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G:\AES 2022\Borang\BORANG EXCEL 332 DAN 890 12042022\"/>
    </mc:Choice>
  </mc:AlternateContent>
  <bookViews>
    <workbookView xWindow="0" yWindow="0" windowWidth="21600" windowHeight="9735" tabRatio="783"/>
  </bookViews>
  <sheets>
    <sheet name="cover 890" sheetId="1" r:id="rId1"/>
    <sheet name="Arahan" sheetId="18" r:id="rId2"/>
    <sheet name="ms 3" sheetId="137" r:id="rId3"/>
    <sheet name="ms 4 " sheetId="104" r:id="rId4"/>
    <sheet name="ms 5" sheetId="139" r:id="rId5"/>
    <sheet name="ms 6" sheetId="140" r:id="rId6"/>
    <sheet name="ms 7" sheetId="141" r:id="rId7"/>
    <sheet name="ms 8&amp;9" sheetId="142" r:id="rId8"/>
    <sheet name="ms 10" sheetId="143" r:id="rId9"/>
    <sheet name="ms 11" sheetId="144" r:id="rId10"/>
    <sheet name="ms 12" sheetId="145" r:id="rId11"/>
    <sheet name="ms 13" sheetId="146" r:id="rId12"/>
    <sheet name="ms 14" sheetId="147" r:id="rId13"/>
    <sheet name="ms 15" sheetId="148" r:id="rId14"/>
    <sheet name="ms 16" sheetId="149" r:id="rId15"/>
    <sheet name="ms 17" sheetId="105" r:id="rId16"/>
    <sheet name="ms 18 " sheetId="106" r:id="rId17"/>
    <sheet name="ms 19" sheetId="107" r:id="rId18"/>
    <sheet name="ms 20" sheetId="108" r:id="rId19"/>
    <sheet name="ms 21 " sheetId="109" r:id="rId20"/>
    <sheet name="ms 22" sheetId="110" r:id="rId21"/>
    <sheet name="ms 23" sheetId="111" r:id="rId22"/>
    <sheet name="ms 24" sheetId="150" r:id="rId23"/>
    <sheet name="ms 25" sheetId="151" r:id="rId24"/>
    <sheet name="ms 26" sheetId="152" r:id="rId25"/>
    <sheet name="ms 27" sheetId="153" r:id="rId26"/>
    <sheet name="ms 28" sheetId="154" r:id="rId27"/>
    <sheet name="ms 29" sheetId="155" r:id="rId28"/>
    <sheet name="ms 30" sheetId="156" r:id="rId29"/>
    <sheet name="Daya Saing" sheetId="26" r:id="rId30"/>
    <sheet name="ms 32" sheetId="112" r:id="rId31"/>
    <sheet name="ms 33" sheetId="113" r:id="rId32"/>
    <sheet name="ms 34" sheetId="114" r:id="rId33"/>
    <sheet name="ms 35" sheetId="115" r:id="rId34"/>
    <sheet name="ms 36" sheetId="116" r:id="rId35"/>
    <sheet name="ms 37" sheetId="117" r:id="rId36"/>
    <sheet name="ms 38" sheetId="118" r:id="rId37"/>
    <sheet name="ms 39" sheetId="119" r:id="rId38"/>
    <sheet name="ms 40" sheetId="120" r:id="rId39"/>
    <sheet name="ms 41" sheetId="121" r:id="rId40"/>
    <sheet name="ms 42" sheetId="122" r:id="rId41"/>
    <sheet name="ms 43" sheetId="123" r:id="rId42"/>
    <sheet name="ms 44" sheetId="124" r:id="rId43"/>
    <sheet name="ms 45" sheetId="125" r:id="rId44"/>
    <sheet name="ms 46" sheetId="126" r:id="rId45"/>
    <sheet name="ms 47" sheetId="127" r:id="rId46"/>
    <sheet name="ms 48" sheetId="128" r:id="rId47"/>
    <sheet name="ms 49" sheetId="129" r:id="rId48"/>
    <sheet name="ms 50" sheetId="130" r:id="rId49"/>
    <sheet name="ms 51" sheetId="131" r:id="rId50"/>
    <sheet name="ms 52" sheetId="132" r:id="rId51"/>
    <sheet name="ms 53" sheetId="133" r:id="rId52"/>
    <sheet name="ms 54" sheetId="134" r:id="rId53"/>
    <sheet name="ms 55" sheetId="135" r:id="rId54"/>
    <sheet name="ms 56" sheetId="136" r:id="rId55"/>
  </sheets>
  <externalReferences>
    <externalReference r:id="rId56"/>
    <externalReference r:id="rId57"/>
    <externalReference r:id="rId58"/>
  </externalReferences>
  <definedNames>
    <definedName name="___10B_3" localSheetId="9">#REF!</definedName>
    <definedName name="___10B_3" localSheetId="10">#REF!</definedName>
    <definedName name="___10B_3" localSheetId="11">#REF!</definedName>
    <definedName name="___10B_3" localSheetId="12">#REF!</definedName>
    <definedName name="___10B_3" localSheetId="14">#REF!</definedName>
    <definedName name="___10B_3" localSheetId="15">#REF!</definedName>
    <definedName name="___10B_3" localSheetId="16">#REF!</definedName>
    <definedName name="___10B_3" localSheetId="17">#REF!</definedName>
    <definedName name="___10B_3" localSheetId="19">#REF!</definedName>
    <definedName name="___10B_3" localSheetId="22">#REF!</definedName>
    <definedName name="___10B_3" localSheetId="24">#REF!</definedName>
    <definedName name="___10B_3" localSheetId="25">#REF!</definedName>
    <definedName name="___10B_3" localSheetId="26">#REF!</definedName>
    <definedName name="___10B_3" localSheetId="27">#REF!</definedName>
    <definedName name="___10B_3" localSheetId="2">#REF!</definedName>
    <definedName name="___10B_3" localSheetId="28">#REF!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35">#REF!</definedName>
    <definedName name="___10B_3" localSheetId="3">#REF!</definedName>
    <definedName name="___10B_3" localSheetId="4">#REF!</definedName>
    <definedName name="___10B_3" localSheetId="5">#REF!</definedName>
    <definedName name="___10B_3" localSheetId="6">#REF!</definedName>
    <definedName name="___10B_3">#REF!</definedName>
    <definedName name="___11B_4" localSheetId="9">#REF!</definedName>
    <definedName name="___11B_4" localSheetId="10">#REF!</definedName>
    <definedName name="___11B_4" localSheetId="11">#REF!</definedName>
    <definedName name="___11B_4" localSheetId="12">#REF!</definedName>
    <definedName name="___11B_4" localSheetId="14">#REF!</definedName>
    <definedName name="___11B_4" localSheetId="15">#REF!</definedName>
    <definedName name="___11B_4" localSheetId="16">#REF!</definedName>
    <definedName name="___11B_4" localSheetId="17">#REF!</definedName>
    <definedName name="___11B_4" localSheetId="19">#REF!</definedName>
    <definedName name="___11B_4" localSheetId="22">#REF!</definedName>
    <definedName name="___11B_4" localSheetId="24">#REF!</definedName>
    <definedName name="___11B_4" localSheetId="25">#REF!</definedName>
    <definedName name="___11B_4" localSheetId="26">#REF!</definedName>
    <definedName name="___11B_4" localSheetId="27">#REF!</definedName>
    <definedName name="___11B_4" localSheetId="2">#REF!</definedName>
    <definedName name="___11B_4" localSheetId="28">#REF!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35">#REF!</definedName>
    <definedName name="___11B_4" localSheetId="3">#REF!</definedName>
    <definedName name="___11B_4" localSheetId="4">#REF!</definedName>
    <definedName name="___11B_4" localSheetId="5">#REF!</definedName>
    <definedName name="___11B_4" localSheetId="6">#REF!</definedName>
    <definedName name="___11B_4">#REF!</definedName>
    <definedName name="___12B_5" localSheetId="9">#REF!</definedName>
    <definedName name="___12B_5" localSheetId="10">#REF!</definedName>
    <definedName name="___12B_5" localSheetId="11">#REF!</definedName>
    <definedName name="___12B_5" localSheetId="12">#REF!</definedName>
    <definedName name="___12B_5" localSheetId="14">#REF!</definedName>
    <definedName name="___12B_5" localSheetId="15">#REF!</definedName>
    <definedName name="___12B_5" localSheetId="16">#REF!</definedName>
    <definedName name="___12B_5" localSheetId="17">#REF!</definedName>
    <definedName name="___12B_5" localSheetId="19">#REF!</definedName>
    <definedName name="___12B_5" localSheetId="22">#REF!</definedName>
    <definedName name="___12B_5" localSheetId="24">#REF!</definedName>
    <definedName name="___12B_5" localSheetId="25">#REF!</definedName>
    <definedName name="___12B_5" localSheetId="26">#REF!</definedName>
    <definedName name="___12B_5" localSheetId="27">#REF!</definedName>
    <definedName name="___12B_5" localSheetId="2">#REF!</definedName>
    <definedName name="___12B_5" localSheetId="28">#REF!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35">#REF!</definedName>
    <definedName name="___12B_5" localSheetId="3">#REF!</definedName>
    <definedName name="___12B_5" localSheetId="4">#REF!</definedName>
    <definedName name="___12B_5" localSheetId="5">#REF!</definedName>
    <definedName name="___12B_5" localSheetId="6">#REF!</definedName>
    <definedName name="___12B_5">#REF!</definedName>
    <definedName name="___13bb_1" localSheetId="9">#REF!</definedName>
    <definedName name="___13bb_1" localSheetId="10">#REF!</definedName>
    <definedName name="___13bb_1" localSheetId="11">#REF!</definedName>
    <definedName name="___13bb_1" localSheetId="12">#REF!</definedName>
    <definedName name="___13bb_1" localSheetId="14">#REF!</definedName>
    <definedName name="___13bb_1" localSheetId="15">#REF!</definedName>
    <definedName name="___13bb_1" localSheetId="16">#REF!</definedName>
    <definedName name="___13bb_1" localSheetId="17">#REF!</definedName>
    <definedName name="___13bb_1" localSheetId="19">#REF!</definedName>
    <definedName name="___13bb_1" localSheetId="22">#REF!</definedName>
    <definedName name="___13bb_1" localSheetId="24">#REF!</definedName>
    <definedName name="___13bb_1" localSheetId="25">#REF!</definedName>
    <definedName name="___13bb_1" localSheetId="26">#REF!</definedName>
    <definedName name="___13bb_1" localSheetId="27">#REF!</definedName>
    <definedName name="___13bb_1" localSheetId="2">#REF!</definedName>
    <definedName name="___13bb_1" localSheetId="28">#REF!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35">#REF!</definedName>
    <definedName name="___13bb_1" localSheetId="3">#REF!</definedName>
    <definedName name="___13bb_1" localSheetId="4">#REF!</definedName>
    <definedName name="___13bb_1" localSheetId="5">#REF!</definedName>
    <definedName name="___13bb_1" localSheetId="6">#REF!</definedName>
    <definedName name="___13bb_1">#REF!</definedName>
    <definedName name="___14bb_2" localSheetId="9">#REF!</definedName>
    <definedName name="___14bb_2" localSheetId="10">#REF!</definedName>
    <definedName name="___14bb_2" localSheetId="11">#REF!</definedName>
    <definedName name="___14bb_2" localSheetId="12">#REF!</definedName>
    <definedName name="___14bb_2" localSheetId="14">#REF!</definedName>
    <definedName name="___14bb_2" localSheetId="15">#REF!</definedName>
    <definedName name="___14bb_2" localSheetId="16">#REF!</definedName>
    <definedName name="___14bb_2" localSheetId="17">#REF!</definedName>
    <definedName name="___14bb_2" localSheetId="19">#REF!</definedName>
    <definedName name="___14bb_2" localSheetId="22">#REF!</definedName>
    <definedName name="___14bb_2" localSheetId="24">#REF!</definedName>
    <definedName name="___14bb_2" localSheetId="25">#REF!</definedName>
    <definedName name="___14bb_2" localSheetId="26">#REF!</definedName>
    <definedName name="___14bb_2" localSheetId="27">#REF!</definedName>
    <definedName name="___14bb_2" localSheetId="2">#REF!</definedName>
    <definedName name="___14bb_2" localSheetId="28">#REF!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35">#REF!</definedName>
    <definedName name="___14bb_2" localSheetId="3">#REF!</definedName>
    <definedName name="___14bb_2" localSheetId="4">#REF!</definedName>
    <definedName name="___14bb_2" localSheetId="5">#REF!</definedName>
    <definedName name="___14bb_2" localSheetId="6">#REF!</definedName>
    <definedName name="___14bb_2">#REF!</definedName>
    <definedName name="___15cc_1" localSheetId="9">#REF!</definedName>
    <definedName name="___15cc_1" localSheetId="10">#REF!</definedName>
    <definedName name="___15cc_1" localSheetId="11">#REF!</definedName>
    <definedName name="___15cc_1" localSheetId="12">#REF!</definedName>
    <definedName name="___15cc_1" localSheetId="14">#REF!</definedName>
    <definedName name="___15cc_1" localSheetId="15">#REF!</definedName>
    <definedName name="___15cc_1" localSheetId="16">#REF!</definedName>
    <definedName name="___15cc_1" localSheetId="17">#REF!</definedName>
    <definedName name="___15cc_1" localSheetId="19">#REF!</definedName>
    <definedName name="___15cc_1" localSheetId="22">#REF!</definedName>
    <definedName name="___15cc_1" localSheetId="24">#REF!</definedName>
    <definedName name="___15cc_1" localSheetId="25">#REF!</definedName>
    <definedName name="___15cc_1" localSheetId="26">#REF!</definedName>
    <definedName name="___15cc_1" localSheetId="27">#REF!</definedName>
    <definedName name="___15cc_1" localSheetId="2">#REF!</definedName>
    <definedName name="___15cc_1" localSheetId="28">#REF!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35">#REF!</definedName>
    <definedName name="___15cc_1" localSheetId="3">#REF!</definedName>
    <definedName name="___15cc_1" localSheetId="4">#REF!</definedName>
    <definedName name="___15cc_1" localSheetId="5">#REF!</definedName>
    <definedName name="___15cc_1" localSheetId="6">#REF!</definedName>
    <definedName name="___15cc_1">#REF!</definedName>
    <definedName name="___16cc_2" localSheetId="9">#REF!</definedName>
    <definedName name="___16cc_2" localSheetId="10">#REF!</definedName>
    <definedName name="___16cc_2" localSheetId="11">#REF!</definedName>
    <definedName name="___16cc_2" localSheetId="12">#REF!</definedName>
    <definedName name="___16cc_2" localSheetId="14">#REF!</definedName>
    <definedName name="___16cc_2" localSheetId="15">#REF!</definedName>
    <definedName name="___16cc_2" localSheetId="16">#REF!</definedName>
    <definedName name="___16cc_2" localSheetId="17">#REF!</definedName>
    <definedName name="___16cc_2" localSheetId="19">#REF!</definedName>
    <definedName name="___16cc_2" localSheetId="22">#REF!</definedName>
    <definedName name="___16cc_2" localSheetId="24">#REF!</definedName>
    <definedName name="___16cc_2" localSheetId="25">#REF!</definedName>
    <definedName name="___16cc_2" localSheetId="26">#REF!</definedName>
    <definedName name="___16cc_2" localSheetId="27">#REF!</definedName>
    <definedName name="___16cc_2" localSheetId="2">#REF!</definedName>
    <definedName name="___16cc_2" localSheetId="28">#REF!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35">#REF!</definedName>
    <definedName name="___16cc_2" localSheetId="3">#REF!</definedName>
    <definedName name="___16cc_2" localSheetId="4">#REF!</definedName>
    <definedName name="___16cc_2" localSheetId="5">#REF!</definedName>
    <definedName name="___16cc_2" localSheetId="6">#REF!</definedName>
    <definedName name="___16cc_2">#REF!</definedName>
    <definedName name="___17MukaDepan_1" localSheetId="9">#REF!</definedName>
    <definedName name="___17MukaDepan_1" localSheetId="10">#REF!</definedName>
    <definedName name="___17MukaDepan_1" localSheetId="11">#REF!</definedName>
    <definedName name="___17MukaDepan_1" localSheetId="12">#REF!</definedName>
    <definedName name="___17MukaDepan_1" localSheetId="14">#REF!</definedName>
    <definedName name="___17MukaDepan_1" localSheetId="15">#REF!</definedName>
    <definedName name="___17MukaDepan_1" localSheetId="16">#REF!</definedName>
    <definedName name="___17MukaDepan_1" localSheetId="17">#REF!</definedName>
    <definedName name="___17MukaDepan_1" localSheetId="19">#REF!</definedName>
    <definedName name="___17MukaDepan_1" localSheetId="22">#REF!</definedName>
    <definedName name="___17MukaDepan_1" localSheetId="24">#REF!</definedName>
    <definedName name="___17MukaDepan_1" localSheetId="25">#REF!</definedName>
    <definedName name="___17MukaDepan_1" localSheetId="26">#REF!</definedName>
    <definedName name="___17MukaDepan_1" localSheetId="27">#REF!</definedName>
    <definedName name="___17MukaDepan_1" localSheetId="2">#REF!</definedName>
    <definedName name="___17MukaDepan_1" localSheetId="28">#REF!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#REF!</definedName>
    <definedName name="___17MukaDepan_1" localSheetId="4">#REF!</definedName>
    <definedName name="___17MukaDepan_1" localSheetId="5">#REF!</definedName>
    <definedName name="___17MukaDepan_1" localSheetId="6">#REF!</definedName>
    <definedName name="___17MukaDepan_1">#REF!</definedName>
    <definedName name="___18new_1" localSheetId="9">#REF!</definedName>
    <definedName name="___18new_1" localSheetId="10">#REF!</definedName>
    <definedName name="___18new_1" localSheetId="11">#REF!</definedName>
    <definedName name="___18new_1" localSheetId="12">#REF!</definedName>
    <definedName name="___18new_1" localSheetId="14">#REF!</definedName>
    <definedName name="___18new_1" localSheetId="15">#REF!</definedName>
    <definedName name="___18new_1" localSheetId="16">#REF!</definedName>
    <definedName name="___18new_1" localSheetId="17">#REF!</definedName>
    <definedName name="___18new_1" localSheetId="19">#REF!</definedName>
    <definedName name="___18new_1" localSheetId="22">#REF!</definedName>
    <definedName name="___18new_1" localSheetId="24">#REF!</definedName>
    <definedName name="___18new_1" localSheetId="25">#REF!</definedName>
    <definedName name="___18new_1" localSheetId="26">#REF!</definedName>
    <definedName name="___18new_1" localSheetId="27">#REF!</definedName>
    <definedName name="___18new_1" localSheetId="2">#REF!</definedName>
    <definedName name="___18new_1" localSheetId="28">#REF!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35">#REF!</definedName>
    <definedName name="___18new_1" localSheetId="3">#REF!</definedName>
    <definedName name="___18new_1" localSheetId="4">#REF!</definedName>
    <definedName name="___18new_1" localSheetId="5">#REF!</definedName>
    <definedName name="___18new_1" localSheetId="6">#REF!</definedName>
    <definedName name="___18new_1">#REF!</definedName>
    <definedName name="___19new_2" localSheetId="9">#REF!</definedName>
    <definedName name="___19new_2" localSheetId="10">#REF!</definedName>
    <definedName name="___19new_2" localSheetId="11">#REF!</definedName>
    <definedName name="___19new_2" localSheetId="12">#REF!</definedName>
    <definedName name="___19new_2" localSheetId="14">#REF!</definedName>
    <definedName name="___19new_2" localSheetId="15">#REF!</definedName>
    <definedName name="___19new_2" localSheetId="16">#REF!</definedName>
    <definedName name="___19new_2" localSheetId="17">#REF!</definedName>
    <definedName name="___19new_2" localSheetId="19">#REF!</definedName>
    <definedName name="___19new_2" localSheetId="22">#REF!</definedName>
    <definedName name="___19new_2" localSheetId="24">#REF!</definedName>
    <definedName name="___19new_2" localSheetId="25">#REF!</definedName>
    <definedName name="___19new_2" localSheetId="26">#REF!</definedName>
    <definedName name="___19new_2" localSheetId="27">#REF!</definedName>
    <definedName name="___19new_2" localSheetId="2">#REF!</definedName>
    <definedName name="___19new_2" localSheetId="28">#REF!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35">#REF!</definedName>
    <definedName name="___19new_2" localSheetId="3">#REF!</definedName>
    <definedName name="___19new_2" localSheetId="4">#REF!</definedName>
    <definedName name="___19new_2" localSheetId="5">#REF!</definedName>
    <definedName name="___19new_2" localSheetId="6">#REF!</definedName>
    <definedName name="___19new_2">#REF!</definedName>
    <definedName name="___1a_1" localSheetId="9">#REF!</definedName>
    <definedName name="___1a_1" localSheetId="10">#REF!</definedName>
    <definedName name="___1a_1" localSheetId="11">#REF!</definedName>
    <definedName name="___1a_1" localSheetId="12">#REF!</definedName>
    <definedName name="___1a_1" localSheetId="14">#REF!</definedName>
    <definedName name="___1a_1" localSheetId="15">#REF!</definedName>
    <definedName name="___1a_1" localSheetId="16">#REF!</definedName>
    <definedName name="___1a_1" localSheetId="17">#REF!</definedName>
    <definedName name="___1a_1" localSheetId="19">#REF!</definedName>
    <definedName name="___1a_1" localSheetId="22">#REF!</definedName>
    <definedName name="___1a_1" localSheetId="24">#REF!</definedName>
    <definedName name="___1a_1" localSheetId="25">#REF!</definedName>
    <definedName name="___1a_1" localSheetId="26">#REF!</definedName>
    <definedName name="___1a_1" localSheetId="27">#REF!</definedName>
    <definedName name="___1a_1" localSheetId="2">#REF!</definedName>
    <definedName name="___1a_1" localSheetId="28">#REF!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35">#REF!</definedName>
    <definedName name="___1a_1" localSheetId="3">#REF!</definedName>
    <definedName name="___1a_1" localSheetId="4">#REF!</definedName>
    <definedName name="___1a_1" localSheetId="5">#REF!</definedName>
    <definedName name="___1a_1" localSheetId="6">#REF!</definedName>
    <definedName name="___1a_1">#REF!</definedName>
    <definedName name="___20Pg_1" localSheetId="9">#REF!</definedName>
    <definedName name="___20Pg_1" localSheetId="10">#REF!</definedName>
    <definedName name="___20Pg_1" localSheetId="11">#REF!</definedName>
    <definedName name="___20Pg_1" localSheetId="12">#REF!</definedName>
    <definedName name="___20Pg_1" localSheetId="14">#REF!</definedName>
    <definedName name="___20Pg_1" localSheetId="15">#REF!</definedName>
    <definedName name="___20Pg_1" localSheetId="16">#REF!</definedName>
    <definedName name="___20Pg_1" localSheetId="17">#REF!</definedName>
    <definedName name="___20Pg_1" localSheetId="19">#REF!</definedName>
    <definedName name="___20Pg_1" localSheetId="22">#REF!</definedName>
    <definedName name="___20Pg_1" localSheetId="24">#REF!</definedName>
    <definedName name="___20Pg_1" localSheetId="25">#REF!</definedName>
    <definedName name="___20Pg_1" localSheetId="26">#REF!</definedName>
    <definedName name="___20Pg_1" localSheetId="27">#REF!</definedName>
    <definedName name="___20Pg_1" localSheetId="2">#REF!</definedName>
    <definedName name="___20Pg_1" localSheetId="28">#REF!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35">#REF!</definedName>
    <definedName name="___20Pg_1" localSheetId="3">#REF!</definedName>
    <definedName name="___20Pg_1" localSheetId="4">#REF!</definedName>
    <definedName name="___20Pg_1" localSheetId="5">#REF!</definedName>
    <definedName name="___20Pg_1" localSheetId="6">#REF!</definedName>
    <definedName name="___20Pg_1">#REF!</definedName>
    <definedName name="___2a_2" localSheetId="9">#REF!</definedName>
    <definedName name="___2a_2" localSheetId="10">#REF!</definedName>
    <definedName name="___2a_2" localSheetId="11">#REF!</definedName>
    <definedName name="___2a_2" localSheetId="12">#REF!</definedName>
    <definedName name="___2a_2" localSheetId="14">#REF!</definedName>
    <definedName name="___2a_2" localSheetId="15">#REF!</definedName>
    <definedName name="___2a_2" localSheetId="16">#REF!</definedName>
    <definedName name="___2a_2" localSheetId="17">#REF!</definedName>
    <definedName name="___2a_2" localSheetId="19">#REF!</definedName>
    <definedName name="___2a_2" localSheetId="22">#REF!</definedName>
    <definedName name="___2a_2" localSheetId="24">#REF!</definedName>
    <definedName name="___2a_2" localSheetId="25">#REF!</definedName>
    <definedName name="___2a_2" localSheetId="26">#REF!</definedName>
    <definedName name="___2a_2" localSheetId="27">#REF!</definedName>
    <definedName name="___2a_2" localSheetId="2">#REF!</definedName>
    <definedName name="___2a_2" localSheetId="28">#REF!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35">#REF!</definedName>
    <definedName name="___2a_2" localSheetId="3">#REF!</definedName>
    <definedName name="___2a_2" localSheetId="4">#REF!</definedName>
    <definedName name="___2a_2" localSheetId="5">#REF!</definedName>
    <definedName name="___2a_2" localSheetId="6">#REF!</definedName>
    <definedName name="___2a_2">#REF!</definedName>
    <definedName name="___3AA_1" localSheetId="9">#REF!</definedName>
    <definedName name="___3AA_1" localSheetId="10">#REF!</definedName>
    <definedName name="___3AA_1" localSheetId="11">#REF!</definedName>
    <definedName name="___3AA_1" localSheetId="12">#REF!</definedName>
    <definedName name="___3AA_1" localSheetId="14">#REF!</definedName>
    <definedName name="___3AA_1" localSheetId="15">#REF!</definedName>
    <definedName name="___3AA_1" localSheetId="16">#REF!</definedName>
    <definedName name="___3AA_1" localSheetId="17">#REF!</definedName>
    <definedName name="___3AA_1" localSheetId="19">#REF!</definedName>
    <definedName name="___3AA_1" localSheetId="22">#REF!</definedName>
    <definedName name="___3AA_1" localSheetId="24">#REF!</definedName>
    <definedName name="___3AA_1" localSheetId="25">#REF!</definedName>
    <definedName name="___3AA_1" localSheetId="26">#REF!</definedName>
    <definedName name="___3AA_1" localSheetId="27">#REF!</definedName>
    <definedName name="___3AA_1" localSheetId="2">#REF!</definedName>
    <definedName name="___3AA_1" localSheetId="28">#REF!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35">#REF!</definedName>
    <definedName name="___3AA_1" localSheetId="3">#REF!</definedName>
    <definedName name="___3AA_1" localSheetId="4">#REF!</definedName>
    <definedName name="___3AA_1" localSheetId="5">#REF!</definedName>
    <definedName name="___3AA_1" localSheetId="6">#REF!</definedName>
    <definedName name="___3AA_1">#REF!</definedName>
    <definedName name="___4AA_2" localSheetId="9">#REF!</definedName>
    <definedName name="___4AA_2" localSheetId="10">#REF!</definedName>
    <definedName name="___4AA_2" localSheetId="11">#REF!</definedName>
    <definedName name="___4AA_2" localSheetId="12">#REF!</definedName>
    <definedName name="___4AA_2" localSheetId="14">#REF!</definedName>
    <definedName name="___4AA_2" localSheetId="15">#REF!</definedName>
    <definedName name="___4AA_2" localSheetId="16">#REF!</definedName>
    <definedName name="___4AA_2" localSheetId="17">#REF!</definedName>
    <definedName name="___4AA_2" localSheetId="19">#REF!</definedName>
    <definedName name="___4AA_2" localSheetId="22">#REF!</definedName>
    <definedName name="___4AA_2" localSheetId="24">#REF!</definedName>
    <definedName name="___4AA_2" localSheetId="25">#REF!</definedName>
    <definedName name="___4AA_2" localSheetId="26">#REF!</definedName>
    <definedName name="___4AA_2" localSheetId="27">#REF!</definedName>
    <definedName name="___4AA_2" localSheetId="2">#REF!</definedName>
    <definedName name="___4AA_2" localSheetId="28">#REF!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35">#REF!</definedName>
    <definedName name="___4AA_2" localSheetId="3">#REF!</definedName>
    <definedName name="___4AA_2" localSheetId="4">#REF!</definedName>
    <definedName name="___4AA_2" localSheetId="5">#REF!</definedName>
    <definedName name="___4AA_2" localSheetId="6">#REF!</definedName>
    <definedName name="___4AA_2">#REF!</definedName>
    <definedName name="___5AA_3" localSheetId="9">#REF!</definedName>
    <definedName name="___5AA_3" localSheetId="10">#REF!</definedName>
    <definedName name="___5AA_3" localSheetId="11">#REF!</definedName>
    <definedName name="___5AA_3" localSheetId="12">#REF!</definedName>
    <definedName name="___5AA_3" localSheetId="14">#REF!</definedName>
    <definedName name="___5AA_3" localSheetId="15">#REF!</definedName>
    <definedName name="___5AA_3" localSheetId="16">#REF!</definedName>
    <definedName name="___5AA_3" localSheetId="17">#REF!</definedName>
    <definedName name="___5AA_3" localSheetId="19">#REF!</definedName>
    <definedName name="___5AA_3" localSheetId="22">#REF!</definedName>
    <definedName name="___5AA_3" localSheetId="24">#REF!</definedName>
    <definedName name="___5AA_3" localSheetId="25">#REF!</definedName>
    <definedName name="___5AA_3" localSheetId="26">#REF!</definedName>
    <definedName name="___5AA_3" localSheetId="27">#REF!</definedName>
    <definedName name="___5AA_3" localSheetId="2">#REF!</definedName>
    <definedName name="___5AA_3" localSheetId="28">#REF!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35">#REF!</definedName>
    <definedName name="___5AA_3" localSheetId="3">#REF!</definedName>
    <definedName name="___5AA_3" localSheetId="4">#REF!</definedName>
    <definedName name="___5AA_3" localSheetId="5">#REF!</definedName>
    <definedName name="___5AA_3" localSheetId="6">#REF!</definedName>
    <definedName name="___5AA_3">#REF!</definedName>
    <definedName name="___6AA_4" localSheetId="9">#REF!</definedName>
    <definedName name="___6AA_4" localSheetId="10">#REF!</definedName>
    <definedName name="___6AA_4" localSheetId="11">#REF!</definedName>
    <definedName name="___6AA_4" localSheetId="12">#REF!</definedName>
    <definedName name="___6AA_4" localSheetId="14">#REF!</definedName>
    <definedName name="___6AA_4" localSheetId="15">#REF!</definedName>
    <definedName name="___6AA_4" localSheetId="16">#REF!</definedName>
    <definedName name="___6AA_4" localSheetId="17">#REF!</definedName>
    <definedName name="___6AA_4" localSheetId="19">#REF!</definedName>
    <definedName name="___6AA_4" localSheetId="22">#REF!</definedName>
    <definedName name="___6AA_4" localSheetId="24">#REF!</definedName>
    <definedName name="___6AA_4" localSheetId="25">#REF!</definedName>
    <definedName name="___6AA_4" localSheetId="26">#REF!</definedName>
    <definedName name="___6AA_4" localSheetId="27">#REF!</definedName>
    <definedName name="___6AA_4" localSheetId="2">#REF!</definedName>
    <definedName name="___6AA_4" localSheetId="28">#REF!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35">#REF!</definedName>
    <definedName name="___6AA_4" localSheetId="3">#REF!</definedName>
    <definedName name="___6AA_4" localSheetId="4">#REF!</definedName>
    <definedName name="___6AA_4" localSheetId="5">#REF!</definedName>
    <definedName name="___6AA_4" localSheetId="6">#REF!</definedName>
    <definedName name="___6AA_4">#REF!</definedName>
    <definedName name="___7AA_5" localSheetId="9">#REF!</definedName>
    <definedName name="___7AA_5" localSheetId="10">#REF!</definedName>
    <definedName name="___7AA_5" localSheetId="11">#REF!</definedName>
    <definedName name="___7AA_5" localSheetId="12">#REF!</definedName>
    <definedName name="___7AA_5" localSheetId="14">#REF!</definedName>
    <definedName name="___7AA_5" localSheetId="15">#REF!</definedName>
    <definedName name="___7AA_5" localSheetId="16">#REF!</definedName>
    <definedName name="___7AA_5" localSheetId="17">#REF!</definedName>
    <definedName name="___7AA_5" localSheetId="19">#REF!</definedName>
    <definedName name="___7AA_5" localSheetId="22">#REF!</definedName>
    <definedName name="___7AA_5" localSheetId="24">#REF!</definedName>
    <definedName name="___7AA_5" localSheetId="25">#REF!</definedName>
    <definedName name="___7AA_5" localSheetId="26">#REF!</definedName>
    <definedName name="___7AA_5" localSheetId="27">#REF!</definedName>
    <definedName name="___7AA_5" localSheetId="2">#REF!</definedName>
    <definedName name="___7AA_5" localSheetId="28">#REF!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35">#REF!</definedName>
    <definedName name="___7AA_5" localSheetId="3">#REF!</definedName>
    <definedName name="___7AA_5" localSheetId="4">#REF!</definedName>
    <definedName name="___7AA_5" localSheetId="5">#REF!</definedName>
    <definedName name="___7AA_5" localSheetId="6">#REF!</definedName>
    <definedName name="___7AA_5">#REF!</definedName>
    <definedName name="___8B_1" localSheetId="9">#REF!</definedName>
    <definedName name="___8B_1" localSheetId="10">#REF!</definedName>
    <definedName name="___8B_1" localSheetId="11">#REF!</definedName>
    <definedName name="___8B_1" localSheetId="12">#REF!</definedName>
    <definedName name="___8B_1" localSheetId="14">#REF!</definedName>
    <definedName name="___8B_1" localSheetId="15">#REF!</definedName>
    <definedName name="___8B_1" localSheetId="16">#REF!</definedName>
    <definedName name="___8B_1" localSheetId="17">#REF!</definedName>
    <definedName name="___8B_1" localSheetId="19">#REF!</definedName>
    <definedName name="___8B_1" localSheetId="22">#REF!</definedName>
    <definedName name="___8B_1" localSheetId="24">#REF!</definedName>
    <definedName name="___8B_1" localSheetId="25">#REF!</definedName>
    <definedName name="___8B_1" localSheetId="26">#REF!</definedName>
    <definedName name="___8B_1" localSheetId="27">#REF!</definedName>
    <definedName name="___8B_1" localSheetId="2">#REF!</definedName>
    <definedName name="___8B_1" localSheetId="28">#REF!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35">#REF!</definedName>
    <definedName name="___8B_1" localSheetId="3">#REF!</definedName>
    <definedName name="___8B_1" localSheetId="4">#REF!</definedName>
    <definedName name="___8B_1" localSheetId="5">#REF!</definedName>
    <definedName name="___8B_1" localSheetId="6">#REF!</definedName>
    <definedName name="___8B_1">#REF!</definedName>
    <definedName name="___9B_2" localSheetId="9">#REF!</definedName>
    <definedName name="___9B_2" localSheetId="10">#REF!</definedName>
    <definedName name="___9B_2" localSheetId="11">#REF!</definedName>
    <definedName name="___9B_2" localSheetId="12">#REF!</definedName>
    <definedName name="___9B_2" localSheetId="14">#REF!</definedName>
    <definedName name="___9B_2" localSheetId="15">#REF!</definedName>
    <definedName name="___9B_2" localSheetId="16">#REF!</definedName>
    <definedName name="___9B_2" localSheetId="17">#REF!</definedName>
    <definedName name="___9B_2" localSheetId="19">#REF!</definedName>
    <definedName name="___9B_2" localSheetId="22">#REF!</definedName>
    <definedName name="___9B_2" localSheetId="24">#REF!</definedName>
    <definedName name="___9B_2" localSheetId="25">#REF!</definedName>
    <definedName name="___9B_2" localSheetId="26">#REF!</definedName>
    <definedName name="___9B_2" localSheetId="27">#REF!</definedName>
    <definedName name="___9B_2" localSheetId="2">#REF!</definedName>
    <definedName name="___9B_2" localSheetId="28">#REF!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35">#REF!</definedName>
    <definedName name="___9B_2" localSheetId="3">#REF!</definedName>
    <definedName name="___9B_2" localSheetId="4">#REF!</definedName>
    <definedName name="___9B_2" localSheetId="5">#REF!</definedName>
    <definedName name="___9B_2" localSheetId="6">#REF!</definedName>
    <definedName name="___9B_2">#REF!</definedName>
    <definedName name="__10B_3" localSheetId="9">#REF!</definedName>
    <definedName name="__10B_3" localSheetId="10">#REF!</definedName>
    <definedName name="__10B_3" localSheetId="11">#REF!</definedName>
    <definedName name="__10B_3" localSheetId="12">#REF!</definedName>
    <definedName name="__10B_3" localSheetId="14">#REF!</definedName>
    <definedName name="__10B_3" localSheetId="15">#REF!</definedName>
    <definedName name="__10B_3" localSheetId="16">#REF!</definedName>
    <definedName name="__10B_3" localSheetId="17">#REF!</definedName>
    <definedName name="__10B_3" localSheetId="19">#REF!</definedName>
    <definedName name="__10B_3" localSheetId="22">#REF!</definedName>
    <definedName name="__10B_3" localSheetId="24">#REF!</definedName>
    <definedName name="__10B_3" localSheetId="25">#REF!</definedName>
    <definedName name="__10B_3" localSheetId="26">#REF!</definedName>
    <definedName name="__10B_3" localSheetId="27">#REF!</definedName>
    <definedName name="__10B_3" localSheetId="2">#REF!</definedName>
    <definedName name="__10B_3" localSheetId="28">#REF!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35">#REF!</definedName>
    <definedName name="__10B_3" localSheetId="3">#REF!</definedName>
    <definedName name="__10B_3" localSheetId="4">#REF!</definedName>
    <definedName name="__10B_3" localSheetId="5">#REF!</definedName>
    <definedName name="__10B_3" localSheetId="6">#REF!</definedName>
    <definedName name="__10B_3">#REF!</definedName>
    <definedName name="__11B_4" localSheetId="9">#REF!</definedName>
    <definedName name="__11B_4" localSheetId="10">#REF!</definedName>
    <definedName name="__11B_4" localSheetId="11">#REF!</definedName>
    <definedName name="__11B_4" localSheetId="12">#REF!</definedName>
    <definedName name="__11B_4" localSheetId="14">#REF!</definedName>
    <definedName name="__11B_4" localSheetId="15">#REF!</definedName>
    <definedName name="__11B_4" localSheetId="16">#REF!</definedName>
    <definedName name="__11B_4" localSheetId="17">#REF!</definedName>
    <definedName name="__11B_4" localSheetId="19">#REF!</definedName>
    <definedName name="__11B_4" localSheetId="22">#REF!</definedName>
    <definedName name="__11B_4" localSheetId="24">#REF!</definedName>
    <definedName name="__11B_4" localSheetId="25">#REF!</definedName>
    <definedName name="__11B_4" localSheetId="26">#REF!</definedName>
    <definedName name="__11B_4" localSheetId="27">#REF!</definedName>
    <definedName name="__11B_4" localSheetId="2">#REF!</definedName>
    <definedName name="__11B_4" localSheetId="28">#REF!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35">#REF!</definedName>
    <definedName name="__11B_4" localSheetId="3">#REF!</definedName>
    <definedName name="__11B_4" localSheetId="4">#REF!</definedName>
    <definedName name="__11B_4" localSheetId="5">#REF!</definedName>
    <definedName name="__11B_4" localSheetId="6">#REF!</definedName>
    <definedName name="__11B_4">#REF!</definedName>
    <definedName name="__12B_5" localSheetId="9">#REF!</definedName>
    <definedName name="__12B_5" localSheetId="10">#REF!</definedName>
    <definedName name="__12B_5" localSheetId="11">#REF!</definedName>
    <definedName name="__12B_5" localSheetId="12">#REF!</definedName>
    <definedName name="__12B_5" localSheetId="14">#REF!</definedName>
    <definedName name="__12B_5" localSheetId="15">#REF!</definedName>
    <definedName name="__12B_5" localSheetId="16">#REF!</definedName>
    <definedName name="__12B_5" localSheetId="17">#REF!</definedName>
    <definedName name="__12B_5" localSheetId="19">#REF!</definedName>
    <definedName name="__12B_5" localSheetId="22">#REF!</definedName>
    <definedName name="__12B_5" localSheetId="24">#REF!</definedName>
    <definedName name="__12B_5" localSheetId="25">#REF!</definedName>
    <definedName name="__12B_5" localSheetId="26">#REF!</definedName>
    <definedName name="__12B_5" localSheetId="27">#REF!</definedName>
    <definedName name="__12B_5" localSheetId="2">#REF!</definedName>
    <definedName name="__12B_5" localSheetId="28">#REF!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35">#REF!</definedName>
    <definedName name="__12B_5" localSheetId="3">#REF!</definedName>
    <definedName name="__12B_5" localSheetId="4">#REF!</definedName>
    <definedName name="__12B_5" localSheetId="5">#REF!</definedName>
    <definedName name="__12B_5" localSheetId="6">#REF!</definedName>
    <definedName name="__12B_5">#REF!</definedName>
    <definedName name="__13bb_1" localSheetId="9">#REF!</definedName>
    <definedName name="__13bb_1" localSheetId="10">#REF!</definedName>
    <definedName name="__13bb_1" localSheetId="11">#REF!</definedName>
    <definedName name="__13bb_1" localSheetId="12">#REF!</definedName>
    <definedName name="__13bb_1" localSheetId="14">#REF!</definedName>
    <definedName name="__13bb_1" localSheetId="15">#REF!</definedName>
    <definedName name="__13bb_1" localSheetId="16">#REF!</definedName>
    <definedName name="__13bb_1" localSheetId="17">#REF!</definedName>
    <definedName name="__13bb_1" localSheetId="19">#REF!</definedName>
    <definedName name="__13bb_1" localSheetId="22">#REF!</definedName>
    <definedName name="__13bb_1" localSheetId="24">#REF!</definedName>
    <definedName name="__13bb_1" localSheetId="25">#REF!</definedName>
    <definedName name="__13bb_1" localSheetId="26">#REF!</definedName>
    <definedName name="__13bb_1" localSheetId="27">#REF!</definedName>
    <definedName name="__13bb_1" localSheetId="2">#REF!</definedName>
    <definedName name="__13bb_1" localSheetId="28">#REF!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35">#REF!</definedName>
    <definedName name="__13bb_1" localSheetId="3">#REF!</definedName>
    <definedName name="__13bb_1" localSheetId="4">#REF!</definedName>
    <definedName name="__13bb_1" localSheetId="5">#REF!</definedName>
    <definedName name="__13bb_1" localSheetId="6">#REF!</definedName>
    <definedName name="__13bb_1">#REF!</definedName>
    <definedName name="__14bb_2" localSheetId="9">#REF!</definedName>
    <definedName name="__14bb_2" localSheetId="10">#REF!</definedName>
    <definedName name="__14bb_2" localSheetId="11">#REF!</definedName>
    <definedName name="__14bb_2" localSheetId="12">#REF!</definedName>
    <definedName name="__14bb_2" localSheetId="14">#REF!</definedName>
    <definedName name="__14bb_2" localSheetId="15">#REF!</definedName>
    <definedName name="__14bb_2" localSheetId="16">#REF!</definedName>
    <definedName name="__14bb_2" localSheetId="17">#REF!</definedName>
    <definedName name="__14bb_2" localSheetId="19">#REF!</definedName>
    <definedName name="__14bb_2" localSheetId="22">#REF!</definedName>
    <definedName name="__14bb_2" localSheetId="24">#REF!</definedName>
    <definedName name="__14bb_2" localSheetId="25">#REF!</definedName>
    <definedName name="__14bb_2" localSheetId="26">#REF!</definedName>
    <definedName name="__14bb_2" localSheetId="27">#REF!</definedName>
    <definedName name="__14bb_2" localSheetId="2">#REF!</definedName>
    <definedName name="__14bb_2" localSheetId="28">#REF!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35">#REF!</definedName>
    <definedName name="__14bb_2" localSheetId="3">#REF!</definedName>
    <definedName name="__14bb_2" localSheetId="4">#REF!</definedName>
    <definedName name="__14bb_2" localSheetId="5">#REF!</definedName>
    <definedName name="__14bb_2" localSheetId="6">#REF!</definedName>
    <definedName name="__14bb_2">#REF!</definedName>
    <definedName name="__15cc_1" localSheetId="9">#REF!</definedName>
    <definedName name="__15cc_1" localSheetId="10">#REF!</definedName>
    <definedName name="__15cc_1" localSheetId="11">#REF!</definedName>
    <definedName name="__15cc_1" localSheetId="12">#REF!</definedName>
    <definedName name="__15cc_1" localSheetId="14">#REF!</definedName>
    <definedName name="__15cc_1" localSheetId="15">#REF!</definedName>
    <definedName name="__15cc_1" localSheetId="16">#REF!</definedName>
    <definedName name="__15cc_1" localSheetId="17">#REF!</definedName>
    <definedName name="__15cc_1" localSheetId="19">#REF!</definedName>
    <definedName name="__15cc_1" localSheetId="22">#REF!</definedName>
    <definedName name="__15cc_1" localSheetId="24">#REF!</definedName>
    <definedName name="__15cc_1" localSheetId="25">#REF!</definedName>
    <definedName name="__15cc_1" localSheetId="26">#REF!</definedName>
    <definedName name="__15cc_1" localSheetId="27">#REF!</definedName>
    <definedName name="__15cc_1" localSheetId="2">#REF!</definedName>
    <definedName name="__15cc_1" localSheetId="28">#REF!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35">#REF!</definedName>
    <definedName name="__15cc_1" localSheetId="3">#REF!</definedName>
    <definedName name="__15cc_1" localSheetId="4">#REF!</definedName>
    <definedName name="__15cc_1" localSheetId="5">#REF!</definedName>
    <definedName name="__15cc_1" localSheetId="6">#REF!</definedName>
    <definedName name="__15cc_1">#REF!</definedName>
    <definedName name="__16cc_2" localSheetId="9">#REF!</definedName>
    <definedName name="__16cc_2" localSheetId="10">#REF!</definedName>
    <definedName name="__16cc_2" localSheetId="11">#REF!</definedName>
    <definedName name="__16cc_2" localSheetId="12">#REF!</definedName>
    <definedName name="__16cc_2" localSheetId="14">#REF!</definedName>
    <definedName name="__16cc_2" localSheetId="15">#REF!</definedName>
    <definedName name="__16cc_2" localSheetId="16">#REF!</definedName>
    <definedName name="__16cc_2" localSheetId="17">#REF!</definedName>
    <definedName name="__16cc_2" localSheetId="19">#REF!</definedName>
    <definedName name="__16cc_2" localSheetId="22">#REF!</definedName>
    <definedName name="__16cc_2" localSheetId="24">#REF!</definedName>
    <definedName name="__16cc_2" localSheetId="25">#REF!</definedName>
    <definedName name="__16cc_2" localSheetId="26">#REF!</definedName>
    <definedName name="__16cc_2" localSheetId="27">#REF!</definedName>
    <definedName name="__16cc_2" localSheetId="2">#REF!</definedName>
    <definedName name="__16cc_2" localSheetId="28">#REF!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35">#REF!</definedName>
    <definedName name="__16cc_2" localSheetId="3">#REF!</definedName>
    <definedName name="__16cc_2" localSheetId="4">#REF!</definedName>
    <definedName name="__16cc_2" localSheetId="5">#REF!</definedName>
    <definedName name="__16cc_2" localSheetId="6">#REF!</definedName>
    <definedName name="__16cc_2">#REF!</definedName>
    <definedName name="__17MukaDepan_1" localSheetId="9">#REF!</definedName>
    <definedName name="__17MukaDepan_1" localSheetId="10">#REF!</definedName>
    <definedName name="__17MukaDepan_1" localSheetId="11">#REF!</definedName>
    <definedName name="__17MukaDepan_1" localSheetId="12">#REF!</definedName>
    <definedName name="__17MukaDepan_1" localSheetId="14">#REF!</definedName>
    <definedName name="__17MukaDepan_1" localSheetId="15">#REF!</definedName>
    <definedName name="__17MukaDepan_1" localSheetId="16">#REF!</definedName>
    <definedName name="__17MukaDepan_1" localSheetId="17">#REF!</definedName>
    <definedName name="__17MukaDepan_1" localSheetId="19">#REF!</definedName>
    <definedName name="__17MukaDepan_1" localSheetId="22">#REF!</definedName>
    <definedName name="__17MukaDepan_1" localSheetId="24">#REF!</definedName>
    <definedName name="__17MukaDepan_1" localSheetId="25">#REF!</definedName>
    <definedName name="__17MukaDepan_1" localSheetId="26">#REF!</definedName>
    <definedName name="__17MukaDepan_1" localSheetId="27">#REF!</definedName>
    <definedName name="__17MukaDepan_1" localSheetId="2">#REF!</definedName>
    <definedName name="__17MukaDepan_1" localSheetId="28">#REF!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#REF!</definedName>
    <definedName name="__17MukaDepan_1" localSheetId="4">#REF!</definedName>
    <definedName name="__17MukaDepan_1" localSheetId="5">#REF!</definedName>
    <definedName name="__17MukaDepan_1" localSheetId="6">#REF!</definedName>
    <definedName name="__17MukaDepan_1">#REF!</definedName>
    <definedName name="__18new_1" localSheetId="9">#REF!</definedName>
    <definedName name="__18new_1" localSheetId="10">#REF!</definedName>
    <definedName name="__18new_1" localSheetId="11">#REF!</definedName>
    <definedName name="__18new_1" localSheetId="12">#REF!</definedName>
    <definedName name="__18new_1" localSheetId="14">#REF!</definedName>
    <definedName name="__18new_1" localSheetId="15">#REF!</definedName>
    <definedName name="__18new_1" localSheetId="16">#REF!</definedName>
    <definedName name="__18new_1" localSheetId="17">#REF!</definedName>
    <definedName name="__18new_1" localSheetId="19">#REF!</definedName>
    <definedName name="__18new_1" localSheetId="22">#REF!</definedName>
    <definedName name="__18new_1" localSheetId="24">#REF!</definedName>
    <definedName name="__18new_1" localSheetId="25">#REF!</definedName>
    <definedName name="__18new_1" localSheetId="26">#REF!</definedName>
    <definedName name="__18new_1" localSheetId="27">#REF!</definedName>
    <definedName name="__18new_1" localSheetId="2">#REF!</definedName>
    <definedName name="__18new_1" localSheetId="28">#REF!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35">#REF!</definedName>
    <definedName name="__18new_1" localSheetId="3">#REF!</definedName>
    <definedName name="__18new_1" localSheetId="4">#REF!</definedName>
    <definedName name="__18new_1" localSheetId="5">#REF!</definedName>
    <definedName name="__18new_1" localSheetId="6">#REF!</definedName>
    <definedName name="__18new_1">#REF!</definedName>
    <definedName name="__19new_2" localSheetId="9">#REF!</definedName>
    <definedName name="__19new_2" localSheetId="10">#REF!</definedName>
    <definedName name="__19new_2" localSheetId="11">#REF!</definedName>
    <definedName name="__19new_2" localSheetId="12">#REF!</definedName>
    <definedName name="__19new_2" localSheetId="14">#REF!</definedName>
    <definedName name="__19new_2" localSheetId="15">#REF!</definedName>
    <definedName name="__19new_2" localSheetId="16">#REF!</definedName>
    <definedName name="__19new_2" localSheetId="17">#REF!</definedName>
    <definedName name="__19new_2" localSheetId="19">#REF!</definedName>
    <definedName name="__19new_2" localSheetId="22">#REF!</definedName>
    <definedName name="__19new_2" localSheetId="24">#REF!</definedName>
    <definedName name="__19new_2" localSheetId="25">#REF!</definedName>
    <definedName name="__19new_2" localSheetId="26">#REF!</definedName>
    <definedName name="__19new_2" localSheetId="27">#REF!</definedName>
    <definedName name="__19new_2" localSheetId="2">#REF!</definedName>
    <definedName name="__19new_2" localSheetId="28">#REF!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35">#REF!</definedName>
    <definedName name="__19new_2" localSheetId="3">#REF!</definedName>
    <definedName name="__19new_2" localSheetId="4">#REF!</definedName>
    <definedName name="__19new_2" localSheetId="5">#REF!</definedName>
    <definedName name="__19new_2" localSheetId="6">#REF!</definedName>
    <definedName name="__19new_2">#REF!</definedName>
    <definedName name="__1a_1" localSheetId="9">#REF!</definedName>
    <definedName name="__1a_1" localSheetId="10">#REF!</definedName>
    <definedName name="__1a_1" localSheetId="11">#REF!</definedName>
    <definedName name="__1a_1" localSheetId="12">#REF!</definedName>
    <definedName name="__1a_1" localSheetId="14">#REF!</definedName>
    <definedName name="__1a_1" localSheetId="15">#REF!</definedName>
    <definedName name="__1a_1" localSheetId="16">#REF!</definedName>
    <definedName name="__1a_1" localSheetId="17">#REF!</definedName>
    <definedName name="__1a_1" localSheetId="19">#REF!</definedName>
    <definedName name="__1a_1" localSheetId="22">#REF!</definedName>
    <definedName name="__1a_1" localSheetId="24">#REF!</definedName>
    <definedName name="__1a_1" localSheetId="25">#REF!</definedName>
    <definedName name="__1a_1" localSheetId="26">#REF!</definedName>
    <definedName name="__1a_1" localSheetId="27">#REF!</definedName>
    <definedName name="__1a_1" localSheetId="2">#REF!</definedName>
    <definedName name="__1a_1" localSheetId="28">#REF!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35">#REF!</definedName>
    <definedName name="__1a_1" localSheetId="3">#REF!</definedName>
    <definedName name="__1a_1" localSheetId="4">#REF!</definedName>
    <definedName name="__1a_1" localSheetId="5">#REF!</definedName>
    <definedName name="__1a_1" localSheetId="6">#REF!</definedName>
    <definedName name="__1a_1">#REF!</definedName>
    <definedName name="__20Pg_1" localSheetId="9">#REF!</definedName>
    <definedName name="__20Pg_1" localSheetId="10">#REF!</definedName>
    <definedName name="__20Pg_1" localSheetId="11">#REF!</definedName>
    <definedName name="__20Pg_1" localSheetId="12">#REF!</definedName>
    <definedName name="__20Pg_1" localSheetId="14">#REF!</definedName>
    <definedName name="__20Pg_1" localSheetId="15">#REF!</definedName>
    <definedName name="__20Pg_1" localSheetId="16">#REF!</definedName>
    <definedName name="__20Pg_1" localSheetId="17">#REF!</definedName>
    <definedName name="__20Pg_1" localSheetId="19">#REF!</definedName>
    <definedName name="__20Pg_1" localSheetId="22">#REF!</definedName>
    <definedName name="__20Pg_1" localSheetId="24">#REF!</definedName>
    <definedName name="__20Pg_1" localSheetId="25">#REF!</definedName>
    <definedName name="__20Pg_1" localSheetId="26">#REF!</definedName>
    <definedName name="__20Pg_1" localSheetId="27">#REF!</definedName>
    <definedName name="__20Pg_1" localSheetId="2">#REF!</definedName>
    <definedName name="__20Pg_1" localSheetId="28">#REF!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35">#REF!</definedName>
    <definedName name="__20Pg_1" localSheetId="3">#REF!</definedName>
    <definedName name="__20Pg_1" localSheetId="4">#REF!</definedName>
    <definedName name="__20Pg_1" localSheetId="5">#REF!</definedName>
    <definedName name="__20Pg_1" localSheetId="6">#REF!</definedName>
    <definedName name="__20Pg_1">#REF!</definedName>
    <definedName name="__21Z_8106A741_5A1C_11D7_A90D_00D0B7DB5195_.wvu.Cols_1" localSheetId="9">#REF!</definedName>
    <definedName name="__21Z_8106A741_5A1C_11D7_A90D_00D0B7DB5195_.wvu.Cols_1" localSheetId="10">#REF!</definedName>
    <definedName name="__21Z_8106A741_5A1C_11D7_A90D_00D0B7DB5195_.wvu.Cols_1" localSheetId="11">#REF!</definedName>
    <definedName name="__21Z_8106A741_5A1C_11D7_A90D_00D0B7DB5195_.wvu.Cols_1" localSheetId="12">#REF!</definedName>
    <definedName name="__21Z_8106A741_5A1C_11D7_A90D_00D0B7DB5195_.wvu.Cols_1" localSheetId="14">#REF!</definedName>
    <definedName name="__21Z_8106A741_5A1C_11D7_A90D_00D0B7DB5195_.wvu.Cols_1" localSheetId="15">#REF!</definedName>
    <definedName name="__21Z_8106A741_5A1C_11D7_A90D_00D0B7DB5195_.wvu.Cols_1" localSheetId="16">#REF!</definedName>
    <definedName name="__21Z_8106A741_5A1C_11D7_A90D_00D0B7DB5195_.wvu.Cols_1" localSheetId="17">#REF!</definedName>
    <definedName name="__21Z_8106A741_5A1C_11D7_A90D_00D0B7DB5195_.wvu.Cols_1" localSheetId="19">#REF!</definedName>
    <definedName name="__21Z_8106A741_5A1C_11D7_A90D_00D0B7DB5195_.wvu.Cols_1" localSheetId="22">#REF!</definedName>
    <definedName name="__21Z_8106A741_5A1C_11D7_A90D_00D0B7DB5195_.wvu.Cols_1" localSheetId="24">#REF!</definedName>
    <definedName name="__21Z_8106A741_5A1C_11D7_A90D_00D0B7DB5195_.wvu.Cols_1" localSheetId="25">#REF!</definedName>
    <definedName name="__21Z_8106A741_5A1C_11D7_A90D_00D0B7DB5195_.wvu.Cols_1" localSheetId="26">#REF!</definedName>
    <definedName name="__21Z_8106A741_5A1C_11D7_A90D_00D0B7DB5195_.wvu.Cols_1" localSheetId="27">#REF!</definedName>
    <definedName name="__21Z_8106A741_5A1C_11D7_A90D_00D0B7DB5195_.wvu.Cols_1" localSheetId="2">#REF!</definedName>
    <definedName name="__21Z_8106A741_5A1C_11D7_A90D_00D0B7DB5195_.wvu.Cols_1" localSheetId="28">#REF!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#REF!</definedName>
    <definedName name="__21Z_8106A741_5A1C_11D7_A90D_00D0B7DB5195_.wvu.Cols_1" localSheetId="4">#REF!</definedName>
    <definedName name="__21Z_8106A741_5A1C_11D7_A90D_00D0B7DB5195_.wvu.Cols_1" localSheetId="5">#REF!</definedName>
    <definedName name="__21Z_8106A741_5A1C_11D7_A90D_00D0B7DB5195_.wvu.Cols_1" localSheetId="6">#REF!</definedName>
    <definedName name="__21Z_8106A741_5A1C_11D7_A90D_00D0B7DB5195_.wvu.Cols_1">#REF!</definedName>
    <definedName name="__22Z_8106A741_5A1C_11D7_A90D_00D0B7DB5195_.wvu.PrintArea_1" localSheetId="9">#REF!</definedName>
    <definedName name="__22Z_8106A741_5A1C_11D7_A90D_00D0B7DB5195_.wvu.PrintArea_1" localSheetId="10">#REF!</definedName>
    <definedName name="__22Z_8106A741_5A1C_11D7_A90D_00D0B7DB5195_.wvu.PrintArea_1" localSheetId="11">#REF!</definedName>
    <definedName name="__22Z_8106A741_5A1C_11D7_A90D_00D0B7DB5195_.wvu.PrintArea_1" localSheetId="12">#REF!</definedName>
    <definedName name="__22Z_8106A741_5A1C_11D7_A90D_00D0B7DB5195_.wvu.PrintArea_1" localSheetId="14">#REF!</definedName>
    <definedName name="__22Z_8106A741_5A1C_11D7_A90D_00D0B7DB5195_.wvu.PrintArea_1" localSheetId="15">#REF!</definedName>
    <definedName name="__22Z_8106A741_5A1C_11D7_A90D_00D0B7DB5195_.wvu.PrintArea_1" localSheetId="16">#REF!</definedName>
    <definedName name="__22Z_8106A741_5A1C_11D7_A90D_00D0B7DB5195_.wvu.PrintArea_1" localSheetId="17">#REF!</definedName>
    <definedName name="__22Z_8106A741_5A1C_11D7_A90D_00D0B7DB5195_.wvu.PrintArea_1" localSheetId="19">#REF!</definedName>
    <definedName name="__22Z_8106A741_5A1C_11D7_A90D_00D0B7DB5195_.wvu.PrintArea_1" localSheetId="22">#REF!</definedName>
    <definedName name="__22Z_8106A741_5A1C_11D7_A90D_00D0B7DB5195_.wvu.PrintArea_1" localSheetId="24">#REF!</definedName>
    <definedName name="__22Z_8106A741_5A1C_11D7_A90D_00D0B7DB5195_.wvu.PrintArea_1" localSheetId="25">#REF!</definedName>
    <definedName name="__22Z_8106A741_5A1C_11D7_A90D_00D0B7DB5195_.wvu.PrintArea_1" localSheetId="26">#REF!</definedName>
    <definedName name="__22Z_8106A741_5A1C_11D7_A90D_00D0B7DB5195_.wvu.PrintArea_1" localSheetId="27">#REF!</definedName>
    <definedName name="__22Z_8106A741_5A1C_11D7_A90D_00D0B7DB5195_.wvu.PrintArea_1" localSheetId="2">#REF!</definedName>
    <definedName name="__22Z_8106A741_5A1C_11D7_A90D_00D0B7DB5195_.wvu.PrintArea_1" localSheetId="28">#REF!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#REF!</definedName>
    <definedName name="__22Z_8106A741_5A1C_11D7_A90D_00D0B7DB5195_.wvu.PrintArea_1" localSheetId="4">#REF!</definedName>
    <definedName name="__22Z_8106A741_5A1C_11D7_A90D_00D0B7DB5195_.wvu.PrintArea_1" localSheetId="5">#REF!</definedName>
    <definedName name="__22Z_8106A741_5A1C_11D7_A90D_00D0B7DB5195_.wvu.PrintArea_1" localSheetId="6">#REF!</definedName>
    <definedName name="__22Z_8106A741_5A1C_11D7_A90D_00D0B7DB5195_.wvu.PrintArea_1">#REF!</definedName>
    <definedName name="__23Z_8106A741_5A1C_11D7_A90D_00D0B7DB5195_.wvu.PrintArea_2" localSheetId="9">#REF!</definedName>
    <definedName name="__23Z_8106A741_5A1C_11D7_A90D_00D0B7DB5195_.wvu.PrintArea_2" localSheetId="10">#REF!</definedName>
    <definedName name="__23Z_8106A741_5A1C_11D7_A90D_00D0B7DB5195_.wvu.PrintArea_2" localSheetId="11">#REF!</definedName>
    <definedName name="__23Z_8106A741_5A1C_11D7_A90D_00D0B7DB5195_.wvu.PrintArea_2" localSheetId="12">#REF!</definedName>
    <definedName name="__23Z_8106A741_5A1C_11D7_A90D_00D0B7DB5195_.wvu.PrintArea_2" localSheetId="14">#REF!</definedName>
    <definedName name="__23Z_8106A741_5A1C_11D7_A90D_00D0B7DB5195_.wvu.PrintArea_2" localSheetId="15">#REF!</definedName>
    <definedName name="__23Z_8106A741_5A1C_11D7_A90D_00D0B7DB5195_.wvu.PrintArea_2" localSheetId="16">#REF!</definedName>
    <definedName name="__23Z_8106A741_5A1C_11D7_A90D_00D0B7DB5195_.wvu.PrintArea_2" localSheetId="17">#REF!</definedName>
    <definedName name="__23Z_8106A741_5A1C_11D7_A90D_00D0B7DB5195_.wvu.PrintArea_2" localSheetId="19">#REF!</definedName>
    <definedName name="__23Z_8106A741_5A1C_11D7_A90D_00D0B7DB5195_.wvu.PrintArea_2" localSheetId="22">#REF!</definedName>
    <definedName name="__23Z_8106A741_5A1C_11D7_A90D_00D0B7DB5195_.wvu.PrintArea_2" localSheetId="24">#REF!</definedName>
    <definedName name="__23Z_8106A741_5A1C_11D7_A90D_00D0B7DB5195_.wvu.PrintArea_2" localSheetId="25">#REF!</definedName>
    <definedName name="__23Z_8106A741_5A1C_11D7_A90D_00D0B7DB5195_.wvu.PrintArea_2" localSheetId="26">#REF!</definedName>
    <definedName name="__23Z_8106A741_5A1C_11D7_A90D_00D0B7DB5195_.wvu.PrintArea_2" localSheetId="27">#REF!</definedName>
    <definedName name="__23Z_8106A741_5A1C_11D7_A90D_00D0B7DB5195_.wvu.PrintArea_2" localSheetId="2">#REF!</definedName>
    <definedName name="__23Z_8106A741_5A1C_11D7_A90D_00D0B7DB5195_.wvu.PrintArea_2" localSheetId="28">#REF!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#REF!</definedName>
    <definedName name="__23Z_8106A741_5A1C_11D7_A90D_00D0B7DB5195_.wvu.PrintArea_2" localSheetId="4">#REF!</definedName>
    <definedName name="__23Z_8106A741_5A1C_11D7_A90D_00D0B7DB5195_.wvu.PrintArea_2" localSheetId="5">#REF!</definedName>
    <definedName name="__23Z_8106A741_5A1C_11D7_A90D_00D0B7DB5195_.wvu.PrintArea_2" localSheetId="6">#REF!</definedName>
    <definedName name="__23Z_8106A741_5A1C_11D7_A90D_00D0B7DB5195_.wvu.PrintArea_2">#REF!</definedName>
    <definedName name="__24Z_8106A741_5A1C_11D7_A90D_00D0B7DB5195_.wvu.PrintArea_3" localSheetId="9">#REF!</definedName>
    <definedName name="__24Z_8106A741_5A1C_11D7_A90D_00D0B7DB5195_.wvu.PrintArea_3" localSheetId="10">#REF!</definedName>
    <definedName name="__24Z_8106A741_5A1C_11D7_A90D_00D0B7DB5195_.wvu.PrintArea_3" localSheetId="11">#REF!</definedName>
    <definedName name="__24Z_8106A741_5A1C_11D7_A90D_00D0B7DB5195_.wvu.PrintArea_3" localSheetId="12">#REF!</definedName>
    <definedName name="__24Z_8106A741_5A1C_11D7_A90D_00D0B7DB5195_.wvu.PrintArea_3" localSheetId="14">#REF!</definedName>
    <definedName name="__24Z_8106A741_5A1C_11D7_A90D_00D0B7DB5195_.wvu.PrintArea_3" localSheetId="15">#REF!</definedName>
    <definedName name="__24Z_8106A741_5A1C_11D7_A90D_00D0B7DB5195_.wvu.PrintArea_3" localSheetId="16">#REF!</definedName>
    <definedName name="__24Z_8106A741_5A1C_11D7_A90D_00D0B7DB5195_.wvu.PrintArea_3" localSheetId="17">#REF!</definedName>
    <definedName name="__24Z_8106A741_5A1C_11D7_A90D_00D0B7DB5195_.wvu.PrintArea_3" localSheetId="19">#REF!</definedName>
    <definedName name="__24Z_8106A741_5A1C_11D7_A90D_00D0B7DB5195_.wvu.PrintArea_3" localSheetId="22">#REF!</definedName>
    <definedName name="__24Z_8106A741_5A1C_11D7_A90D_00D0B7DB5195_.wvu.PrintArea_3" localSheetId="24">#REF!</definedName>
    <definedName name="__24Z_8106A741_5A1C_11D7_A90D_00D0B7DB5195_.wvu.PrintArea_3" localSheetId="25">#REF!</definedName>
    <definedName name="__24Z_8106A741_5A1C_11D7_A90D_00D0B7DB5195_.wvu.PrintArea_3" localSheetId="26">#REF!</definedName>
    <definedName name="__24Z_8106A741_5A1C_11D7_A90D_00D0B7DB5195_.wvu.PrintArea_3" localSheetId="27">#REF!</definedName>
    <definedName name="__24Z_8106A741_5A1C_11D7_A90D_00D0B7DB5195_.wvu.PrintArea_3" localSheetId="2">#REF!</definedName>
    <definedName name="__24Z_8106A741_5A1C_11D7_A90D_00D0B7DB5195_.wvu.PrintArea_3" localSheetId="28">#REF!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#REF!</definedName>
    <definedName name="__24Z_8106A741_5A1C_11D7_A90D_00D0B7DB5195_.wvu.PrintArea_3" localSheetId="4">#REF!</definedName>
    <definedName name="__24Z_8106A741_5A1C_11D7_A90D_00D0B7DB5195_.wvu.PrintArea_3" localSheetId="5">#REF!</definedName>
    <definedName name="__24Z_8106A741_5A1C_11D7_A90D_00D0B7DB5195_.wvu.PrintArea_3" localSheetId="6">#REF!</definedName>
    <definedName name="__24Z_8106A741_5A1C_11D7_A90D_00D0B7DB5195_.wvu.PrintArea_3">#REF!</definedName>
    <definedName name="__25Z_8106A741_5A1C_11D7_A90D_00D0B7DB5195_.wvu.PrintArea_4" localSheetId="9">#REF!</definedName>
    <definedName name="__25Z_8106A741_5A1C_11D7_A90D_00D0B7DB5195_.wvu.PrintArea_4" localSheetId="10">#REF!</definedName>
    <definedName name="__25Z_8106A741_5A1C_11D7_A90D_00D0B7DB5195_.wvu.PrintArea_4" localSheetId="11">#REF!</definedName>
    <definedName name="__25Z_8106A741_5A1C_11D7_A90D_00D0B7DB5195_.wvu.PrintArea_4" localSheetId="12">#REF!</definedName>
    <definedName name="__25Z_8106A741_5A1C_11D7_A90D_00D0B7DB5195_.wvu.PrintArea_4" localSheetId="14">#REF!</definedName>
    <definedName name="__25Z_8106A741_5A1C_11D7_A90D_00D0B7DB5195_.wvu.PrintArea_4" localSheetId="15">#REF!</definedName>
    <definedName name="__25Z_8106A741_5A1C_11D7_A90D_00D0B7DB5195_.wvu.PrintArea_4" localSheetId="16">#REF!</definedName>
    <definedName name="__25Z_8106A741_5A1C_11D7_A90D_00D0B7DB5195_.wvu.PrintArea_4" localSheetId="17">#REF!</definedName>
    <definedName name="__25Z_8106A741_5A1C_11D7_A90D_00D0B7DB5195_.wvu.PrintArea_4" localSheetId="19">#REF!</definedName>
    <definedName name="__25Z_8106A741_5A1C_11D7_A90D_00D0B7DB5195_.wvu.PrintArea_4" localSheetId="22">#REF!</definedName>
    <definedName name="__25Z_8106A741_5A1C_11D7_A90D_00D0B7DB5195_.wvu.PrintArea_4" localSheetId="24">#REF!</definedName>
    <definedName name="__25Z_8106A741_5A1C_11D7_A90D_00D0B7DB5195_.wvu.PrintArea_4" localSheetId="25">#REF!</definedName>
    <definedName name="__25Z_8106A741_5A1C_11D7_A90D_00D0B7DB5195_.wvu.PrintArea_4" localSheetId="26">#REF!</definedName>
    <definedName name="__25Z_8106A741_5A1C_11D7_A90D_00D0B7DB5195_.wvu.PrintArea_4" localSheetId="27">#REF!</definedName>
    <definedName name="__25Z_8106A741_5A1C_11D7_A90D_00D0B7DB5195_.wvu.PrintArea_4" localSheetId="2">#REF!</definedName>
    <definedName name="__25Z_8106A741_5A1C_11D7_A90D_00D0B7DB5195_.wvu.PrintArea_4" localSheetId="28">#REF!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#REF!</definedName>
    <definedName name="__25Z_8106A741_5A1C_11D7_A90D_00D0B7DB5195_.wvu.PrintArea_4" localSheetId="4">#REF!</definedName>
    <definedName name="__25Z_8106A741_5A1C_11D7_A90D_00D0B7DB5195_.wvu.PrintArea_4" localSheetId="5">#REF!</definedName>
    <definedName name="__25Z_8106A741_5A1C_11D7_A90D_00D0B7DB5195_.wvu.PrintArea_4" localSheetId="6">#REF!</definedName>
    <definedName name="__25Z_8106A741_5A1C_11D7_A90D_00D0B7DB5195_.wvu.PrintArea_4">#REF!</definedName>
    <definedName name="__26Z_8106A741_5A1C_11D7_A90D_00D0B7DB5195_.wvu.PrintArea_5" localSheetId="9">#REF!</definedName>
    <definedName name="__26Z_8106A741_5A1C_11D7_A90D_00D0B7DB5195_.wvu.PrintArea_5" localSheetId="10">#REF!</definedName>
    <definedName name="__26Z_8106A741_5A1C_11D7_A90D_00D0B7DB5195_.wvu.PrintArea_5" localSheetId="11">#REF!</definedName>
    <definedName name="__26Z_8106A741_5A1C_11D7_A90D_00D0B7DB5195_.wvu.PrintArea_5" localSheetId="12">#REF!</definedName>
    <definedName name="__26Z_8106A741_5A1C_11D7_A90D_00D0B7DB5195_.wvu.PrintArea_5" localSheetId="14">#REF!</definedName>
    <definedName name="__26Z_8106A741_5A1C_11D7_A90D_00D0B7DB5195_.wvu.PrintArea_5" localSheetId="15">#REF!</definedName>
    <definedName name="__26Z_8106A741_5A1C_11D7_A90D_00D0B7DB5195_.wvu.PrintArea_5" localSheetId="16">#REF!</definedName>
    <definedName name="__26Z_8106A741_5A1C_11D7_A90D_00D0B7DB5195_.wvu.PrintArea_5" localSheetId="17">#REF!</definedName>
    <definedName name="__26Z_8106A741_5A1C_11D7_A90D_00D0B7DB5195_.wvu.PrintArea_5" localSheetId="19">#REF!</definedName>
    <definedName name="__26Z_8106A741_5A1C_11D7_A90D_00D0B7DB5195_.wvu.PrintArea_5" localSheetId="22">#REF!</definedName>
    <definedName name="__26Z_8106A741_5A1C_11D7_A90D_00D0B7DB5195_.wvu.PrintArea_5" localSheetId="24">#REF!</definedName>
    <definedName name="__26Z_8106A741_5A1C_11D7_A90D_00D0B7DB5195_.wvu.PrintArea_5" localSheetId="25">#REF!</definedName>
    <definedName name="__26Z_8106A741_5A1C_11D7_A90D_00D0B7DB5195_.wvu.PrintArea_5" localSheetId="26">#REF!</definedName>
    <definedName name="__26Z_8106A741_5A1C_11D7_A90D_00D0B7DB5195_.wvu.PrintArea_5" localSheetId="27">#REF!</definedName>
    <definedName name="__26Z_8106A741_5A1C_11D7_A90D_00D0B7DB5195_.wvu.PrintArea_5" localSheetId="2">#REF!</definedName>
    <definedName name="__26Z_8106A741_5A1C_11D7_A90D_00D0B7DB5195_.wvu.PrintArea_5" localSheetId="28">#REF!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#REF!</definedName>
    <definedName name="__26Z_8106A741_5A1C_11D7_A90D_00D0B7DB5195_.wvu.PrintArea_5" localSheetId="4">#REF!</definedName>
    <definedName name="__26Z_8106A741_5A1C_11D7_A90D_00D0B7DB5195_.wvu.PrintArea_5" localSheetId="5">#REF!</definedName>
    <definedName name="__26Z_8106A741_5A1C_11D7_A90D_00D0B7DB5195_.wvu.PrintArea_5" localSheetId="6">#REF!</definedName>
    <definedName name="__26Z_8106A741_5A1C_11D7_A90D_00D0B7DB5195_.wvu.PrintArea_5">#REF!</definedName>
    <definedName name="__2a_2" localSheetId="9">#REF!</definedName>
    <definedName name="__2a_2" localSheetId="10">#REF!</definedName>
    <definedName name="__2a_2" localSheetId="11">#REF!</definedName>
    <definedName name="__2a_2" localSheetId="12">#REF!</definedName>
    <definedName name="__2a_2" localSheetId="14">#REF!</definedName>
    <definedName name="__2a_2" localSheetId="15">#REF!</definedName>
    <definedName name="__2a_2" localSheetId="16">#REF!</definedName>
    <definedName name="__2a_2" localSheetId="17">#REF!</definedName>
    <definedName name="__2a_2" localSheetId="19">#REF!</definedName>
    <definedName name="__2a_2" localSheetId="22">#REF!</definedName>
    <definedName name="__2a_2" localSheetId="24">#REF!</definedName>
    <definedName name="__2a_2" localSheetId="25">#REF!</definedName>
    <definedName name="__2a_2" localSheetId="26">#REF!</definedName>
    <definedName name="__2a_2" localSheetId="27">#REF!</definedName>
    <definedName name="__2a_2" localSheetId="2">#REF!</definedName>
    <definedName name="__2a_2" localSheetId="28">#REF!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35">#REF!</definedName>
    <definedName name="__2a_2" localSheetId="3">#REF!</definedName>
    <definedName name="__2a_2" localSheetId="4">#REF!</definedName>
    <definedName name="__2a_2" localSheetId="5">#REF!</definedName>
    <definedName name="__2a_2" localSheetId="6">#REF!</definedName>
    <definedName name="__2a_2">#REF!</definedName>
    <definedName name="__3AA_1" localSheetId="9">#REF!</definedName>
    <definedName name="__3AA_1" localSheetId="10">#REF!</definedName>
    <definedName name="__3AA_1" localSheetId="11">#REF!</definedName>
    <definedName name="__3AA_1" localSheetId="12">#REF!</definedName>
    <definedName name="__3AA_1" localSheetId="14">#REF!</definedName>
    <definedName name="__3AA_1" localSheetId="15">#REF!</definedName>
    <definedName name="__3AA_1" localSheetId="16">#REF!</definedName>
    <definedName name="__3AA_1" localSheetId="17">#REF!</definedName>
    <definedName name="__3AA_1" localSheetId="19">#REF!</definedName>
    <definedName name="__3AA_1" localSheetId="22">#REF!</definedName>
    <definedName name="__3AA_1" localSheetId="24">#REF!</definedName>
    <definedName name="__3AA_1" localSheetId="25">#REF!</definedName>
    <definedName name="__3AA_1" localSheetId="26">#REF!</definedName>
    <definedName name="__3AA_1" localSheetId="27">#REF!</definedName>
    <definedName name="__3AA_1" localSheetId="2">#REF!</definedName>
    <definedName name="__3AA_1" localSheetId="28">#REF!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35">#REF!</definedName>
    <definedName name="__3AA_1" localSheetId="3">#REF!</definedName>
    <definedName name="__3AA_1" localSheetId="4">#REF!</definedName>
    <definedName name="__3AA_1" localSheetId="5">#REF!</definedName>
    <definedName name="__3AA_1" localSheetId="6">#REF!</definedName>
    <definedName name="__3AA_1">#REF!</definedName>
    <definedName name="__4AA_2" localSheetId="9">#REF!</definedName>
    <definedName name="__4AA_2" localSheetId="10">#REF!</definedName>
    <definedName name="__4AA_2" localSheetId="11">#REF!</definedName>
    <definedName name="__4AA_2" localSheetId="12">#REF!</definedName>
    <definedName name="__4AA_2" localSheetId="14">#REF!</definedName>
    <definedName name="__4AA_2" localSheetId="15">#REF!</definedName>
    <definedName name="__4AA_2" localSheetId="16">#REF!</definedName>
    <definedName name="__4AA_2" localSheetId="17">#REF!</definedName>
    <definedName name="__4AA_2" localSheetId="19">#REF!</definedName>
    <definedName name="__4AA_2" localSheetId="22">#REF!</definedName>
    <definedName name="__4AA_2" localSheetId="24">#REF!</definedName>
    <definedName name="__4AA_2" localSheetId="25">#REF!</definedName>
    <definedName name="__4AA_2" localSheetId="26">#REF!</definedName>
    <definedName name="__4AA_2" localSheetId="27">#REF!</definedName>
    <definedName name="__4AA_2" localSheetId="2">#REF!</definedName>
    <definedName name="__4AA_2" localSheetId="28">#REF!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35">#REF!</definedName>
    <definedName name="__4AA_2" localSheetId="3">#REF!</definedName>
    <definedName name="__4AA_2" localSheetId="4">#REF!</definedName>
    <definedName name="__4AA_2" localSheetId="5">#REF!</definedName>
    <definedName name="__4AA_2" localSheetId="6">#REF!</definedName>
    <definedName name="__4AA_2">#REF!</definedName>
    <definedName name="__5AA_3" localSheetId="9">#REF!</definedName>
    <definedName name="__5AA_3" localSheetId="10">#REF!</definedName>
    <definedName name="__5AA_3" localSheetId="11">#REF!</definedName>
    <definedName name="__5AA_3" localSheetId="12">#REF!</definedName>
    <definedName name="__5AA_3" localSheetId="14">#REF!</definedName>
    <definedName name="__5AA_3" localSheetId="15">#REF!</definedName>
    <definedName name="__5AA_3" localSheetId="16">#REF!</definedName>
    <definedName name="__5AA_3" localSheetId="17">#REF!</definedName>
    <definedName name="__5AA_3" localSheetId="19">#REF!</definedName>
    <definedName name="__5AA_3" localSheetId="22">#REF!</definedName>
    <definedName name="__5AA_3" localSheetId="24">#REF!</definedName>
    <definedName name="__5AA_3" localSheetId="25">#REF!</definedName>
    <definedName name="__5AA_3" localSheetId="26">#REF!</definedName>
    <definedName name="__5AA_3" localSheetId="27">#REF!</definedName>
    <definedName name="__5AA_3" localSheetId="2">#REF!</definedName>
    <definedName name="__5AA_3" localSheetId="28">#REF!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35">#REF!</definedName>
    <definedName name="__5AA_3" localSheetId="3">#REF!</definedName>
    <definedName name="__5AA_3" localSheetId="4">#REF!</definedName>
    <definedName name="__5AA_3" localSheetId="5">#REF!</definedName>
    <definedName name="__5AA_3" localSheetId="6">#REF!</definedName>
    <definedName name="__5AA_3">#REF!</definedName>
    <definedName name="__6AA_4" localSheetId="9">#REF!</definedName>
    <definedName name="__6AA_4" localSheetId="10">#REF!</definedName>
    <definedName name="__6AA_4" localSheetId="11">#REF!</definedName>
    <definedName name="__6AA_4" localSheetId="12">#REF!</definedName>
    <definedName name="__6AA_4" localSheetId="14">#REF!</definedName>
    <definedName name="__6AA_4" localSheetId="15">#REF!</definedName>
    <definedName name="__6AA_4" localSheetId="16">#REF!</definedName>
    <definedName name="__6AA_4" localSheetId="17">#REF!</definedName>
    <definedName name="__6AA_4" localSheetId="19">#REF!</definedName>
    <definedName name="__6AA_4" localSheetId="22">#REF!</definedName>
    <definedName name="__6AA_4" localSheetId="24">#REF!</definedName>
    <definedName name="__6AA_4" localSheetId="25">#REF!</definedName>
    <definedName name="__6AA_4" localSheetId="26">#REF!</definedName>
    <definedName name="__6AA_4" localSheetId="27">#REF!</definedName>
    <definedName name="__6AA_4" localSheetId="2">#REF!</definedName>
    <definedName name="__6AA_4" localSheetId="28">#REF!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35">#REF!</definedName>
    <definedName name="__6AA_4" localSheetId="3">#REF!</definedName>
    <definedName name="__6AA_4" localSheetId="4">#REF!</definedName>
    <definedName name="__6AA_4" localSheetId="5">#REF!</definedName>
    <definedName name="__6AA_4" localSheetId="6">#REF!</definedName>
    <definedName name="__6AA_4">#REF!</definedName>
    <definedName name="__7AA_5" localSheetId="9">#REF!</definedName>
    <definedName name="__7AA_5" localSheetId="10">#REF!</definedName>
    <definedName name="__7AA_5" localSheetId="11">#REF!</definedName>
    <definedName name="__7AA_5" localSheetId="12">#REF!</definedName>
    <definedName name="__7AA_5" localSheetId="14">#REF!</definedName>
    <definedName name="__7AA_5" localSheetId="15">#REF!</definedName>
    <definedName name="__7AA_5" localSheetId="16">#REF!</definedName>
    <definedName name="__7AA_5" localSheetId="17">#REF!</definedName>
    <definedName name="__7AA_5" localSheetId="19">#REF!</definedName>
    <definedName name="__7AA_5" localSheetId="22">#REF!</definedName>
    <definedName name="__7AA_5" localSheetId="24">#REF!</definedName>
    <definedName name="__7AA_5" localSheetId="25">#REF!</definedName>
    <definedName name="__7AA_5" localSheetId="26">#REF!</definedName>
    <definedName name="__7AA_5" localSheetId="27">#REF!</definedName>
    <definedName name="__7AA_5" localSheetId="2">#REF!</definedName>
    <definedName name="__7AA_5" localSheetId="28">#REF!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35">#REF!</definedName>
    <definedName name="__7AA_5" localSheetId="3">#REF!</definedName>
    <definedName name="__7AA_5" localSheetId="4">#REF!</definedName>
    <definedName name="__7AA_5" localSheetId="5">#REF!</definedName>
    <definedName name="__7AA_5" localSheetId="6">#REF!</definedName>
    <definedName name="__7AA_5">#REF!</definedName>
    <definedName name="__8B_1" localSheetId="9">#REF!</definedName>
    <definedName name="__8B_1" localSheetId="10">#REF!</definedName>
    <definedName name="__8B_1" localSheetId="11">#REF!</definedName>
    <definedName name="__8B_1" localSheetId="12">#REF!</definedName>
    <definedName name="__8B_1" localSheetId="14">#REF!</definedName>
    <definedName name="__8B_1" localSheetId="15">#REF!</definedName>
    <definedName name="__8B_1" localSheetId="16">#REF!</definedName>
    <definedName name="__8B_1" localSheetId="17">#REF!</definedName>
    <definedName name="__8B_1" localSheetId="19">#REF!</definedName>
    <definedName name="__8B_1" localSheetId="22">#REF!</definedName>
    <definedName name="__8B_1" localSheetId="24">#REF!</definedName>
    <definedName name="__8B_1" localSheetId="25">#REF!</definedName>
    <definedName name="__8B_1" localSheetId="26">#REF!</definedName>
    <definedName name="__8B_1" localSheetId="27">#REF!</definedName>
    <definedName name="__8B_1" localSheetId="2">#REF!</definedName>
    <definedName name="__8B_1" localSheetId="28">#REF!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35">#REF!</definedName>
    <definedName name="__8B_1" localSheetId="3">#REF!</definedName>
    <definedName name="__8B_1" localSheetId="4">#REF!</definedName>
    <definedName name="__8B_1" localSheetId="5">#REF!</definedName>
    <definedName name="__8B_1" localSheetId="6">#REF!</definedName>
    <definedName name="__8B_1">#REF!</definedName>
    <definedName name="__9B_2" localSheetId="9">#REF!</definedName>
    <definedName name="__9B_2" localSheetId="10">#REF!</definedName>
    <definedName name="__9B_2" localSheetId="11">#REF!</definedName>
    <definedName name="__9B_2" localSheetId="12">#REF!</definedName>
    <definedName name="__9B_2" localSheetId="14">#REF!</definedName>
    <definedName name="__9B_2" localSheetId="15">#REF!</definedName>
    <definedName name="__9B_2" localSheetId="16">#REF!</definedName>
    <definedName name="__9B_2" localSheetId="17">#REF!</definedName>
    <definedName name="__9B_2" localSheetId="19">#REF!</definedName>
    <definedName name="__9B_2" localSheetId="22">#REF!</definedName>
    <definedName name="__9B_2" localSheetId="24">#REF!</definedName>
    <definedName name="__9B_2" localSheetId="25">#REF!</definedName>
    <definedName name="__9B_2" localSheetId="26">#REF!</definedName>
    <definedName name="__9B_2" localSheetId="27">#REF!</definedName>
    <definedName name="__9B_2" localSheetId="2">#REF!</definedName>
    <definedName name="__9B_2" localSheetId="28">#REF!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35">#REF!</definedName>
    <definedName name="__9B_2" localSheetId="3">#REF!</definedName>
    <definedName name="__9B_2" localSheetId="4">#REF!</definedName>
    <definedName name="__9B_2" localSheetId="5">#REF!</definedName>
    <definedName name="__9B_2" localSheetId="6">#REF!</definedName>
    <definedName name="__9B_2">#REF!</definedName>
    <definedName name="_10B_3" localSheetId="9">#REF!</definedName>
    <definedName name="_10B_3" localSheetId="10">#REF!</definedName>
    <definedName name="_10B_3" localSheetId="11">#REF!</definedName>
    <definedName name="_10B_3" localSheetId="12">#REF!</definedName>
    <definedName name="_10B_3" localSheetId="14">#REF!</definedName>
    <definedName name="_10B_3" localSheetId="15">#REF!</definedName>
    <definedName name="_10B_3" localSheetId="16">#REF!</definedName>
    <definedName name="_10B_3" localSheetId="17">#REF!</definedName>
    <definedName name="_10B_3" localSheetId="19">#REF!</definedName>
    <definedName name="_10B_3" localSheetId="22">#REF!</definedName>
    <definedName name="_10B_3" localSheetId="24">#REF!</definedName>
    <definedName name="_10B_3" localSheetId="25">#REF!</definedName>
    <definedName name="_10B_3" localSheetId="26">#REF!</definedName>
    <definedName name="_10B_3" localSheetId="27">#REF!</definedName>
    <definedName name="_10B_3" localSheetId="2">#REF!</definedName>
    <definedName name="_10B_3" localSheetId="28">#REF!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35">#REF!</definedName>
    <definedName name="_10B_3" localSheetId="3">#REF!</definedName>
    <definedName name="_10B_3" localSheetId="4">#REF!</definedName>
    <definedName name="_10B_3" localSheetId="5">#REF!</definedName>
    <definedName name="_10B_3" localSheetId="6">#REF!</definedName>
    <definedName name="_10B_3">#REF!</definedName>
    <definedName name="_11B_4" localSheetId="9">#REF!</definedName>
    <definedName name="_11B_4" localSheetId="10">#REF!</definedName>
    <definedName name="_11B_4" localSheetId="11">#REF!</definedName>
    <definedName name="_11B_4" localSheetId="12">#REF!</definedName>
    <definedName name="_11B_4" localSheetId="14">#REF!</definedName>
    <definedName name="_11B_4" localSheetId="15">#REF!</definedName>
    <definedName name="_11B_4" localSheetId="16">#REF!</definedName>
    <definedName name="_11B_4" localSheetId="17">#REF!</definedName>
    <definedName name="_11B_4" localSheetId="19">#REF!</definedName>
    <definedName name="_11B_4" localSheetId="22">#REF!</definedName>
    <definedName name="_11B_4" localSheetId="24">#REF!</definedName>
    <definedName name="_11B_4" localSheetId="25">#REF!</definedName>
    <definedName name="_11B_4" localSheetId="26">#REF!</definedName>
    <definedName name="_11B_4" localSheetId="27">#REF!</definedName>
    <definedName name="_11B_4" localSheetId="2">#REF!</definedName>
    <definedName name="_11B_4" localSheetId="28">#REF!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35">#REF!</definedName>
    <definedName name="_11B_4" localSheetId="3">#REF!</definedName>
    <definedName name="_11B_4" localSheetId="4">#REF!</definedName>
    <definedName name="_11B_4" localSheetId="5">#REF!</definedName>
    <definedName name="_11B_4" localSheetId="6">#REF!</definedName>
    <definedName name="_11B_4">#REF!</definedName>
    <definedName name="_12B_5" localSheetId="9">#REF!</definedName>
    <definedName name="_12B_5" localSheetId="10">#REF!</definedName>
    <definedName name="_12B_5" localSheetId="11">#REF!</definedName>
    <definedName name="_12B_5" localSheetId="12">#REF!</definedName>
    <definedName name="_12B_5" localSheetId="14">#REF!</definedName>
    <definedName name="_12B_5" localSheetId="15">#REF!</definedName>
    <definedName name="_12B_5" localSheetId="16">#REF!</definedName>
    <definedName name="_12B_5" localSheetId="17">#REF!</definedName>
    <definedName name="_12B_5" localSheetId="19">#REF!</definedName>
    <definedName name="_12B_5" localSheetId="22">#REF!</definedName>
    <definedName name="_12B_5" localSheetId="24">#REF!</definedName>
    <definedName name="_12B_5" localSheetId="25">#REF!</definedName>
    <definedName name="_12B_5" localSheetId="26">#REF!</definedName>
    <definedName name="_12B_5" localSheetId="27">#REF!</definedName>
    <definedName name="_12B_5" localSheetId="2">#REF!</definedName>
    <definedName name="_12B_5" localSheetId="28">#REF!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35">#REF!</definedName>
    <definedName name="_12B_5" localSheetId="3">#REF!</definedName>
    <definedName name="_12B_5" localSheetId="4">#REF!</definedName>
    <definedName name="_12B_5" localSheetId="5">#REF!</definedName>
    <definedName name="_12B_5" localSheetId="6">#REF!</definedName>
    <definedName name="_12B_5">#REF!</definedName>
    <definedName name="_13bb_1" localSheetId="9">#REF!</definedName>
    <definedName name="_13bb_1" localSheetId="10">#REF!</definedName>
    <definedName name="_13bb_1" localSheetId="11">#REF!</definedName>
    <definedName name="_13bb_1" localSheetId="12">#REF!</definedName>
    <definedName name="_13bb_1" localSheetId="14">#REF!</definedName>
    <definedName name="_13bb_1" localSheetId="15">#REF!</definedName>
    <definedName name="_13bb_1" localSheetId="16">#REF!</definedName>
    <definedName name="_13bb_1" localSheetId="17">#REF!</definedName>
    <definedName name="_13bb_1" localSheetId="19">#REF!</definedName>
    <definedName name="_13bb_1" localSheetId="22">#REF!</definedName>
    <definedName name="_13bb_1" localSheetId="24">#REF!</definedName>
    <definedName name="_13bb_1" localSheetId="25">#REF!</definedName>
    <definedName name="_13bb_1" localSheetId="26">#REF!</definedName>
    <definedName name="_13bb_1" localSheetId="27">#REF!</definedName>
    <definedName name="_13bb_1" localSheetId="2">#REF!</definedName>
    <definedName name="_13bb_1" localSheetId="28">#REF!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35">#REF!</definedName>
    <definedName name="_13bb_1" localSheetId="3">#REF!</definedName>
    <definedName name="_13bb_1" localSheetId="4">#REF!</definedName>
    <definedName name="_13bb_1" localSheetId="5">#REF!</definedName>
    <definedName name="_13bb_1" localSheetId="6">#REF!</definedName>
    <definedName name="_13bb_1">#REF!</definedName>
    <definedName name="_14bb_2" localSheetId="9">#REF!</definedName>
    <definedName name="_14bb_2" localSheetId="10">#REF!</definedName>
    <definedName name="_14bb_2" localSheetId="11">#REF!</definedName>
    <definedName name="_14bb_2" localSheetId="12">#REF!</definedName>
    <definedName name="_14bb_2" localSheetId="14">#REF!</definedName>
    <definedName name="_14bb_2" localSheetId="15">#REF!</definedName>
    <definedName name="_14bb_2" localSheetId="16">#REF!</definedName>
    <definedName name="_14bb_2" localSheetId="17">#REF!</definedName>
    <definedName name="_14bb_2" localSheetId="19">#REF!</definedName>
    <definedName name="_14bb_2" localSheetId="22">#REF!</definedName>
    <definedName name="_14bb_2" localSheetId="24">#REF!</definedName>
    <definedName name="_14bb_2" localSheetId="25">#REF!</definedName>
    <definedName name="_14bb_2" localSheetId="26">#REF!</definedName>
    <definedName name="_14bb_2" localSheetId="27">#REF!</definedName>
    <definedName name="_14bb_2" localSheetId="2">#REF!</definedName>
    <definedName name="_14bb_2" localSheetId="28">#REF!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35">#REF!</definedName>
    <definedName name="_14bb_2" localSheetId="3">#REF!</definedName>
    <definedName name="_14bb_2" localSheetId="4">#REF!</definedName>
    <definedName name="_14bb_2" localSheetId="5">#REF!</definedName>
    <definedName name="_14bb_2" localSheetId="6">#REF!</definedName>
    <definedName name="_14bb_2">#REF!</definedName>
    <definedName name="_15cc_1" localSheetId="9">#REF!</definedName>
    <definedName name="_15cc_1" localSheetId="10">#REF!</definedName>
    <definedName name="_15cc_1" localSheetId="11">#REF!</definedName>
    <definedName name="_15cc_1" localSheetId="12">#REF!</definedName>
    <definedName name="_15cc_1" localSheetId="14">#REF!</definedName>
    <definedName name="_15cc_1" localSheetId="15">#REF!</definedName>
    <definedName name="_15cc_1" localSheetId="16">#REF!</definedName>
    <definedName name="_15cc_1" localSheetId="17">#REF!</definedName>
    <definedName name="_15cc_1" localSheetId="19">#REF!</definedName>
    <definedName name="_15cc_1" localSheetId="22">#REF!</definedName>
    <definedName name="_15cc_1" localSheetId="24">#REF!</definedName>
    <definedName name="_15cc_1" localSheetId="25">#REF!</definedName>
    <definedName name="_15cc_1" localSheetId="26">#REF!</definedName>
    <definedName name="_15cc_1" localSheetId="27">#REF!</definedName>
    <definedName name="_15cc_1" localSheetId="2">#REF!</definedName>
    <definedName name="_15cc_1" localSheetId="28">#REF!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35">#REF!</definedName>
    <definedName name="_15cc_1" localSheetId="3">#REF!</definedName>
    <definedName name="_15cc_1" localSheetId="4">#REF!</definedName>
    <definedName name="_15cc_1" localSheetId="5">#REF!</definedName>
    <definedName name="_15cc_1" localSheetId="6">#REF!</definedName>
    <definedName name="_15cc_1">#REF!</definedName>
    <definedName name="_16cc_2" localSheetId="9">#REF!</definedName>
    <definedName name="_16cc_2" localSheetId="10">#REF!</definedName>
    <definedName name="_16cc_2" localSheetId="11">#REF!</definedName>
    <definedName name="_16cc_2" localSheetId="12">#REF!</definedName>
    <definedName name="_16cc_2" localSheetId="14">#REF!</definedName>
    <definedName name="_16cc_2" localSheetId="15">#REF!</definedName>
    <definedName name="_16cc_2" localSheetId="16">#REF!</definedName>
    <definedName name="_16cc_2" localSheetId="17">#REF!</definedName>
    <definedName name="_16cc_2" localSheetId="19">#REF!</definedName>
    <definedName name="_16cc_2" localSheetId="22">#REF!</definedName>
    <definedName name="_16cc_2" localSheetId="24">#REF!</definedName>
    <definedName name="_16cc_2" localSheetId="25">#REF!</definedName>
    <definedName name="_16cc_2" localSheetId="26">#REF!</definedName>
    <definedName name="_16cc_2" localSheetId="27">#REF!</definedName>
    <definedName name="_16cc_2" localSheetId="2">#REF!</definedName>
    <definedName name="_16cc_2" localSheetId="28">#REF!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35">#REF!</definedName>
    <definedName name="_16cc_2" localSheetId="3">#REF!</definedName>
    <definedName name="_16cc_2" localSheetId="4">#REF!</definedName>
    <definedName name="_16cc_2" localSheetId="5">#REF!</definedName>
    <definedName name="_16cc_2" localSheetId="6">#REF!</definedName>
    <definedName name="_16cc_2">#REF!</definedName>
    <definedName name="_17MukaDepan_1" localSheetId="9">#REF!</definedName>
    <definedName name="_17MukaDepan_1" localSheetId="10">#REF!</definedName>
    <definedName name="_17MukaDepan_1" localSheetId="11">#REF!</definedName>
    <definedName name="_17MukaDepan_1" localSheetId="12">#REF!</definedName>
    <definedName name="_17MukaDepan_1" localSheetId="14">#REF!</definedName>
    <definedName name="_17MukaDepan_1" localSheetId="15">#REF!</definedName>
    <definedName name="_17MukaDepan_1" localSheetId="16">#REF!</definedName>
    <definedName name="_17MukaDepan_1" localSheetId="17">#REF!</definedName>
    <definedName name="_17MukaDepan_1" localSheetId="19">#REF!</definedName>
    <definedName name="_17MukaDepan_1" localSheetId="22">#REF!</definedName>
    <definedName name="_17MukaDepan_1" localSheetId="24">#REF!</definedName>
    <definedName name="_17MukaDepan_1" localSheetId="25">#REF!</definedName>
    <definedName name="_17MukaDepan_1" localSheetId="26">#REF!</definedName>
    <definedName name="_17MukaDepan_1" localSheetId="27">#REF!</definedName>
    <definedName name="_17MukaDepan_1" localSheetId="2">#REF!</definedName>
    <definedName name="_17MukaDepan_1" localSheetId="28">#REF!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#REF!</definedName>
    <definedName name="_17MukaDepan_1" localSheetId="4">#REF!</definedName>
    <definedName name="_17MukaDepan_1" localSheetId="5">#REF!</definedName>
    <definedName name="_17MukaDepan_1" localSheetId="6">#REF!</definedName>
    <definedName name="_17MukaDepan_1">#REF!</definedName>
    <definedName name="_18new_1" localSheetId="9">#REF!</definedName>
    <definedName name="_18new_1" localSheetId="10">#REF!</definedName>
    <definedName name="_18new_1" localSheetId="11">#REF!</definedName>
    <definedName name="_18new_1" localSheetId="12">#REF!</definedName>
    <definedName name="_18new_1" localSheetId="14">#REF!</definedName>
    <definedName name="_18new_1" localSheetId="15">#REF!</definedName>
    <definedName name="_18new_1" localSheetId="16">#REF!</definedName>
    <definedName name="_18new_1" localSheetId="17">#REF!</definedName>
    <definedName name="_18new_1" localSheetId="19">#REF!</definedName>
    <definedName name="_18new_1" localSheetId="22">#REF!</definedName>
    <definedName name="_18new_1" localSheetId="24">#REF!</definedName>
    <definedName name="_18new_1" localSheetId="25">#REF!</definedName>
    <definedName name="_18new_1" localSheetId="26">#REF!</definedName>
    <definedName name="_18new_1" localSheetId="27">#REF!</definedName>
    <definedName name="_18new_1" localSheetId="2">#REF!</definedName>
    <definedName name="_18new_1" localSheetId="28">#REF!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35">#REF!</definedName>
    <definedName name="_18new_1" localSheetId="3">#REF!</definedName>
    <definedName name="_18new_1" localSheetId="4">#REF!</definedName>
    <definedName name="_18new_1" localSheetId="5">#REF!</definedName>
    <definedName name="_18new_1" localSheetId="6">#REF!</definedName>
    <definedName name="_18new_1">#REF!</definedName>
    <definedName name="_19new_2" localSheetId="9">#REF!</definedName>
    <definedName name="_19new_2" localSheetId="10">#REF!</definedName>
    <definedName name="_19new_2" localSheetId="11">#REF!</definedName>
    <definedName name="_19new_2" localSheetId="12">#REF!</definedName>
    <definedName name="_19new_2" localSheetId="14">#REF!</definedName>
    <definedName name="_19new_2" localSheetId="15">#REF!</definedName>
    <definedName name="_19new_2" localSheetId="16">#REF!</definedName>
    <definedName name="_19new_2" localSheetId="17">#REF!</definedName>
    <definedName name="_19new_2" localSheetId="19">#REF!</definedName>
    <definedName name="_19new_2" localSheetId="22">#REF!</definedName>
    <definedName name="_19new_2" localSheetId="24">#REF!</definedName>
    <definedName name="_19new_2" localSheetId="25">#REF!</definedName>
    <definedName name="_19new_2" localSheetId="26">#REF!</definedName>
    <definedName name="_19new_2" localSheetId="27">#REF!</definedName>
    <definedName name="_19new_2" localSheetId="2">#REF!</definedName>
    <definedName name="_19new_2" localSheetId="28">#REF!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35">#REF!</definedName>
    <definedName name="_19new_2" localSheetId="3">#REF!</definedName>
    <definedName name="_19new_2" localSheetId="4">#REF!</definedName>
    <definedName name="_19new_2" localSheetId="5">#REF!</definedName>
    <definedName name="_19new_2" localSheetId="6">#REF!</definedName>
    <definedName name="_19new_2">#REF!</definedName>
    <definedName name="_1a_1" localSheetId="9">#REF!</definedName>
    <definedName name="_1a_1" localSheetId="10">#REF!</definedName>
    <definedName name="_1a_1" localSheetId="11">#REF!</definedName>
    <definedName name="_1a_1" localSheetId="12">#REF!</definedName>
    <definedName name="_1a_1" localSheetId="14">#REF!</definedName>
    <definedName name="_1a_1" localSheetId="15">#REF!</definedName>
    <definedName name="_1a_1" localSheetId="16">#REF!</definedName>
    <definedName name="_1a_1" localSheetId="17">#REF!</definedName>
    <definedName name="_1a_1" localSheetId="19">#REF!</definedName>
    <definedName name="_1a_1" localSheetId="22">#REF!</definedName>
    <definedName name="_1a_1" localSheetId="24">#REF!</definedName>
    <definedName name="_1a_1" localSheetId="25">#REF!</definedName>
    <definedName name="_1a_1" localSheetId="26">#REF!</definedName>
    <definedName name="_1a_1" localSheetId="27">#REF!</definedName>
    <definedName name="_1a_1" localSheetId="2">#REF!</definedName>
    <definedName name="_1a_1" localSheetId="28">#REF!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35">#REF!</definedName>
    <definedName name="_1a_1" localSheetId="3">#REF!</definedName>
    <definedName name="_1a_1" localSheetId="4">#REF!</definedName>
    <definedName name="_1a_1" localSheetId="5">#REF!</definedName>
    <definedName name="_1a_1" localSheetId="6">#REF!</definedName>
    <definedName name="_1a_1">#REF!</definedName>
    <definedName name="_20Pg_1" localSheetId="9">#REF!</definedName>
    <definedName name="_20Pg_1" localSheetId="10">#REF!</definedName>
    <definedName name="_20Pg_1" localSheetId="11">#REF!</definedName>
    <definedName name="_20Pg_1" localSheetId="12">#REF!</definedName>
    <definedName name="_20Pg_1" localSheetId="14">#REF!</definedName>
    <definedName name="_20Pg_1" localSheetId="15">#REF!</definedName>
    <definedName name="_20Pg_1" localSheetId="16">#REF!</definedName>
    <definedName name="_20Pg_1" localSheetId="17">#REF!</definedName>
    <definedName name="_20Pg_1" localSheetId="19">#REF!</definedName>
    <definedName name="_20Pg_1" localSheetId="22">#REF!</definedName>
    <definedName name="_20Pg_1" localSheetId="24">#REF!</definedName>
    <definedName name="_20Pg_1" localSheetId="25">#REF!</definedName>
    <definedName name="_20Pg_1" localSheetId="26">#REF!</definedName>
    <definedName name="_20Pg_1" localSheetId="27">#REF!</definedName>
    <definedName name="_20Pg_1" localSheetId="2">#REF!</definedName>
    <definedName name="_20Pg_1" localSheetId="28">#REF!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35">#REF!</definedName>
    <definedName name="_20Pg_1" localSheetId="3">#REF!</definedName>
    <definedName name="_20Pg_1" localSheetId="4">#REF!</definedName>
    <definedName name="_20Pg_1" localSheetId="5">#REF!</definedName>
    <definedName name="_20Pg_1" localSheetId="6">#REF!</definedName>
    <definedName name="_20Pg_1">#REF!</definedName>
    <definedName name="_21Z_8106A741_5A1C_11D7_A90D_00D0B7DB5195_.wvu.Cols_1" localSheetId="9">#REF!</definedName>
    <definedName name="_21Z_8106A741_5A1C_11D7_A90D_00D0B7DB5195_.wvu.Cols_1" localSheetId="10">#REF!</definedName>
    <definedName name="_21Z_8106A741_5A1C_11D7_A90D_00D0B7DB5195_.wvu.Cols_1" localSheetId="11">#REF!</definedName>
    <definedName name="_21Z_8106A741_5A1C_11D7_A90D_00D0B7DB5195_.wvu.Cols_1" localSheetId="12">#REF!</definedName>
    <definedName name="_21Z_8106A741_5A1C_11D7_A90D_00D0B7DB5195_.wvu.Cols_1" localSheetId="14">#REF!</definedName>
    <definedName name="_21Z_8106A741_5A1C_11D7_A90D_00D0B7DB5195_.wvu.Cols_1" localSheetId="15">#REF!</definedName>
    <definedName name="_21Z_8106A741_5A1C_11D7_A90D_00D0B7DB5195_.wvu.Cols_1" localSheetId="16">#REF!</definedName>
    <definedName name="_21Z_8106A741_5A1C_11D7_A90D_00D0B7DB5195_.wvu.Cols_1" localSheetId="17">#REF!</definedName>
    <definedName name="_21Z_8106A741_5A1C_11D7_A90D_00D0B7DB5195_.wvu.Cols_1" localSheetId="19">#REF!</definedName>
    <definedName name="_21Z_8106A741_5A1C_11D7_A90D_00D0B7DB5195_.wvu.Cols_1" localSheetId="22">#REF!</definedName>
    <definedName name="_21Z_8106A741_5A1C_11D7_A90D_00D0B7DB5195_.wvu.Cols_1" localSheetId="24">#REF!</definedName>
    <definedName name="_21Z_8106A741_5A1C_11D7_A90D_00D0B7DB5195_.wvu.Cols_1" localSheetId="25">#REF!</definedName>
    <definedName name="_21Z_8106A741_5A1C_11D7_A90D_00D0B7DB5195_.wvu.Cols_1" localSheetId="26">#REF!</definedName>
    <definedName name="_21Z_8106A741_5A1C_11D7_A90D_00D0B7DB5195_.wvu.Cols_1" localSheetId="27">#REF!</definedName>
    <definedName name="_21Z_8106A741_5A1C_11D7_A90D_00D0B7DB5195_.wvu.Cols_1" localSheetId="2">#REF!</definedName>
    <definedName name="_21Z_8106A741_5A1C_11D7_A90D_00D0B7DB5195_.wvu.Cols_1" localSheetId="28">#REF!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#REF!</definedName>
    <definedName name="_21Z_8106A741_5A1C_11D7_A90D_00D0B7DB5195_.wvu.Cols_1" localSheetId="4">#REF!</definedName>
    <definedName name="_21Z_8106A741_5A1C_11D7_A90D_00D0B7DB5195_.wvu.Cols_1" localSheetId="5">#REF!</definedName>
    <definedName name="_21Z_8106A741_5A1C_11D7_A90D_00D0B7DB5195_.wvu.Cols_1" localSheetId="6">#REF!</definedName>
    <definedName name="_21Z_8106A741_5A1C_11D7_A90D_00D0B7DB5195_.wvu.Cols_1">#REF!</definedName>
    <definedName name="_21Z_8106A741_5A1C_11D7_A90D_00D0B7DB5195_.wvu.PrintArea_2" localSheetId="9">#REF!</definedName>
    <definedName name="_21Z_8106A741_5A1C_11D7_A90D_00D0B7DB5195_.wvu.PrintArea_2" localSheetId="10">#REF!</definedName>
    <definedName name="_21Z_8106A741_5A1C_11D7_A90D_00D0B7DB5195_.wvu.PrintArea_2" localSheetId="11">#REF!</definedName>
    <definedName name="_21Z_8106A741_5A1C_11D7_A90D_00D0B7DB5195_.wvu.PrintArea_2" localSheetId="12">#REF!</definedName>
    <definedName name="_21Z_8106A741_5A1C_11D7_A90D_00D0B7DB5195_.wvu.PrintArea_2" localSheetId="14">#REF!</definedName>
    <definedName name="_21Z_8106A741_5A1C_11D7_A90D_00D0B7DB5195_.wvu.PrintArea_2" localSheetId="15">#REF!</definedName>
    <definedName name="_21Z_8106A741_5A1C_11D7_A90D_00D0B7DB5195_.wvu.PrintArea_2" localSheetId="16">#REF!</definedName>
    <definedName name="_21Z_8106A741_5A1C_11D7_A90D_00D0B7DB5195_.wvu.PrintArea_2" localSheetId="17">#REF!</definedName>
    <definedName name="_21Z_8106A741_5A1C_11D7_A90D_00D0B7DB5195_.wvu.PrintArea_2" localSheetId="19">#REF!</definedName>
    <definedName name="_21Z_8106A741_5A1C_11D7_A90D_00D0B7DB5195_.wvu.PrintArea_2" localSheetId="22">#REF!</definedName>
    <definedName name="_21Z_8106A741_5A1C_11D7_A90D_00D0B7DB5195_.wvu.PrintArea_2" localSheetId="24">#REF!</definedName>
    <definedName name="_21Z_8106A741_5A1C_11D7_A90D_00D0B7DB5195_.wvu.PrintArea_2" localSheetId="25">#REF!</definedName>
    <definedName name="_21Z_8106A741_5A1C_11D7_A90D_00D0B7DB5195_.wvu.PrintArea_2" localSheetId="26">#REF!</definedName>
    <definedName name="_21Z_8106A741_5A1C_11D7_A90D_00D0B7DB5195_.wvu.PrintArea_2" localSheetId="27">#REF!</definedName>
    <definedName name="_21Z_8106A741_5A1C_11D7_A90D_00D0B7DB5195_.wvu.PrintArea_2" localSheetId="2">#REF!</definedName>
    <definedName name="_21Z_8106A741_5A1C_11D7_A90D_00D0B7DB5195_.wvu.PrintArea_2" localSheetId="28">#REF!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#REF!</definedName>
    <definedName name="_21Z_8106A741_5A1C_11D7_A90D_00D0B7DB5195_.wvu.PrintArea_2" localSheetId="4">#REF!</definedName>
    <definedName name="_21Z_8106A741_5A1C_11D7_A90D_00D0B7DB5195_.wvu.PrintArea_2" localSheetId="5">#REF!</definedName>
    <definedName name="_21Z_8106A741_5A1C_11D7_A90D_00D0B7DB5195_.wvu.PrintArea_2" localSheetId="6">#REF!</definedName>
    <definedName name="_21Z_8106A741_5A1C_11D7_A90D_00D0B7DB5195_.wvu.PrintArea_2">#REF!</definedName>
    <definedName name="_22Z_8106A741_5A1C_11D7_A90D_00D0B7DB5195_.wvu.PrintArea_1" localSheetId="9">#REF!</definedName>
    <definedName name="_22Z_8106A741_5A1C_11D7_A90D_00D0B7DB5195_.wvu.PrintArea_1" localSheetId="10">#REF!</definedName>
    <definedName name="_22Z_8106A741_5A1C_11D7_A90D_00D0B7DB5195_.wvu.PrintArea_1" localSheetId="11">#REF!</definedName>
    <definedName name="_22Z_8106A741_5A1C_11D7_A90D_00D0B7DB5195_.wvu.PrintArea_1" localSheetId="12">#REF!</definedName>
    <definedName name="_22Z_8106A741_5A1C_11D7_A90D_00D0B7DB5195_.wvu.PrintArea_1" localSheetId="14">#REF!</definedName>
    <definedName name="_22Z_8106A741_5A1C_11D7_A90D_00D0B7DB5195_.wvu.PrintArea_1" localSheetId="15">#REF!</definedName>
    <definedName name="_22Z_8106A741_5A1C_11D7_A90D_00D0B7DB5195_.wvu.PrintArea_1" localSheetId="16">#REF!</definedName>
    <definedName name="_22Z_8106A741_5A1C_11D7_A90D_00D0B7DB5195_.wvu.PrintArea_1" localSheetId="17">#REF!</definedName>
    <definedName name="_22Z_8106A741_5A1C_11D7_A90D_00D0B7DB5195_.wvu.PrintArea_1" localSheetId="19">#REF!</definedName>
    <definedName name="_22Z_8106A741_5A1C_11D7_A90D_00D0B7DB5195_.wvu.PrintArea_1" localSheetId="22">#REF!</definedName>
    <definedName name="_22Z_8106A741_5A1C_11D7_A90D_00D0B7DB5195_.wvu.PrintArea_1" localSheetId="24">#REF!</definedName>
    <definedName name="_22Z_8106A741_5A1C_11D7_A90D_00D0B7DB5195_.wvu.PrintArea_1" localSheetId="25">#REF!</definedName>
    <definedName name="_22Z_8106A741_5A1C_11D7_A90D_00D0B7DB5195_.wvu.PrintArea_1" localSheetId="26">#REF!</definedName>
    <definedName name="_22Z_8106A741_5A1C_11D7_A90D_00D0B7DB5195_.wvu.PrintArea_1" localSheetId="27">#REF!</definedName>
    <definedName name="_22Z_8106A741_5A1C_11D7_A90D_00D0B7DB5195_.wvu.PrintArea_1" localSheetId="2">#REF!</definedName>
    <definedName name="_22Z_8106A741_5A1C_11D7_A90D_00D0B7DB5195_.wvu.PrintArea_1" localSheetId="28">#REF!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#REF!</definedName>
    <definedName name="_22Z_8106A741_5A1C_11D7_A90D_00D0B7DB5195_.wvu.PrintArea_1" localSheetId="4">#REF!</definedName>
    <definedName name="_22Z_8106A741_5A1C_11D7_A90D_00D0B7DB5195_.wvu.PrintArea_1" localSheetId="5">#REF!</definedName>
    <definedName name="_22Z_8106A741_5A1C_11D7_A90D_00D0B7DB5195_.wvu.PrintArea_1" localSheetId="6">#REF!</definedName>
    <definedName name="_22Z_8106A741_5A1C_11D7_A90D_00D0B7DB5195_.wvu.PrintArea_1">#REF!</definedName>
    <definedName name="_22Z_8106A741_5A1C_11D7_A90D_00D0B7DB5195_.wvu.PrintArea_2" localSheetId="9">#REF!</definedName>
    <definedName name="_22Z_8106A741_5A1C_11D7_A90D_00D0B7DB5195_.wvu.PrintArea_2" localSheetId="10">#REF!</definedName>
    <definedName name="_22Z_8106A741_5A1C_11D7_A90D_00D0B7DB5195_.wvu.PrintArea_2" localSheetId="11">#REF!</definedName>
    <definedName name="_22Z_8106A741_5A1C_11D7_A90D_00D0B7DB5195_.wvu.PrintArea_2" localSheetId="12">#REF!</definedName>
    <definedName name="_22Z_8106A741_5A1C_11D7_A90D_00D0B7DB5195_.wvu.PrintArea_2" localSheetId="14">#REF!</definedName>
    <definedName name="_22Z_8106A741_5A1C_11D7_A90D_00D0B7DB5195_.wvu.PrintArea_2" localSheetId="15">#REF!</definedName>
    <definedName name="_22Z_8106A741_5A1C_11D7_A90D_00D0B7DB5195_.wvu.PrintArea_2" localSheetId="16">#REF!</definedName>
    <definedName name="_22Z_8106A741_5A1C_11D7_A90D_00D0B7DB5195_.wvu.PrintArea_2" localSheetId="17">#REF!</definedName>
    <definedName name="_22Z_8106A741_5A1C_11D7_A90D_00D0B7DB5195_.wvu.PrintArea_2" localSheetId="19">#REF!</definedName>
    <definedName name="_22Z_8106A741_5A1C_11D7_A90D_00D0B7DB5195_.wvu.PrintArea_2" localSheetId="22">#REF!</definedName>
    <definedName name="_22Z_8106A741_5A1C_11D7_A90D_00D0B7DB5195_.wvu.PrintArea_2" localSheetId="24">#REF!</definedName>
    <definedName name="_22Z_8106A741_5A1C_11D7_A90D_00D0B7DB5195_.wvu.PrintArea_2" localSheetId="25">#REF!</definedName>
    <definedName name="_22Z_8106A741_5A1C_11D7_A90D_00D0B7DB5195_.wvu.PrintArea_2" localSheetId="26">#REF!</definedName>
    <definedName name="_22Z_8106A741_5A1C_11D7_A90D_00D0B7DB5195_.wvu.PrintArea_2" localSheetId="27">#REF!</definedName>
    <definedName name="_22Z_8106A741_5A1C_11D7_A90D_00D0B7DB5195_.wvu.PrintArea_2" localSheetId="2">#REF!</definedName>
    <definedName name="_22Z_8106A741_5A1C_11D7_A90D_00D0B7DB5195_.wvu.PrintArea_2" localSheetId="28">#REF!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#REF!</definedName>
    <definedName name="_22Z_8106A741_5A1C_11D7_A90D_00D0B7DB5195_.wvu.PrintArea_2" localSheetId="4">#REF!</definedName>
    <definedName name="_22Z_8106A741_5A1C_11D7_A90D_00D0B7DB5195_.wvu.PrintArea_2" localSheetId="5">#REF!</definedName>
    <definedName name="_22Z_8106A741_5A1C_11D7_A90D_00D0B7DB5195_.wvu.PrintArea_2" localSheetId="6">#REF!</definedName>
    <definedName name="_22Z_8106A741_5A1C_11D7_A90D_00D0B7DB5195_.wvu.PrintArea_2">#REF!</definedName>
    <definedName name="_23Z_8106A741_5A1C_11D7_A90D_00D0B7DB5195_.wvu.PrintArea_2" localSheetId="9">#REF!</definedName>
    <definedName name="_23Z_8106A741_5A1C_11D7_A90D_00D0B7DB5195_.wvu.PrintArea_2" localSheetId="10">#REF!</definedName>
    <definedName name="_23Z_8106A741_5A1C_11D7_A90D_00D0B7DB5195_.wvu.PrintArea_2" localSheetId="11">#REF!</definedName>
    <definedName name="_23Z_8106A741_5A1C_11D7_A90D_00D0B7DB5195_.wvu.PrintArea_2" localSheetId="12">#REF!</definedName>
    <definedName name="_23Z_8106A741_5A1C_11D7_A90D_00D0B7DB5195_.wvu.PrintArea_2" localSheetId="14">#REF!</definedName>
    <definedName name="_23Z_8106A741_5A1C_11D7_A90D_00D0B7DB5195_.wvu.PrintArea_2" localSheetId="15">#REF!</definedName>
    <definedName name="_23Z_8106A741_5A1C_11D7_A90D_00D0B7DB5195_.wvu.PrintArea_2" localSheetId="16">#REF!</definedName>
    <definedName name="_23Z_8106A741_5A1C_11D7_A90D_00D0B7DB5195_.wvu.PrintArea_2" localSheetId="17">#REF!</definedName>
    <definedName name="_23Z_8106A741_5A1C_11D7_A90D_00D0B7DB5195_.wvu.PrintArea_2" localSheetId="19">#REF!</definedName>
    <definedName name="_23Z_8106A741_5A1C_11D7_A90D_00D0B7DB5195_.wvu.PrintArea_2" localSheetId="22">#REF!</definedName>
    <definedName name="_23Z_8106A741_5A1C_11D7_A90D_00D0B7DB5195_.wvu.PrintArea_2" localSheetId="24">#REF!</definedName>
    <definedName name="_23Z_8106A741_5A1C_11D7_A90D_00D0B7DB5195_.wvu.PrintArea_2" localSheetId="25">#REF!</definedName>
    <definedName name="_23Z_8106A741_5A1C_11D7_A90D_00D0B7DB5195_.wvu.PrintArea_2" localSheetId="26">#REF!</definedName>
    <definedName name="_23Z_8106A741_5A1C_11D7_A90D_00D0B7DB5195_.wvu.PrintArea_2" localSheetId="27">#REF!</definedName>
    <definedName name="_23Z_8106A741_5A1C_11D7_A90D_00D0B7DB5195_.wvu.PrintArea_2" localSheetId="2">#REF!</definedName>
    <definedName name="_23Z_8106A741_5A1C_11D7_A90D_00D0B7DB5195_.wvu.PrintArea_2" localSheetId="28">#REF!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#REF!</definedName>
    <definedName name="_23Z_8106A741_5A1C_11D7_A90D_00D0B7DB5195_.wvu.PrintArea_2" localSheetId="4">#REF!</definedName>
    <definedName name="_23Z_8106A741_5A1C_11D7_A90D_00D0B7DB5195_.wvu.PrintArea_2" localSheetId="5">#REF!</definedName>
    <definedName name="_23Z_8106A741_5A1C_11D7_A90D_00D0B7DB5195_.wvu.PrintArea_2" localSheetId="6">#REF!</definedName>
    <definedName name="_23Z_8106A741_5A1C_11D7_A90D_00D0B7DB5195_.wvu.PrintArea_2">#REF!</definedName>
    <definedName name="_23Z_8106A741_5A1C_11D7_A90D_00D0B7DB5195_.wvu.PrintArea_3" localSheetId="15">#REF!</definedName>
    <definedName name="_23Z_8106A741_5A1C_11D7_A90D_00D0B7DB5195_.wvu.PrintArea_3" localSheetId="16">#REF!</definedName>
    <definedName name="_23Z_8106A741_5A1C_11D7_A90D_00D0B7DB5195_.wvu.PrintArea_3" localSheetId="17">#REF!</definedName>
    <definedName name="_23Z_8106A741_5A1C_11D7_A90D_00D0B7DB5195_.wvu.PrintArea_3" localSheetId="19">#REF!</definedName>
    <definedName name="_23Z_8106A741_5A1C_11D7_A90D_00D0B7DB5195_.wvu.PrintArea_3" localSheetId="22">#REF!</definedName>
    <definedName name="_23Z_8106A741_5A1C_11D7_A90D_00D0B7DB5195_.wvu.PrintArea_3" localSheetId="2">#REF!</definedName>
    <definedName name="_23Z_8106A741_5A1C_11D7_A90D_00D0B7DB5195_.wvu.PrintArea_3" localSheetId="3">#REF!</definedName>
    <definedName name="_23Z_8106A741_5A1C_11D7_A90D_00D0B7DB5195_.wvu.PrintArea_3">#REF!</definedName>
    <definedName name="_24Z_8106A741_5A1C_11D7_A90D_00D0B7DB5195_.wvu.PrintArea_3" localSheetId="9">#REF!</definedName>
    <definedName name="_24Z_8106A741_5A1C_11D7_A90D_00D0B7DB5195_.wvu.PrintArea_3" localSheetId="10">#REF!</definedName>
    <definedName name="_24Z_8106A741_5A1C_11D7_A90D_00D0B7DB5195_.wvu.PrintArea_3" localSheetId="11">#REF!</definedName>
    <definedName name="_24Z_8106A741_5A1C_11D7_A90D_00D0B7DB5195_.wvu.PrintArea_3" localSheetId="12">#REF!</definedName>
    <definedName name="_24Z_8106A741_5A1C_11D7_A90D_00D0B7DB5195_.wvu.PrintArea_3" localSheetId="14">#REF!</definedName>
    <definedName name="_24Z_8106A741_5A1C_11D7_A90D_00D0B7DB5195_.wvu.PrintArea_3" localSheetId="15">#REF!</definedName>
    <definedName name="_24Z_8106A741_5A1C_11D7_A90D_00D0B7DB5195_.wvu.PrintArea_3" localSheetId="16">#REF!</definedName>
    <definedName name="_24Z_8106A741_5A1C_11D7_A90D_00D0B7DB5195_.wvu.PrintArea_3" localSheetId="17">#REF!</definedName>
    <definedName name="_24Z_8106A741_5A1C_11D7_A90D_00D0B7DB5195_.wvu.PrintArea_3" localSheetId="19">#REF!</definedName>
    <definedName name="_24Z_8106A741_5A1C_11D7_A90D_00D0B7DB5195_.wvu.PrintArea_3" localSheetId="22">#REF!</definedName>
    <definedName name="_24Z_8106A741_5A1C_11D7_A90D_00D0B7DB5195_.wvu.PrintArea_3" localSheetId="24">#REF!</definedName>
    <definedName name="_24Z_8106A741_5A1C_11D7_A90D_00D0B7DB5195_.wvu.PrintArea_3" localSheetId="25">#REF!</definedName>
    <definedName name="_24Z_8106A741_5A1C_11D7_A90D_00D0B7DB5195_.wvu.PrintArea_3" localSheetId="26">#REF!</definedName>
    <definedName name="_24Z_8106A741_5A1C_11D7_A90D_00D0B7DB5195_.wvu.PrintArea_3" localSheetId="27">#REF!</definedName>
    <definedName name="_24Z_8106A741_5A1C_11D7_A90D_00D0B7DB5195_.wvu.PrintArea_3" localSheetId="2">#REF!</definedName>
    <definedName name="_24Z_8106A741_5A1C_11D7_A90D_00D0B7DB5195_.wvu.PrintArea_3" localSheetId="28">#REF!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#REF!</definedName>
    <definedName name="_24Z_8106A741_5A1C_11D7_A90D_00D0B7DB5195_.wvu.PrintArea_3" localSheetId="4">#REF!</definedName>
    <definedName name="_24Z_8106A741_5A1C_11D7_A90D_00D0B7DB5195_.wvu.PrintArea_3" localSheetId="5">#REF!</definedName>
    <definedName name="_24Z_8106A741_5A1C_11D7_A90D_00D0B7DB5195_.wvu.PrintArea_3" localSheetId="6">#REF!</definedName>
    <definedName name="_24Z_8106A741_5A1C_11D7_A90D_00D0B7DB5195_.wvu.PrintArea_3">#REF!</definedName>
    <definedName name="_24Z_8106A741_5A1C_11D7_A90D_00D0B7DB5195_.wvu.PrintArea_4" localSheetId="9">#REF!</definedName>
    <definedName name="_24Z_8106A741_5A1C_11D7_A90D_00D0B7DB5195_.wvu.PrintArea_4" localSheetId="10">#REF!</definedName>
    <definedName name="_24Z_8106A741_5A1C_11D7_A90D_00D0B7DB5195_.wvu.PrintArea_4" localSheetId="11">#REF!</definedName>
    <definedName name="_24Z_8106A741_5A1C_11D7_A90D_00D0B7DB5195_.wvu.PrintArea_4" localSheetId="12">#REF!</definedName>
    <definedName name="_24Z_8106A741_5A1C_11D7_A90D_00D0B7DB5195_.wvu.PrintArea_4" localSheetId="14">#REF!</definedName>
    <definedName name="_24Z_8106A741_5A1C_11D7_A90D_00D0B7DB5195_.wvu.PrintArea_4" localSheetId="15">#REF!</definedName>
    <definedName name="_24Z_8106A741_5A1C_11D7_A90D_00D0B7DB5195_.wvu.PrintArea_4" localSheetId="16">#REF!</definedName>
    <definedName name="_24Z_8106A741_5A1C_11D7_A90D_00D0B7DB5195_.wvu.PrintArea_4" localSheetId="17">#REF!</definedName>
    <definedName name="_24Z_8106A741_5A1C_11D7_A90D_00D0B7DB5195_.wvu.PrintArea_4" localSheetId="19">#REF!</definedName>
    <definedName name="_24Z_8106A741_5A1C_11D7_A90D_00D0B7DB5195_.wvu.PrintArea_4" localSheetId="22">#REF!</definedName>
    <definedName name="_24Z_8106A741_5A1C_11D7_A90D_00D0B7DB5195_.wvu.PrintArea_4" localSheetId="24">#REF!</definedName>
    <definedName name="_24Z_8106A741_5A1C_11D7_A90D_00D0B7DB5195_.wvu.PrintArea_4" localSheetId="25">#REF!</definedName>
    <definedName name="_24Z_8106A741_5A1C_11D7_A90D_00D0B7DB5195_.wvu.PrintArea_4" localSheetId="26">#REF!</definedName>
    <definedName name="_24Z_8106A741_5A1C_11D7_A90D_00D0B7DB5195_.wvu.PrintArea_4" localSheetId="27">#REF!</definedName>
    <definedName name="_24Z_8106A741_5A1C_11D7_A90D_00D0B7DB5195_.wvu.PrintArea_4" localSheetId="2">#REF!</definedName>
    <definedName name="_24Z_8106A741_5A1C_11D7_A90D_00D0B7DB5195_.wvu.PrintArea_4" localSheetId="28">#REF!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#REF!</definedName>
    <definedName name="_24Z_8106A741_5A1C_11D7_A90D_00D0B7DB5195_.wvu.PrintArea_4" localSheetId="4">#REF!</definedName>
    <definedName name="_24Z_8106A741_5A1C_11D7_A90D_00D0B7DB5195_.wvu.PrintArea_4" localSheetId="5">#REF!</definedName>
    <definedName name="_24Z_8106A741_5A1C_11D7_A90D_00D0B7DB5195_.wvu.PrintArea_4" localSheetId="6">#REF!</definedName>
    <definedName name="_24Z_8106A741_5A1C_11D7_A90D_00D0B7DB5195_.wvu.PrintArea_4">#REF!</definedName>
    <definedName name="_25Z_8106A741_5A1C_11D7_A90D_00D0B7DB5195_.wvu.PrintArea_4" localSheetId="9">#REF!</definedName>
    <definedName name="_25Z_8106A741_5A1C_11D7_A90D_00D0B7DB5195_.wvu.PrintArea_4" localSheetId="10">#REF!</definedName>
    <definedName name="_25Z_8106A741_5A1C_11D7_A90D_00D0B7DB5195_.wvu.PrintArea_4" localSheetId="11">#REF!</definedName>
    <definedName name="_25Z_8106A741_5A1C_11D7_A90D_00D0B7DB5195_.wvu.PrintArea_4" localSheetId="12">#REF!</definedName>
    <definedName name="_25Z_8106A741_5A1C_11D7_A90D_00D0B7DB5195_.wvu.PrintArea_4" localSheetId="14">#REF!</definedName>
    <definedName name="_25Z_8106A741_5A1C_11D7_A90D_00D0B7DB5195_.wvu.PrintArea_4" localSheetId="15">#REF!</definedName>
    <definedName name="_25Z_8106A741_5A1C_11D7_A90D_00D0B7DB5195_.wvu.PrintArea_4" localSheetId="16">#REF!</definedName>
    <definedName name="_25Z_8106A741_5A1C_11D7_A90D_00D0B7DB5195_.wvu.PrintArea_4" localSheetId="17">#REF!</definedName>
    <definedName name="_25Z_8106A741_5A1C_11D7_A90D_00D0B7DB5195_.wvu.PrintArea_4" localSheetId="19">#REF!</definedName>
    <definedName name="_25Z_8106A741_5A1C_11D7_A90D_00D0B7DB5195_.wvu.PrintArea_4" localSheetId="22">#REF!</definedName>
    <definedName name="_25Z_8106A741_5A1C_11D7_A90D_00D0B7DB5195_.wvu.PrintArea_4" localSheetId="24">#REF!</definedName>
    <definedName name="_25Z_8106A741_5A1C_11D7_A90D_00D0B7DB5195_.wvu.PrintArea_4" localSheetId="25">#REF!</definedName>
    <definedName name="_25Z_8106A741_5A1C_11D7_A90D_00D0B7DB5195_.wvu.PrintArea_4" localSheetId="26">#REF!</definedName>
    <definedName name="_25Z_8106A741_5A1C_11D7_A90D_00D0B7DB5195_.wvu.PrintArea_4" localSheetId="27">#REF!</definedName>
    <definedName name="_25Z_8106A741_5A1C_11D7_A90D_00D0B7DB5195_.wvu.PrintArea_4" localSheetId="2">#REF!</definedName>
    <definedName name="_25Z_8106A741_5A1C_11D7_A90D_00D0B7DB5195_.wvu.PrintArea_4" localSheetId="28">#REF!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#REF!</definedName>
    <definedName name="_25Z_8106A741_5A1C_11D7_A90D_00D0B7DB5195_.wvu.PrintArea_4" localSheetId="4">#REF!</definedName>
    <definedName name="_25Z_8106A741_5A1C_11D7_A90D_00D0B7DB5195_.wvu.PrintArea_4" localSheetId="5">#REF!</definedName>
    <definedName name="_25Z_8106A741_5A1C_11D7_A90D_00D0B7DB5195_.wvu.PrintArea_4" localSheetId="6">#REF!</definedName>
    <definedName name="_25Z_8106A741_5A1C_11D7_A90D_00D0B7DB5195_.wvu.PrintArea_4">#REF!</definedName>
    <definedName name="_26Z_8106A741_5A1C_11D7_A90D_00D0B7DB5195_.wvu.PrintArea_5" localSheetId="9">#REF!</definedName>
    <definedName name="_26Z_8106A741_5A1C_11D7_A90D_00D0B7DB5195_.wvu.PrintArea_5" localSheetId="10">#REF!</definedName>
    <definedName name="_26Z_8106A741_5A1C_11D7_A90D_00D0B7DB5195_.wvu.PrintArea_5" localSheetId="11">#REF!</definedName>
    <definedName name="_26Z_8106A741_5A1C_11D7_A90D_00D0B7DB5195_.wvu.PrintArea_5" localSheetId="12">#REF!</definedName>
    <definedName name="_26Z_8106A741_5A1C_11D7_A90D_00D0B7DB5195_.wvu.PrintArea_5" localSheetId="14">#REF!</definedName>
    <definedName name="_26Z_8106A741_5A1C_11D7_A90D_00D0B7DB5195_.wvu.PrintArea_5" localSheetId="15">#REF!</definedName>
    <definedName name="_26Z_8106A741_5A1C_11D7_A90D_00D0B7DB5195_.wvu.PrintArea_5" localSheetId="16">#REF!</definedName>
    <definedName name="_26Z_8106A741_5A1C_11D7_A90D_00D0B7DB5195_.wvu.PrintArea_5" localSheetId="17">#REF!</definedName>
    <definedName name="_26Z_8106A741_5A1C_11D7_A90D_00D0B7DB5195_.wvu.PrintArea_5" localSheetId="19">#REF!</definedName>
    <definedName name="_26Z_8106A741_5A1C_11D7_A90D_00D0B7DB5195_.wvu.PrintArea_5" localSheetId="22">#REF!</definedName>
    <definedName name="_26Z_8106A741_5A1C_11D7_A90D_00D0B7DB5195_.wvu.PrintArea_5" localSheetId="24">#REF!</definedName>
    <definedName name="_26Z_8106A741_5A1C_11D7_A90D_00D0B7DB5195_.wvu.PrintArea_5" localSheetId="25">#REF!</definedName>
    <definedName name="_26Z_8106A741_5A1C_11D7_A90D_00D0B7DB5195_.wvu.PrintArea_5" localSheetId="26">#REF!</definedName>
    <definedName name="_26Z_8106A741_5A1C_11D7_A90D_00D0B7DB5195_.wvu.PrintArea_5" localSheetId="27">#REF!</definedName>
    <definedName name="_26Z_8106A741_5A1C_11D7_A90D_00D0B7DB5195_.wvu.PrintArea_5" localSheetId="2">#REF!</definedName>
    <definedName name="_26Z_8106A741_5A1C_11D7_A90D_00D0B7DB5195_.wvu.PrintArea_5" localSheetId="28">#REF!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#REF!</definedName>
    <definedName name="_26Z_8106A741_5A1C_11D7_A90D_00D0B7DB5195_.wvu.PrintArea_5" localSheetId="4">#REF!</definedName>
    <definedName name="_26Z_8106A741_5A1C_11D7_A90D_00D0B7DB5195_.wvu.PrintArea_5" localSheetId="5">#REF!</definedName>
    <definedName name="_26Z_8106A741_5A1C_11D7_A90D_00D0B7DB5195_.wvu.PrintArea_5" localSheetId="6">#REF!</definedName>
    <definedName name="_26Z_8106A741_5A1C_11D7_A90D_00D0B7DB5195_.wvu.PrintArea_5">#REF!</definedName>
    <definedName name="_2a_2" localSheetId="9">#REF!</definedName>
    <definedName name="_2a_2" localSheetId="10">#REF!</definedName>
    <definedName name="_2a_2" localSheetId="11">#REF!</definedName>
    <definedName name="_2a_2" localSheetId="12">#REF!</definedName>
    <definedName name="_2a_2" localSheetId="14">#REF!</definedName>
    <definedName name="_2a_2" localSheetId="15">#REF!</definedName>
    <definedName name="_2a_2" localSheetId="16">#REF!</definedName>
    <definedName name="_2a_2" localSheetId="17">#REF!</definedName>
    <definedName name="_2a_2" localSheetId="19">#REF!</definedName>
    <definedName name="_2a_2" localSheetId="22">#REF!</definedName>
    <definedName name="_2a_2" localSheetId="24">#REF!</definedName>
    <definedName name="_2a_2" localSheetId="25">#REF!</definedName>
    <definedName name="_2a_2" localSheetId="26">#REF!</definedName>
    <definedName name="_2a_2" localSheetId="27">#REF!</definedName>
    <definedName name="_2a_2" localSheetId="2">#REF!</definedName>
    <definedName name="_2a_2" localSheetId="28">#REF!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35">#REF!</definedName>
    <definedName name="_2a_2" localSheetId="3">#REF!</definedName>
    <definedName name="_2a_2" localSheetId="4">#REF!</definedName>
    <definedName name="_2a_2" localSheetId="5">#REF!</definedName>
    <definedName name="_2a_2" localSheetId="6">#REF!</definedName>
    <definedName name="_2a_2">#REF!</definedName>
    <definedName name="_3AA_1" localSheetId="9">#REF!</definedName>
    <definedName name="_3AA_1" localSheetId="10">#REF!</definedName>
    <definedName name="_3AA_1" localSheetId="11">#REF!</definedName>
    <definedName name="_3AA_1" localSheetId="12">#REF!</definedName>
    <definedName name="_3AA_1" localSheetId="14">#REF!</definedName>
    <definedName name="_3AA_1" localSheetId="15">#REF!</definedName>
    <definedName name="_3AA_1" localSheetId="16">#REF!</definedName>
    <definedName name="_3AA_1" localSheetId="17">#REF!</definedName>
    <definedName name="_3AA_1" localSheetId="19">#REF!</definedName>
    <definedName name="_3AA_1" localSheetId="22">#REF!</definedName>
    <definedName name="_3AA_1" localSheetId="24">#REF!</definedName>
    <definedName name="_3AA_1" localSheetId="25">#REF!</definedName>
    <definedName name="_3AA_1" localSheetId="26">#REF!</definedName>
    <definedName name="_3AA_1" localSheetId="27">#REF!</definedName>
    <definedName name="_3AA_1" localSheetId="2">#REF!</definedName>
    <definedName name="_3AA_1" localSheetId="28">#REF!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35">#REF!</definedName>
    <definedName name="_3AA_1" localSheetId="3">#REF!</definedName>
    <definedName name="_3AA_1" localSheetId="4">#REF!</definedName>
    <definedName name="_3AA_1" localSheetId="5">#REF!</definedName>
    <definedName name="_3AA_1" localSheetId="6">#REF!</definedName>
    <definedName name="_3AA_1">#REF!</definedName>
    <definedName name="_4AA_2" localSheetId="9">#REF!</definedName>
    <definedName name="_4AA_2" localSheetId="10">#REF!</definedName>
    <definedName name="_4AA_2" localSheetId="11">#REF!</definedName>
    <definedName name="_4AA_2" localSheetId="12">#REF!</definedName>
    <definedName name="_4AA_2" localSheetId="14">#REF!</definedName>
    <definedName name="_4AA_2" localSheetId="15">#REF!</definedName>
    <definedName name="_4AA_2" localSheetId="16">#REF!</definedName>
    <definedName name="_4AA_2" localSheetId="17">#REF!</definedName>
    <definedName name="_4AA_2" localSheetId="19">#REF!</definedName>
    <definedName name="_4AA_2" localSheetId="22">#REF!</definedName>
    <definedName name="_4AA_2" localSheetId="24">#REF!</definedName>
    <definedName name="_4AA_2" localSheetId="25">#REF!</definedName>
    <definedName name="_4AA_2" localSheetId="26">#REF!</definedName>
    <definedName name="_4AA_2" localSheetId="27">#REF!</definedName>
    <definedName name="_4AA_2" localSheetId="2">#REF!</definedName>
    <definedName name="_4AA_2" localSheetId="28">#REF!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35">#REF!</definedName>
    <definedName name="_4AA_2" localSheetId="3">#REF!</definedName>
    <definedName name="_4AA_2" localSheetId="4">#REF!</definedName>
    <definedName name="_4AA_2" localSheetId="5">#REF!</definedName>
    <definedName name="_4AA_2" localSheetId="6">#REF!</definedName>
    <definedName name="_4AA_2">#REF!</definedName>
    <definedName name="_5AA_3" localSheetId="9">#REF!</definedName>
    <definedName name="_5AA_3" localSheetId="10">#REF!</definedName>
    <definedName name="_5AA_3" localSheetId="11">#REF!</definedName>
    <definedName name="_5AA_3" localSheetId="12">#REF!</definedName>
    <definedName name="_5AA_3" localSheetId="14">#REF!</definedName>
    <definedName name="_5AA_3" localSheetId="15">#REF!</definedName>
    <definedName name="_5AA_3" localSheetId="16">#REF!</definedName>
    <definedName name="_5AA_3" localSheetId="17">#REF!</definedName>
    <definedName name="_5AA_3" localSheetId="19">#REF!</definedName>
    <definedName name="_5AA_3" localSheetId="22">#REF!</definedName>
    <definedName name="_5AA_3" localSheetId="24">#REF!</definedName>
    <definedName name="_5AA_3" localSheetId="25">#REF!</definedName>
    <definedName name="_5AA_3" localSheetId="26">#REF!</definedName>
    <definedName name="_5AA_3" localSheetId="27">#REF!</definedName>
    <definedName name="_5AA_3" localSheetId="2">#REF!</definedName>
    <definedName name="_5AA_3" localSheetId="28">#REF!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35">#REF!</definedName>
    <definedName name="_5AA_3" localSheetId="3">#REF!</definedName>
    <definedName name="_5AA_3" localSheetId="4">#REF!</definedName>
    <definedName name="_5AA_3" localSheetId="5">#REF!</definedName>
    <definedName name="_5AA_3" localSheetId="6">#REF!</definedName>
    <definedName name="_5AA_3">#REF!</definedName>
    <definedName name="_6AA_4" localSheetId="9">#REF!</definedName>
    <definedName name="_6AA_4" localSheetId="10">#REF!</definedName>
    <definedName name="_6AA_4" localSheetId="11">#REF!</definedName>
    <definedName name="_6AA_4" localSheetId="12">#REF!</definedName>
    <definedName name="_6AA_4" localSheetId="14">#REF!</definedName>
    <definedName name="_6AA_4" localSheetId="15">#REF!</definedName>
    <definedName name="_6AA_4" localSheetId="16">#REF!</definedName>
    <definedName name="_6AA_4" localSheetId="17">#REF!</definedName>
    <definedName name="_6AA_4" localSheetId="19">#REF!</definedName>
    <definedName name="_6AA_4" localSheetId="22">#REF!</definedName>
    <definedName name="_6AA_4" localSheetId="24">#REF!</definedName>
    <definedName name="_6AA_4" localSheetId="25">#REF!</definedName>
    <definedName name="_6AA_4" localSheetId="26">#REF!</definedName>
    <definedName name="_6AA_4" localSheetId="27">#REF!</definedName>
    <definedName name="_6AA_4" localSheetId="2">#REF!</definedName>
    <definedName name="_6AA_4" localSheetId="28">#REF!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35">#REF!</definedName>
    <definedName name="_6AA_4" localSheetId="3">#REF!</definedName>
    <definedName name="_6AA_4" localSheetId="4">#REF!</definedName>
    <definedName name="_6AA_4" localSheetId="5">#REF!</definedName>
    <definedName name="_6AA_4" localSheetId="6">#REF!</definedName>
    <definedName name="_6AA_4">#REF!</definedName>
    <definedName name="_7AA_5" localSheetId="9">#REF!</definedName>
    <definedName name="_7AA_5" localSheetId="10">#REF!</definedName>
    <definedName name="_7AA_5" localSheetId="11">#REF!</definedName>
    <definedName name="_7AA_5" localSheetId="12">#REF!</definedName>
    <definedName name="_7AA_5" localSheetId="14">#REF!</definedName>
    <definedName name="_7AA_5" localSheetId="15">#REF!</definedName>
    <definedName name="_7AA_5" localSheetId="16">#REF!</definedName>
    <definedName name="_7AA_5" localSheetId="17">#REF!</definedName>
    <definedName name="_7AA_5" localSheetId="19">#REF!</definedName>
    <definedName name="_7AA_5" localSheetId="22">#REF!</definedName>
    <definedName name="_7AA_5" localSheetId="24">#REF!</definedName>
    <definedName name="_7AA_5" localSheetId="25">#REF!</definedName>
    <definedName name="_7AA_5" localSheetId="26">#REF!</definedName>
    <definedName name="_7AA_5" localSheetId="27">#REF!</definedName>
    <definedName name="_7AA_5" localSheetId="2">#REF!</definedName>
    <definedName name="_7AA_5" localSheetId="28">#REF!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35">#REF!</definedName>
    <definedName name="_7AA_5" localSheetId="3">#REF!</definedName>
    <definedName name="_7AA_5" localSheetId="4">#REF!</definedName>
    <definedName name="_7AA_5" localSheetId="5">#REF!</definedName>
    <definedName name="_7AA_5" localSheetId="6">#REF!</definedName>
    <definedName name="_7AA_5">#REF!</definedName>
    <definedName name="_8B_1" localSheetId="9">#REF!</definedName>
    <definedName name="_8B_1" localSheetId="10">#REF!</definedName>
    <definedName name="_8B_1" localSheetId="11">#REF!</definedName>
    <definedName name="_8B_1" localSheetId="12">#REF!</definedName>
    <definedName name="_8B_1" localSheetId="14">#REF!</definedName>
    <definedName name="_8B_1" localSheetId="15">#REF!</definedName>
    <definedName name="_8B_1" localSheetId="16">#REF!</definedName>
    <definedName name="_8B_1" localSheetId="17">#REF!</definedName>
    <definedName name="_8B_1" localSheetId="19">#REF!</definedName>
    <definedName name="_8B_1" localSheetId="22">#REF!</definedName>
    <definedName name="_8B_1" localSheetId="24">#REF!</definedName>
    <definedName name="_8B_1" localSheetId="25">#REF!</definedName>
    <definedName name="_8B_1" localSheetId="26">#REF!</definedName>
    <definedName name="_8B_1" localSheetId="27">#REF!</definedName>
    <definedName name="_8B_1" localSheetId="2">#REF!</definedName>
    <definedName name="_8B_1" localSheetId="28">#REF!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35">#REF!</definedName>
    <definedName name="_8B_1" localSheetId="3">#REF!</definedName>
    <definedName name="_8B_1" localSheetId="4">#REF!</definedName>
    <definedName name="_8B_1" localSheetId="5">#REF!</definedName>
    <definedName name="_8B_1" localSheetId="6">#REF!</definedName>
    <definedName name="_8B_1">#REF!</definedName>
    <definedName name="_9B_2" localSheetId="9">#REF!</definedName>
    <definedName name="_9B_2" localSheetId="10">#REF!</definedName>
    <definedName name="_9B_2" localSheetId="11">#REF!</definedName>
    <definedName name="_9B_2" localSheetId="12">#REF!</definedName>
    <definedName name="_9B_2" localSheetId="14">#REF!</definedName>
    <definedName name="_9B_2" localSheetId="15">#REF!</definedName>
    <definedName name="_9B_2" localSheetId="16">#REF!</definedName>
    <definedName name="_9B_2" localSheetId="17">#REF!</definedName>
    <definedName name="_9B_2" localSheetId="19">#REF!</definedName>
    <definedName name="_9B_2" localSheetId="22">#REF!</definedName>
    <definedName name="_9B_2" localSheetId="24">#REF!</definedName>
    <definedName name="_9B_2" localSheetId="25">#REF!</definedName>
    <definedName name="_9B_2" localSheetId="26">#REF!</definedName>
    <definedName name="_9B_2" localSheetId="27">#REF!</definedName>
    <definedName name="_9B_2" localSheetId="2">#REF!</definedName>
    <definedName name="_9B_2" localSheetId="28">#REF!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35">#REF!</definedName>
    <definedName name="_9B_2" localSheetId="3">#REF!</definedName>
    <definedName name="_9B_2" localSheetId="4">#REF!</definedName>
    <definedName name="_9B_2" localSheetId="5">#REF!</definedName>
    <definedName name="_9B_2" localSheetId="6">#REF!</definedName>
    <definedName name="_9B_2">#REF!</definedName>
    <definedName name="_new1" localSheetId="9">#REF!</definedName>
    <definedName name="_new1" localSheetId="10">#REF!</definedName>
    <definedName name="_new1" localSheetId="11">#REF!</definedName>
    <definedName name="_new1" localSheetId="12">#REF!</definedName>
    <definedName name="_new1" localSheetId="14">#REF!</definedName>
    <definedName name="_new1" localSheetId="15">#REF!</definedName>
    <definedName name="_new1" localSheetId="16">#REF!</definedName>
    <definedName name="_new1" localSheetId="17">#REF!</definedName>
    <definedName name="_new1" localSheetId="19">#REF!</definedName>
    <definedName name="_new1" localSheetId="22">#REF!</definedName>
    <definedName name="_new1" localSheetId="24">#REF!</definedName>
    <definedName name="_new1" localSheetId="25">#REF!</definedName>
    <definedName name="_new1" localSheetId="26">#REF!</definedName>
    <definedName name="_new1" localSheetId="27">#REF!</definedName>
    <definedName name="_new1" localSheetId="2">#REF!</definedName>
    <definedName name="_new1" localSheetId="28">#REF!</definedName>
    <definedName name="_new1" localSheetId="30">#REF!</definedName>
    <definedName name="_new1" localSheetId="31">#REF!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3">#REF!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44">#REF!</definedName>
    <definedName name="_new1" localSheetId="45">#REF!</definedName>
    <definedName name="_new1" localSheetId="46">#REF!</definedName>
    <definedName name="_new1" localSheetId="47">#REF!</definedName>
    <definedName name="_new1" localSheetId="4">#REF!</definedName>
    <definedName name="_new1" localSheetId="48">#REF!</definedName>
    <definedName name="_new1" localSheetId="49">#REF!</definedName>
    <definedName name="_new1" localSheetId="52">#REF!</definedName>
    <definedName name="_new1" localSheetId="5">#REF!</definedName>
    <definedName name="_new1" localSheetId="6">#REF!</definedName>
    <definedName name="_new1" localSheetId="7">#REF!</definedName>
    <definedName name="_new1">#REF!</definedName>
    <definedName name="a" localSheetId="9">#REF!</definedName>
    <definedName name="a" localSheetId="10">#REF!</definedName>
    <definedName name="a" localSheetId="11">#REF!</definedName>
    <definedName name="a" localSheetId="12">#REF!</definedName>
    <definedName name="a" localSheetId="14">#REF!</definedName>
    <definedName name="a" localSheetId="15">#REF!</definedName>
    <definedName name="a" localSheetId="16">#REF!</definedName>
    <definedName name="a" localSheetId="17">#REF!</definedName>
    <definedName name="a" localSheetId="19">#REF!</definedName>
    <definedName name="a" localSheetId="22">#REF!</definedName>
    <definedName name="a" localSheetId="24">#REF!</definedName>
    <definedName name="a" localSheetId="25">#REF!</definedName>
    <definedName name="a" localSheetId="26">#REF!</definedName>
    <definedName name="a" localSheetId="27">#REF!</definedName>
    <definedName name="a" localSheetId="2">#REF!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#REF!</definedName>
    <definedName name="a" localSheetId="48">#REF!</definedName>
    <definedName name="a" localSheetId="49">#REF!</definedName>
    <definedName name="a" localSheetId="52">#REF!</definedName>
    <definedName name="a" localSheetId="5">#REF!</definedName>
    <definedName name="a" localSheetId="6">#REF!</definedName>
    <definedName name="a" localSheetId="7">#REF!</definedName>
    <definedName name="a">#REF!</definedName>
    <definedName name="AA" localSheetId="9">#REF!</definedName>
    <definedName name="AA" localSheetId="10">#REF!</definedName>
    <definedName name="AA" localSheetId="11">#REF!</definedName>
    <definedName name="AA" localSheetId="12">#REF!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2">#REF!</definedName>
    <definedName name="AA" localSheetId="24">#REF!</definedName>
    <definedName name="AA" localSheetId="25">#REF!</definedName>
    <definedName name="AA" localSheetId="26">#REF!</definedName>
    <definedName name="AA" localSheetId="27">#REF!</definedName>
    <definedName name="AA" localSheetId="2">#REF!</definedName>
    <definedName name="AA" localSheetId="28">#REF!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#REF!</definedName>
    <definedName name="AA" localSheetId="48">#REF!</definedName>
    <definedName name="AA" localSheetId="49">#REF!</definedName>
    <definedName name="AA" localSheetId="52">#REF!</definedName>
    <definedName name="AA" localSheetId="5">#REF!</definedName>
    <definedName name="AA" localSheetId="6">#REF!</definedName>
    <definedName name="AA" localSheetId="7">#REF!</definedName>
    <definedName name="AA">#REF!</definedName>
    <definedName name="ABC" localSheetId="15">#REF!</definedName>
    <definedName name="ABC" localSheetId="16">#REF!</definedName>
    <definedName name="ABC" localSheetId="17">#REF!</definedName>
    <definedName name="ABC" localSheetId="19">#REF!</definedName>
    <definedName name="ABC" localSheetId="22">#REF!</definedName>
    <definedName name="ABC" localSheetId="2">#REF!</definedName>
    <definedName name="ABC" localSheetId="3">#REF!</definedName>
    <definedName name="ABC">#REF!</definedName>
    <definedName name="asas" localSheetId="15">#REF!</definedName>
    <definedName name="asas" localSheetId="16">#REF!</definedName>
    <definedName name="asas" localSheetId="17">#REF!</definedName>
    <definedName name="asas" localSheetId="19">#REF!</definedName>
    <definedName name="asas" localSheetId="22">#REF!</definedName>
    <definedName name="asas" localSheetId="2">#REF!</definedName>
    <definedName name="asas" localSheetId="3">#REF!</definedName>
    <definedName name="asas">#REF!</definedName>
    <definedName name="B" localSheetId="9">#REF!</definedName>
    <definedName name="B" localSheetId="10">#REF!</definedName>
    <definedName name="B" localSheetId="11">#REF!</definedName>
    <definedName name="B" localSheetId="12">#REF!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2">#REF!</definedName>
    <definedName name="B" localSheetId="24">#REF!</definedName>
    <definedName name="B" localSheetId="25">#REF!</definedName>
    <definedName name="B" localSheetId="26">#REF!</definedName>
    <definedName name="B" localSheetId="27">#REF!</definedName>
    <definedName name="B" localSheetId="2">#REF!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4">#REF!</definedName>
    <definedName name="B" localSheetId="48">#REF!</definedName>
    <definedName name="B" localSheetId="49">#REF!</definedName>
    <definedName name="B" localSheetId="52">#REF!</definedName>
    <definedName name="B" localSheetId="5">#REF!</definedName>
    <definedName name="B" localSheetId="6">#REF!</definedName>
    <definedName name="B" localSheetId="7">#REF!</definedName>
    <definedName name="B">#REF!</definedName>
    <definedName name="bb" localSheetId="9">#REF!</definedName>
    <definedName name="bb" localSheetId="10">#REF!</definedName>
    <definedName name="bb" localSheetId="11">#REF!</definedName>
    <definedName name="bb" localSheetId="12">#REF!</definedName>
    <definedName name="bb" localSheetId="14">#REF!</definedName>
    <definedName name="bb" localSheetId="15">#REF!</definedName>
    <definedName name="bb" localSheetId="16">#REF!</definedName>
    <definedName name="bb" localSheetId="17">#REF!</definedName>
    <definedName name="bb" localSheetId="19">#REF!</definedName>
    <definedName name="bb" localSheetId="22">#REF!</definedName>
    <definedName name="bb" localSheetId="24">#REF!</definedName>
    <definedName name="bb" localSheetId="25">#REF!</definedName>
    <definedName name="bb" localSheetId="26">#REF!</definedName>
    <definedName name="bb" localSheetId="27">#REF!</definedName>
    <definedName name="bb" localSheetId="2">#REF!</definedName>
    <definedName name="bb" localSheetId="28">#REF!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45">#REF!</definedName>
    <definedName name="bb" localSheetId="46">#REF!</definedName>
    <definedName name="bb" localSheetId="47">#REF!</definedName>
    <definedName name="bb" localSheetId="4">#REF!</definedName>
    <definedName name="bb" localSheetId="48">#REF!</definedName>
    <definedName name="bb" localSheetId="49">#REF!</definedName>
    <definedName name="bb" localSheetId="52">#REF!</definedName>
    <definedName name="bb" localSheetId="5">#REF!</definedName>
    <definedName name="bb" localSheetId="6">#REF!</definedName>
    <definedName name="bb" localSheetId="7">#REF!</definedName>
    <definedName name="bb">#REF!</definedName>
    <definedName name="bbb" localSheetId="9">#REF!</definedName>
    <definedName name="bbb" localSheetId="10">#REF!</definedName>
    <definedName name="bbb" localSheetId="11">#REF!</definedName>
    <definedName name="bbb" localSheetId="12">#REF!</definedName>
    <definedName name="bbb" localSheetId="14">#REF!</definedName>
    <definedName name="bbb" localSheetId="15">#REF!</definedName>
    <definedName name="bbb" localSheetId="16">#REF!</definedName>
    <definedName name="bbb" localSheetId="17">#REF!</definedName>
    <definedName name="bbb" localSheetId="19">#REF!</definedName>
    <definedName name="bbb" localSheetId="22">#REF!</definedName>
    <definedName name="bbb" localSheetId="24">#REF!</definedName>
    <definedName name="bbb" localSheetId="25">#REF!</definedName>
    <definedName name="bbb" localSheetId="26">#REF!</definedName>
    <definedName name="bbb" localSheetId="27">#REF!</definedName>
    <definedName name="bbb" localSheetId="2">#REF!</definedName>
    <definedName name="bbb" localSheetId="28">#REF!</definedName>
    <definedName name="bbb" localSheetId="30">#REF!</definedName>
    <definedName name="bbb" localSheetId="31">#REF!</definedName>
    <definedName name="bbb" localSheetId="32">#REF!</definedName>
    <definedName name="bbb" localSheetId="33">#REF!</definedName>
    <definedName name="bbb" localSheetId="34">#REF!</definedName>
    <definedName name="bbb" localSheetId="35">#REF!</definedName>
    <definedName name="bbb" localSheetId="3">#REF!</definedName>
    <definedName name="bbb" localSheetId="4">#REF!</definedName>
    <definedName name="bbb" localSheetId="5">#REF!</definedName>
    <definedName name="bbb" localSheetId="6">#REF!</definedName>
    <definedName name="bbb">#REF!</definedName>
    <definedName name="bbbbb" localSheetId="15">#REF!</definedName>
    <definedName name="bbbbb" localSheetId="16">#REF!</definedName>
    <definedName name="bbbbb" localSheetId="17">#REF!</definedName>
    <definedName name="bbbbb" localSheetId="19">#REF!</definedName>
    <definedName name="bbbbb" localSheetId="22">#REF!</definedName>
    <definedName name="bbbbb" localSheetId="2">#REF!</definedName>
    <definedName name="bbbbb" localSheetId="3">#REF!</definedName>
    <definedName name="bbbbb">#REF!</definedName>
    <definedName name="br" localSheetId="9">#REF!</definedName>
    <definedName name="br" localSheetId="10">#REF!</definedName>
    <definedName name="br" localSheetId="11">#REF!</definedName>
    <definedName name="br" localSheetId="12">#REF!</definedName>
    <definedName name="br" localSheetId="14">#REF!</definedName>
    <definedName name="br" localSheetId="15">#REF!</definedName>
    <definedName name="br" localSheetId="16">#REF!</definedName>
    <definedName name="br" localSheetId="17">#REF!</definedName>
    <definedName name="br" localSheetId="19">#REF!</definedName>
    <definedName name="br" localSheetId="22">#REF!</definedName>
    <definedName name="br" localSheetId="24">#REF!</definedName>
    <definedName name="br" localSheetId="25">#REF!</definedName>
    <definedName name="br" localSheetId="26">#REF!</definedName>
    <definedName name="br" localSheetId="27">#REF!</definedName>
    <definedName name="br" localSheetId="2">#REF!</definedName>
    <definedName name="br" localSheetId="28">#REF!</definedName>
    <definedName name="br" localSheetId="30">#REF!</definedName>
    <definedName name="br" localSheetId="31">#REF!</definedName>
    <definedName name="br" localSheetId="32">#REF!</definedName>
    <definedName name="br" localSheetId="33">#REF!</definedName>
    <definedName name="br" localSheetId="34">#REF!</definedName>
    <definedName name="br" localSheetId="35">#REF!</definedName>
    <definedName name="br" localSheetId="3">#REF!</definedName>
    <definedName name="br" localSheetId="4">#REF!</definedName>
    <definedName name="br" localSheetId="5">#REF!</definedName>
    <definedName name="br" localSheetId="6">#REF!</definedName>
    <definedName name="br">#REF!</definedName>
    <definedName name="cc" localSheetId="9">#REF!</definedName>
    <definedName name="cc" localSheetId="10">#REF!</definedName>
    <definedName name="cc" localSheetId="11">#REF!</definedName>
    <definedName name="cc" localSheetId="12">#REF!</definedName>
    <definedName name="cc" localSheetId="14">#REF!</definedName>
    <definedName name="cc" localSheetId="15">#REF!</definedName>
    <definedName name="cc" localSheetId="16">#REF!</definedName>
    <definedName name="cc" localSheetId="17">#REF!</definedName>
    <definedName name="cc" localSheetId="19">#REF!</definedName>
    <definedName name="cc" localSheetId="22">#REF!</definedName>
    <definedName name="cc" localSheetId="24">#REF!</definedName>
    <definedName name="cc" localSheetId="25">#REF!</definedName>
    <definedName name="cc" localSheetId="26">#REF!</definedName>
    <definedName name="cc" localSheetId="27">#REF!</definedName>
    <definedName name="cc" localSheetId="2">#REF!</definedName>
    <definedName name="cc" localSheetId="28">#REF!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46">#REF!</definedName>
    <definedName name="cc" localSheetId="47">#REF!</definedName>
    <definedName name="cc" localSheetId="4">#REF!</definedName>
    <definedName name="cc" localSheetId="48">#REF!</definedName>
    <definedName name="cc" localSheetId="49">#REF!</definedName>
    <definedName name="cc" localSheetId="52">#REF!</definedName>
    <definedName name="cc" localSheetId="5">#REF!</definedName>
    <definedName name="cc" localSheetId="6">#REF!</definedName>
    <definedName name="cc" localSheetId="7">#REF!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9">#REF!</definedName>
    <definedName name="cons_12p" localSheetId="10">#REF!</definedName>
    <definedName name="cons_12p" localSheetId="11">#REF!</definedName>
    <definedName name="cons_12p" localSheetId="12">#REF!</definedName>
    <definedName name="cons_12p" localSheetId="14">#REF!</definedName>
    <definedName name="cons_12p" localSheetId="15">#REF!</definedName>
    <definedName name="cons_12p" localSheetId="16">#REF!</definedName>
    <definedName name="cons_12p" localSheetId="17">#REF!</definedName>
    <definedName name="cons_12p" localSheetId="19">#REF!</definedName>
    <definedName name="cons_12p" localSheetId="22">#REF!</definedName>
    <definedName name="cons_12p" localSheetId="24">#REF!</definedName>
    <definedName name="cons_12p" localSheetId="25">#REF!</definedName>
    <definedName name="cons_12p" localSheetId="26">#REF!</definedName>
    <definedName name="cons_12p" localSheetId="27">#REF!</definedName>
    <definedName name="cons_12p" localSheetId="2">#REF!</definedName>
    <definedName name="cons_12p" localSheetId="28">#REF!</definedName>
    <definedName name="cons_12p" localSheetId="30">#REF!</definedName>
    <definedName name="cons_12p" localSheetId="31">#REF!</definedName>
    <definedName name="cons_12p" localSheetId="32">#REF!</definedName>
    <definedName name="cons_12p" localSheetId="33">#REF!</definedName>
    <definedName name="cons_12p" localSheetId="34">#REF!</definedName>
    <definedName name="cons_12p" localSheetId="35">#REF!</definedName>
    <definedName name="cons_12p" localSheetId="3">#REF!</definedName>
    <definedName name="cons_12p" localSheetId="4">#REF!</definedName>
    <definedName name="cons_12p" localSheetId="5">#REF!</definedName>
    <definedName name="cons_12p" localSheetId="6">#REF!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9">#REF!</definedName>
    <definedName name="cons_2013p" localSheetId="10">#REF!</definedName>
    <definedName name="cons_2013p" localSheetId="11">#REF!</definedName>
    <definedName name="cons_2013p" localSheetId="12">#REF!</definedName>
    <definedName name="cons_2013p" localSheetId="14">#REF!</definedName>
    <definedName name="cons_2013p" localSheetId="15">#REF!</definedName>
    <definedName name="cons_2013p" localSheetId="16">#REF!</definedName>
    <definedName name="cons_2013p" localSheetId="17">#REF!</definedName>
    <definedName name="cons_2013p" localSheetId="19">#REF!</definedName>
    <definedName name="cons_2013p" localSheetId="22">#REF!</definedName>
    <definedName name="cons_2013p" localSheetId="24">#REF!</definedName>
    <definedName name="cons_2013p" localSheetId="25">#REF!</definedName>
    <definedName name="cons_2013p" localSheetId="26">#REF!</definedName>
    <definedName name="cons_2013p" localSheetId="27">#REF!</definedName>
    <definedName name="cons_2013p" localSheetId="2">#REF!</definedName>
    <definedName name="cons_2013p" localSheetId="28">#REF!</definedName>
    <definedName name="cons_2013p" localSheetId="30">#REF!</definedName>
    <definedName name="cons_2013p" localSheetId="31">#REF!</definedName>
    <definedName name="cons_2013p" localSheetId="32">#REF!</definedName>
    <definedName name="cons_2013p" localSheetId="33">#REF!</definedName>
    <definedName name="cons_2013p" localSheetId="34">#REF!</definedName>
    <definedName name="cons_2013p" localSheetId="35">#REF!</definedName>
    <definedName name="cons_2013p" localSheetId="3">#REF!</definedName>
    <definedName name="cons_2013p" localSheetId="4">#REF!</definedName>
    <definedName name="cons_2013p" localSheetId="5">#REF!</definedName>
    <definedName name="cons_2013p" localSheetId="6">#REF!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9">#REF!</definedName>
    <definedName name="cur_12p" localSheetId="10">#REF!</definedName>
    <definedName name="cur_12p" localSheetId="11">#REF!</definedName>
    <definedName name="cur_12p" localSheetId="12">#REF!</definedName>
    <definedName name="cur_12p" localSheetId="14">#REF!</definedName>
    <definedName name="cur_12p" localSheetId="15">#REF!</definedName>
    <definedName name="cur_12p" localSheetId="16">#REF!</definedName>
    <definedName name="cur_12p" localSheetId="17">#REF!</definedName>
    <definedName name="cur_12p" localSheetId="19">#REF!</definedName>
    <definedName name="cur_12p" localSheetId="22">#REF!</definedName>
    <definedName name="cur_12p" localSheetId="24">#REF!</definedName>
    <definedName name="cur_12p" localSheetId="25">#REF!</definedName>
    <definedName name="cur_12p" localSheetId="26">#REF!</definedName>
    <definedName name="cur_12p" localSheetId="27">#REF!</definedName>
    <definedName name="cur_12p" localSheetId="2">#REF!</definedName>
    <definedName name="cur_12p" localSheetId="28">#REF!</definedName>
    <definedName name="cur_12p" localSheetId="30">#REF!</definedName>
    <definedName name="cur_12p" localSheetId="31">#REF!</definedName>
    <definedName name="cur_12p" localSheetId="32">#REF!</definedName>
    <definedName name="cur_12p" localSheetId="33">#REF!</definedName>
    <definedName name="cur_12p" localSheetId="34">#REF!</definedName>
    <definedName name="cur_12p" localSheetId="35">#REF!</definedName>
    <definedName name="cur_12p" localSheetId="3">#REF!</definedName>
    <definedName name="cur_12p" localSheetId="4">#REF!</definedName>
    <definedName name="cur_12p" localSheetId="5">#REF!</definedName>
    <definedName name="cur_12p" localSheetId="6">#REF!</definedName>
    <definedName name="cur_12p">#REF!</definedName>
    <definedName name="cur_2013p" localSheetId="9">#REF!</definedName>
    <definedName name="cur_2013p" localSheetId="10">#REF!</definedName>
    <definedName name="cur_2013p" localSheetId="11">#REF!</definedName>
    <definedName name="cur_2013p" localSheetId="12">#REF!</definedName>
    <definedName name="cur_2013p" localSheetId="14">#REF!</definedName>
    <definedName name="cur_2013p" localSheetId="15">#REF!</definedName>
    <definedName name="cur_2013p" localSheetId="16">#REF!</definedName>
    <definedName name="cur_2013p" localSheetId="17">#REF!</definedName>
    <definedName name="cur_2013p" localSheetId="19">#REF!</definedName>
    <definedName name="cur_2013p" localSheetId="22">#REF!</definedName>
    <definedName name="cur_2013p" localSheetId="24">#REF!</definedName>
    <definedName name="cur_2013p" localSheetId="25">#REF!</definedName>
    <definedName name="cur_2013p" localSheetId="26">#REF!</definedName>
    <definedName name="cur_2013p" localSheetId="27">#REF!</definedName>
    <definedName name="cur_2013p" localSheetId="2">#REF!</definedName>
    <definedName name="cur_2013p" localSheetId="28">#REF!</definedName>
    <definedName name="cur_2013p" localSheetId="30">#REF!</definedName>
    <definedName name="cur_2013p" localSheetId="31">#REF!</definedName>
    <definedName name="cur_2013p" localSheetId="32">#REF!</definedName>
    <definedName name="cur_2013p" localSheetId="33">#REF!</definedName>
    <definedName name="cur_2013p" localSheetId="34">#REF!</definedName>
    <definedName name="cur_2013p" localSheetId="35">#REF!</definedName>
    <definedName name="cur_2013p" localSheetId="3">#REF!</definedName>
    <definedName name="cur_2013p" localSheetId="4">#REF!</definedName>
    <definedName name="cur_2013p" localSheetId="5">#REF!</definedName>
    <definedName name="cur_2013p" localSheetId="6">#REF!</definedName>
    <definedName name="cur_2013p">#REF!</definedName>
    <definedName name="DAAFDsfgr" localSheetId="15">#REF!</definedName>
    <definedName name="DAAFDsfgr" localSheetId="16">#REF!</definedName>
    <definedName name="DAAFDsfgr" localSheetId="17">#REF!</definedName>
    <definedName name="DAAFDsfgr" localSheetId="19">#REF!</definedName>
    <definedName name="DAAFDsfgr" localSheetId="22">#REF!</definedName>
    <definedName name="DAAFDsfgr" localSheetId="2">#REF!</definedName>
    <definedName name="DAAFDsfgr" localSheetId="3">#REF!</definedName>
    <definedName name="DAAFDsfgr">#REF!</definedName>
    <definedName name="dd" localSheetId="9">#REF!</definedName>
    <definedName name="dd" localSheetId="10">#REF!</definedName>
    <definedName name="dd" localSheetId="11">#REF!</definedName>
    <definedName name="dd" localSheetId="12">#REF!</definedName>
    <definedName name="dd" localSheetId="14">#REF!</definedName>
    <definedName name="dd" localSheetId="15">#REF!</definedName>
    <definedName name="dd" localSheetId="16">#REF!</definedName>
    <definedName name="dd" localSheetId="17">#REF!</definedName>
    <definedName name="dd" localSheetId="19">#REF!</definedName>
    <definedName name="dd" localSheetId="22">#REF!</definedName>
    <definedName name="dd" localSheetId="24">#REF!</definedName>
    <definedName name="dd" localSheetId="25">#REF!</definedName>
    <definedName name="dd" localSheetId="26">#REF!</definedName>
    <definedName name="dd" localSheetId="27">#REF!</definedName>
    <definedName name="dd" localSheetId="2">#REF!</definedName>
    <definedName name="dd" localSheetId="28">#REF!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4">#REF!</definedName>
    <definedName name="dd" localSheetId="48">#REF!</definedName>
    <definedName name="dd" localSheetId="49">#REF!</definedName>
    <definedName name="dd" localSheetId="52">#REF!</definedName>
    <definedName name="dd" localSheetId="5">#REF!</definedName>
    <definedName name="dd" localSheetId="6">#REF!</definedName>
    <definedName name="dd" localSheetId="7">#REF!</definedName>
    <definedName name="dd">#REF!</definedName>
    <definedName name="dw" localSheetId="9">#REF!</definedName>
    <definedName name="dw" localSheetId="10">#REF!</definedName>
    <definedName name="dw" localSheetId="11">#REF!</definedName>
    <definedName name="dw" localSheetId="12">#REF!</definedName>
    <definedName name="dw" localSheetId="14">#REF!</definedName>
    <definedName name="dw" localSheetId="15">#REF!</definedName>
    <definedName name="dw" localSheetId="16">#REF!</definedName>
    <definedName name="dw" localSheetId="17">#REF!</definedName>
    <definedName name="dw" localSheetId="19">#REF!</definedName>
    <definedName name="dw" localSheetId="22">#REF!</definedName>
    <definedName name="dw" localSheetId="24">#REF!</definedName>
    <definedName name="dw" localSheetId="25">#REF!</definedName>
    <definedName name="dw" localSheetId="26">#REF!</definedName>
    <definedName name="dw" localSheetId="27">#REF!</definedName>
    <definedName name="dw" localSheetId="2">#REF!</definedName>
    <definedName name="dw" localSheetId="28">#REF!</definedName>
    <definedName name="dw" localSheetId="30">#REF!</definedName>
    <definedName name="dw" localSheetId="31">#REF!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3">#REF!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46">#REF!</definedName>
    <definedName name="dw" localSheetId="47">#REF!</definedName>
    <definedName name="dw" localSheetId="4">#REF!</definedName>
    <definedName name="dw" localSheetId="48">#REF!</definedName>
    <definedName name="dw" localSheetId="49">#REF!</definedName>
    <definedName name="dw" localSheetId="52">#REF!</definedName>
    <definedName name="dw" localSheetId="5">#REF!</definedName>
    <definedName name="dw" localSheetId="6">#REF!</definedName>
    <definedName name="dw" localSheetId="7">#REF!</definedName>
    <definedName name="dw">#REF!</definedName>
    <definedName name="e" localSheetId="9">#REF!</definedName>
    <definedName name="e" localSheetId="10">#REF!</definedName>
    <definedName name="e" localSheetId="11">#REF!</definedName>
    <definedName name="e" localSheetId="12">#REF!</definedName>
    <definedName name="e" localSheetId="14">#REF!</definedName>
    <definedName name="e" localSheetId="15">#REF!</definedName>
    <definedName name="e" localSheetId="16">#REF!</definedName>
    <definedName name="e" localSheetId="17">#REF!</definedName>
    <definedName name="e" localSheetId="19">#REF!</definedName>
    <definedName name="e" localSheetId="22">#REF!</definedName>
    <definedName name="e" localSheetId="24">#REF!</definedName>
    <definedName name="e" localSheetId="25">#REF!</definedName>
    <definedName name="e" localSheetId="26">#REF!</definedName>
    <definedName name="e" localSheetId="27">#REF!</definedName>
    <definedName name="e" localSheetId="2">#REF!</definedName>
    <definedName name="e" localSheetId="28">#REF!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4">#REF!</definedName>
    <definedName name="e" localSheetId="48">#REF!</definedName>
    <definedName name="e" localSheetId="49">#REF!</definedName>
    <definedName name="e" localSheetId="52">#REF!</definedName>
    <definedName name="e" localSheetId="5">#REF!</definedName>
    <definedName name="e" localSheetId="6">#REF!</definedName>
    <definedName name="e" localSheetId="7">#REF!</definedName>
    <definedName name="e">#REF!</definedName>
    <definedName name="front" localSheetId="9">#REF!</definedName>
    <definedName name="front" localSheetId="10">#REF!</definedName>
    <definedName name="front" localSheetId="11">#REF!</definedName>
    <definedName name="front" localSheetId="12">#REF!</definedName>
    <definedName name="front" localSheetId="14">#REF!</definedName>
    <definedName name="front" localSheetId="15">#REF!</definedName>
    <definedName name="front" localSheetId="16">#REF!</definedName>
    <definedName name="front" localSheetId="17">#REF!</definedName>
    <definedName name="front" localSheetId="19">#REF!</definedName>
    <definedName name="front" localSheetId="22">#REF!</definedName>
    <definedName name="front" localSheetId="24">#REF!</definedName>
    <definedName name="front" localSheetId="25">#REF!</definedName>
    <definedName name="front" localSheetId="26">#REF!</definedName>
    <definedName name="front" localSheetId="27">#REF!</definedName>
    <definedName name="front" localSheetId="2">#REF!</definedName>
    <definedName name="front" localSheetId="28">#REF!</definedName>
    <definedName name="front" localSheetId="30">#REF!</definedName>
    <definedName name="front" localSheetId="31">#REF!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3">#REF!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44">#REF!</definedName>
    <definedName name="front" localSheetId="45">#REF!</definedName>
    <definedName name="front" localSheetId="46">#REF!</definedName>
    <definedName name="front" localSheetId="47">#REF!</definedName>
    <definedName name="front" localSheetId="4">#REF!</definedName>
    <definedName name="front" localSheetId="48">#REF!</definedName>
    <definedName name="front" localSheetId="49">#REF!</definedName>
    <definedName name="front" localSheetId="52">#REF!</definedName>
    <definedName name="front" localSheetId="5">#REF!</definedName>
    <definedName name="front" localSheetId="6">#REF!</definedName>
    <definedName name="front" localSheetId="7">#REF!</definedName>
    <definedName name="front">#REF!</definedName>
    <definedName name="gjytgujryjfrtry" localSheetId="15">#REF!</definedName>
    <definedName name="gjytgujryjfrtry" localSheetId="16">#REF!</definedName>
    <definedName name="gjytgujryjfrtry" localSheetId="17">#REF!</definedName>
    <definedName name="gjytgujryjfrtry" localSheetId="19">#REF!</definedName>
    <definedName name="gjytgujryjfrtry" localSheetId="22">#REF!</definedName>
    <definedName name="gjytgujryjfrtry" localSheetId="2">#REF!</definedName>
    <definedName name="gjytgujryjfrtry" localSheetId="3">#REF!</definedName>
    <definedName name="gjytgujryjfrtry">#REF!</definedName>
    <definedName name="head">'[1]VA-curr'!$B$4:$B$21</definedName>
    <definedName name="iiiiiiiiiiiiiiii" localSheetId="15">#REF!</definedName>
    <definedName name="iiiiiiiiiiiiiiii" localSheetId="16">#REF!</definedName>
    <definedName name="iiiiiiiiiiiiiiii" localSheetId="17">#REF!</definedName>
    <definedName name="iiiiiiiiiiiiiiii" localSheetId="19">#REF!</definedName>
    <definedName name="iiiiiiiiiiiiiiii" localSheetId="22">#REF!</definedName>
    <definedName name="iiiiiiiiiiiiiiii" localSheetId="2">#REF!</definedName>
    <definedName name="iiiiiiiiiiiiiiii" localSheetId="3">#REF!</definedName>
    <definedName name="iiiiiiiiiiiiiiii">#REF!</definedName>
    <definedName name="k" localSheetId="9">#REF!</definedName>
    <definedName name="k" localSheetId="10">#REF!</definedName>
    <definedName name="k" localSheetId="11">#REF!</definedName>
    <definedName name="k" localSheetId="12">#REF!</definedName>
    <definedName name="k" localSheetId="14">#REF!</definedName>
    <definedName name="k" localSheetId="15">#REF!</definedName>
    <definedName name="k" localSheetId="16">#REF!</definedName>
    <definedName name="k" localSheetId="17">#REF!</definedName>
    <definedName name="k" localSheetId="19">#REF!</definedName>
    <definedName name="k" localSheetId="22">#REF!</definedName>
    <definedName name="k" localSheetId="24">#REF!</definedName>
    <definedName name="k" localSheetId="25">#REF!</definedName>
    <definedName name="k" localSheetId="26">#REF!</definedName>
    <definedName name="k" localSheetId="27">#REF!</definedName>
    <definedName name="k" localSheetId="2">#REF!</definedName>
    <definedName name="k" localSheetId="28">#REF!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4">#REF!</definedName>
    <definedName name="k" localSheetId="48">#REF!</definedName>
    <definedName name="k" localSheetId="49">#REF!</definedName>
    <definedName name="k" localSheetId="52">#REF!</definedName>
    <definedName name="k" localSheetId="5">#REF!</definedName>
    <definedName name="k" localSheetId="6">#REF!</definedName>
    <definedName name="k" localSheetId="7">#REF!</definedName>
    <definedName name="k">#REF!</definedName>
    <definedName name="l" localSheetId="9">#REF!</definedName>
    <definedName name="l" localSheetId="10">#REF!</definedName>
    <definedName name="l" localSheetId="11">#REF!</definedName>
    <definedName name="l" localSheetId="12">#REF!</definedName>
    <definedName name="l" localSheetId="14">#REF!</definedName>
    <definedName name="l" localSheetId="15">#REF!</definedName>
    <definedName name="l" localSheetId="16">#REF!</definedName>
    <definedName name="l" localSheetId="17">#REF!</definedName>
    <definedName name="l" localSheetId="19">#REF!</definedName>
    <definedName name="l" localSheetId="22">#REF!</definedName>
    <definedName name="l" localSheetId="24">#REF!</definedName>
    <definedName name="l" localSheetId="25">#REF!</definedName>
    <definedName name="l" localSheetId="26">#REF!</definedName>
    <definedName name="l" localSheetId="27">#REF!</definedName>
    <definedName name="l" localSheetId="2">#REF!</definedName>
    <definedName name="l" localSheetId="28">#REF!</definedName>
    <definedName name="l" localSheetId="30">#REF!</definedName>
    <definedName name="l" localSheetId="31">#REF!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4">#REF!</definedName>
    <definedName name="l" localSheetId="48">#REF!</definedName>
    <definedName name="l" localSheetId="49">#REF!</definedName>
    <definedName name="l" localSheetId="52">#REF!</definedName>
    <definedName name="l" localSheetId="5">#REF!</definedName>
    <definedName name="l" localSheetId="6">#REF!</definedName>
    <definedName name="l" localSheetId="7">#REF!</definedName>
    <definedName name="l">#REF!</definedName>
    <definedName name="MKJHGFDE5DR6FTGUY" localSheetId="15">#REF!</definedName>
    <definedName name="MKJHGFDE5DR6FTGUY" localSheetId="16">#REF!</definedName>
    <definedName name="MKJHGFDE5DR6FTGUY" localSheetId="17">#REF!</definedName>
    <definedName name="MKJHGFDE5DR6FTGUY" localSheetId="19">#REF!</definedName>
    <definedName name="MKJHGFDE5DR6FTGUY" localSheetId="22">#REF!</definedName>
    <definedName name="MKJHGFDE5DR6FTGUY" localSheetId="2">#REF!</definedName>
    <definedName name="MKJHGFDE5DR6FTGUY" localSheetId="3">#REF!</definedName>
    <definedName name="MKJHGFDE5DR6FTGUY">#REF!</definedName>
    <definedName name="MukaDepan" localSheetId="9">#REF!</definedName>
    <definedName name="MukaDepan" localSheetId="10">#REF!</definedName>
    <definedName name="MukaDepan" localSheetId="11">#REF!</definedName>
    <definedName name="MukaDepan" localSheetId="12">#REF!</definedName>
    <definedName name="MukaDepan" localSheetId="14">#REF!</definedName>
    <definedName name="MukaDepan" localSheetId="15">#REF!</definedName>
    <definedName name="MukaDepan" localSheetId="16">#REF!</definedName>
    <definedName name="MukaDepan" localSheetId="17">#REF!</definedName>
    <definedName name="MukaDepan" localSheetId="19">#REF!</definedName>
    <definedName name="MukaDepan" localSheetId="22">#REF!</definedName>
    <definedName name="MukaDepan" localSheetId="24">#REF!</definedName>
    <definedName name="MukaDepan" localSheetId="25">#REF!</definedName>
    <definedName name="MukaDepan" localSheetId="26">#REF!</definedName>
    <definedName name="MukaDepan" localSheetId="27">#REF!</definedName>
    <definedName name="MukaDepan" localSheetId="2">#REF!</definedName>
    <definedName name="MukaDepan" localSheetId="28">#REF!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35">#REF!</definedName>
    <definedName name="MukaDepan" localSheetId="3">#REF!</definedName>
    <definedName name="MukaDepan" localSheetId="4">#REF!</definedName>
    <definedName name="MukaDepan" localSheetId="5">#REF!</definedName>
    <definedName name="MukaDepan" localSheetId="6">#REF!</definedName>
    <definedName name="MukaDepan">#REF!</definedName>
    <definedName name="new" localSheetId="9">#REF!</definedName>
    <definedName name="new" localSheetId="10">#REF!</definedName>
    <definedName name="new" localSheetId="11">#REF!</definedName>
    <definedName name="new" localSheetId="12">#REF!</definedName>
    <definedName name="new" localSheetId="14">#REF!</definedName>
    <definedName name="new" localSheetId="15">#REF!</definedName>
    <definedName name="new" localSheetId="16">#REF!</definedName>
    <definedName name="new" localSheetId="17">#REF!</definedName>
    <definedName name="new" localSheetId="19">#REF!</definedName>
    <definedName name="new" localSheetId="22">#REF!</definedName>
    <definedName name="new" localSheetId="24">#REF!</definedName>
    <definedName name="new" localSheetId="25">#REF!</definedName>
    <definedName name="new" localSheetId="26">#REF!</definedName>
    <definedName name="new" localSheetId="27">#REF!</definedName>
    <definedName name="new" localSheetId="2">#REF!</definedName>
    <definedName name="new" localSheetId="28">#REF!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46">#REF!</definedName>
    <definedName name="new" localSheetId="47">#REF!</definedName>
    <definedName name="new" localSheetId="4">#REF!</definedName>
    <definedName name="new" localSheetId="48">#REF!</definedName>
    <definedName name="new" localSheetId="49">#REF!</definedName>
    <definedName name="new" localSheetId="52">#REF!</definedName>
    <definedName name="new" localSheetId="5">#REF!</definedName>
    <definedName name="new" localSheetId="6">#REF!</definedName>
    <definedName name="new" localSheetId="7">#REF!</definedName>
    <definedName name="new">#REF!</definedName>
    <definedName name="nik" localSheetId="15">#REF!</definedName>
    <definedName name="nik" localSheetId="16">#REF!</definedName>
    <definedName name="nik" localSheetId="17">#REF!</definedName>
    <definedName name="nik" localSheetId="19">#REF!</definedName>
    <definedName name="nik" localSheetId="22">#REF!</definedName>
    <definedName name="nik" localSheetId="2">#REF!</definedName>
    <definedName name="nik" localSheetId="3">#REF!</definedName>
    <definedName name="nik">#REF!</definedName>
    <definedName name="o" localSheetId="9">#REF!</definedName>
    <definedName name="o" localSheetId="10">#REF!</definedName>
    <definedName name="o" localSheetId="11">#REF!</definedName>
    <definedName name="o" localSheetId="12">#REF!</definedName>
    <definedName name="o" localSheetId="14">#REF!</definedName>
    <definedName name="o" localSheetId="15">#REF!</definedName>
    <definedName name="o" localSheetId="16">#REF!</definedName>
    <definedName name="o" localSheetId="17">#REF!</definedName>
    <definedName name="o" localSheetId="19">#REF!</definedName>
    <definedName name="o" localSheetId="22">#REF!</definedName>
    <definedName name="o" localSheetId="24">#REF!</definedName>
    <definedName name="o" localSheetId="25">#REF!</definedName>
    <definedName name="o" localSheetId="26">#REF!</definedName>
    <definedName name="o" localSheetId="27">#REF!</definedName>
    <definedName name="o" localSheetId="2">#REF!</definedName>
    <definedName name="o" localSheetId="28">#REF!</definedName>
    <definedName name="o" localSheetId="30">#REF!</definedName>
    <definedName name="o" localSheetId="31">#REF!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45">#REF!</definedName>
    <definedName name="o" localSheetId="46">#REF!</definedName>
    <definedName name="o" localSheetId="47">#REF!</definedName>
    <definedName name="o" localSheetId="4">#REF!</definedName>
    <definedName name="o" localSheetId="48">#REF!</definedName>
    <definedName name="o" localSheetId="49">#REF!</definedName>
    <definedName name="o" localSheetId="52">#REF!</definedName>
    <definedName name="o" localSheetId="5">#REF!</definedName>
    <definedName name="o" localSheetId="6">#REF!</definedName>
    <definedName name="o" localSheetId="7">#REF!</definedName>
    <definedName name="o">#REF!</definedName>
    <definedName name="p" localSheetId="9">#REF!</definedName>
    <definedName name="p" localSheetId="10">#REF!</definedName>
    <definedName name="p" localSheetId="11">#REF!</definedName>
    <definedName name="p" localSheetId="12">#REF!</definedName>
    <definedName name="p" localSheetId="14">#REF!</definedName>
    <definedName name="p" localSheetId="15">#REF!</definedName>
    <definedName name="p" localSheetId="16">#REF!</definedName>
    <definedName name="p" localSheetId="17">#REF!</definedName>
    <definedName name="p" localSheetId="19">#REF!</definedName>
    <definedName name="p" localSheetId="22">#REF!</definedName>
    <definedName name="p" localSheetId="24">#REF!</definedName>
    <definedName name="p" localSheetId="25">#REF!</definedName>
    <definedName name="p" localSheetId="26">#REF!</definedName>
    <definedName name="p" localSheetId="27">#REF!</definedName>
    <definedName name="p" localSheetId="2">#REF!</definedName>
    <definedName name="p" localSheetId="28">#REF!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4">#REF!</definedName>
    <definedName name="p" localSheetId="48">#REF!</definedName>
    <definedName name="p" localSheetId="49">#REF!</definedName>
    <definedName name="p" localSheetId="52">#REF!</definedName>
    <definedName name="p" localSheetId="5">#REF!</definedName>
    <definedName name="p" localSheetId="6">#REF!</definedName>
    <definedName name="p" localSheetId="7">#REF!</definedName>
    <definedName name="p">#REF!</definedName>
    <definedName name="Perempuan" localSheetId="15">#REF!</definedName>
    <definedName name="Perempuan" localSheetId="16">#REF!</definedName>
    <definedName name="Perempuan" localSheetId="17">#REF!</definedName>
    <definedName name="Perempuan" localSheetId="19">#REF!</definedName>
    <definedName name="Perempuan" localSheetId="22">#REF!</definedName>
    <definedName name="Perempuan" localSheetId="2">#REF!</definedName>
    <definedName name="Perempuan" localSheetId="3">#REF!</definedName>
    <definedName name="Perempuan">#REF!</definedName>
    <definedName name="Pg" localSheetId="9">#REF!</definedName>
    <definedName name="Pg" localSheetId="10">#REF!</definedName>
    <definedName name="Pg" localSheetId="11">#REF!</definedName>
    <definedName name="Pg" localSheetId="12">#REF!</definedName>
    <definedName name="Pg" localSheetId="14">#REF!</definedName>
    <definedName name="Pg" localSheetId="15">#REF!</definedName>
    <definedName name="Pg" localSheetId="16">#REF!</definedName>
    <definedName name="Pg" localSheetId="17">#REF!</definedName>
    <definedName name="Pg" localSheetId="19">#REF!</definedName>
    <definedName name="Pg" localSheetId="22">#REF!</definedName>
    <definedName name="Pg" localSheetId="24">#REF!</definedName>
    <definedName name="Pg" localSheetId="25">#REF!</definedName>
    <definedName name="Pg" localSheetId="26">#REF!</definedName>
    <definedName name="Pg" localSheetId="27">#REF!</definedName>
    <definedName name="Pg" localSheetId="2">#REF!</definedName>
    <definedName name="Pg" localSheetId="28">#REF!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35">#REF!</definedName>
    <definedName name="Pg" localSheetId="3">#REF!</definedName>
    <definedName name="Pg" localSheetId="4">#REF!</definedName>
    <definedName name="Pg" localSheetId="5">#REF!</definedName>
    <definedName name="Pg" localSheetId="6">#REF!</definedName>
    <definedName name="Pg">#REF!</definedName>
    <definedName name="pp" localSheetId="9">#REF!</definedName>
    <definedName name="pp" localSheetId="10">#REF!</definedName>
    <definedName name="pp" localSheetId="11">#REF!</definedName>
    <definedName name="pp" localSheetId="12">#REF!</definedName>
    <definedName name="pp" localSheetId="14">#REF!</definedName>
    <definedName name="pp" localSheetId="15">#REF!</definedName>
    <definedName name="pp" localSheetId="16">#REF!</definedName>
    <definedName name="pp" localSheetId="17">#REF!</definedName>
    <definedName name="pp" localSheetId="19">#REF!</definedName>
    <definedName name="pp" localSheetId="22">#REF!</definedName>
    <definedName name="pp" localSheetId="24">#REF!</definedName>
    <definedName name="pp" localSheetId="25">#REF!</definedName>
    <definedName name="pp" localSheetId="26">#REF!</definedName>
    <definedName name="pp" localSheetId="27">#REF!</definedName>
    <definedName name="pp" localSheetId="2">#REF!</definedName>
    <definedName name="pp" localSheetId="28">#REF!</definedName>
    <definedName name="pp" localSheetId="30">#REF!</definedName>
    <definedName name="pp" localSheetId="31">#REF!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46">#REF!</definedName>
    <definedName name="pp" localSheetId="47">#REF!</definedName>
    <definedName name="pp" localSheetId="4">#REF!</definedName>
    <definedName name="pp" localSheetId="48">#REF!</definedName>
    <definedName name="pp" localSheetId="49">#REF!</definedName>
    <definedName name="pp" localSheetId="52">#REF!</definedName>
    <definedName name="pp" localSheetId="5">#REF!</definedName>
    <definedName name="pp" localSheetId="6">#REF!</definedName>
    <definedName name="pp" localSheetId="7">#REF!</definedName>
    <definedName name="pp">#REF!</definedName>
    <definedName name="_xlnm.Print_Area" localSheetId="1">Arahan!$A$1:$BS$79</definedName>
    <definedName name="_xlnm.Print_Area" localSheetId="0">'cover 890'!$A$1:$BE$85</definedName>
    <definedName name="_xlnm.Print_Area" localSheetId="29">'Daya Saing'!$A$1:$W$116</definedName>
    <definedName name="_xlnm.Print_Area" localSheetId="8">'ms 10'!$A$1:$AA$83</definedName>
    <definedName name="_xlnm.Print_Area" localSheetId="9">'ms 11'!$A$1:$AA$83</definedName>
    <definedName name="_xlnm.Print_Area" localSheetId="10">'ms 12'!$A$1:$AD$81</definedName>
    <definedName name="_xlnm.Print_Area" localSheetId="11">'ms 13'!$A$1:$AC$81</definedName>
    <definedName name="_xlnm.Print_Area" localSheetId="12">'ms 14'!$A$1:$W$76</definedName>
    <definedName name="_xlnm.Print_Area" localSheetId="13">'ms 15'!$A$1:$X$87</definedName>
    <definedName name="_xlnm.Print_Area" localSheetId="14">'ms 16'!$A$1:$AC$78</definedName>
    <definedName name="_xlnm.Print_Area" localSheetId="15">'ms 17'!$A$1:$AB$102</definedName>
    <definedName name="_xlnm.Print_Area" localSheetId="16">'ms 18 '!$A$1:$AB$99</definedName>
    <definedName name="_xlnm.Print_Area" localSheetId="17">'ms 19'!$A$1:$AT$99</definedName>
    <definedName name="_xlnm.Print_Area" localSheetId="18">'ms 20'!$A$1:$AD$97</definedName>
    <definedName name="_xlnm.Print_Area" localSheetId="19">'ms 21 '!$A$1:$AR$89</definedName>
    <definedName name="_xlnm.Print_Area" localSheetId="20">'ms 22'!$A$1:$AT$88</definedName>
    <definedName name="_xlnm.Print_Area" localSheetId="21">'ms 23'!$A$1:$AA$87</definedName>
    <definedName name="_xlnm.Print_Area" localSheetId="22">'ms 24'!$A$1:$CE$99</definedName>
    <definedName name="_xlnm.Print_Area" localSheetId="23">'ms 25'!$A$1:$AO$112</definedName>
    <definedName name="_xlnm.Print_Area" localSheetId="24">'ms 26'!$A$1:$BT$81</definedName>
    <definedName name="_xlnm.Print_Area" localSheetId="25">'ms 27'!$A$1:$AA$92</definedName>
    <definedName name="_xlnm.Print_Area" localSheetId="26">'ms 28'!$A$1:$AA$84</definedName>
    <definedName name="_xlnm.Print_Area" localSheetId="27">'ms 29'!$A$1:$AA$85</definedName>
    <definedName name="_xlnm.Print_Area" localSheetId="2">'ms 3'!$A$1:$CG$92</definedName>
    <definedName name="_xlnm.Print_Area" localSheetId="28">'ms 30'!$A$1:$V$76</definedName>
    <definedName name="_xlnm.Print_Area" localSheetId="30">'ms 32'!$A$1:$CE$108</definedName>
    <definedName name="_xlnm.Print_Area" localSheetId="31">'ms 33'!$A$1:$CE$109</definedName>
    <definedName name="_xlnm.Print_Area" localSheetId="32">'ms 34'!$A$1:$CC$97</definedName>
    <definedName name="_xlnm.Print_Area" localSheetId="33">'ms 35'!$A$1:$CD$99</definedName>
    <definedName name="_xlnm.Print_Area" localSheetId="34">'ms 36'!$A$1:$CD$96</definedName>
    <definedName name="_xlnm.Print_Area" localSheetId="35">'ms 37'!$A$1:$CD$98</definedName>
    <definedName name="_xlnm.Print_Area" localSheetId="36">'ms 38'!$A$1:$CH$101</definedName>
    <definedName name="_xlnm.Print_Area" localSheetId="37">'ms 39'!$A$1:$CH$107</definedName>
    <definedName name="_xlnm.Print_Area" localSheetId="3">'ms 4 '!$A$1:$CB$93</definedName>
    <definedName name="_xlnm.Print_Area" localSheetId="38">'ms 40'!$A$1:$CH$109</definedName>
    <definedName name="_xlnm.Print_Area" localSheetId="39">'ms 41'!$A$1:$CH$103</definedName>
    <definedName name="_xlnm.Print_Area" localSheetId="40">'ms 42'!$A$1:$CH$99</definedName>
    <definedName name="_xlnm.Print_Area" localSheetId="41">'ms 43'!$A$1:$BY$95</definedName>
    <definedName name="_xlnm.Print_Area" localSheetId="42">'ms 44'!$A$1:$CH$98</definedName>
    <definedName name="_xlnm.Print_Area" localSheetId="43">'ms 45'!$A$1:$CH$102</definedName>
    <definedName name="_xlnm.Print_Area" localSheetId="44">'ms 46'!$A$1:$CH$99</definedName>
    <definedName name="_xlnm.Print_Area" localSheetId="45">'ms 47'!$A$1:$CH$100</definedName>
    <definedName name="_xlnm.Print_Area" localSheetId="46">'ms 48'!$A$1:$CH$102</definedName>
    <definedName name="_xlnm.Print_Area" localSheetId="47">'ms 49'!$A$1:$CH$102</definedName>
    <definedName name="_xlnm.Print_Area" localSheetId="4">'ms 5'!$A$1:$BZ$97</definedName>
    <definedName name="_xlnm.Print_Area" localSheetId="48">'ms 50'!$A$1:$CH$101</definedName>
    <definedName name="_xlnm.Print_Area" localSheetId="49">'ms 51'!$A$1:$CH$102</definedName>
    <definedName name="_xlnm.Print_Area" localSheetId="50">'ms 52'!$A$1:$AQ$77</definedName>
    <definedName name="_xlnm.Print_Area" localSheetId="51">'ms 53'!$A$1:$AU$77</definedName>
    <definedName name="_xlnm.Print_Area" localSheetId="52">'ms 54'!$A$1:$CG$100</definedName>
    <definedName name="_xlnm.Print_Area" localSheetId="53">'ms 55'!$A$1:$AP$77</definedName>
    <definedName name="_xlnm.Print_Area" localSheetId="5">'ms 6'!$A$1:$CC$97</definedName>
    <definedName name="_xlnm.Print_Area" localSheetId="6">'ms 7'!$A$1:$CC$84</definedName>
    <definedName name="_xlnm.Print_Area" localSheetId="7">'ms 8&amp;9'!$A$1:$T$99</definedName>
    <definedName name="Print_Titles_MI" localSheetId="21">'ms 23'!#REF!</definedName>
    <definedName name="row_no">[2]ref!$B$3:$K$20</definedName>
    <definedName name="row_no_head">[2]ref!$B$3:$K$3</definedName>
    <definedName name="rozi" localSheetId="15">#REF!</definedName>
    <definedName name="rozi" localSheetId="16">#REF!</definedName>
    <definedName name="rozi" localSheetId="17">#REF!</definedName>
    <definedName name="rozi" localSheetId="19">#REF!</definedName>
    <definedName name="rozi" localSheetId="22">#REF!</definedName>
    <definedName name="rozi" localSheetId="2">#REF!</definedName>
    <definedName name="rozi" localSheetId="3">#REF!</definedName>
    <definedName name="rozi">#REF!</definedName>
    <definedName name="soalan12" localSheetId="9">#REF!</definedName>
    <definedName name="soalan12" localSheetId="10">#REF!</definedName>
    <definedName name="soalan12" localSheetId="11">#REF!</definedName>
    <definedName name="soalan12" localSheetId="12">#REF!</definedName>
    <definedName name="soalan12" localSheetId="14">#REF!</definedName>
    <definedName name="soalan12" localSheetId="15">#REF!</definedName>
    <definedName name="soalan12" localSheetId="16">#REF!</definedName>
    <definedName name="soalan12" localSheetId="17">#REF!</definedName>
    <definedName name="soalan12" localSheetId="19">#REF!</definedName>
    <definedName name="soalan12" localSheetId="22">#REF!</definedName>
    <definedName name="soalan12" localSheetId="24">#REF!</definedName>
    <definedName name="soalan12" localSheetId="25">#REF!</definedName>
    <definedName name="soalan12" localSheetId="26">#REF!</definedName>
    <definedName name="soalan12" localSheetId="27">#REF!</definedName>
    <definedName name="soalan12" localSheetId="2">#REF!</definedName>
    <definedName name="soalan12" localSheetId="28">#REF!</definedName>
    <definedName name="soalan12" localSheetId="30">#REF!</definedName>
    <definedName name="soalan12" localSheetId="31">#REF!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3">#REF!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44">#REF!</definedName>
    <definedName name="soalan12" localSheetId="45">#REF!</definedName>
    <definedName name="soalan12" localSheetId="46">#REF!</definedName>
    <definedName name="soalan12" localSheetId="47">#REF!</definedName>
    <definedName name="soalan12" localSheetId="4">#REF!</definedName>
    <definedName name="soalan12" localSheetId="48">#REF!</definedName>
    <definedName name="soalan12" localSheetId="49">#REF!</definedName>
    <definedName name="soalan12" localSheetId="52">#REF!</definedName>
    <definedName name="soalan12" localSheetId="5">#REF!</definedName>
    <definedName name="soalan12" localSheetId="6">#REF!</definedName>
    <definedName name="soalan12" localSheetId="7">#REF!</definedName>
    <definedName name="soalan12">#REF!</definedName>
    <definedName name="state">[2]ref!$B$23:$C$38</definedName>
    <definedName name="table_no">[2]ref!$B$23:$E$38</definedName>
    <definedName name="x" localSheetId="9">#REF!</definedName>
    <definedName name="x" localSheetId="10">#REF!</definedName>
    <definedName name="x" localSheetId="11">#REF!</definedName>
    <definedName name="x" localSheetId="12">#REF!</definedName>
    <definedName name="x" localSheetId="14">#REF!</definedName>
    <definedName name="x" localSheetId="15">#REF!</definedName>
    <definedName name="x" localSheetId="16">#REF!</definedName>
    <definedName name="x" localSheetId="17">#REF!</definedName>
    <definedName name="x" localSheetId="19">#REF!</definedName>
    <definedName name="x" localSheetId="22">#REF!</definedName>
    <definedName name="x" localSheetId="24">#REF!</definedName>
    <definedName name="x" localSheetId="25">#REF!</definedName>
    <definedName name="x" localSheetId="26">#REF!</definedName>
    <definedName name="x" localSheetId="27">#REF!</definedName>
    <definedName name="x" localSheetId="2">#REF!</definedName>
    <definedName name="x" localSheetId="28">#REF!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#REF!</definedName>
    <definedName name="x" localSheetId="48">#REF!</definedName>
    <definedName name="x" localSheetId="49">#REF!</definedName>
    <definedName name="x" localSheetId="52">#REF!</definedName>
    <definedName name="x" localSheetId="5">#REF!</definedName>
    <definedName name="x" localSheetId="6">#REF!</definedName>
    <definedName name="x" localSheetId="7">#REF!</definedName>
    <definedName name="x">#REF!</definedName>
    <definedName name="xx" localSheetId="9">#REF!</definedName>
    <definedName name="xx" localSheetId="10">#REF!</definedName>
    <definedName name="xx" localSheetId="11">#REF!</definedName>
    <definedName name="xx" localSheetId="12">#REF!</definedName>
    <definedName name="xx" localSheetId="14">#REF!</definedName>
    <definedName name="xx" localSheetId="15">#REF!</definedName>
    <definedName name="xx" localSheetId="16">#REF!</definedName>
    <definedName name="xx" localSheetId="17">#REF!</definedName>
    <definedName name="xx" localSheetId="19">#REF!</definedName>
    <definedName name="xx" localSheetId="22">#REF!</definedName>
    <definedName name="xx" localSheetId="24">#REF!</definedName>
    <definedName name="xx" localSheetId="25">#REF!</definedName>
    <definedName name="xx" localSheetId="26">#REF!</definedName>
    <definedName name="xx" localSheetId="27">#REF!</definedName>
    <definedName name="xx" localSheetId="2">#REF!</definedName>
    <definedName name="xx" localSheetId="28">#REF!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3">#REF!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44">#REF!</definedName>
    <definedName name="xx" localSheetId="45">#REF!</definedName>
    <definedName name="xx" localSheetId="46">#REF!</definedName>
    <definedName name="xx" localSheetId="47">#REF!</definedName>
    <definedName name="xx" localSheetId="4">#REF!</definedName>
    <definedName name="xx" localSheetId="48">#REF!</definedName>
    <definedName name="xx" localSheetId="49">#REF!</definedName>
    <definedName name="xx" localSheetId="52">#REF!</definedName>
    <definedName name="xx" localSheetId="5">#REF!</definedName>
    <definedName name="xx" localSheetId="6">#REF!</definedName>
    <definedName name="xx" localSheetId="7">#REF!</definedName>
    <definedName name="xx">#REF!</definedName>
    <definedName name="y" localSheetId="9">#REF!</definedName>
    <definedName name="y" localSheetId="10">#REF!</definedName>
    <definedName name="y" localSheetId="11">#REF!</definedName>
    <definedName name="y" localSheetId="12">#REF!</definedName>
    <definedName name="y" localSheetId="14">#REF!</definedName>
    <definedName name="y" localSheetId="15">#REF!</definedName>
    <definedName name="y" localSheetId="16">#REF!</definedName>
    <definedName name="y" localSheetId="17">#REF!</definedName>
    <definedName name="y" localSheetId="19">#REF!</definedName>
    <definedName name="y" localSheetId="22">#REF!</definedName>
    <definedName name="y" localSheetId="24">#REF!</definedName>
    <definedName name="y" localSheetId="25">#REF!</definedName>
    <definedName name="y" localSheetId="26">#REF!</definedName>
    <definedName name="y" localSheetId="27">#REF!</definedName>
    <definedName name="y" localSheetId="2">#REF!</definedName>
    <definedName name="y" localSheetId="28">#REF!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#REF!</definedName>
    <definedName name="y" localSheetId="48">#REF!</definedName>
    <definedName name="y" localSheetId="49">#REF!</definedName>
    <definedName name="y" localSheetId="52">#REF!</definedName>
    <definedName name="y" localSheetId="5">#REF!</definedName>
    <definedName name="y" localSheetId="6">#REF!</definedName>
    <definedName name="y" localSheetId="7">#REF!</definedName>
    <definedName name="y">#REF!</definedName>
    <definedName name="y7y787687tr5" localSheetId="15">#REF!</definedName>
    <definedName name="y7y787687tr5" localSheetId="16">#REF!</definedName>
    <definedName name="y7y787687tr5" localSheetId="17">#REF!</definedName>
    <definedName name="y7y787687tr5" localSheetId="19">#REF!</definedName>
    <definedName name="y7y787687tr5" localSheetId="22">#REF!</definedName>
    <definedName name="y7y787687tr5" localSheetId="2">#REF!</definedName>
    <definedName name="y7y787687tr5" localSheetId="3">#REF!</definedName>
    <definedName name="y7y787687tr5">#REF!</definedName>
    <definedName name="yz" localSheetId="15">#REF!</definedName>
    <definedName name="yz" localSheetId="16">#REF!</definedName>
    <definedName name="yz" localSheetId="17">#REF!</definedName>
    <definedName name="yz" localSheetId="19">#REF!</definedName>
    <definedName name="yz" localSheetId="22">#REF!</definedName>
    <definedName name="yz" localSheetId="2">#REF!</definedName>
    <definedName name="yz" localSheetId="3">#REF!</definedName>
    <definedName name="yz">#REF!</definedName>
    <definedName name="z" localSheetId="9">#REF!</definedName>
    <definedName name="z" localSheetId="10">#REF!</definedName>
    <definedName name="z" localSheetId="11">#REF!</definedName>
    <definedName name="z" localSheetId="12">#REF!</definedName>
    <definedName name="z" localSheetId="14">#REF!</definedName>
    <definedName name="z" localSheetId="15">#REF!</definedName>
    <definedName name="z" localSheetId="16">#REF!</definedName>
    <definedName name="z" localSheetId="17">#REF!</definedName>
    <definedName name="z" localSheetId="19">#REF!</definedName>
    <definedName name="z" localSheetId="22">#REF!</definedName>
    <definedName name="z" localSheetId="24">#REF!</definedName>
    <definedName name="z" localSheetId="25">#REF!</definedName>
    <definedName name="z" localSheetId="26">#REF!</definedName>
    <definedName name="z" localSheetId="27">#REF!</definedName>
    <definedName name="z" localSheetId="2">#REF!</definedName>
    <definedName name="z" localSheetId="28">#REF!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4">#REF!</definedName>
    <definedName name="z" localSheetId="48">#REF!</definedName>
    <definedName name="z" localSheetId="49">#REF!</definedName>
    <definedName name="z" localSheetId="52">#REF!</definedName>
    <definedName name="z" localSheetId="5">#REF!</definedName>
    <definedName name="z" localSheetId="6">#REF!</definedName>
    <definedName name="z" localSheetId="7">#REF!</definedName>
    <definedName name="z">#REF!</definedName>
    <definedName name="Z_8106A741_5A1C_11D7_A90D_00D0B7DB5195_.wvu.Cols" localSheetId="9">#REF!</definedName>
    <definedName name="Z_8106A741_5A1C_11D7_A90D_00D0B7DB5195_.wvu.Cols" localSheetId="10">#REF!</definedName>
    <definedName name="Z_8106A741_5A1C_11D7_A90D_00D0B7DB5195_.wvu.Cols" localSheetId="11">#REF!</definedName>
    <definedName name="Z_8106A741_5A1C_11D7_A90D_00D0B7DB5195_.wvu.Cols" localSheetId="12">#REF!</definedName>
    <definedName name="Z_8106A741_5A1C_11D7_A90D_00D0B7DB5195_.wvu.Cols" localSheetId="14">#REF!</definedName>
    <definedName name="Z_8106A741_5A1C_11D7_A90D_00D0B7DB5195_.wvu.Cols" localSheetId="15">#REF!</definedName>
    <definedName name="Z_8106A741_5A1C_11D7_A90D_00D0B7DB5195_.wvu.Cols" localSheetId="16">#REF!</definedName>
    <definedName name="Z_8106A741_5A1C_11D7_A90D_00D0B7DB5195_.wvu.Cols" localSheetId="17">#REF!</definedName>
    <definedName name="Z_8106A741_5A1C_11D7_A90D_00D0B7DB5195_.wvu.Cols" localSheetId="19">#REF!</definedName>
    <definedName name="Z_8106A741_5A1C_11D7_A90D_00D0B7DB5195_.wvu.Cols" localSheetId="22">#REF!</definedName>
    <definedName name="Z_8106A741_5A1C_11D7_A90D_00D0B7DB5195_.wvu.Cols" localSheetId="24">#REF!</definedName>
    <definedName name="Z_8106A741_5A1C_11D7_A90D_00D0B7DB5195_.wvu.Cols" localSheetId="25">#REF!</definedName>
    <definedName name="Z_8106A741_5A1C_11D7_A90D_00D0B7DB5195_.wvu.Cols" localSheetId="26">#REF!</definedName>
    <definedName name="Z_8106A741_5A1C_11D7_A90D_00D0B7DB5195_.wvu.Cols" localSheetId="27">#REF!</definedName>
    <definedName name="Z_8106A741_5A1C_11D7_A90D_00D0B7DB5195_.wvu.Cols" localSheetId="2">#REF!</definedName>
    <definedName name="Z_8106A741_5A1C_11D7_A90D_00D0B7DB5195_.wvu.Cols" localSheetId="28">#REF!</definedName>
    <definedName name="Z_8106A741_5A1C_11D7_A90D_00D0B7DB5195_.wvu.Cols" localSheetId="30">#REF!</definedName>
    <definedName name="Z_8106A741_5A1C_11D7_A90D_00D0B7DB5195_.wvu.Cols" localSheetId="31">#REF!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#REF!</definedName>
    <definedName name="Z_8106A741_5A1C_11D7_A90D_00D0B7DB5195_.wvu.Cols" localSheetId="4">#REF!</definedName>
    <definedName name="Z_8106A741_5A1C_11D7_A90D_00D0B7DB5195_.wvu.Cols" localSheetId="5">#REF!</definedName>
    <definedName name="Z_8106A741_5A1C_11D7_A90D_00D0B7DB5195_.wvu.Cols" localSheetId="6">#REF!</definedName>
    <definedName name="Z_8106A741_5A1C_11D7_A90D_00D0B7DB5195_.wvu.Cols">#REF!</definedName>
    <definedName name="Z_8106A741_5A1C_11D7_A90D_00D0B7DB5195_.wvu.PrintArea" localSheetId="9">#REF!</definedName>
    <definedName name="Z_8106A741_5A1C_11D7_A90D_00D0B7DB5195_.wvu.PrintArea" localSheetId="10">#REF!</definedName>
    <definedName name="Z_8106A741_5A1C_11D7_A90D_00D0B7DB5195_.wvu.PrintArea" localSheetId="11">#REF!</definedName>
    <definedName name="Z_8106A741_5A1C_11D7_A90D_00D0B7DB5195_.wvu.PrintArea" localSheetId="12">#REF!</definedName>
    <definedName name="Z_8106A741_5A1C_11D7_A90D_00D0B7DB5195_.wvu.PrintArea" localSheetId="14">#REF!</definedName>
    <definedName name="Z_8106A741_5A1C_11D7_A90D_00D0B7DB5195_.wvu.PrintArea" localSheetId="15">#REF!</definedName>
    <definedName name="Z_8106A741_5A1C_11D7_A90D_00D0B7DB5195_.wvu.PrintArea" localSheetId="16">#REF!</definedName>
    <definedName name="Z_8106A741_5A1C_11D7_A90D_00D0B7DB5195_.wvu.PrintArea" localSheetId="17">#REF!</definedName>
    <definedName name="Z_8106A741_5A1C_11D7_A90D_00D0B7DB5195_.wvu.PrintArea" localSheetId="19">#REF!</definedName>
    <definedName name="Z_8106A741_5A1C_11D7_A90D_00D0B7DB5195_.wvu.PrintArea" localSheetId="22">#REF!</definedName>
    <definedName name="Z_8106A741_5A1C_11D7_A90D_00D0B7DB5195_.wvu.PrintArea" localSheetId="24">#REF!</definedName>
    <definedName name="Z_8106A741_5A1C_11D7_A90D_00D0B7DB5195_.wvu.PrintArea" localSheetId="25">#REF!</definedName>
    <definedName name="Z_8106A741_5A1C_11D7_A90D_00D0B7DB5195_.wvu.PrintArea" localSheetId="26">#REF!</definedName>
    <definedName name="Z_8106A741_5A1C_11D7_A90D_00D0B7DB5195_.wvu.PrintArea" localSheetId="27">#REF!</definedName>
    <definedName name="Z_8106A741_5A1C_11D7_A90D_00D0B7DB5195_.wvu.PrintArea" localSheetId="2">#REF!</definedName>
    <definedName name="Z_8106A741_5A1C_11D7_A90D_00D0B7DB5195_.wvu.PrintArea" localSheetId="28">#REF!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#REF!</definedName>
    <definedName name="Z_8106A741_5A1C_11D7_A90D_00D0B7DB5195_.wvu.PrintArea" localSheetId="4">#REF!</definedName>
    <definedName name="Z_8106A741_5A1C_11D7_A90D_00D0B7DB5195_.wvu.PrintArea" localSheetId="5">#REF!</definedName>
    <definedName name="Z_8106A741_5A1C_11D7_A90D_00D0B7DB5195_.wvu.PrintArea" localSheetId="6">#REF!</definedName>
    <definedName name="Z_8106A741_5A1C_11D7_A90D_00D0B7DB5195_.wvu.PrintArea">#REF!</definedName>
    <definedName name="Z_8106A741_5A1C_11D7_A90D_00D0B7DB5195_.wvu.Rows" localSheetId="9">#REF!</definedName>
    <definedName name="Z_8106A741_5A1C_11D7_A90D_00D0B7DB5195_.wvu.Rows" localSheetId="10">#REF!</definedName>
    <definedName name="Z_8106A741_5A1C_11D7_A90D_00D0B7DB5195_.wvu.Rows" localSheetId="11">#REF!</definedName>
    <definedName name="Z_8106A741_5A1C_11D7_A90D_00D0B7DB5195_.wvu.Rows" localSheetId="12">#REF!</definedName>
    <definedName name="Z_8106A741_5A1C_11D7_A90D_00D0B7DB5195_.wvu.Rows" localSheetId="14">#REF!</definedName>
    <definedName name="Z_8106A741_5A1C_11D7_A90D_00D0B7DB5195_.wvu.Rows" localSheetId="15">#REF!</definedName>
    <definedName name="Z_8106A741_5A1C_11D7_A90D_00D0B7DB5195_.wvu.Rows" localSheetId="16">#REF!</definedName>
    <definedName name="Z_8106A741_5A1C_11D7_A90D_00D0B7DB5195_.wvu.Rows" localSheetId="17">#REF!</definedName>
    <definedName name="Z_8106A741_5A1C_11D7_A90D_00D0B7DB5195_.wvu.Rows" localSheetId="19">#REF!</definedName>
    <definedName name="Z_8106A741_5A1C_11D7_A90D_00D0B7DB5195_.wvu.Rows" localSheetId="22">#REF!</definedName>
    <definedName name="Z_8106A741_5A1C_11D7_A90D_00D0B7DB5195_.wvu.Rows" localSheetId="24">#REF!</definedName>
    <definedName name="Z_8106A741_5A1C_11D7_A90D_00D0B7DB5195_.wvu.Rows" localSheetId="25">#REF!</definedName>
    <definedName name="Z_8106A741_5A1C_11D7_A90D_00D0B7DB5195_.wvu.Rows" localSheetId="26">#REF!</definedName>
    <definedName name="Z_8106A741_5A1C_11D7_A90D_00D0B7DB5195_.wvu.Rows" localSheetId="27">#REF!</definedName>
    <definedName name="Z_8106A741_5A1C_11D7_A90D_00D0B7DB5195_.wvu.Rows" localSheetId="28">#REF!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#REF!</definedName>
    <definedName name="Z_8106A741_5A1C_11D7_A90D_00D0B7DB5195_.wvu.Rows" localSheetId="4">#REF!</definedName>
    <definedName name="Z_8106A741_5A1C_11D7_A90D_00D0B7DB5195_.wvu.Rows" localSheetId="5">#REF!</definedName>
    <definedName name="Z_8106A741_5A1C_11D7_A90D_00D0B7DB5195_.wvu.Rows" localSheetId="6">#REF!</definedName>
    <definedName name="Z_8106A741_5A1C_11D7_A90D_00D0B7DB5195_.wvu.Rows">#REF!</definedName>
    <definedName name="zz" localSheetId="9">#REF!</definedName>
    <definedName name="zz" localSheetId="10">#REF!</definedName>
    <definedName name="zz" localSheetId="11">#REF!</definedName>
    <definedName name="zz" localSheetId="12">#REF!</definedName>
    <definedName name="zz" localSheetId="14">#REF!</definedName>
    <definedName name="zz" localSheetId="15">#REF!</definedName>
    <definedName name="zz" localSheetId="16">#REF!</definedName>
    <definedName name="zz" localSheetId="17">#REF!</definedName>
    <definedName name="zz" localSheetId="19">#REF!</definedName>
    <definedName name="zz" localSheetId="22">#REF!</definedName>
    <definedName name="zz" localSheetId="24">#REF!</definedName>
    <definedName name="zz" localSheetId="25">#REF!</definedName>
    <definedName name="zz" localSheetId="26">#REF!</definedName>
    <definedName name="zz" localSheetId="27">#REF!</definedName>
    <definedName name="zz" localSheetId="28">#REF!</definedName>
    <definedName name="zz" localSheetId="30">#REF!</definedName>
    <definedName name="zz" localSheetId="31">#REF!</definedName>
    <definedName name="zz" localSheetId="32">#REF!</definedName>
    <definedName name="zz" localSheetId="33">#REF!</definedName>
    <definedName name="zz" localSheetId="34">#REF!</definedName>
    <definedName name="zz" localSheetId="35">#REF!</definedName>
    <definedName name="zz" localSheetId="3">#REF!</definedName>
    <definedName name="zz" localSheetId="4">#REF!</definedName>
    <definedName name="zz" localSheetId="5">#REF!</definedName>
    <definedName name="zz" localSheetId="6">#REF!</definedName>
    <definedName name="zz">#REF!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01" i="151" l="1"/>
  <c r="S101" i="151"/>
  <c r="X24" i="149"/>
  <c r="X32" i="149" s="1"/>
  <c r="T24" i="149"/>
  <c r="P24" i="149"/>
  <c r="L24" i="149"/>
  <c r="S73" i="148"/>
  <c r="K73" i="148"/>
  <c r="Q42" i="147"/>
  <c r="L42" i="147"/>
  <c r="R68" i="146"/>
  <c r="L68" i="146"/>
  <c r="X64" i="146"/>
  <c r="X59" i="146"/>
  <c r="X68" i="146" s="1"/>
  <c r="R59" i="146"/>
  <c r="L59" i="146"/>
  <c r="X55" i="146"/>
  <c r="X51" i="146"/>
  <c r="X47" i="146"/>
  <c r="X43" i="146"/>
  <c r="X39" i="146"/>
  <c r="X35" i="146"/>
  <c r="X31" i="146"/>
  <c r="X25" i="146"/>
  <c r="X21" i="146"/>
  <c r="X68" i="145"/>
  <c r="R68" i="145"/>
  <c r="L68" i="145"/>
  <c r="X59" i="145"/>
  <c r="R59" i="145"/>
  <c r="L59" i="145"/>
  <c r="X55" i="145"/>
  <c r="X51" i="145"/>
  <c r="X47" i="145"/>
  <c r="X43" i="145"/>
  <c r="X39" i="145"/>
  <c r="X35" i="145"/>
  <c r="X31" i="145"/>
  <c r="X25" i="145"/>
  <c r="X21" i="145"/>
  <c r="AA74" i="144"/>
  <c r="X74" i="144"/>
  <c r="U74" i="144"/>
  <c r="R74" i="144"/>
  <c r="O74" i="144"/>
  <c r="L74" i="144"/>
  <c r="R70" i="144"/>
  <c r="AA65" i="144"/>
  <c r="X65" i="144"/>
  <c r="U65" i="144"/>
  <c r="R65" i="144"/>
  <c r="O65" i="144"/>
  <c r="L65" i="144"/>
  <c r="R61" i="144"/>
  <c r="R57" i="144"/>
  <c r="R53" i="144"/>
  <c r="R49" i="144"/>
  <c r="R45" i="144"/>
  <c r="R41" i="144"/>
  <c r="R37" i="144"/>
  <c r="R31" i="144"/>
  <c r="R27" i="144"/>
  <c r="R21" i="144"/>
  <c r="R17" i="144"/>
  <c r="AA74" i="143"/>
  <c r="X74" i="143"/>
  <c r="U74" i="143"/>
  <c r="R74" i="143"/>
  <c r="O74" i="143"/>
  <c r="L74" i="143"/>
  <c r="R70" i="143"/>
  <c r="AA65" i="143"/>
  <c r="X65" i="143"/>
  <c r="U65" i="143"/>
  <c r="R65" i="143"/>
  <c r="O65" i="143"/>
  <c r="L65" i="143"/>
  <c r="R61" i="143"/>
  <c r="R57" i="143"/>
  <c r="R53" i="143"/>
  <c r="R49" i="143"/>
  <c r="R45" i="143"/>
  <c r="R41" i="143"/>
  <c r="R37" i="143"/>
  <c r="R31" i="143"/>
  <c r="R27" i="143"/>
  <c r="R21" i="143"/>
  <c r="R17" i="143"/>
  <c r="P92" i="142"/>
  <c r="T84" i="142"/>
  <c r="S84" i="142"/>
  <c r="R84" i="142"/>
  <c r="P84" i="142"/>
  <c r="N84" i="142"/>
  <c r="L84" i="142"/>
  <c r="J84" i="142"/>
  <c r="H84" i="142"/>
  <c r="F84" i="142"/>
  <c r="AL21" i="107" l="1"/>
  <c r="AL13" i="107"/>
  <c r="S14" i="111"/>
  <c r="S34" i="111" s="1"/>
  <c r="S14" i="107"/>
  <c r="U63" i="111"/>
  <c r="N63" i="111"/>
</calcChain>
</file>

<file path=xl/sharedStrings.xml><?xml version="1.0" encoding="utf-8"?>
<sst xmlns="http://schemas.openxmlformats.org/spreadsheetml/2006/main" count="4667" uniqueCount="2423">
  <si>
    <t>Bagi sebarang pertanyaan, sila hubungi:</t>
  </si>
  <si>
    <t>For enquiries, please contact:</t>
  </si>
  <si>
    <r>
      <rPr>
        <b/>
        <sz val="26"/>
        <rFont val="Arial"/>
        <family val="2"/>
      </rPr>
      <t>TEMPOH LAPORAN</t>
    </r>
    <r>
      <rPr>
        <sz val="26"/>
        <rFont val="Arial"/>
        <family val="2"/>
      </rPr>
      <t xml:space="preserve"> / </t>
    </r>
    <r>
      <rPr>
        <i/>
        <sz val="26"/>
        <rFont val="Arial"/>
        <family val="2"/>
      </rPr>
      <t>REPORTING PERIOD</t>
    </r>
  </si>
  <si>
    <t>1</t>
  </si>
  <si>
    <r>
      <t xml:space="preserve">MAKLUMAT PENGENALAN </t>
    </r>
    <r>
      <rPr>
        <sz val="26"/>
        <rFont val="Arial"/>
        <family val="2"/>
      </rPr>
      <t>/</t>
    </r>
    <r>
      <rPr>
        <b/>
        <sz val="26"/>
        <rFont val="Arial"/>
        <family val="2"/>
      </rPr>
      <t xml:space="preserve"> </t>
    </r>
    <r>
      <rPr>
        <i/>
        <sz val="26"/>
        <rFont val="Arial"/>
        <family val="2"/>
      </rPr>
      <t>IDENTIFICATION PARTICULARS</t>
    </r>
  </si>
  <si>
    <t>OFFICE USE</t>
  </si>
  <si>
    <t>Bebas</t>
  </si>
  <si>
    <t>2</t>
  </si>
  <si>
    <t>Ibu Pejabat</t>
  </si>
  <si>
    <t>3</t>
  </si>
  <si>
    <t>Cawangan / Pejabat Operasi</t>
  </si>
  <si>
    <t>Independent</t>
  </si>
  <si>
    <t>Branch / Operations Office</t>
  </si>
  <si>
    <t xml:space="preserve"> </t>
  </si>
  <si>
    <t>/</t>
  </si>
  <si>
    <t>1.3</t>
  </si>
  <si>
    <t>Dari</t>
  </si>
  <si>
    <t>From</t>
  </si>
  <si>
    <t>Sila tanda (X) dalam satu kotak sahaja</t>
  </si>
  <si>
    <t>Please mark (X) in one box only</t>
  </si>
  <si>
    <t>1.7</t>
  </si>
  <si>
    <t>KEGUNAAN PEJABAT</t>
  </si>
  <si>
    <t>Dana Pemegang Saham:</t>
  </si>
  <si>
    <t xml:space="preserve">Shareholders' Fund: </t>
  </si>
  <si>
    <t>RM</t>
  </si>
  <si>
    <t>(a)</t>
  </si>
  <si>
    <t>(b)</t>
  </si>
  <si>
    <r>
      <t>Rizab</t>
    </r>
    <r>
      <rPr>
        <sz val="22"/>
        <rFont val="Arial"/>
        <family val="2"/>
      </rPr>
      <t xml:space="preserve"> /</t>
    </r>
    <r>
      <rPr>
        <b/>
        <i/>
        <sz val="22"/>
        <rFont val="Arial"/>
        <family val="2"/>
      </rPr>
      <t xml:space="preserve"> </t>
    </r>
    <r>
      <rPr>
        <i/>
        <sz val="22"/>
        <rFont val="Arial"/>
        <family val="2"/>
      </rPr>
      <t>Reserves</t>
    </r>
  </si>
  <si>
    <t>Peratus</t>
  </si>
  <si>
    <t>Percentage</t>
  </si>
  <si>
    <t>(%)</t>
  </si>
  <si>
    <t>48</t>
  </si>
  <si>
    <t>44</t>
  </si>
  <si>
    <t>Dipegang secara langsung oleh bukan residen Malaysia</t>
  </si>
  <si>
    <t>45</t>
  </si>
  <si>
    <t>02</t>
  </si>
  <si>
    <t>03</t>
  </si>
  <si>
    <t>04</t>
  </si>
  <si>
    <t>05</t>
  </si>
  <si>
    <t>06</t>
  </si>
  <si>
    <t>07</t>
  </si>
  <si>
    <t>09</t>
  </si>
  <si>
    <t>71</t>
  </si>
  <si>
    <t>Bangunan dan binaan lain:</t>
  </si>
  <si>
    <t>72</t>
  </si>
  <si>
    <t>74</t>
  </si>
  <si>
    <t>(c)</t>
  </si>
  <si>
    <t xml:space="preserve">Lori, van, pikap dsb. </t>
  </si>
  <si>
    <t>Lorries, vans, pick-ups etc.</t>
  </si>
  <si>
    <t>80</t>
  </si>
  <si>
    <t>Jentera dan kelengkapan</t>
  </si>
  <si>
    <t>Machinery and equipment</t>
  </si>
  <si>
    <t>Furniture and fittings</t>
  </si>
  <si>
    <t>Harta-harta lain:</t>
  </si>
  <si>
    <t>01</t>
  </si>
  <si>
    <t>11</t>
  </si>
  <si>
    <t>*</t>
  </si>
  <si>
    <t>21</t>
  </si>
  <si>
    <t>22</t>
  </si>
  <si>
    <t>23</t>
  </si>
  <si>
    <t>24</t>
  </si>
  <si>
    <t>25</t>
  </si>
  <si>
    <t>26</t>
  </si>
  <si>
    <t>BILANGAN PEKERJA MENGIKUT KELULUSAN</t>
  </si>
  <si>
    <t>NUMBER OF PERSONS ENGAGED BY QUALIFICATION</t>
  </si>
  <si>
    <t>Kelulusan</t>
  </si>
  <si>
    <t>Qualification</t>
  </si>
  <si>
    <t>Lelaki</t>
  </si>
  <si>
    <t>Perempuan</t>
  </si>
  <si>
    <t>Male</t>
  </si>
  <si>
    <t>Female</t>
  </si>
  <si>
    <t>15</t>
  </si>
  <si>
    <t>16</t>
  </si>
  <si>
    <t>Pascasiswazah</t>
  </si>
  <si>
    <t>Postgraduate</t>
  </si>
  <si>
    <t>Ijazah Sarjana Muda / Diploma Lanjutan atau yang setaraf</t>
  </si>
  <si>
    <t>Bachelor / Advanced Diploma or equivalent</t>
  </si>
  <si>
    <t>STPM atau yang setaraf</t>
  </si>
  <si>
    <t>STPM or equivalent</t>
  </si>
  <si>
    <t>SPM / SPM(V) atau yang setaraf</t>
  </si>
  <si>
    <t>SPM / SPM(V) or equivalent</t>
  </si>
  <si>
    <t>Di bawah taraf kelulusan SPM / SPM(V)</t>
  </si>
  <si>
    <t>Below SPM / SPM(V) qualification</t>
  </si>
  <si>
    <r>
      <t xml:space="preserve">Nilai </t>
    </r>
    <r>
      <rPr>
        <sz val="22"/>
        <rFont val="Arial"/>
        <family val="2"/>
      </rPr>
      <t xml:space="preserve">/ </t>
    </r>
    <r>
      <rPr>
        <i/>
        <sz val="22"/>
        <rFont val="Arial"/>
        <family val="2"/>
      </rPr>
      <t>Value</t>
    </r>
  </si>
  <si>
    <t>20</t>
  </si>
  <si>
    <t>08</t>
  </si>
  <si>
    <t>10</t>
  </si>
  <si>
    <t>Income from management services</t>
  </si>
  <si>
    <t>Rental income received from:</t>
  </si>
  <si>
    <t>Tanah</t>
  </si>
  <si>
    <t>29</t>
  </si>
  <si>
    <t>Land</t>
  </si>
  <si>
    <t>Bangunan tempat kediaman</t>
  </si>
  <si>
    <t>30</t>
  </si>
  <si>
    <t xml:space="preserve">Residential building </t>
  </si>
  <si>
    <t xml:space="preserve">Bangunan bukan tempat kediaman </t>
  </si>
  <si>
    <t>31</t>
  </si>
  <si>
    <t xml:space="preserve">Non-residential building </t>
  </si>
  <si>
    <t>(d)</t>
  </si>
  <si>
    <t>Lain-lain</t>
  </si>
  <si>
    <t>34</t>
  </si>
  <si>
    <t>Others</t>
  </si>
  <si>
    <t>35</t>
  </si>
  <si>
    <t>37</t>
  </si>
  <si>
    <t>89</t>
  </si>
  <si>
    <t>Pindahan modal yang diterima</t>
  </si>
  <si>
    <t>99</t>
  </si>
  <si>
    <t>Bahan untuk pembaikan dan penyelenggaraan</t>
  </si>
  <si>
    <t>Materials for repairs and maintenance</t>
  </si>
  <si>
    <t>Alat tulis dan bekalan pejabat</t>
  </si>
  <si>
    <t>Stationery and office supplies</t>
  </si>
  <si>
    <t>Kos percetakan</t>
  </si>
  <si>
    <t>Cost of printing</t>
  </si>
  <si>
    <t>Air yang dibeli</t>
  </si>
  <si>
    <t>Water purchased</t>
  </si>
  <si>
    <t>Tenaga elektrik yang dibeli</t>
  </si>
  <si>
    <t>12</t>
  </si>
  <si>
    <t>Electricity purchased</t>
  </si>
  <si>
    <t>Bahan pembakar, pelincir dan gas</t>
  </si>
  <si>
    <t>13</t>
  </si>
  <si>
    <t>17</t>
  </si>
  <si>
    <t>Perbelanjaan penyelidikan dan pembangunan</t>
  </si>
  <si>
    <t>Research and development expenditure</t>
  </si>
  <si>
    <t>Entertainment expenses</t>
  </si>
  <si>
    <t>Bayaran perakaunan, kesetiausahaan dan audit</t>
  </si>
  <si>
    <t>Accounting, secretarial and audit fees</t>
  </si>
  <si>
    <t>Bayaran guaman</t>
  </si>
  <si>
    <t>Legal fees</t>
  </si>
  <si>
    <t>27</t>
  </si>
  <si>
    <t>Bayaran pengurusan</t>
  </si>
  <si>
    <t>28</t>
  </si>
  <si>
    <t>Management fees</t>
  </si>
  <si>
    <t>Komisen dan bayaran agensi</t>
  </si>
  <si>
    <t>Commission and agency fees</t>
  </si>
  <si>
    <t>32</t>
  </si>
  <si>
    <t>33</t>
  </si>
  <si>
    <t>Bank charges</t>
  </si>
  <si>
    <t>Bayaran faedah</t>
  </si>
  <si>
    <t>Interest paid</t>
  </si>
  <si>
    <t>Premium insurans kecuali insurans pampasan pekerja</t>
  </si>
  <si>
    <t>Insurance premiums except workers' compensation insurance</t>
  </si>
  <si>
    <t>Bayaran bagi perkhidmatan keselamatan</t>
  </si>
  <si>
    <t>Payment for security services</t>
  </si>
  <si>
    <t>47</t>
  </si>
  <si>
    <t>49</t>
  </si>
  <si>
    <t>Bayaran royalti kepada:</t>
  </si>
  <si>
    <t>Royalties paid to:</t>
  </si>
  <si>
    <t>50</t>
  </si>
  <si>
    <t>51</t>
  </si>
  <si>
    <t>Taksiran (ke atas tanah dan bangunan) dan cukai tanah</t>
  </si>
  <si>
    <t>52</t>
  </si>
  <si>
    <t>Assessment (on land and buildings) and quit rent</t>
  </si>
  <si>
    <t xml:space="preserve">(a)    </t>
  </si>
  <si>
    <t>53</t>
  </si>
  <si>
    <t>Cukai jalan</t>
  </si>
  <si>
    <t>56</t>
  </si>
  <si>
    <t>Road tax</t>
  </si>
  <si>
    <t>57</t>
  </si>
  <si>
    <t>Kos pekerjaan:</t>
  </si>
  <si>
    <t xml:space="preserve">Employment costs: </t>
  </si>
  <si>
    <t>Gaji &amp; upah dibayar</t>
  </si>
  <si>
    <t>63</t>
  </si>
  <si>
    <t>Salaries &amp; wages paid</t>
  </si>
  <si>
    <t>Rawatan perubatan percuma</t>
  </si>
  <si>
    <t>64</t>
  </si>
  <si>
    <t>Free medical attention</t>
  </si>
  <si>
    <t>65</t>
  </si>
  <si>
    <t>Bayaran pampasan, persaraan / pemberhentian kepada pekerja</t>
  </si>
  <si>
    <t>66</t>
  </si>
  <si>
    <t>Payment of gratuity, retirement / retrenchment benefits to employees</t>
  </si>
  <si>
    <t>Kumpulan Wang Simpanan Pekerja (KWSP)</t>
  </si>
  <si>
    <t>67</t>
  </si>
  <si>
    <t>Employees  Provident Funds (EPF)</t>
  </si>
  <si>
    <t>68</t>
  </si>
  <si>
    <t>Pertubuhan Keselamatan Sosial (PERKESO)</t>
  </si>
  <si>
    <t>69</t>
  </si>
  <si>
    <t>70</t>
  </si>
  <si>
    <t>Skim bayaran pampasan, persaraan / pemberhentian</t>
  </si>
  <si>
    <t>(e)</t>
  </si>
  <si>
    <t>(f)</t>
  </si>
  <si>
    <t>Nilai pakaian percuma yang disediakan</t>
  </si>
  <si>
    <t>73</t>
  </si>
  <si>
    <t>Value of free wearing apparel provided</t>
  </si>
  <si>
    <t>(g)</t>
  </si>
  <si>
    <t>Kos latihan kepada pekerja</t>
  </si>
  <si>
    <t>Staff training cost</t>
  </si>
  <si>
    <t>(h)</t>
  </si>
  <si>
    <t>Bayaran levi pekerja</t>
  </si>
  <si>
    <t>Levy on labour</t>
  </si>
  <si>
    <t>(i)</t>
  </si>
  <si>
    <t>Pindahan modal yang dibuat</t>
  </si>
  <si>
    <t>Capital transfers made</t>
  </si>
  <si>
    <t>Dividend payable</t>
  </si>
  <si>
    <t>Keuntungan / Kerugian</t>
  </si>
  <si>
    <t>Profit / Loss</t>
  </si>
  <si>
    <t>Bahan pembakar dan pelincir</t>
  </si>
  <si>
    <t>Materials, supplies and spare parts</t>
  </si>
  <si>
    <t>MAKLUMAT TAMBAHAN KE ATAS IBU PEJABAT / CAWANGAN</t>
  </si>
  <si>
    <t>ADDITIONAL INFORMATION ON HEADQUARTERS / BRANCHES</t>
  </si>
  <si>
    <t>Nama dan Alamat Ibu Pejabat</t>
  </si>
  <si>
    <t>Name and Address of Headquarters</t>
  </si>
  <si>
    <r>
      <t xml:space="preserve">Bil.
</t>
    </r>
    <r>
      <rPr>
        <i/>
        <sz val="22"/>
        <rFont val="Arial"/>
        <family val="2"/>
      </rPr>
      <t>No.</t>
    </r>
  </si>
  <si>
    <t>1.</t>
  </si>
  <si>
    <t>2.</t>
  </si>
  <si>
    <t>3.</t>
  </si>
  <si>
    <t>Kedah</t>
  </si>
  <si>
    <t>4.</t>
  </si>
  <si>
    <t>Kelantan</t>
  </si>
  <si>
    <t>5.</t>
  </si>
  <si>
    <t>Melaka</t>
  </si>
  <si>
    <t>6.</t>
  </si>
  <si>
    <t>7.</t>
  </si>
  <si>
    <t>Pahang</t>
  </si>
  <si>
    <t>8.</t>
  </si>
  <si>
    <t>Pulau Pinang</t>
  </si>
  <si>
    <t>9.</t>
  </si>
  <si>
    <t>Perak</t>
  </si>
  <si>
    <t>10.</t>
  </si>
  <si>
    <t>Perlis</t>
  </si>
  <si>
    <t>11.</t>
  </si>
  <si>
    <t>Selangor</t>
  </si>
  <si>
    <t>12.</t>
  </si>
  <si>
    <t>Terengganu</t>
  </si>
  <si>
    <t>13.</t>
  </si>
  <si>
    <t>Sabah</t>
  </si>
  <si>
    <t>14.</t>
  </si>
  <si>
    <t>Sarawak</t>
  </si>
  <si>
    <t>15.</t>
  </si>
  <si>
    <t>W.P. Kuala Lumpur</t>
  </si>
  <si>
    <t>14</t>
  </si>
  <si>
    <t>16.</t>
  </si>
  <si>
    <t>17.</t>
  </si>
  <si>
    <t>Menghantar informasi atau pesanan dengan segera</t>
  </si>
  <si>
    <t>Mendapatkan maklumat berkenaan barangan atau perkhidmatan</t>
  </si>
  <si>
    <t>Mendapatkan maklumat dari organisasi kerajaan</t>
  </si>
  <si>
    <t>Mengakses perkhidmatan kewangan yang lain (cth. pembelian insurans)</t>
  </si>
  <si>
    <t>Penyediaan perkhidmatan pelanggan</t>
  </si>
  <si>
    <t>Pemberitahuan jawatan kosong dalaman atau luaran</t>
  </si>
  <si>
    <t>(Boleh pilih lebih daripada satu)</t>
  </si>
  <si>
    <t>(May choose more than one)</t>
  </si>
  <si>
    <t>Local area network (LAN)</t>
  </si>
  <si>
    <t>Wide area network (WAN)</t>
  </si>
  <si>
    <t>Contoh:</t>
  </si>
  <si>
    <t>X</t>
  </si>
  <si>
    <t>Please refer the following instruction:</t>
  </si>
  <si>
    <t>Example:</t>
  </si>
  <si>
    <t>UNTUK KEGUNAAN PEJABAT</t>
  </si>
  <si>
    <t>A.     KERJA LUAR</t>
  </si>
  <si>
    <t>i.</t>
  </si>
  <si>
    <t>NAMA PEGAWAI LUAR</t>
  </si>
  <si>
    <t>:</t>
  </si>
  <si>
    <t>ii.</t>
  </si>
  <si>
    <t>TANDATANGAN PEGAWAI LUAR</t>
  </si>
  <si>
    <t>iii.</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</si>
  <si>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</si>
  <si>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</si>
  <si>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</si>
  <si>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</si>
  <si>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</si>
  <si>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</si>
  <si>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</si>
  <si>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</si>
  <si>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</si>
  <si>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</si>
  <si>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</si>
  <si>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</si>
  <si>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</si>
  <si>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</si>
  <si>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</si>
  <si>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</si>
  <si>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</si>
  <si>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</si>
  <si>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</si>
  <si>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</si>
  <si>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</si>
  <si>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</si>
  <si>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</si>
  <si>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</si>
  <si>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</si>
  <si>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</si>
  <si>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TOTAL</t>
  </si>
  <si>
    <t xml:space="preserve">JUMLAH </t>
  </si>
  <si>
    <t>Bayaran pos (termasuk perkhidmatan kurier)</t>
  </si>
  <si>
    <t>Royalti, hakcipta, pelesenan dan yuran francais</t>
  </si>
  <si>
    <t>Royalties, copyrights, licensing and franchise fees</t>
  </si>
  <si>
    <t>Pendapatan bukan operasi</t>
  </si>
  <si>
    <t>Non-operating income</t>
  </si>
  <si>
    <t>(ii)</t>
  </si>
  <si>
    <t>Organisasi bukan kerajaan / tajaan korporat</t>
  </si>
  <si>
    <t>Jumlah</t>
  </si>
  <si>
    <t>Total</t>
  </si>
  <si>
    <r>
      <t xml:space="preserve">Sumber luaran / </t>
    </r>
    <r>
      <rPr>
        <i/>
        <sz val="22"/>
        <rFont val="Arial"/>
        <family val="2"/>
      </rPr>
      <t>Outsource</t>
    </r>
  </si>
  <si>
    <t>Kerajaan / Badan Berkanun (sila nyatakan jenis royalti)</t>
  </si>
  <si>
    <t xml:space="preserve">Government / Statutory Bodies (please specify types of royalties) </t>
  </si>
  <si>
    <t>Perbelanjaan bukan operasi</t>
  </si>
  <si>
    <t>9.23</t>
  </si>
  <si>
    <t>9.24</t>
  </si>
  <si>
    <t>9.26</t>
  </si>
  <si>
    <t>9.27</t>
  </si>
  <si>
    <t>9.30</t>
  </si>
  <si>
    <t>9.31</t>
  </si>
  <si>
    <t>9.33</t>
  </si>
  <si>
    <t>(sila nyatakan jenis royalti)</t>
  </si>
  <si>
    <t xml:space="preserve">Non-government organisations / corporate sponsorship </t>
  </si>
  <si>
    <t xml:space="preserve">(please specify types of royalties) </t>
  </si>
  <si>
    <t>(iii)</t>
  </si>
  <si>
    <t>(iv)</t>
  </si>
  <si>
    <t>(v)</t>
  </si>
  <si>
    <t xml:space="preserve">Bayaran kepada pertubuhan lain yang membekalkan pekerja </t>
  </si>
  <si>
    <t>Payment to other establishment for providing workers</t>
  </si>
  <si>
    <t>Dividen dibayar</t>
  </si>
  <si>
    <t>Gratuity, retirement / retrenchment benefit schemes</t>
  </si>
  <si>
    <t>Fees paid to non-working directors for their attendance at Board of Directors' meetings</t>
  </si>
  <si>
    <t>9.34</t>
  </si>
  <si>
    <t>9.35</t>
  </si>
  <si>
    <t>9.36</t>
  </si>
  <si>
    <t>9.37</t>
  </si>
  <si>
    <t>9.38</t>
  </si>
  <si>
    <t>9.39</t>
  </si>
  <si>
    <t>Akademik</t>
  </si>
  <si>
    <t>Academic</t>
  </si>
  <si>
    <t xml:space="preserve">Teknikal * </t>
  </si>
  <si>
    <t xml:space="preserve">Technical  </t>
  </si>
  <si>
    <t>41</t>
  </si>
  <si>
    <t>42</t>
  </si>
  <si>
    <t xml:space="preserve">Diploma </t>
  </si>
  <si>
    <t>Diploma</t>
  </si>
  <si>
    <t>Teknikal dan Vokasional (TVET)</t>
  </si>
  <si>
    <t>Technical and Vocational (TVET)</t>
  </si>
  <si>
    <t>43</t>
  </si>
  <si>
    <t>Sijil</t>
  </si>
  <si>
    <t>Certificate</t>
  </si>
  <si>
    <t>Sijil Kemahiran (TVET)</t>
  </si>
  <si>
    <t>Skills Certificate (TVET)</t>
  </si>
  <si>
    <t>Sijil Kemahiran Lain</t>
  </si>
  <si>
    <t>Other Skills Certificate</t>
  </si>
  <si>
    <t>46</t>
  </si>
  <si>
    <t>JUMLAH (6.1 hingga 6.7) **</t>
  </si>
  <si>
    <t xml:space="preserve">TOTAL (6.1  to  6.7) </t>
  </si>
  <si>
    <t>Merujuk kepada kelulusan dalam pengkhususan Teknologi yang diperoleh daripada Rangkaian Universiti Teknikal Malaysia (MTUN)</t>
  </si>
  <si>
    <t>Refers to qualification specialised in Technology obtained from Malaysian Technical University Network (MTUN)</t>
  </si>
  <si>
    <t>4.1.1</t>
  </si>
  <si>
    <t xml:space="preserve">Jenis harta </t>
  </si>
  <si>
    <t>Type of assets</t>
  </si>
  <si>
    <t>4.1.2</t>
  </si>
  <si>
    <r>
      <t xml:space="preserve">Tempat kediaman </t>
    </r>
    <r>
      <rPr>
        <sz val="18"/>
        <rFont val="Arial"/>
        <family val="2"/>
      </rPr>
      <t/>
    </r>
  </si>
  <si>
    <t>Residential</t>
  </si>
  <si>
    <t>Bukan tempat kediaman</t>
  </si>
  <si>
    <t xml:space="preserve">(cth. stor, pejabat dsb.) </t>
  </si>
  <si>
    <t>4.1.3</t>
  </si>
  <si>
    <t xml:space="preserve">Kereta penumpang </t>
  </si>
  <si>
    <t>Passenger cars</t>
  </si>
  <si>
    <t>………………………………..</t>
  </si>
  <si>
    <t xml:space="preserve">Perkakasan komputer </t>
  </si>
  <si>
    <t>Computer hardware</t>
  </si>
  <si>
    <t xml:space="preserve">Perisian komputer </t>
  </si>
  <si>
    <t>Computer software</t>
  </si>
  <si>
    <t>4.1.6</t>
  </si>
  <si>
    <t>4.2.1</t>
  </si>
  <si>
    <t>Patent</t>
  </si>
  <si>
    <t>4.2.2</t>
  </si>
  <si>
    <t xml:space="preserve">Kerja dalam pelaksanaan </t>
  </si>
  <si>
    <t xml:space="preserve">Work in progress </t>
  </si>
  <si>
    <t>Harta tetap:</t>
  </si>
  <si>
    <t>Fixed assets:</t>
  </si>
  <si>
    <t>Alat pengangkutan:</t>
  </si>
  <si>
    <t>Transport equipment:</t>
  </si>
  <si>
    <t>Others (specify)</t>
  </si>
  <si>
    <t>Peralatan telekomunikasi</t>
  </si>
  <si>
    <t>Telecommunications</t>
  </si>
  <si>
    <t xml:space="preserve"> equipment</t>
  </si>
  <si>
    <t>4.1.5</t>
  </si>
  <si>
    <t>Muhibah</t>
  </si>
  <si>
    <t>Goodwill</t>
  </si>
  <si>
    <t>4.2.3</t>
  </si>
  <si>
    <t>Lain-lain (nyatakan)</t>
  </si>
  <si>
    <t>(terperinci)</t>
  </si>
  <si>
    <t>(detail)</t>
  </si>
  <si>
    <t>Other assets:</t>
  </si>
  <si>
    <r>
      <t>Pembelian</t>
    </r>
    <r>
      <rPr>
        <sz val="20"/>
        <rFont val="Arial"/>
        <family val="2"/>
      </rPr>
      <t xml:space="preserve"> /</t>
    </r>
    <r>
      <rPr>
        <b/>
        <sz val="20"/>
        <rFont val="Arial"/>
        <family val="2"/>
      </rPr>
      <t xml:space="preserve"> </t>
    </r>
    <r>
      <rPr>
        <i/>
        <sz val="20"/>
        <rFont val="Arial"/>
        <family val="2"/>
      </rPr>
      <t>Purchases</t>
    </r>
  </si>
  <si>
    <r>
      <t xml:space="preserve">Aset terpakai Malaysia                        </t>
    </r>
    <r>
      <rPr>
        <i/>
        <sz val="20"/>
        <rFont val="Arial"/>
        <family val="2"/>
      </rPr>
      <t>Used Malaysia's assets</t>
    </r>
  </si>
  <si>
    <r>
      <t xml:space="preserve">Tanah </t>
    </r>
    <r>
      <rPr>
        <sz val="20"/>
        <rFont val="Arial"/>
        <family val="2"/>
      </rPr>
      <t xml:space="preserve">/ </t>
    </r>
    <r>
      <rPr>
        <i/>
        <sz val="20"/>
        <rFont val="Arial"/>
        <family val="2"/>
      </rPr>
      <t>Land</t>
    </r>
  </si>
  <si>
    <r>
      <t>Paten</t>
    </r>
    <r>
      <rPr>
        <sz val="20"/>
        <rFont val="Arial"/>
        <family val="2"/>
      </rPr>
      <t xml:space="preserve"> </t>
    </r>
  </si>
  <si>
    <r>
      <t xml:space="preserve">Warganegara Malaysia
</t>
    </r>
    <r>
      <rPr>
        <i/>
        <sz val="20"/>
        <rFont val="Arial"/>
        <family val="2"/>
      </rPr>
      <t>Malaysian Citizens</t>
    </r>
  </si>
  <si>
    <r>
      <t xml:space="preserve">Bukan Warganegara Malaysia
</t>
    </r>
    <r>
      <rPr>
        <i/>
        <sz val="20"/>
        <rFont val="Arial"/>
        <family val="2"/>
      </rPr>
      <t>Non-Malaysian Citizens</t>
    </r>
  </si>
  <si>
    <r>
      <t xml:space="preserve">Jumlah                                  </t>
    </r>
    <r>
      <rPr>
        <i/>
        <sz val="20"/>
        <rFont val="Arial"/>
        <family val="2"/>
      </rPr>
      <t>Total</t>
    </r>
  </si>
  <si>
    <t xml:space="preserve">Pekerja keluarga tidak bergaji (semua ahli keluarga dan rakan yang tidak menerima upah yang tetap) </t>
  </si>
  <si>
    <t>Unpaid family workers (all members of family and friends not receiving regular wages)</t>
  </si>
  <si>
    <t>5.1</t>
  </si>
  <si>
    <t>5.2</t>
  </si>
  <si>
    <t>5.3</t>
  </si>
  <si>
    <t>Pengurus</t>
  </si>
  <si>
    <t>5.3.1</t>
  </si>
  <si>
    <t>5.3.2</t>
  </si>
  <si>
    <t>Profesional</t>
  </si>
  <si>
    <t>Professionals</t>
  </si>
  <si>
    <t xml:space="preserve">  Penyelidik</t>
  </si>
  <si>
    <t xml:space="preserve">  Researcher</t>
  </si>
  <si>
    <t>Juruteknik dan Profesional Bersekutu</t>
  </si>
  <si>
    <t>5.3.3</t>
  </si>
  <si>
    <t>5.3.4</t>
  </si>
  <si>
    <t xml:space="preserve">Technicians and Associate Professional </t>
  </si>
  <si>
    <t xml:space="preserve">Pekerja Sokongan Perkeranian </t>
  </si>
  <si>
    <t xml:space="preserve">Clerical Support Workers </t>
  </si>
  <si>
    <t>5.3.5</t>
  </si>
  <si>
    <t>Pekerja Perkhidmatan dan Jualan</t>
  </si>
  <si>
    <t>Service and Sales Workers</t>
  </si>
  <si>
    <t>Craft and Related Trades Workers</t>
  </si>
  <si>
    <t>5.3.6</t>
  </si>
  <si>
    <t>5.3.7</t>
  </si>
  <si>
    <t>5.3.8</t>
  </si>
  <si>
    <t xml:space="preserve">Pekerja Asas </t>
  </si>
  <si>
    <t>Elementary Occupations</t>
  </si>
  <si>
    <t>Pekerja Kemahiran dan Pekerja</t>
  </si>
  <si>
    <t xml:space="preserve">Plant and Machine Operators </t>
  </si>
  <si>
    <t>and Assemblers</t>
  </si>
  <si>
    <t>5.4</t>
  </si>
  <si>
    <t>5.5</t>
  </si>
  <si>
    <t>JUMLAH (5.1 + 5.2 + 5.3.9 + 5.4)</t>
  </si>
  <si>
    <t>5.3.9</t>
  </si>
  <si>
    <t>TOTAL (5.1 + 5.2 + 5.3.9 + 5.4)</t>
  </si>
  <si>
    <r>
      <rPr>
        <b/>
        <sz val="22"/>
        <rFont val="Arial"/>
        <family val="2"/>
      </rPr>
      <t>Perkongsian /</t>
    </r>
    <r>
      <rPr>
        <sz val="22"/>
        <rFont val="Arial"/>
        <family val="2"/>
      </rPr>
      <t xml:space="preserve"> </t>
    </r>
    <r>
      <rPr>
        <i/>
        <sz val="22"/>
        <rFont val="Arial"/>
        <family val="2"/>
      </rPr>
      <t>Partnership</t>
    </r>
  </si>
  <si>
    <r>
      <t xml:space="preserve">Hak milik perseorangan / </t>
    </r>
    <r>
      <rPr>
        <i/>
        <sz val="22"/>
        <rFont val="Arial"/>
        <family val="2"/>
      </rPr>
      <t>Individual proprietorship</t>
    </r>
  </si>
  <si>
    <r>
      <rPr>
        <b/>
        <sz val="22"/>
        <rFont val="Arial"/>
        <family val="2"/>
      </rPr>
      <t>Syarikat sendirian berhad /</t>
    </r>
    <r>
      <rPr>
        <sz val="22"/>
        <rFont val="Arial"/>
        <family val="2"/>
      </rPr>
      <t xml:space="preserve"> </t>
    </r>
    <r>
      <rPr>
        <i/>
        <sz val="22"/>
        <rFont val="Arial"/>
        <family val="2"/>
      </rPr>
      <t>Private limited company</t>
    </r>
  </si>
  <si>
    <r>
      <rPr>
        <b/>
        <sz val="22"/>
        <rFont val="Arial"/>
        <family val="2"/>
      </rPr>
      <t>Syarikat awam berhad /</t>
    </r>
    <r>
      <rPr>
        <sz val="22"/>
        <rFont val="Arial"/>
        <family val="2"/>
      </rPr>
      <t xml:space="preserve"> </t>
    </r>
    <r>
      <rPr>
        <i/>
        <sz val="22"/>
        <rFont val="Arial"/>
        <family val="2"/>
      </rPr>
      <t>Public limited company</t>
    </r>
  </si>
  <si>
    <r>
      <rPr>
        <b/>
        <sz val="22"/>
        <rFont val="Arial"/>
        <family val="2"/>
      </rPr>
      <t>Syarikat koperasi /</t>
    </r>
    <r>
      <rPr>
        <i/>
        <sz val="22"/>
        <rFont val="Arial"/>
        <family val="2"/>
      </rPr>
      <t xml:space="preserve"> Co-operative</t>
    </r>
  </si>
  <si>
    <r>
      <rPr>
        <b/>
        <sz val="22"/>
        <rFont val="Arial"/>
        <family val="2"/>
      </rPr>
      <t xml:space="preserve">Perbadanan awam / </t>
    </r>
    <r>
      <rPr>
        <i/>
        <sz val="22"/>
        <rFont val="Arial"/>
        <family val="2"/>
      </rPr>
      <t>Public corporation</t>
    </r>
  </si>
  <si>
    <r>
      <t xml:space="preserve">Struktur Hak Milik / </t>
    </r>
    <r>
      <rPr>
        <i/>
        <sz val="22"/>
        <rFont val="Arial"/>
        <family val="2"/>
      </rPr>
      <t>Ownership Structure</t>
    </r>
  </si>
  <si>
    <t>Held directly by Malaysian resident</t>
  </si>
  <si>
    <t>Nombor Pendaftaran Syarikat / Perniagaan (SSM) atau lain-lain (sila nyatakan)</t>
  </si>
  <si>
    <t>Registration Number of Company / Business (CCM) or others (please specify)</t>
  </si>
  <si>
    <t>Tahun mula perniagaan sekarang</t>
  </si>
  <si>
    <t>Commencement year of present business</t>
  </si>
  <si>
    <t>to</t>
  </si>
  <si>
    <t>hingga</t>
  </si>
  <si>
    <t>1.4</t>
  </si>
  <si>
    <t>Poskod</t>
  </si>
  <si>
    <t>Postcode</t>
  </si>
  <si>
    <t>1.8</t>
  </si>
  <si>
    <r>
      <t xml:space="preserve">Tidak / </t>
    </r>
    <r>
      <rPr>
        <i/>
        <sz val="22"/>
        <rFont val="Arial"/>
        <family val="2"/>
      </rPr>
      <t>No</t>
    </r>
  </si>
  <si>
    <t>DAYA SAING</t>
  </si>
  <si>
    <t>COMPETITIVENESS</t>
  </si>
  <si>
    <t>A</t>
  </si>
  <si>
    <t xml:space="preserve">Bahagian: </t>
  </si>
  <si>
    <t>Part:</t>
  </si>
  <si>
    <t>Penggunaan Teknologi Maklumat dan Komunikasi (TMK)</t>
  </si>
  <si>
    <t xml:space="preserve">Intranet dalam perniagaan anda </t>
  </si>
  <si>
    <t xml:space="preserve">Intranet within your business </t>
  </si>
  <si>
    <t xml:space="preserve">Extranet di antara perniagaan anda dan organisasi lain (termasuk perniagaan yang berkenaan) </t>
  </si>
  <si>
    <t xml:space="preserve">Extranet between your business and other organisations (include related businesses) </t>
  </si>
  <si>
    <t xml:space="preserve">Rangkaian kawasan setempat </t>
  </si>
  <si>
    <t xml:space="preserve">Rangkaian kawasan luas </t>
  </si>
  <si>
    <t>4</t>
  </si>
  <si>
    <t>5</t>
  </si>
  <si>
    <t xml:space="preserve">Menghantar atau menerima e-mel </t>
  </si>
  <si>
    <t xml:space="preserve">Sending or receiving email </t>
  </si>
  <si>
    <t xml:space="preserve">Getting information about goods or services </t>
  </si>
  <si>
    <t xml:space="preserve">Getting information from government organisations </t>
  </si>
  <si>
    <t>6</t>
  </si>
  <si>
    <t>7</t>
  </si>
  <si>
    <t>9</t>
  </si>
  <si>
    <t xml:space="preserve">Internet banking </t>
  </si>
  <si>
    <t xml:space="preserve">Accessing other financial services (e.g. purchases of insurance) </t>
  </si>
  <si>
    <t xml:space="preserve">Providing customer service </t>
  </si>
  <si>
    <t xml:space="preserve">Others </t>
  </si>
  <si>
    <t>18</t>
  </si>
  <si>
    <t>19</t>
  </si>
  <si>
    <t>38</t>
  </si>
  <si>
    <t>Tempatan</t>
  </si>
  <si>
    <t>JUMLAH</t>
  </si>
  <si>
    <t>B2B</t>
  </si>
  <si>
    <t>B2C</t>
  </si>
  <si>
    <t>B2G</t>
  </si>
  <si>
    <t>39</t>
  </si>
  <si>
    <t>40</t>
  </si>
  <si>
    <r>
      <rPr>
        <b/>
        <sz val="28"/>
        <rFont val="Arial"/>
        <family val="2"/>
      </rPr>
      <t xml:space="preserve">Seksyen / </t>
    </r>
    <r>
      <rPr>
        <i/>
        <sz val="28"/>
        <rFont val="Arial"/>
        <family val="2"/>
      </rPr>
      <t>Section:</t>
    </r>
  </si>
  <si>
    <t>B</t>
  </si>
  <si>
    <t>(External financing include among others, any application for financing, loans, lines of credit, credit cards, credit from suppliers, government</t>
  </si>
  <si>
    <t>(Pembiayaan daripada luar antaranya termasuk sebarang permohonan untuk pembiayaan, pinjaman, kemudahan kredit, kad kredit,</t>
  </si>
  <si>
    <t>kredit daripada pembekal, geran / pinjaman kerajaan, modal usaha niaga dan pembiayaan ekuiti)</t>
  </si>
  <si>
    <t>Adakah permohonan tersebut diluluskan?</t>
  </si>
  <si>
    <t>Was the application approved?</t>
  </si>
  <si>
    <t xml:space="preserve">Financing not required </t>
  </si>
  <si>
    <t>Pembiayaan tidak diperlukan</t>
  </si>
  <si>
    <t xml:space="preserve">Long processing time </t>
  </si>
  <si>
    <t>Tempoh pemprosesan yang panjang</t>
  </si>
  <si>
    <t xml:space="preserve">Cost of financing is too high </t>
  </si>
  <si>
    <t>Kos pembiayaan terlalu tinggi</t>
  </si>
  <si>
    <t>Menjangkakan permohonan akan ditolak</t>
  </si>
  <si>
    <t xml:space="preserve">Applying for financing is too difficult </t>
  </si>
  <si>
    <t>Memohon pembiayaan adalah terlalu sukar</t>
  </si>
  <si>
    <t xml:space="preserve">Unaware of application procedures </t>
  </si>
  <si>
    <t>Tidak tahu tentang prosedur permohonan</t>
  </si>
  <si>
    <t xml:space="preserve">Lack of awareness of government financing scheme </t>
  </si>
  <si>
    <t>Kurang kesedaran terhadap skim pembiayaan kerajaan</t>
  </si>
  <si>
    <t xml:space="preserve">Tidak tahu mengenai agensi / institusi yang perlu dirujuk bagi mendapatkan pinjaman yang sesuai  </t>
  </si>
  <si>
    <t xml:space="preserve">Unaware about the agencies / institutions that can be referred to obtain the appropriate loan </t>
  </si>
  <si>
    <t>Tidak tahu mengenai agensi yang menyediakan skim jaminan pembiayaan (CGC, PROKHAS dsb.)</t>
  </si>
  <si>
    <t xml:space="preserve">Unaware about the agencies that provides guarantee financing scheme (CGC, PROKHAS etc.) </t>
  </si>
  <si>
    <t>62</t>
  </si>
  <si>
    <t>Apakah tujuan pembiayaan yang dipohon? (Boleh pilih lebih daripada satu)</t>
  </si>
  <si>
    <t xml:space="preserve">Modal kerja (stok, bahan mentah, kos pekerja dsb.)  </t>
  </si>
  <si>
    <t xml:space="preserve">Penambahbaikan / naik taraf proses pengeluaran  </t>
  </si>
  <si>
    <t xml:space="preserve">Pembelian / penyewaan tanah / bangunan (termasuk pembesaran dan pengubahsuaian)  </t>
  </si>
  <si>
    <t xml:space="preserve">Pembelian / penyewaan peralatan / mesin / kenderaan / perkakasan dan perisian komputer  </t>
  </si>
  <si>
    <t xml:space="preserve">Penyatuan hutang / pembiayaan semula </t>
  </si>
  <si>
    <t>Research and product development</t>
  </si>
  <si>
    <t>Penyelidikan dan pembangunan produk</t>
  </si>
  <si>
    <t>Purchase a business</t>
  </si>
  <si>
    <t xml:space="preserve">Others  </t>
  </si>
  <si>
    <t xml:space="preserve">Improvement / upgrade of production processes </t>
  </si>
  <si>
    <t xml:space="preserve">Purchase / lease of land / building (include extension and renovation) </t>
  </si>
  <si>
    <t xml:space="preserve">Purchase / lease of equipment / machinery / vehicles / computer hardware and software </t>
  </si>
  <si>
    <t xml:space="preserve">Debt consolidation / refinancing </t>
  </si>
  <si>
    <t>Membeli perniagaan</t>
  </si>
  <si>
    <t>KEMUDAHAN PEMBIAYAAN (samb.)</t>
  </si>
  <si>
    <t>ACCESS TO FINANCING (cont'd)</t>
  </si>
  <si>
    <t>Business plan deem not viable</t>
  </si>
  <si>
    <t>Pelan perniagaan dianggap tidak berdaya maju</t>
  </si>
  <si>
    <t xml:space="preserve">Dokumentasi yang tidak mencukupi untuk menyokong permohonan pembiayaan  </t>
  </si>
  <si>
    <t>Insufficient documentation to support financing application</t>
  </si>
  <si>
    <t xml:space="preserve">Sejarah kredit yang kurang baik / jumlah pembiayaan pinjaman yang besar / banyak pembiayaan yang masih belum dibayar </t>
  </si>
  <si>
    <t xml:space="preserve">Poor credit history / high leverage / many outstanding financing </t>
  </si>
  <si>
    <t xml:space="preserve">tidak berpengalaman  </t>
  </si>
  <si>
    <t xml:space="preserve">Business operates in an unstable industry </t>
  </si>
  <si>
    <t>Perniagaan beroperasi dalam industri yang tidak stabil</t>
  </si>
  <si>
    <t>No reasons given for rejection</t>
  </si>
  <si>
    <t>Tiada alasan diberikan bagi penolakan permohonan</t>
  </si>
  <si>
    <t xml:space="preserve">Insufficient collateral </t>
  </si>
  <si>
    <t>Cagaran yang tidak mencukupi</t>
  </si>
  <si>
    <t xml:space="preserve">Financing from banks </t>
  </si>
  <si>
    <t>Pembiayaan daripada bank</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</si>
  <si>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</si>
  <si>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</si>
  <si>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</si>
  <si>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</si>
  <si>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</si>
  <si>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</si>
  <si>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</si>
  <si>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</si>
  <si>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 xml:space="preserve">Financing from co-operatives </t>
  </si>
  <si>
    <t>Pembiayaan daripada koperasi</t>
  </si>
  <si>
    <t>Pembiayaan daripada pembekal / kredit perdagangan daripada pembekal / individu yang tiada hubungan</t>
  </si>
  <si>
    <t>Financing from suppliers / trade credit owing to suppliers / individuals unrelated to the establishment or its owner</t>
  </si>
  <si>
    <t>Retained earnings / internally generated funds / shareholders’ own contribution / personal savings of business owner</t>
  </si>
  <si>
    <t>Borrowings from friends or relatives</t>
  </si>
  <si>
    <t>Pinjaman daripada rakan-rakan atau saudara-mara</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</si>
  <si>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</si>
  <si>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</si>
  <si>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</si>
  <si>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</si>
  <si>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Akaun deposit</t>
  </si>
  <si>
    <t xml:space="preserve">Credit card  </t>
  </si>
  <si>
    <t>Kad kredit</t>
  </si>
  <si>
    <t>Online banking</t>
  </si>
  <si>
    <t>Perbankan atas talian</t>
  </si>
  <si>
    <t xml:space="preserve">Insurance     </t>
  </si>
  <si>
    <t>Export’s facilities</t>
  </si>
  <si>
    <t>Fasiliti eksport</t>
  </si>
  <si>
    <t>C</t>
  </si>
  <si>
    <t>Lain-lain (cth. Reka bentuk perindustrian, Petunjuk geografi, Reka bentuk susun atur litar bersepadu)</t>
  </si>
  <si>
    <t>Government agencies</t>
  </si>
  <si>
    <t>Agensi kerajaan</t>
  </si>
  <si>
    <t>Institusi Pengajian Tinggi</t>
  </si>
  <si>
    <t>Private</t>
  </si>
  <si>
    <t>Swasta</t>
  </si>
  <si>
    <t>None</t>
  </si>
  <si>
    <t>Tiada</t>
  </si>
  <si>
    <t>Paten</t>
  </si>
  <si>
    <t>Copyright</t>
  </si>
  <si>
    <t>Hakcipta</t>
  </si>
  <si>
    <t>D</t>
  </si>
  <si>
    <t>PEMASARAN DAN PROMOSI</t>
  </si>
  <si>
    <t>MARKETING AND PROMOTION</t>
  </si>
  <si>
    <t>Marketing agent</t>
  </si>
  <si>
    <t>Ejen pemasaran</t>
  </si>
  <si>
    <t>Advertisement (newspaper, TV and magazines)</t>
  </si>
  <si>
    <t>Iklan (suratkhabar, TV dan majalah)</t>
  </si>
  <si>
    <t xml:space="preserve">Risalah, katalog dsb. </t>
  </si>
  <si>
    <t>Ekspo dan pameran tempatan</t>
  </si>
  <si>
    <t>Ekspo dan pameran antarabangsa</t>
  </si>
  <si>
    <t>Enjin carian optimum (cth. Google, Yahoo dsb.)</t>
  </si>
  <si>
    <t>Rangkaian laman web sosial (cth. Blog, Twitter, Facebook dsb.)</t>
  </si>
  <si>
    <t>Penajaan acara</t>
  </si>
  <si>
    <t>Not applicable</t>
  </si>
  <si>
    <t>Tidak berkenaan</t>
  </si>
  <si>
    <t>54</t>
  </si>
  <si>
    <t>55</t>
  </si>
  <si>
    <t>E</t>
  </si>
  <si>
    <t>IMPORT DAN EKSPORT</t>
  </si>
  <si>
    <t>IMPORTS AND EXPORTS</t>
  </si>
  <si>
    <t>Sila laporkan jumlah import dan eksport dalam tahun rujukan bagi:</t>
  </si>
  <si>
    <t>Please report the total imports and exports for reference year of:</t>
  </si>
  <si>
    <t>Goods</t>
  </si>
  <si>
    <t xml:space="preserve">Perkhidmatan </t>
  </si>
  <si>
    <t xml:space="preserve">Barangan </t>
  </si>
  <si>
    <t>Services</t>
  </si>
  <si>
    <t>58</t>
  </si>
  <si>
    <t>59</t>
  </si>
  <si>
    <t>60</t>
  </si>
  <si>
    <t>61</t>
  </si>
  <si>
    <t>F</t>
  </si>
  <si>
    <t>Other environmental expenditure</t>
  </si>
  <si>
    <t>Kod alamat tempat perniagaan</t>
  </si>
  <si>
    <t>Address code of business operation</t>
  </si>
  <si>
    <t>Kod alamat pos</t>
  </si>
  <si>
    <t>Postal address code</t>
  </si>
  <si>
    <t>Negeri</t>
  </si>
  <si>
    <t>State</t>
  </si>
  <si>
    <t>No. BP</t>
  </si>
  <si>
    <t>Strata</t>
  </si>
  <si>
    <t>Sila rujuk kepada arahan berikut:</t>
  </si>
  <si>
    <t>Tinggalkan kotak jawapan kosong sekiranya tiada maklumat.</t>
  </si>
  <si>
    <r>
      <t xml:space="preserve">atau jika tiada ruang sila tulis di luar kotak berdekatan dengan perkara yang terlibat. Jangan gunakan </t>
    </r>
    <r>
      <rPr>
        <i/>
        <sz val="22"/>
        <rFont val="Arial"/>
        <family val="2"/>
      </rPr>
      <t>correction pen.</t>
    </r>
  </si>
  <si>
    <t>Sekiranya terdapat nilai kerugian, sila tandakan dengan tanda negatif.</t>
  </si>
  <si>
    <t>Sila kemukakan sebarang komen dan cadangan:</t>
  </si>
  <si>
    <t>Keep each number, letter or tick within the data entry boxes provided.</t>
  </si>
  <si>
    <t>Leave answer boxes blank where you have no response or data to enter.</t>
  </si>
  <si>
    <t>Show a loss (deficit) with a negative sign.</t>
  </si>
  <si>
    <r>
      <t xml:space="preserve">Tulis dengan kemas di dalam kotak menggunakan </t>
    </r>
    <r>
      <rPr>
        <b/>
        <sz val="22"/>
        <rFont val="Arial"/>
        <family val="2"/>
      </rPr>
      <t>HURUF BESAR</t>
    </r>
    <r>
      <rPr>
        <sz val="22"/>
        <rFont val="Arial"/>
        <family val="2"/>
      </rPr>
      <t xml:space="preserve"> atau tanda </t>
    </r>
    <r>
      <rPr>
        <b/>
        <sz val="22"/>
        <rFont val="Arial"/>
        <family val="2"/>
      </rPr>
      <t>'X'</t>
    </r>
    <r>
      <rPr>
        <sz val="22"/>
        <rFont val="Arial"/>
        <family val="2"/>
      </rPr>
      <t xml:space="preserve"> pada kotak yang berkenaan.</t>
    </r>
  </si>
  <si>
    <t>Headquarters</t>
  </si>
  <si>
    <r>
      <t>Modal Berbayar *</t>
    </r>
    <r>
      <rPr>
        <sz val="22"/>
        <rFont val="Arial"/>
        <family val="2"/>
      </rPr>
      <t xml:space="preserve"> / </t>
    </r>
    <r>
      <rPr>
        <i/>
        <sz val="22"/>
        <rFont val="Arial"/>
        <family val="2"/>
      </rPr>
      <t>Paid-Up Capital</t>
    </r>
  </si>
  <si>
    <t>9.10</t>
  </si>
  <si>
    <t>9.12</t>
  </si>
  <si>
    <t>9.13</t>
  </si>
  <si>
    <t>9.14</t>
  </si>
  <si>
    <t>9.15</t>
  </si>
  <si>
    <t>9.16</t>
  </si>
  <si>
    <t>9.17</t>
  </si>
  <si>
    <t>9.18</t>
  </si>
  <si>
    <t>9.19</t>
  </si>
  <si>
    <t>9.20</t>
  </si>
  <si>
    <t>9.21</t>
  </si>
  <si>
    <t>9.22</t>
  </si>
  <si>
    <t>9.28</t>
  </si>
  <si>
    <t>9.29</t>
  </si>
  <si>
    <t>36</t>
  </si>
  <si>
    <t>Soal selidik ini akan diproses dengan menggunakan peralatan elektronik (Intelligent Character Recognition).</t>
  </si>
  <si>
    <t xml:space="preserve">  </t>
  </si>
  <si>
    <t>or if not enough space, write next to the relevant item. Do not use correction pen.</t>
  </si>
  <si>
    <t>Bayaran telekomunikasi (cth. telefon, internet dsb.)</t>
  </si>
  <si>
    <t>Telecommunication fees (e.g. telephone, internet etc.)</t>
  </si>
  <si>
    <t xml:space="preserve">Working capital (stocks, raw materials, labour costs etc.) </t>
  </si>
  <si>
    <t>Buildings and other construction:</t>
  </si>
  <si>
    <t>Sila laporkan untuk takwim 2021 atau tahun kewangan terkini yang berakhir tidak lewat daripada 30 Jun 2022</t>
  </si>
  <si>
    <t>Please report for the calendar year 2021 or for your most recent financial year ending no later than 30 June 2022</t>
  </si>
  <si>
    <t>Sila tanda (X) bagi jenis pertubuhan ini dalam satu kotak sahaja</t>
  </si>
  <si>
    <t>Please mark (X) for this type of establishment in one box only</t>
  </si>
  <si>
    <t>010003</t>
  </si>
  <si>
    <t>010004</t>
  </si>
  <si>
    <t>010005</t>
  </si>
  <si>
    <t>1.4.1</t>
  </si>
  <si>
    <t>Jika tempoh masa laporan tidak meliputi seluruh tahun atau pertubuhan ini tidak beroperasi, sila tanda (X) sebab-sebab di bawah</t>
  </si>
  <si>
    <t>If the reporting period does not cover a full year or this establishment not in operation, please mark (X) the reason(s) below</t>
  </si>
  <si>
    <t>Operasi bermusim</t>
  </si>
  <si>
    <t>Seasonal operations</t>
  </si>
  <si>
    <t>Pertukaran hak milik</t>
  </si>
  <si>
    <t>Change of ownership</t>
  </si>
  <si>
    <t>Perubahan tahun fiskal</t>
  </si>
  <si>
    <t>Change of fiscal year</t>
  </si>
  <si>
    <t>Operasi diberhentikan</t>
  </si>
  <si>
    <t>Ceased operations</t>
  </si>
  <si>
    <t>Tidak aktif untuk sementara</t>
  </si>
  <si>
    <t>Temporarily inactive</t>
  </si>
  <si>
    <t>Lain-lain - sila nyatakan</t>
  </si>
  <si>
    <t xml:space="preserve">(c) </t>
  </si>
  <si>
    <t xml:space="preserve">(e) </t>
  </si>
  <si>
    <t>0100</t>
  </si>
  <si>
    <t>010013</t>
  </si>
  <si>
    <t>010053</t>
  </si>
  <si>
    <t>010015</t>
  </si>
  <si>
    <t>Sila nyatakan alamat laman web pertubuhan ini sekiranya ada</t>
  </si>
  <si>
    <t>Please specify the address of this business operation if it differs from the postal address as stated on the front page</t>
  </si>
  <si>
    <t>Please specify the address of this establiments website if applicable</t>
  </si>
  <si>
    <t>Sila nyatakan alamat tempat perniagaan ini sekiranya ia tidak sama dengan alamat pos di muka hadapan</t>
  </si>
  <si>
    <r>
      <t xml:space="preserve">KEGUNAAN PEJABAT / </t>
    </r>
    <r>
      <rPr>
        <i/>
        <sz val="26"/>
        <rFont val="Arial"/>
        <family val="2"/>
      </rPr>
      <t>OFFICE USE</t>
    </r>
  </si>
  <si>
    <t>Daerah Pentadbiran</t>
  </si>
  <si>
    <t>Daerah Banci</t>
  </si>
  <si>
    <t>Administrative District</t>
  </si>
  <si>
    <t>Census District</t>
  </si>
  <si>
    <t>010017</t>
  </si>
  <si>
    <t>010018</t>
  </si>
  <si>
    <t>010019</t>
  </si>
  <si>
    <t>010020</t>
  </si>
  <si>
    <t>010021</t>
  </si>
  <si>
    <t>010022</t>
  </si>
  <si>
    <t>010023</t>
  </si>
  <si>
    <t>010024</t>
  </si>
  <si>
    <t>010025</t>
  </si>
  <si>
    <t>010026</t>
  </si>
  <si>
    <r>
      <t xml:space="preserve">MAKLUMAT PENGENALAN (samb.) </t>
    </r>
    <r>
      <rPr>
        <sz val="26"/>
        <rFont val="Arial"/>
        <family val="2"/>
      </rPr>
      <t>/</t>
    </r>
    <r>
      <rPr>
        <b/>
        <sz val="26"/>
        <rFont val="Arial"/>
        <family val="2"/>
      </rPr>
      <t xml:space="preserve"> </t>
    </r>
    <r>
      <rPr>
        <i/>
        <sz val="26"/>
        <rFont val="Arial"/>
        <family val="2"/>
      </rPr>
      <t>IDENTIFICATION PARTICULARS (cont'd)</t>
    </r>
  </si>
  <si>
    <t>─</t>
  </si>
  <si>
    <t>yang diberikan di dalam Soalan 1.6?</t>
  </si>
  <si>
    <t>010016</t>
  </si>
  <si>
    <r>
      <t xml:space="preserve">Ya / </t>
    </r>
    <r>
      <rPr>
        <i/>
        <sz val="22"/>
        <color theme="1"/>
        <rFont val="Arial"/>
        <family val="2"/>
      </rPr>
      <t>Yes</t>
    </r>
  </si>
  <si>
    <t>Sila nyatakan aktiviti utama pertubuhan ini, tanda (X) dalam satu kotak sahaja.</t>
  </si>
  <si>
    <t>Sila terangkan secara ringkas aktiviti utama yang dilaporkan di Soalan 1.8:</t>
  </si>
  <si>
    <t>010027</t>
  </si>
  <si>
    <t>010028</t>
  </si>
  <si>
    <r>
      <t xml:space="preserve">KEGUNAAN PEJABAT / </t>
    </r>
    <r>
      <rPr>
        <i/>
        <sz val="22"/>
        <rFont val="Arial"/>
        <family val="2"/>
      </rPr>
      <t>OFFICE USE</t>
    </r>
  </si>
  <si>
    <t>Kod Industri (semasa mel)</t>
  </si>
  <si>
    <t>Industry Code (at the time mailing)</t>
  </si>
  <si>
    <t>Kod Industri Semasa</t>
  </si>
  <si>
    <t>Current Industry Code</t>
  </si>
  <si>
    <t>Adakah pertubuhan ini melabur di luar Malaysia? Sila tanda (X) dalam satu kotak sahaja</t>
  </si>
  <si>
    <t>Does this establishment invest outside Malaysia? Please mark (X) in one box only</t>
  </si>
  <si>
    <t>010035</t>
  </si>
  <si>
    <r>
      <t xml:space="preserve">TARAF SAH ORGANISASI / </t>
    </r>
    <r>
      <rPr>
        <i/>
        <sz val="26"/>
        <rFont val="Arial"/>
        <family val="2"/>
      </rPr>
      <t>LEGAL ORGANISATION</t>
    </r>
  </si>
  <si>
    <t>020001</t>
  </si>
  <si>
    <t>Sila tanda (X) bagi jenis taraf sah organisasi dalam satu kotak sahaja</t>
  </si>
  <si>
    <t>Please mark (X) for type of legal organisation in one box only</t>
  </si>
  <si>
    <t>Adakah pertubuhan ini milikan wanita? Sila tanda (X) dalam satu kotak sahaja [Bagi yang menjawab 2.1 (a), (b), (c), atau (d) sahaja]</t>
  </si>
  <si>
    <t>020002</t>
  </si>
  <si>
    <t>Adakah pertubuhan ini milikan belia? Sila tanda (X) dalam satu kotak sahaja</t>
  </si>
  <si>
    <t>Is this a youth-owned establishment? Please mark (X) in one box only</t>
  </si>
  <si>
    <t>020003</t>
  </si>
  <si>
    <t>0300</t>
  </si>
  <si>
    <r>
      <t xml:space="preserve">Seperti pada 31.12.2021 / </t>
    </r>
    <r>
      <rPr>
        <i/>
        <sz val="22"/>
        <rFont val="Arial"/>
        <family val="2"/>
      </rPr>
      <t>As at 31.12.2021</t>
    </r>
  </si>
  <si>
    <t>Sila laporkan hak milik pertubuhan berdasarkan modal berbayar seperti pada 31 Disember 2021:</t>
  </si>
  <si>
    <t>3.2.1</t>
  </si>
  <si>
    <t>Dipegang secara langsung oleh residen Malaysia</t>
  </si>
  <si>
    <t>3.2.1.1</t>
  </si>
  <si>
    <r>
      <rPr>
        <b/>
        <sz val="22"/>
        <rFont val="Arial"/>
        <family val="2"/>
      </rPr>
      <t xml:space="preserve">Individu / </t>
    </r>
    <r>
      <rPr>
        <i/>
        <sz val="22"/>
        <rFont val="Arial"/>
        <family val="2"/>
      </rPr>
      <t>Individual:</t>
    </r>
  </si>
  <si>
    <r>
      <t xml:space="preserve">Warganegara / </t>
    </r>
    <r>
      <rPr>
        <i/>
        <sz val="22"/>
        <rFont val="Arial"/>
        <family val="2"/>
      </rPr>
      <t>Citizen</t>
    </r>
  </si>
  <si>
    <r>
      <rPr>
        <b/>
        <sz val="22"/>
        <rFont val="Arial"/>
        <family val="2"/>
      </rPr>
      <t xml:space="preserve">Melayu / </t>
    </r>
    <r>
      <rPr>
        <sz val="22"/>
        <rFont val="Arial"/>
        <family val="2"/>
      </rPr>
      <t>Malay</t>
    </r>
  </si>
  <si>
    <t xml:space="preserve">(c)  </t>
  </si>
  <si>
    <r>
      <rPr>
        <b/>
        <sz val="22"/>
        <rFont val="Arial"/>
        <family val="2"/>
      </rPr>
      <t xml:space="preserve">Bumiputera lain / </t>
    </r>
    <r>
      <rPr>
        <i/>
        <sz val="22"/>
        <rFont val="Arial"/>
        <family val="2"/>
      </rPr>
      <t>Other Bumiputera</t>
    </r>
  </si>
  <si>
    <r>
      <t xml:space="preserve">Cina / </t>
    </r>
    <r>
      <rPr>
        <i/>
        <sz val="22"/>
        <rFont val="Arial"/>
        <family val="2"/>
      </rPr>
      <t>Chinese</t>
    </r>
  </si>
  <si>
    <r>
      <t xml:space="preserve">India / </t>
    </r>
    <r>
      <rPr>
        <i/>
        <sz val="22"/>
        <rFont val="Arial"/>
        <family val="2"/>
      </rPr>
      <t>Indians</t>
    </r>
  </si>
  <si>
    <r>
      <rPr>
        <b/>
        <sz val="22"/>
        <rFont val="Arial"/>
        <family val="2"/>
      </rPr>
      <t xml:space="preserve">Lain-lain / </t>
    </r>
    <r>
      <rPr>
        <i/>
        <sz val="22"/>
        <rFont val="Arial"/>
        <family val="2"/>
      </rPr>
      <t>Others</t>
    </r>
  </si>
  <si>
    <r>
      <rPr>
        <b/>
        <sz val="22"/>
        <rFont val="Arial"/>
        <family val="2"/>
      </rPr>
      <t xml:space="preserve">Institusi / Syarikat:
</t>
    </r>
    <r>
      <rPr>
        <i/>
        <sz val="22"/>
        <rFont val="Arial"/>
        <family val="2"/>
      </rPr>
      <t>Institution / Company:</t>
    </r>
  </si>
  <si>
    <t>3.2.2</t>
  </si>
  <si>
    <t>Dipegang secara langsung oleh Agensi Kerajaan Persekutuan, Negeri dan Tempatan</t>
  </si>
  <si>
    <t>3.2.3</t>
  </si>
  <si>
    <t>Held directly by non-Malaysian resident</t>
  </si>
  <si>
    <r>
      <t>secara langsung atau tidak langsung,</t>
    </r>
    <r>
      <rPr>
        <b/>
        <u/>
        <sz val="22"/>
        <rFont val="Arial"/>
        <family val="2"/>
      </rPr>
      <t xml:space="preserve"> sila nyatakan negara syarikat induk muktamad</t>
    </r>
  </si>
  <si>
    <t xml:space="preserve">Jika modal berbayar pertubuhan tuan dipegang melebihi 50 peratus oleh syarikat / individu di luar negara, </t>
  </si>
  <si>
    <t xml:space="preserve">If your establishment’s paid-up capital is directly or indirectly held more than 50 per cent by a foreign company / </t>
  </si>
  <si>
    <t>030013</t>
  </si>
  <si>
    <t>Seperti pada Disember 2021 atau pada tempoh gaji terakhir</t>
  </si>
  <si>
    <t>As at December 2021 or during the last pay period</t>
  </si>
  <si>
    <t>060199</t>
  </si>
  <si>
    <t>061499</t>
  </si>
  <si>
    <t>060299</t>
  </si>
  <si>
    <t>060399</t>
  </si>
  <si>
    <t>060499</t>
  </si>
  <si>
    <t>060599</t>
  </si>
  <si>
    <t>060699</t>
  </si>
  <si>
    <t>Sijil Kemahiran  Malaysia Tahap 3</t>
  </si>
  <si>
    <t>Malaysian Skills Certificate Level 3</t>
  </si>
  <si>
    <t>Sijil Kemahiran Malaysia Tahap 1 &amp; 2</t>
  </si>
  <si>
    <t>Malaysian Skills Certificate Level 1&amp; 2</t>
  </si>
  <si>
    <t>060799</t>
  </si>
  <si>
    <t>060899</t>
  </si>
  <si>
    <t>060999</t>
  </si>
  <si>
    <t>061099</t>
  </si>
  <si>
    <t>061199</t>
  </si>
  <si>
    <t>061299</t>
  </si>
  <si>
    <t>061399</t>
  </si>
  <si>
    <t>061599</t>
  </si>
  <si>
    <t>061699</t>
  </si>
  <si>
    <t>061799</t>
  </si>
  <si>
    <t>061899</t>
  </si>
  <si>
    <t>061999</t>
  </si>
  <si>
    <t>062099</t>
  </si>
  <si>
    <t>062199</t>
  </si>
  <si>
    <t>062299</t>
  </si>
  <si>
    <t>062399</t>
  </si>
  <si>
    <t>062499</t>
  </si>
  <si>
    <t>062599</t>
  </si>
  <si>
    <t>062699</t>
  </si>
  <si>
    <t>0800</t>
  </si>
  <si>
    <t>Komisen dan brokeraj yang diterima</t>
  </si>
  <si>
    <t>Pendapatan daripada sewa:</t>
  </si>
  <si>
    <t>Transport equipment</t>
  </si>
  <si>
    <t>Alat pengangkutan</t>
  </si>
  <si>
    <t>Perabut dan pemasangan</t>
  </si>
  <si>
    <t>Subsidi</t>
  </si>
  <si>
    <t>Subsidies</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</si>
  <si>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</si>
  <si>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</si>
  <si>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</si>
  <si>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</si>
  <si>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</si>
  <si>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</si>
  <si>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</si>
  <si>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</si>
  <si>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</si>
  <si>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Bad debts recovered</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</si>
  <si>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</si>
  <si>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</si>
  <si>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</si>
  <si>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</si>
  <si>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</si>
  <si>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</si>
  <si>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</si>
  <si>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</si>
  <si>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</si>
  <si>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</si>
  <si>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Lain-lain pendapatan bukan operasi (sila nyatakan)</t>
  </si>
  <si>
    <t>Others non-operation income (please specify)</t>
  </si>
  <si>
    <t>Adakah pertubuhan ini mempunyai pendapatan daripada aktiviti e-sukan?</t>
  </si>
  <si>
    <t>Did this establishment have income from e-sport activity?</t>
  </si>
  <si>
    <t>Jika Ya, sila nyatakan jumlah pendapatan dalam aktiviti e-sukan ini</t>
  </si>
  <si>
    <t>If Yes, please state the total income in this e-sports activity</t>
  </si>
  <si>
    <t>Lain-lain pendapatan operasi (sila nyatakan)</t>
  </si>
  <si>
    <t>Others operating income (please specify)</t>
  </si>
  <si>
    <t>8.11</t>
  </si>
  <si>
    <t>8.12</t>
  </si>
  <si>
    <t>Capital transfer received</t>
  </si>
  <si>
    <t>8.13</t>
  </si>
  <si>
    <t>Fuels, lubricants and gas</t>
  </si>
  <si>
    <r>
      <t xml:space="preserve">Dalaman / </t>
    </r>
    <r>
      <rPr>
        <i/>
        <sz val="22"/>
        <rFont val="Arial"/>
        <family val="2"/>
      </rPr>
      <t>In-house</t>
    </r>
  </si>
  <si>
    <r>
      <t xml:space="preserve">Jumlah / </t>
    </r>
    <r>
      <rPr>
        <i/>
        <sz val="22"/>
        <rFont val="Arial"/>
        <family val="2"/>
      </rPr>
      <t xml:space="preserve"> Total</t>
    </r>
  </si>
  <si>
    <t>9.11</t>
  </si>
  <si>
    <t>Perbelanjaan keraian</t>
  </si>
  <si>
    <t>0900</t>
  </si>
  <si>
    <t>1 0 0</t>
  </si>
  <si>
    <t>0901</t>
  </si>
  <si>
    <t>0910</t>
  </si>
  <si>
    <t>Bayaran sewa:</t>
  </si>
  <si>
    <t>Rental payments:</t>
  </si>
  <si>
    <t>Sewaan operasi:</t>
  </si>
  <si>
    <t>Operational lease:</t>
  </si>
  <si>
    <t>Bangunan</t>
  </si>
  <si>
    <t>Building</t>
  </si>
  <si>
    <t>Kenderaan bermotor dan jenis pengankutan lain</t>
  </si>
  <si>
    <t>Vehicles and other transport equipment</t>
  </si>
  <si>
    <t>Bayaran bank</t>
  </si>
  <si>
    <t>Susut nilai / perlunasan semasa ke atas harta tetap</t>
  </si>
  <si>
    <t>Current depreciation / amortisation on fixed assets</t>
  </si>
  <si>
    <t>Cukai tidak langsung dan lesen kerajaan seperti:</t>
  </si>
  <si>
    <t>Indirect taxes and government license such as:</t>
  </si>
  <si>
    <t>Service tax or sales tax</t>
  </si>
  <si>
    <t>Non-operating expenditures</t>
  </si>
  <si>
    <t>Kerugian daripada pertukaran wang asing / aset kewangan</t>
  </si>
  <si>
    <t>Losses from foreign exchange / financial assets</t>
  </si>
  <si>
    <t>Losses from sales / revaluation of assets</t>
  </si>
  <si>
    <t>Hutang lapuk dihapuskan</t>
  </si>
  <si>
    <t>bad debts written-off</t>
  </si>
  <si>
    <t>Pindahan semasa seperti pindahan wang, hadiah, derma, denda, dsb.</t>
  </si>
  <si>
    <t>Current transfers such as remittances, gifts, donations, fine, etc.</t>
  </si>
  <si>
    <t>Bayaran pendaftaran perniagaan, lesen memandu, dsb.</t>
  </si>
  <si>
    <t>Business registration fees, driving licence, etc.</t>
  </si>
  <si>
    <t>Lain-lain perbelanjaan bukan operasi (sila nyatakan)</t>
  </si>
  <si>
    <t>Others non-operating expenditure (please specify)</t>
  </si>
  <si>
    <t>Adakah pertubuhan ini mempunyai perbelanjaan dalam aktiviti e-sukan?</t>
  </si>
  <si>
    <t>Did this establishment have expenditure in e-sport activity?</t>
  </si>
  <si>
    <t>091016</t>
  </si>
  <si>
    <t>Jika Ya, sila nyatakan jumlah perbelanjaan dalam aktiviti e-sukan ini</t>
  </si>
  <si>
    <t>If Yes, please state the total expenditure in this e-sports activity</t>
  </si>
  <si>
    <t>Lain-lain perbelanjaan operasi (sila nyatakan)</t>
  </si>
  <si>
    <t>Payment in kind to paid employees</t>
  </si>
  <si>
    <t>Lain-lain seperti makanan percuma, tempat tinggal percuma dsb.</t>
  </si>
  <si>
    <t>Employer's contribution to :</t>
  </si>
  <si>
    <t>Caruman majikan kepada :</t>
  </si>
  <si>
    <t>Skim keselamatan sosial persendirian (cth. insurans pampasan pekerja dsb.)</t>
  </si>
  <si>
    <t>Private social security schemes (e.g. workers' compensation insurance etc.)</t>
  </si>
  <si>
    <t>Kos pengankutan pekerja (pergi dan balik dari tempat kerja)</t>
  </si>
  <si>
    <t>Cost of transport of workers (to and from workplace)</t>
  </si>
  <si>
    <t>(k)</t>
  </si>
  <si>
    <t>Kos pekerja lain (sila nyatakan)</t>
  </si>
  <si>
    <t>Other labour cost (please specify)</t>
  </si>
  <si>
    <t>(j)</t>
  </si>
  <si>
    <t>Perbelanjaan pembayaran berasaskan saham kepada pekerja</t>
  </si>
  <si>
    <t>(termasuk saham &amp; dan pilihan saham)</t>
  </si>
  <si>
    <t>Perbelanjaan pajakan kewangan</t>
  </si>
  <si>
    <t>Financial lease charges</t>
  </si>
  <si>
    <t>Cukai langsung dibayar (cth. cukai syarikat dan duti setem)</t>
  </si>
  <si>
    <t xml:space="preserve">Direct taxes payable (e.g. company tax and stamp duties) </t>
  </si>
  <si>
    <t>1002</t>
  </si>
  <si>
    <t>1001</t>
  </si>
  <si>
    <r>
      <t xml:space="preserve">Stok akhir / </t>
    </r>
    <r>
      <rPr>
        <i/>
        <sz val="22"/>
        <rFont val="Arial"/>
        <family val="2"/>
      </rPr>
      <t>Closing stocks</t>
    </r>
  </si>
  <si>
    <r>
      <t xml:space="preserve">KEUNTUNGAN / KERUGIAN SEBELUM CUKAI
</t>
    </r>
    <r>
      <rPr>
        <i/>
        <sz val="26"/>
        <rFont val="Arial"/>
        <family val="2"/>
      </rPr>
      <t>PROFIT / LOSS BEFORE TAX</t>
    </r>
  </si>
  <si>
    <t>11.1</t>
  </si>
  <si>
    <t>Sila laporkan keuntungan / kerugian bersih seperti yang dilaporkan dalam akaun pertubuhan ini:</t>
  </si>
  <si>
    <t>Please report net profit / loss as reported in the account of this establishment:</t>
  </si>
  <si>
    <r>
      <t xml:space="preserve">Tahun semasa / </t>
    </r>
    <r>
      <rPr>
        <i/>
        <sz val="22"/>
        <rFont val="Arial"/>
        <family val="2"/>
      </rPr>
      <t>Current year</t>
    </r>
  </si>
  <si>
    <t>1100</t>
  </si>
  <si>
    <r>
      <t xml:space="preserve">Tahun sebelum / </t>
    </r>
    <r>
      <rPr>
        <i/>
        <sz val="22"/>
        <rFont val="Arial"/>
        <family val="2"/>
      </rPr>
      <t>Previous year</t>
    </r>
  </si>
  <si>
    <t>11.2</t>
  </si>
  <si>
    <t>Sekiranya terdapat pertukaran aktiviti atau perbezaan keuntungan / kerugian yang ketara (&gt; atau &lt;30%) berbanding dengan tahun sebelum,</t>
  </si>
  <si>
    <t>If there any change in activity and or in the profit / loss (&gt; or &lt;30%) as compared to the previous year, please mark</t>
  </si>
  <si>
    <t>the reasons below (May choose more than one):</t>
  </si>
  <si>
    <t>sila tandakan sebab-sebab di bawah ini (Boleh pilih lebih daripada satu):</t>
  </si>
  <si>
    <t>(l)</t>
  </si>
  <si>
    <t>(m)</t>
  </si>
  <si>
    <t>(n)</t>
  </si>
  <si>
    <t>(o)</t>
  </si>
  <si>
    <t>(p)</t>
  </si>
  <si>
    <t>(q)</t>
  </si>
  <si>
    <t>110019</t>
  </si>
  <si>
    <t>121801</t>
  </si>
  <si>
    <t>12.1</t>
  </si>
  <si>
    <t>121802</t>
  </si>
  <si>
    <t>12.2</t>
  </si>
  <si>
    <r>
      <t xml:space="preserve">Ibu pejabat dan Cawangan
</t>
    </r>
    <r>
      <rPr>
        <i/>
        <sz val="22"/>
        <rFont val="Arial"/>
        <family val="2"/>
      </rPr>
      <t>Headquarters and Branches</t>
    </r>
  </si>
  <si>
    <t>1270</t>
  </si>
  <si>
    <t>1271</t>
  </si>
  <si>
    <r>
      <t xml:space="preserve">Bilangan cawangan pada tahun 2021
</t>
    </r>
    <r>
      <rPr>
        <i/>
        <sz val="22"/>
        <rFont val="Arial"/>
        <family val="2"/>
      </rPr>
      <t>No. of branches
during 2021</t>
    </r>
  </si>
  <si>
    <r>
      <t xml:space="preserve">Ibu Pejabat 
</t>
    </r>
    <r>
      <rPr>
        <i/>
        <sz val="22"/>
        <rFont val="Arial"/>
        <family val="2"/>
      </rPr>
      <t>Headquarters</t>
    </r>
  </si>
  <si>
    <t>Johor</t>
  </si>
  <si>
    <t>Negeri Sembilan</t>
  </si>
  <si>
    <t>W.P Labuan</t>
  </si>
  <si>
    <t>W.P Putrajaya</t>
  </si>
  <si>
    <r>
      <t xml:space="preserve">JUMLAH
</t>
    </r>
    <r>
      <rPr>
        <i/>
        <sz val="22"/>
        <rFont val="Arial"/>
        <family val="2"/>
      </rPr>
      <t>TOTAL</t>
    </r>
  </si>
  <si>
    <r>
      <t xml:space="preserve">JENIS ORGANISASI
</t>
    </r>
    <r>
      <rPr>
        <i/>
        <sz val="26"/>
        <rFont val="Arial"/>
        <family val="2"/>
      </rPr>
      <t>TYPE OF ORGANISATION</t>
    </r>
  </si>
  <si>
    <t>Adakah pertubuhan ini beroperasi secara francais?</t>
  </si>
  <si>
    <t>Is this establishment operate as a franchise?</t>
  </si>
  <si>
    <t>183101</t>
  </si>
  <si>
    <r>
      <rPr>
        <b/>
        <sz val="22"/>
        <rFont val="Arial"/>
        <family val="2"/>
      </rPr>
      <t xml:space="preserve">Ya / </t>
    </r>
    <r>
      <rPr>
        <i/>
        <sz val="22"/>
        <rFont val="Arial"/>
        <family val="2"/>
      </rPr>
      <t>Yes</t>
    </r>
  </si>
  <si>
    <r>
      <rPr>
        <b/>
        <sz val="22"/>
        <rFont val="Arial"/>
        <family val="2"/>
      </rPr>
      <t xml:space="preserve">Tidak / </t>
    </r>
    <r>
      <rPr>
        <i/>
        <sz val="22"/>
        <rFont val="Arial"/>
        <family val="2"/>
      </rPr>
      <t>No</t>
    </r>
  </si>
  <si>
    <t>14.2</t>
  </si>
  <si>
    <t>Jika Ya, sila tandakan (X) dalam satu kotak sahaja</t>
  </si>
  <si>
    <t>If Yes, please mark (X) in one box only</t>
  </si>
  <si>
    <t>183102</t>
  </si>
  <si>
    <r>
      <t xml:space="preserve">Francaisi (sila nyatakan yuran francais yang dibayar)
</t>
    </r>
    <r>
      <rPr>
        <i/>
        <sz val="22"/>
        <rFont val="Arial"/>
        <family val="2"/>
      </rPr>
      <t>Franchisee (please state franchise fee)</t>
    </r>
  </si>
  <si>
    <r>
      <t xml:space="preserve">Francaisor (sila nyatakan bilangan francaisi  pertubuhan ini)
</t>
    </r>
    <r>
      <rPr>
        <i/>
        <sz val="22"/>
        <rFont val="Arial"/>
        <family val="2"/>
      </rPr>
      <t>Franchisor (please state the total numbers of this franchisor)</t>
    </r>
  </si>
  <si>
    <t>1831</t>
  </si>
  <si>
    <r>
      <t xml:space="preserve">PERBELANJAAN MODAL DAN NILAI HARTA TETAP (RM) 
</t>
    </r>
    <r>
      <rPr>
        <i/>
        <sz val="22"/>
        <rFont val="Arial"/>
        <family val="2"/>
      </rPr>
      <t>CAPITAL EXPENDITURE AND VALUE OF FIXED ASSETS (RM)</t>
    </r>
  </si>
  <si>
    <r>
      <t xml:space="preserve">Perbelanjaan modal dalam tahun 2021
</t>
    </r>
    <r>
      <rPr>
        <i/>
        <sz val="20"/>
        <rFont val="Arial"/>
        <family val="2"/>
      </rPr>
      <t>Capital expenditure during 2021</t>
    </r>
  </si>
  <si>
    <r>
      <t xml:space="preserve">Baru termasuk import
(baru &amp; terpakai)
</t>
    </r>
    <r>
      <rPr>
        <i/>
        <sz val="20"/>
        <rFont val="Arial"/>
        <family val="2"/>
      </rPr>
      <t>New include imported
(new &amp; used)</t>
    </r>
  </si>
  <si>
    <r>
      <t xml:space="preserve">Membuat / membina sendiri
</t>
    </r>
    <r>
      <rPr>
        <i/>
        <sz val="20"/>
        <rFont val="Arial"/>
        <family val="2"/>
      </rPr>
      <t>Built / self-produced</t>
    </r>
  </si>
  <si>
    <t>0410</t>
  </si>
  <si>
    <t>0411</t>
  </si>
  <si>
    <t>0412</t>
  </si>
  <si>
    <t>0413</t>
  </si>
  <si>
    <t>0414</t>
  </si>
  <si>
    <t>0415</t>
  </si>
  <si>
    <t>0416</t>
  </si>
  <si>
    <t>0418</t>
  </si>
  <si>
    <t>Binaan lain kecuali pembangunan tanah</t>
  </si>
  <si>
    <t>Pembangunan tanah</t>
  </si>
  <si>
    <t>Land improvement</t>
  </si>
  <si>
    <t>Teknologi maklumat dan komunikasi:</t>
  </si>
  <si>
    <t>Information and communications technology:</t>
  </si>
  <si>
    <t>Jentera dan kelengkapan utama</t>
  </si>
  <si>
    <t>Main machinery and equipment</t>
  </si>
  <si>
    <t xml:space="preserve">(b) </t>
  </si>
  <si>
    <t>Dron</t>
  </si>
  <si>
    <t>Drone</t>
  </si>
  <si>
    <t>4.1.7</t>
  </si>
  <si>
    <t>0419</t>
  </si>
  <si>
    <t>0420</t>
  </si>
  <si>
    <t>0421</t>
  </si>
  <si>
    <t>0422</t>
  </si>
  <si>
    <t>0423</t>
  </si>
  <si>
    <t>0499</t>
  </si>
  <si>
    <t>Tempat kediaman</t>
  </si>
  <si>
    <t>Non-residential</t>
  </si>
  <si>
    <r>
      <t xml:space="preserve">KEGUNAAN PEJABAT
</t>
    </r>
    <r>
      <rPr>
        <i/>
        <sz val="20"/>
        <rFont val="Arial"/>
        <family val="2"/>
      </rPr>
      <t>OFFICE USE</t>
    </r>
  </si>
  <si>
    <r>
      <t xml:space="preserve">Bilangan pekerja pertubuhan ini pada Disember 2021 atau pada tempoh gaji terakhir
</t>
    </r>
    <r>
      <rPr>
        <i/>
        <sz val="20"/>
        <rFont val="Arial"/>
        <family val="2"/>
      </rPr>
      <t>Number of persons engaged during December 2021 or during the last pay period</t>
    </r>
  </si>
  <si>
    <t>0520</t>
  </si>
  <si>
    <t>0506</t>
  </si>
  <si>
    <t>0507</t>
  </si>
  <si>
    <t>0521</t>
  </si>
  <si>
    <t>0522</t>
  </si>
  <si>
    <t>0509</t>
  </si>
  <si>
    <r>
      <t xml:space="preserve">Melebihi 3 tahun
</t>
    </r>
    <r>
      <rPr>
        <i/>
        <sz val="20"/>
        <rFont val="Arial"/>
        <family val="2"/>
      </rPr>
      <t>More than 3 years</t>
    </r>
  </si>
  <si>
    <r>
      <t xml:space="preserve">Bilangan pekerja bukan warganegara Malaysia mengikut tempoh perkhidmatan di Malaysia
</t>
    </r>
    <r>
      <rPr>
        <i/>
        <sz val="20"/>
        <rFont val="Arial"/>
        <family val="2"/>
      </rPr>
      <t>Number of non-Malaysian citizen persons engaged by the length of services in Malaysia</t>
    </r>
  </si>
  <si>
    <r>
      <t xml:space="preserve">Bilangan pekerja 
yang dibekalkan
 oleh pertubuhan
 lain pada 
Disember 2021 atau pada tempoh gaji berakhir
</t>
    </r>
    <r>
      <rPr>
        <i/>
        <sz val="20"/>
        <rFont val="Arial"/>
        <family val="2"/>
      </rPr>
      <t>Number of persons engaged provided by other establishment during December 2021 or during the last pay day period</t>
    </r>
  </si>
  <si>
    <t>Pemilik yang bekerja dan rakan niaga yang aktif</t>
  </si>
  <si>
    <t>Pekerja bergaji (sepenuh masa):</t>
  </si>
  <si>
    <t>Paid employees (full time):</t>
  </si>
  <si>
    <t>Managers</t>
  </si>
  <si>
    <t>Profesional (kecuali Penyelidik)</t>
  </si>
  <si>
    <t>Professionals (except Researcher)</t>
  </si>
  <si>
    <t>Operator Mesin &amp; Loji, dan</t>
  </si>
  <si>
    <t xml:space="preserve">Pemasang </t>
  </si>
  <si>
    <t>Jumlah Pekerja Bergaji (Sepenuh Masa)
(5.3.1 hingga 5.3.8)</t>
  </si>
  <si>
    <t>Total Paid Employees</t>
  </si>
  <si>
    <t>(Full-Time) (5.3.1 to 5.3.8)</t>
  </si>
  <si>
    <t>Pekerja Bergaji (Sambilan)</t>
  </si>
  <si>
    <t>Paid Employees (Part-Time)</t>
  </si>
  <si>
    <t>Pertukangan yang Berkaitan</t>
  </si>
  <si>
    <t>0523</t>
  </si>
  <si>
    <t>0515</t>
  </si>
  <si>
    <t>0516</t>
  </si>
  <si>
    <t>0524</t>
  </si>
  <si>
    <t>0525</t>
  </si>
  <si>
    <t>0518</t>
  </si>
  <si>
    <r>
      <t xml:space="preserve">Gaji &amp; Upah Tahunan *
</t>
    </r>
    <r>
      <rPr>
        <i/>
        <sz val="20"/>
        <rFont val="Arial"/>
        <family val="2"/>
      </rPr>
      <t xml:space="preserve">Annual Salaries &amp; Wages
</t>
    </r>
    <r>
      <rPr>
        <b/>
        <sz val="20"/>
        <rFont val="Arial"/>
        <family val="2"/>
      </rPr>
      <t>(RM)</t>
    </r>
  </si>
  <si>
    <r>
      <t xml:space="preserve">Warganegara Malaysia
</t>
    </r>
    <r>
      <rPr>
        <i/>
        <sz val="20"/>
        <rFont val="Arial"/>
        <family val="2"/>
      </rPr>
      <t>Malaysian Citizen</t>
    </r>
  </si>
  <si>
    <r>
      <t xml:space="preserve">Bukan Warganegara Malaysia
</t>
    </r>
    <r>
      <rPr>
        <i/>
        <sz val="20"/>
        <rFont val="Arial"/>
        <family val="2"/>
      </rPr>
      <t>Non-Malaysian Citizen</t>
    </r>
  </si>
  <si>
    <r>
      <t xml:space="preserve">Jumlah
</t>
    </r>
    <r>
      <rPr>
        <i/>
        <sz val="20"/>
        <rFont val="Arial"/>
        <family val="2"/>
      </rPr>
      <t>Total</t>
    </r>
  </si>
  <si>
    <t>0526</t>
  </si>
  <si>
    <t>0527</t>
  </si>
  <si>
    <t>0528</t>
  </si>
  <si>
    <t>0508</t>
  </si>
  <si>
    <r>
      <rPr>
        <b/>
        <sz val="20"/>
        <rFont val="Arial"/>
        <family val="2"/>
      </rPr>
      <t>Gaji &amp; upah kasar, bonus dan elaun tunai lain yang dibayar kepada pekerja (termasuk upah lebih masa). Masukkan semua pembayaran yang dibuat kepada semua pekerja dalam tahun 2021, sama ada mereka masih di dalam daftar gaji Disember 2021 atau pada tempoh gaji akhir 2021.</t>
    </r>
    <r>
      <rPr>
        <sz val="20"/>
        <rFont val="Arial"/>
        <family val="2"/>
      </rPr>
      <t xml:space="preserve">
</t>
    </r>
    <r>
      <rPr>
        <i/>
        <sz val="20"/>
        <rFont val="Arial"/>
        <family val="2"/>
      </rPr>
      <t>Gross salaries &amp; wages, bonuses and other cash allowances to employees (include over-time wages). Includes payments made during 2021 to all employed persons whether or not they were still on the payroll in December 2021 or the last pay period 2021.</t>
    </r>
  </si>
  <si>
    <t>0529</t>
  </si>
  <si>
    <t>0517</t>
  </si>
  <si>
    <t>JUMLAH (5.3.9 + 5.4)</t>
  </si>
  <si>
    <t>TOTAL (5.3.9 + 5.4)</t>
  </si>
  <si>
    <t>0530</t>
  </si>
  <si>
    <t>0531</t>
  </si>
  <si>
    <r>
      <t xml:space="preserve">Tempoh perkhidmatan di Malaysia
</t>
    </r>
    <r>
      <rPr>
        <i/>
        <sz val="20"/>
        <rFont val="Arial"/>
        <family val="2"/>
      </rPr>
      <t>Length of service in Malaysia</t>
    </r>
  </si>
  <si>
    <t>5.6</t>
  </si>
  <si>
    <t>5.7</t>
  </si>
  <si>
    <t>5.8</t>
  </si>
  <si>
    <t>5.9</t>
  </si>
  <si>
    <t>5.10</t>
  </si>
  <si>
    <t>5.11</t>
  </si>
  <si>
    <t>5.12</t>
  </si>
  <si>
    <t>5.13</t>
  </si>
  <si>
    <t>5.14</t>
  </si>
  <si>
    <t>5.15</t>
  </si>
  <si>
    <r>
      <t xml:space="preserve">Negara Asal
</t>
    </r>
    <r>
      <rPr>
        <i/>
        <sz val="20"/>
        <rFont val="Arial"/>
        <family val="2"/>
      </rPr>
      <t>Country of Origin</t>
    </r>
  </si>
  <si>
    <t>Republic of Indonesia</t>
  </si>
  <si>
    <t>Bangladesh</t>
  </si>
  <si>
    <t>Nepal</t>
  </si>
  <si>
    <t>Republic of Union of Myanmar</t>
  </si>
  <si>
    <t>India</t>
  </si>
  <si>
    <t>Pakistan</t>
  </si>
  <si>
    <t>Philippines</t>
  </si>
  <si>
    <t>Socialist Republic of Viet Nam</t>
  </si>
  <si>
    <t>People's Republic of China</t>
  </si>
  <si>
    <t>Kingdom of Thailand</t>
  </si>
  <si>
    <t>Democratic Socialist Republic of Sri Lanka</t>
  </si>
  <si>
    <t>Kingdom of Combodia</t>
  </si>
  <si>
    <t>Lao People's Democratic Republic</t>
  </si>
  <si>
    <r>
      <t xml:space="preserve">Syif ketiga
</t>
    </r>
    <r>
      <rPr>
        <i/>
        <sz val="20"/>
        <rFont val="Arial"/>
        <family val="2"/>
      </rPr>
      <t>Third shift</t>
    </r>
  </si>
  <si>
    <r>
      <t xml:space="preserve">BILANGAN SYIF KERJA
</t>
    </r>
    <r>
      <rPr>
        <i/>
        <sz val="20"/>
        <rFont val="Arial"/>
        <family val="2"/>
      </rPr>
      <t>NUMBER OF WORK SHIFTS</t>
    </r>
  </si>
  <si>
    <t>7.1</t>
  </si>
  <si>
    <t>7.2</t>
  </si>
  <si>
    <t>7.3</t>
  </si>
  <si>
    <t>7.4</t>
  </si>
  <si>
    <t>7.5</t>
  </si>
  <si>
    <t>7.6</t>
  </si>
  <si>
    <r>
      <t xml:space="preserve">Jumlah hari bekerja pada tahun rujukan
</t>
    </r>
    <r>
      <rPr>
        <i/>
        <sz val="20"/>
        <rFont val="Arial"/>
        <family val="2"/>
      </rPr>
      <t>Number of days worked during the reference year</t>
    </r>
  </si>
  <si>
    <r>
      <t xml:space="preserve">Bilangan pekerja setiap syif
</t>
    </r>
    <r>
      <rPr>
        <i/>
        <sz val="20"/>
        <rFont val="Arial"/>
        <family val="2"/>
      </rPr>
      <t>Number of workers per shift</t>
    </r>
  </si>
  <si>
    <r>
      <t xml:space="preserve">Jumlah jam bekerja dalam satu syif
</t>
    </r>
    <r>
      <rPr>
        <i/>
        <sz val="20"/>
        <rFont val="Arial"/>
        <family val="2"/>
      </rPr>
      <t>Number of hours worked in a shift</t>
    </r>
  </si>
  <si>
    <r>
      <t xml:space="preserve">Jumlah jam pekerja bekerja
=(7.1 x 7.2 x 7.3)
</t>
    </r>
    <r>
      <rPr>
        <i/>
        <sz val="20"/>
        <rFont val="Arial"/>
        <family val="2"/>
      </rPr>
      <t>Total man-hours worked
=(7.1 x 7.2 x 7.3)</t>
    </r>
  </si>
  <si>
    <r>
      <t xml:space="preserve">Jumlah jam pekerja bekerja lebih masa pada tahun rujukan
</t>
    </r>
    <r>
      <rPr>
        <i/>
        <sz val="20"/>
        <rFont val="Arial"/>
        <family val="2"/>
      </rPr>
      <t>Total overtime man-hours worked during the reference year</t>
    </r>
  </si>
  <si>
    <r>
      <t xml:space="preserve">Jumlah jam pekerja bekerja pada tahun rujukan = (7.4 + 7.5)
</t>
    </r>
    <r>
      <rPr>
        <i/>
        <sz val="20"/>
        <rFont val="Arial"/>
        <family val="2"/>
      </rPr>
      <t>Total man-hours worked during the reference year = (7.4 + 7.5)</t>
    </r>
  </si>
  <si>
    <t>7.7</t>
  </si>
  <si>
    <t xml:space="preserve">Upah yang dibayar untuk pekerjaan lebih masa pada tahun rujukan
</t>
  </si>
  <si>
    <t>Overtime paid during the reference year</t>
  </si>
  <si>
    <t>0701</t>
  </si>
  <si>
    <t>0702</t>
  </si>
  <si>
    <t>0703</t>
  </si>
  <si>
    <t>0704</t>
  </si>
  <si>
    <t>0705</t>
  </si>
  <si>
    <t>15.1</t>
  </si>
  <si>
    <t>Air</t>
  </si>
  <si>
    <t>Water</t>
  </si>
  <si>
    <t>15.1.1</t>
  </si>
  <si>
    <t>1201</t>
  </si>
  <si>
    <t>1202</t>
  </si>
  <si>
    <t>Kuantiti</t>
  </si>
  <si>
    <t>Quantity</t>
  </si>
  <si>
    <t>Meter padu</t>
  </si>
  <si>
    <t>Cubic meter</t>
  </si>
  <si>
    <t>Nilai</t>
  </si>
  <si>
    <t>Value</t>
  </si>
  <si>
    <t>15.1.2</t>
  </si>
  <si>
    <t>Air yang diabstrak</t>
  </si>
  <si>
    <t>Water abstracted</t>
  </si>
  <si>
    <t>Sila nyatakan peratus air diabstrak</t>
  </si>
  <si>
    <t>mengikut sumber</t>
  </si>
  <si>
    <t>Please specify the percentage of water</t>
  </si>
  <si>
    <t>abstracted by source</t>
  </si>
  <si>
    <t>Air permukaan (cth. Sungai, Empangan, Tasik)</t>
  </si>
  <si>
    <t>Surface water (e.g. River, Dam, Lake)</t>
  </si>
  <si>
    <t>Air bawah tanah</t>
  </si>
  <si>
    <t>Groundwater</t>
  </si>
  <si>
    <t>Air laut</t>
  </si>
  <si>
    <t>Sea water</t>
  </si>
  <si>
    <t>Air yang diabstrak untuk kegunaan sendiri</t>
  </si>
  <si>
    <t xml:space="preserve">Water abstracted for own use </t>
  </si>
  <si>
    <t>Air yang diabstrak untuk dijual / diagihkan</t>
  </si>
  <si>
    <t>Water abstracted for sales / distribution</t>
  </si>
  <si>
    <t>15.1.3</t>
  </si>
  <si>
    <t>Air yang digunakan semula</t>
  </si>
  <si>
    <t>Reused water</t>
  </si>
  <si>
    <t>Sila nyatakan peratus air yang digunakan semula</t>
  </si>
  <si>
    <t>Please specify the percentage of reused water by source</t>
  </si>
  <si>
    <t>Air guna semula yang dihasilkan (untuk pengagihan)</t>
  </si>
  <si>
    <t>Reused water produced (for distribution)</t>
  </si>
  <si>
    <t>Air guna semua dari industri lain</t>
  </si>
  <si>
    <t>Reused water from other industries</t>
  </si>
  <si>
    <r>
      <rPr>
        <b/>
        <sz val="22"/>
        <rFont val="Arial"/>
        <family val="2"/>
      </rPr>
      <t xml:space="preserve">Nota / </t>
    </r>
    <r>
      <rPr>
        <i/>
        <sz val="22"/>
        <rFont val="Arial"/>
        <family val="2"/>
      </rPr>
      <t>Note:</t>
    </r>
  </si>
  <si>
    <r>
      <rPr>
        <b/>
        <sz val="22"/>
        <rFont val="Arial"/>
        <family val="2"/>
      </rPr>
      <t xml:space="preserve">Termasuk air kitar semula dari pertubuhan sama dan tidak termasuk air sisa yang dibekalkan kepada penguna / pertubuhan lain untuk penggunaan selanjutnya dengan atau tanpa rawatan terlebih dahulu. Ia juga biasanya dirujuk sebagai tebus guna air sisa.
</t>
    </r>
    <r>
      <rPr>
        <i/>
        <sz val="22"/>
        <rFont val="Arial"/>
        <family val="2"/>
      </rPr>
      <t>Included the recycling of water within the same establishment and excluded wastewater supplied to other user / establishment for further use with or without prior treatment. It is also commonly referred as reclaimed water</t>
    </r>
  </si>
  <si>
    <t>15.1.4</t>
  </si>
  <si>
    <t>15.1.5</t>
  </si>
  <si>
    <t>Air yang dimasukkan ke dalam produk</t>
  </si>
  <si>
    <t>Water incorporated into product</t>
  </si>
  <si>
    <t>(e.g. beverages, food, etc.)</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</si>
  <si>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</si>
  <si>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</si>
  <si>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</si>
  <si>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</si>
  <si>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</si>
  <si>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</si>
  <si>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</si>
  <si>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</si>
  <si>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r>
      <t xml:space="preserve">AIR, PELINCIR, BAHAN PEMBAKAR DAN TENAGA ELEKTRIK YANG DIGUNAKAN (samb.)
</t>
    </r>
    <r>
      <rPr>
        <i/>
        <sz val="24"/>
        <rFont val="Arial"/>
        <family val="2"/>
      </rPr>
      <t>WATER, LUBRICANTS, FUELS AND ELECTRICITY CONSUMED (cont'd)</t>
    </r>
  </si>
  <si>
    <t>Unit Kuantiti</t>
  </si>
  <si>
    <t>Unit of Quantity</t>
  </si>
  <si>
    <t>15.2</t>
  </si>
  <si>
    <t>Pelincir</t>
  </si>
  <si>
    <t>Lubricants</t>
  </si>
  <si>
    <t>15.3</t>
  </si>
  <si>
    <t>Bahan pembakar</t>
  </si>
  <si>
    <t>Fuels</t>
  </si>
  <si>
    <t>Diesel</t>
  </si>
  <si>
    <t>Biodiesel</t>
  </si>
  <si>
    <t>Petrol</t>
  </si>
  <si>
    <t>Minyak relau / Minyak pembakar</t>
  </si>
  <si>
    <t>Furnace oil / Fuel oil</t>
  </si>
  <si>
    <t>Gas petroleum cecair</t>
  </si>
  <si>
    <t>Liquified petroleum gas (LPG)</t>
  </si>
  <si>
    <t>Gas asli / Gas asli untuk kenderaan (NGV)</t>
  </si>
  <si>
    <t>Natural gas / Natural gas for vehicle (NGV)</t>
  </si>
  <si>
    <t>Cecair gas asli</t>
  </si>
  <si>
    <t>Liquified natural gas (LNG)</t>
  </si>
  <si>
    <t>Minyak mentah</t>
  </si>
  <si>
    <t>Crude Oil</t>
  </si>
  <si>
    <t>Kerosin</t>
  </si>
  <si>
    <t>Kerosene</t>
  </si>
  <si>
    <t>ATF &amp; AV Gas</t>
  </si>
  <si>
    <t>Bahan pembakar lain, sila nyatakan</t>
  </si>
  <si>
    <t>Other fuels, please specify</t>
  </si>
  <si>
    <t>Liter</t>
  </si>
  <si>
    <t>Litre</t>
  </si>
  <si>
    <t>Tan metrik</t>
  </si>
  <si>
    <t>Tonne</t>
  </si>
  <si>
    <t>15.4</t>
  </si>
  <si>
    <t>Tenaga elektrik</t>
  </si>
  <si>
    <t>Electricity</t>
  </si>
  <si>
    <t>15.4.1</t>
  </si>
  <si>
    <t>15.4.2</t>
  </si>
  <si>
    <t>Tenaga elektrik yang dijana</t>
  </si>
  <si>
    <t>Electricity generated</t>
  </si>
  <si>
    <t>Sila nyatakan peratus tenaga yang</t>
  </si>
  <si>
    <t>dijana mengikut sumber</t>
  </si>
  <si>
    <t>Please specify the percentage of</t>
  </si>
  <si>
    <t>electricity generated by source</t>
  </si>
  <si>
    <t>Kuasa hidro</t>
  </si>
  <si>
    <t>Hydropower</t>
  </si>
  <si>
    <t>Solar</t>
  </si>
  <si>
    <t>Biomass</t>
  </si>
  <si>
    <t>Biogas</t>
  </si>
  <si>
    <t>Arang batu</t>
  </si>
  <si>
    <t>Coal</t>
  </si>
  <si>
    <t>Gas asli</t>
  </si>
  <si>
    <t>Natural gas</t>
  </si>
  <si>
    <t>Lain-lain (sila nyatakan)</t>
  </si>
  <si>
    <t>Others (please specify)</t>
  </si>
  <si>
    <t>Kilowatt-jam</t>
  </si>
  <si>
    <t>15.4.3</t>
  </si>
  <si>
    <t>Jika soalan 15.4.2 diisi, sila nyatakan peratus kegunaan sendiri</t>
  </si>
  <si>
    <t>If the question 15.4.2 are filled, please specify the percentage for own use</t>
  </si>
  <si>
    <t>15.5</t>
  </si>
  <si>
    <t>JUMLAH (15.1 hingga 15.4)</t>
  </si>
  <si>
    <t>TOTAL (15.1 to 15.4)</t>
  </si>
  <si>
    <t>Sila nyatakan peratusan bahan buatan tempatan yang digunakan mengikut negeri</t>
  </si>
  <si>
    <t>Please indicate the percentage of local manufactured materials consumed by states</t>
  </si>
  <si>
    <t>1503</t>
  </si>
  <si>
    <r>
      <t xml:space="preserve">Peratus
</t>
    </r>
    <r>
      <rPr>
        <i/>
        <sz val="22"/>
        <rFont val="Arial"/>
        <family val="2"/>
      </rPr>
      <t>Per cent
(%)</t>
    </r>
  </si>
  <si>
    <r>
      <t xml:space="preserve">Negeri / Wilayah
</t>
    </r>
    <r>
      <rPr>
        <i/>
        <sz val="22"/>
        <rFont val="Arial"/>
        <family val="2"/>
      </rPr>
      <t>State / Federal</t>
    </r>
  </si>
  <si>
    <t>W.P. Labuan</t>
  </si>
  <si>
    <t>W.P. Putrajaya</t>
  </si>
  <si>
    <t xml:space="preserve">CAWANGAN NEGERI / PEJABAT OPERASI </t>
  </si>
  <si>
    <t>TARIKH SELESAI (KES A1)</t>
  </si>
  <si>
    <t>MODUL EKONOMI DIGITAL</t>
  </si>
  <si>
    <t>DIGITAL ECONOMIC MODULE</t>
  </si>
  <si>
    <r>
      <rPr>
        <b/>
        <sz val="28"/>
        <rFont val="Arial"/>
        <family val="2"/>
      </rPr>
      <t xml:space="preserve">Seksyen / </t>
    </r>
    <r>
      <rPr>
        <i/>
        <sz val="28"/>
        <rFont val="Arial"/>
        <family val="2"/>
      </rPr>
      <t>Section</t>
    </r>
  </si>
  <si>
    <t>Usage of Information and Communication Technology (ICT)</t>
  </si>
  <si>
    <t>A.1</t>
  </si>
  <si>
    <t>Adakah pertubuhan ini menggunakan komputer dalam mengendalikan perniagaan?</t>
  </si>
  <si>
    <t>Did this establishment use computers in running a business?</t>
  </si>
  <si>
    <t>Berapakah bilangan pekerja yang menggunakan komputer untuk tujuan perniagaan?</t>
  </si>
  <si>
    <t>How many persons engaged use computers for business purposes?</t>
  </si>
  <si>
    <t>Jika pertubuhan ini tidak dapat membekalkan nilai,</t>
  </si>
  <si>
    <t>If this establishment cannot provide the value,</t>
  </si>
  <si>
    <t>Sila nyatakan anggaran peratusan jumlah pekerja yang menggunakan komputer untuk tujuan perniagaan.</t>
  </si>
  <si>
    <t xml:space="preserve">Please indicate an estimate percentage of the persons engaged who use computers for business purposes                                                                                                                                                              </t>
  </si>
  <si>
    <t>Did this establishment use the internet for business purposes?</t>
  </si>
  <si>
    <t>A.3</t>
  </si>
  <si>
    <t>A.4</t>
  </si>
  <si>
    <t>Berapakah bilangan pekerja yang mengakses internet untuk tujuan perniagaan?</t>
  </si>
  <si>
    <t>How many persons engaged have access to the internet for business purposes?</t>
  </si>
  <si>
    <t>A.5</t>
  </si>
  <si>
    <t>Adakah pertubuhan ini menggunakan jalur lebar tetap untuk sambungan ke internet?</t>
  </si>
  <si>
    <t xml:space="preserve">(cth. ADSL, SDSL, VDSL, teknologi fiber dan optik, teknologi kabel) </t>
  </si>
  <si>
    <t>Did this establishment use of fixed broadband to connect to the internet?</t>
  </si>
  <si>
    <t xml:space="preserve">(e.g. ADSL, SDSL, VDSL, fibre optic technology, cable technology) </t>
  </si>
  <si>
    <t>menggunakan rangkaian telefon mudah alih (cth. hotspot) dan bukan wifi (cth. Unifi, Streamyx dsb.) bagi tujuan perniagaan?</t>
  </si>
  <si>
    <t xml:space="preserve">Did this establishment use any portable devices (e.g., laptop and smartphone) that allow a mobile connection to the internet using mobile phone </t>
  </si>
  <si>
    <t>network (e.g. hotspot) and non-wifi (e.g. Unifi, Streamyx etc.) for business purposes?</t>
  </si>
  <si>
    <t>MODUL EKONOMI DIGITAL (samb.)</t>
  </si>
  <si>
    <t>DIGITAL ECONOMIC MODULE (cont'd)</t>
  </si>
  <si>
    <t>A.6</t>
  </si>
  <si>
    <t>A.8</t>
  </si>
  <si>
    <t>A.7</t>
  </si>
  <si>
    <t>Manakah infrastruktur rangkaian di bawah terdapat dipertubuhan ini? (Boleh pilih lebih daripada satu)</t>
  </si>
  <si>
    <t>Which of the following network infrastructure did this establishment have?  (May choose more than one)</t>
  </si>
  <si>
    <t>Rangkaian kawasan setempat tanpa wayar</t>
  </si>
  <si>
    <t>Wireless local area networt (WLAN)</t>
  </si>
  <si>
    <t>Did this establishment have a web presence?</t>
  </si>
  <si>
    <t>If "YES" please mark type of web presence of this establishment. (May choose more than one)</t>
  </si>
  <si>
    <t>Laman web kepunyaan pertubuhan ini</t>
  </si>
  <si>
    <t>Website owned by this establishment</t>
  </si>
  <si>
    <t>Laman web di entiti lain</t>
  </si>
  <si>
    <t>Presence on another entity's website</t>
  </si>
  <si>
    <t>Media sosial (cth. Facebook, Instagram, Twitter, YouTube)</t>
  </si>
  <si>
    <t>Social media (e.g. Facebook, Instagram, Twitter, YouTube)</t>
  </si>
  <si>
    <t>E-Pasaran (cth. Lazada, Zalora, Shopee)</t>
  </si>
  <si>
    <t>E-Marketplace (e.g. Lazada, Zalora, Shopee)</t>
  </si>
  <si>
    <t>A.9</t>
  </si>
  <si>
    <t>Apakah tujuan penggunaan internet di perrtubuhan ini? (Boleh pilih lebih daripada satu)</t>
  </si>
  <si>
    <t>What is the purpose of this establishment using the internet? (May choose more than one)</t>
  </si>
  <si>
    <t xml:space="preserve">Telefon melalui Internet (cth. Skype, WhatsApp Call) </t>
  </si>
  <si>
    <t>Telephoning over the Internet (e.g. Skype, WhatsApp Call)</t>
  </si>
  <si>
    <t xml:space="preserve">Sending information or instant messaging  </t>
  </si>
  <si>
    <t>Liaise with government organisations (includes downloading / requesting forms, making online payments)</t>
  </si>
  <si>
    <t xml:space="preserve">Delivering online products (refers to products delivered via the internet in digital form, e.g. report, sotfware, computer games </t>
  </si>
  <si>
    <t>and others online services such as computer related services or information services)</t>
  </si>
  <si>
    <t xml:space="preserve">Internal or external vacant information </t>
  </si>
  <si>
    <t>Latihan untuk kakitangan (cth. aplikasi e-pembelajaran yang didapati melalui intranet atau daripada laman web)</t>
  </si>
  <si>
    <t>A.10</t>
  </si>
  <si>
    <t>Sila nyatakan penggunaan teknologi digital yang digunakan di pertubuhan ini (Boleh pilih lebih daripada satu)</t>
  </si>
  <si>
    <t xml:space="preserve">Laman web </t>
  </si>
  <si>
    <t>Website</t>
  </si>
  <si>
    <t>Mobile internet and technologies (e.g. mobile broadband, laptop, smartphone, tablet etc.)</t>
  </si>
  <si>
    <t>Pengkomputeran awan (cth. Dropbox, Gmail, Facebook dsb.)</t>
  </si>
  <si>
    <t xml:space="preserve">Cloud computing (e.g. Dropbox, Gmail, Facebook etc.)                                                                                                                                                                                                                                                                                                                                                             </t>
  </si>
  <si>
    <t>Analitik data (cth. Tableau, Analitik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</si>
  <si>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</si>
  <si>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</si>
  <si>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</si>
  <si>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Go ToMeeting, Zoom webinar, Google Meet, StreamYard, Microsoft Teams dsb.) </t>
  </si>
  <si>
    <t>Online collaborative platforms (e.g. Go ToMeeting, Zoom webinar, Google Meet, StreamYard, Microsoft Teams etc.)</t>
  </si>
  <si>
    <r>
      <rPr>
        <b/>
        <sz val="24"/>
        <rFont val="Arial"/>
        <family val="2"/>
      </rPr>
      <t>TEMPOH LAPORAN</t>
    </r>
    <r>
      <rPr>
        <sz val="24"/>
        <rFont val="Arial"/>
        <family val="2"/>
      </rPr>
      <t xml:space="preserve"> / </t>
    </r>
    <r>
      <rPr>
        <i/>
        <sz val="24"/>
        <rFont val="Arial"/>
        <family val="2"/>
      </rPr>
      <t>REPORTING PERIOD</t>
    </r>
  </si>
  <si>
    <t>310001</t>
  </si>
  <si>
    <t>310080</t>
  </si>
  <si>
    <t>310002</t>
  </si>
  <si>
    <t>310003</t>
  </si>
  <si>
    <t>310081</t>
  </si>
  <si>
    <t>310004</t>
  </si>
  <si>
    <t>310012</t>
  </si>
  <si>
    <t>310082</t>
  </si>
  <si>
    <t>Penggunaan Teknologi Maklumat dan Komunikasi (TMK)(samb.)</t>
  </si>
  <si>
    <t>3100</t>
  </si>
  <si>
    <t>310017</t>
  </si>
  <si>
    <t>83</t>
  </si>
  <si>
    <t>Keperluan penggunaan internet dan teknologi 5G</t>
  </si>
  <si>
    <t>Usage of internet and 5G technology necessity</t>
  </si>
  <si>
    <t>Lain-lain (Sila nyatakan)</t>
  </si>
  <si>
    <t>Others (Please specify)</t>
  </si>
  <si>
    <t>310110</t>
  </si>
  <si>
    <t>A.11</t>
  </si>
  <si>
    <t>Adakah pertubuhan ini menyediakan peruntukan kewangan untuk melaksanakan transformasi teknologi digital?</t>
  </si>
  <si>
    <t>(cth. pembangunan sistem, aplikasi, platform, laman web dsb.)</t>
  </si>
  <si>
    <t>Did this establishment allocate any financing to implement digital technology transformation?</t>
  </si>
  <si>
    <t>(e.g. development of system, application, platform, website etc.)</t>
  </si>
  <si>
    <t>Perkhidmatan dalam talian dan transaksi e-dagang</t>
  </si>
  <si>
    <t>Online services and e-commerce transactions</t>
  </si>
  <si>
    <t>A.12</t>
  </si>
  <si>
    <t>Adakah pertubuhan ini terlibat dengan urusniaga jualan atau pembelian menggunakan internet?</t>
  </si>
  <si>
    <t>310036</t>
  </si>
  <si>
    <t>A.13</t>
  </si>
  <si>
    <t>Sila nyatakan jenis platform yang digunakan oleh pertubuhan ini untuk urusniaga jualan atau pembelian menggunakan internet</t>
  </si>
  <si>
    <t>Please indicate the type of platform that this establishment used for sales of purchases transaction using internet.</t>
  </si>
  <si>
    <t>Did this establishment involved in sales or purchase transaction using internet?</t>
  </si>
  <si>
    <t>Media sosial (cth. Facebook, Instagram dan blog)</t>
  </si>
  <si>
    <t>Social media (e.g. Facebook, Instagram and blogs)</t>
  </si>
  <si>
    <t>Laman web kepunyaan sendiri</t>
  </si>
  <si>
    <t>Website owned by your establishment</t>
  </si>
  <si>
    <t>Pasaran e-Dagang dalam talian (cth. Lazada, Zalora, Shopee)</t>
  </si>
  <si>
    <t>Online e-Commerce marketplace (e.g. Lazada, Zalora, Shopee)</t>
  </si>
  <si>
    <t>Designated private network (e.g. extranet, EDI)</t>
  </si>
  <si>
    <t>Aplikasi mudah alih (cth. Grab app, Lazada app, Pop Meal app, Mudah app, Carousell app)</t>
  </si>
  <si>
    <t>Mobile application (e.g. Grab app, Lazada app, Pop Meal app, Mudah app, Carousell app)</t>
  </si>
  <si>
    <t>A.14</t>
  </si>
  <si>
    <t>Sila tandakan medium pembayaran yang digunakan oleh pertubuhan ini bagi urusniaga menggunakan internet</t>
  </si>
  <si>
    <t>Please indicate the method of payment that this establishment used for transaction using internet</t>
  </si>
  <si>
    <t>Cash on delivery</t>
  </si>
  <si>
    <t>3101</t>
  </si>
  <si>
    <t>Perkhidmatan pembayaran elektronik (cth. perbankan internet, kad kredit, kad debit, pindahan wang, e-dompet dsb.)</t>
  </si>
  <si>
    <t>Payment gateway (e.g. internet banking, credit card, debit card, bank transfer, e-wallet etc.)</t>
  </si>
  <si>
    <t>Bayaran tunai semasa penghantaran</t>
  </si>
  <si>
    <t>A.15</t>
  </si>
  <si>
    <t>Adakah pertubuhan ini menerima pesanan (jualan) barangan atau perkhidmatan menggunakan e-dagang?</t>
  </si>
  <si>
    <t>Did this establishment receive orders (make sales) for goods or services via e-commerce?</t>
  </si>
  <si>
    <t>310043</t>
  </si>
  <si>
    <t>A.16</t>
  </si>
  <si>
    <t>atau perkhidmatan menggunakan e-dagang</t>
  </si>
  <si>
    <t>Sila nyatakan anggaran peratusan jumlah pendapatan yang diterima daripada jualan barangan</t>
  </si>
  <si>
    <t xml:space="preserve">Please indicate as estimate of the percentage of total income that receive orders from sales of goods </t>
  </si>
  <si>
    <t>or services via e-commerce</t>
  </si>
  <si>
    <t>Perkhidmatan dalam talian dan transaksi e-dagang (samb.)</t>
  </si>
  <si>
    <t>Online services and e-commerce transactions (cont'd)</t>
  </si>
  <si>
    <t>A.17</t>
  </si>
  <si>
    <t>Sila nyatakan peratusan pendapatan e-dagang mengikut platform pesanan pelanggan</t>
  </si>
  <si>
    <t>Please indicate the percentage of e-commerce income by platform of orders placed by customers</t>
  </si>
  <si>
    <t>Melalui kemudahan pesanan dalam talian di laman web pembekal</t>
  </si>
  <si>
    <t>Via online ordering facility on the website of suppliers / vendors</t>
  </si>
  <si>
    <t>Melalui laman web lain (cth. pasaran dalam talian, platform e-dagang, tapak ejen dll.)</t>
  </si>
  <si>
    <t>Via another website (e.g. online marketplace, e-commerce platform, agent’s site etc.)</t>
  </si>
  <si>
    <t>Rangkaian persendirian yang ditetapkan (cth. Extranet, EDI dll.)</t>
  </si>
  <si>
    <t>Designated private network (e.g. Extranet, EDI etc.)</t>
  </si>
  <si>
    <t>A.18</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</si>
  <si>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</si>
  <si>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</si>
  <si>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</si>
  <si>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Perniagaan kepada Perniagaan</t>
  </si>
  <si>
    <t>Business to Business</t>
  </si>
  <si>
    <r>
      <rPr>
        <b/>
        <sz val="22"/>
        <rFont val="Arial"/>
        <family val="2"/>
      </rPr>
      <t xml:space="preserve">Pengguna individu / </t>
    </r>
    <r>
      <rPr>
        <i/>
        <sz val="22"/>
        <rFont val="Arial"/>
        <family val="2"/>
      </rPr>
      <t>Individual consumers</t>
    </r>
  </si>
  <si>
    <t>Perniagaan kepada Pengguna</t>
  </si>
  <si>
    <t>Business to Consumers</t>
  </si>
  <si>
    <t>Perniagaan kepada Kerajaan</t>
  </si>
  <si>
    <t>Business to Government</t>
  </si>
  <si>
    <t>.</t>
  </si>
  <si>
    <t>310050</t>
  </si>
  <si>
    <t>A.19</t>
  </si>
  <si>
    <t>Sila nyatakan peratusan pendapatan e-dagang mengikut jenis pasaran</t>
  </si>
  <si>
    <t>Please indicate the percentage of e-commerce income by types of market</t>
  </si>
  <si>
    <t xml:space="preserve"> Domestic</t>
  </si>
  <si>
    <t xml:space="preserve"> Antarabangsa</t>
  </si>
  <si>
    <t xml:space="preserve"> International</t>
  </si>
  <si>
    <t>A.20</t>
  </si>
  <si>
    <t>Sila nyatakan nama negara yang mempunyai pendapatan e-dagang antarabangsa yang tertinggi dengan pertubuhan ini</t>
  </si>
  <si>
    <t>Please indicate the name of the country that has the highest international e-commerce income with this establishment</t>
  </si>
  <si>
    <t>310056</t>
  </si>
  <si>
    <t>310057</t>
  </si>
  <si>
    <t>310058</t>
  </si>
  <si>
    <t>310060</t>
  </si>
  <si>
    <t>310061</t>
  </si>
  <si>
    <t>310059</t>
  </si>
  <si>
    <t>A.21</t>
  </si>
  <si>
    <t>Adakah pertubuhan ini membuat pesanan (pembelian) barangan atau perkhidmatan menggunakan e-dagang?</t>
  </si>
  <si>
    <t>Did this establishment place orders (make purchases) for goods or services via e-commerce?</t>
  </si>
  <si>
    <t>310062</t>
  </si>
  <si>
    <t>A.22</t>
  </si>
  <si>
    <t>Sila nyatakan anggaran peratusan jumlah pembelanjaan melalui pembelian barangan atau</t>
  </si>
  <si>
    <t>perkhidmatan menggunakan e-dagang</t>
  </si>
  <si>
    <t>Please indicate an estimate percentage of total expenditure for purchases of goods or</t>
  </si>
  <si>
    <t>services via e-commerce</t>
  </si>
  <si>
    <t>A.23</t>
  </si>
  <si>
    <t>Sila nyatakan peratusan perbelanjaan e-dagang mengikut jenis pelanggan</t>
  </si>
  <si>
    <t>Please indicate the percentage of e-commerce expenditure by type of customers</t>
  </si>
  <si>
    <t>A.24</t>
  </si>
  <si>
    <t>Sila nyatakan peratusan perbelanjaan  e-dagang mengikut jenis pasaran</t>
  </si>
  <si>
    <t>Please indicate the percentage of e-commerce expenditure by types of market</t>
  </si>
  <si>
    <t>Sila nyatakan nama negara yang mempunyai perbelanjaan e-dagang antarabangsa yang tertinggi dengan pertubuhan ini</t>
  </si>
  <si>
    <t>Please indicate the name of the country that has the highest international e-commerce expenditure with this establishment</t>
  </si>
  <si>
    <t>310071</t>
  </si>
  <si>
    <t>310070</t>
  </si>
  <si>
    <t>310072</t>
  </si>
  <si>
    <t>310073</t>
  </si>
  <si>
    <t>310074</t>
  </si>
  <si>
    <t>310075</t>
  </si>
  <si>
    <t>KEMUDAHAN PEMBIAYAAN</t>
  </si>
  <si>
    <t>ACCESS TO FINANCING</t>
  </si>
  <si>
    <t xml:space="preserve">Adakah pertubuhan ini memohon sebarang pembiayaan baharu atau tambahan daripada luar untuk tujuan perniagaan? </t>
  </si>
  <si>
    <t xml:space="preserve">Did this establishment apply for any new or additional external financing for business purposes? </t>
  </si>
  <si>
    <t>grants / loans, venture capital and equity financing)</t>
  </si>
  <si>
    <t>B.1</t>
  </si>
  <si>
    <t>B.2</t>
  </si>
  <si>
    <t>350001</t>
  </si>
  <si>
    <t>350002</t>
  </si>
  <si>
    <r>
      <t xml:space="preserve">Sedang diproses
</t>
    </r>
    <r>
      <rPr>
        <i/>
        <sz val="22"/>
        <rFont val="Arial"/>
        <family val="2"/>
      </rPr>
      <t>Being processed</t>
    </r>
  </si>
  <si>
    <t>B.3</t>
  </si>
  <si>
    <t>Mengapakah pertubuhan ini tidak memohon sebarang pembiayaan daripada luar? (Boleh pilih lebih daripada satu)</t>
  </si>
  <si>
    <t>Why did this establishment not apply for any external financing? (May choose more than one)</t>
  </si>
  <si>
    <t>Enggan berhutang</t>
  </si>
  <si>
    <t xml:space="preserve">Reluctant to be in debt </t>
  </si>
  <si>
    <t>Expect the application would be rejected</t>
  </si>
  <si>
    <t>3500</t>
  </si>
  <si>
    <t>B.4</t>
  </si>
  <si>
    <t>What were the purposes of the financing? (May choose more than one)</t>
  </si>
  <si>
    <t>B.5</t>
  </si>
  <si>
    <t>Apakah alasan yang diberikan berhubung dengan penolakan permohonan pertubuhan ini? (Boleh pilih lebih daripada satu)</t>
  </si>
  <si>
    <t>What were the reasons for rejecting the application of this establishment? (May choose more than one)</t>
  </si>
  <si>
    <t>Tiada sejarah kredit / perniagaan baharu beroperasi / jualan, pendapatan atau aliran tunai  yang tidak mencukupi / pengurusan</t>
  </si>
  <si>
    <t>No credit history / new business / insufficient sales, income or cash flow / inexperienced management</t>
  </si>
  <si>
    <t>B.6</t>
  </si>
  <si>
    <t>(NOTA: Termasuk sebarang sumber yang digunakan, tanpa mengira bila ia diluluskan atau diperoleh)</t>
  </si>
  <si>
    <t xml:space="preserve">Daripada manakah pertubuhan ini mendapat sumber pembiayaan untuk menjalankan perniagaan? (Boleh pilih lebih daripada satu) </t>
  </si>
  <si>
    <t>(NOTES: Include any sources used, regardless of when it was authorised or obtained)</t>
  </si>
  <si>
    <t xml:space="preserve">Where does this establishment get the sources of finance to operate the business? (May choose more than one)  </t>
  </si>
  <si>
    <t>’angels’  / non-governmental organisations / informal arrangements</t>
  </si>
  <si>
    <t>Pendapatan terkumpul / dana dalaman / sumbangan daripada pemegang saham / simpanan peribadi pemilik perniagaan</t>
  </si>
  <si>
    <t>B.7</t>
  </si>
  <si>
    <t>Adakah pertubuhan ini memiliki / menggunakan fasiliti dan produk kewangan berikut bagi tujuan perniagaan?</t>
  </si>
  <si>
    <t>Does this establishment own / use financial facilities and products for business purposes as follows? (May choose more than one)</t>
  </si>
  <si>
    <t>Deposit account</t>
  </si>
  <si>
    <t>INOVASI DAN PENYELIDIKAN &amp; PEMBANGUNAN</t>
  </si>
  <si>
    <t>INNOVATION AND RESEARCH &amp; DEVELOPMENT</t>
  </si>
  <si>
    <t>C.1</t>
  </si>
  <si>
    <t>Did this establishment comply with any local and / or international accreditation? (May choose more than one)</t>
  </si>
  <si>
    <t>Adakah pertubuhan ini mematuhi sebarang pengiktirafan tempatan dan / atau antarabangsa? (Boleh pilih lebih daripada satu)</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</si>
  <si>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</si>
  <si>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</si>
  <si>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</si>
  <si>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</si>
  <si>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Halal</t>
  </si>
  <si>
    <r>
      <t xml:space="preserve">Tiada / </t>
    </r>
    <r>
      <rPr>
        <i/>
        <sz val="22"/>
        <rFont val="Arial"/>
        <family val="2"/>
      </rPr>
      <t>None</t>
    </r>
  </si>
  <si>
    <t>3300</t>
  </si>
  <si>
    <t>C.2</t>
  </si>
  <si>
    <t>Adakah pertubuhan ini mempunyai Sistem Perlindungan Harta Intelek (HI)? (Boleh pilih lebih daripada satu)</t>
  </si>
  <si>
    <t>Did this establishment have any Intellectual Property (IP) Protection System? (May choose more than one)</t>
  </si>
  <si>
    <t>C.3</t>
  </si>
  <si>
    <t>Adakah pertubuhan ini menerima bantuan nasihat / teknikal dari pihak berikut? (Boleh pilih lebih daripada satu)</t>
  </si>
  <si>
    <t>Higher Learning Institutions</t>
  </si>
  <si>
    <t>C.4</t>
  </si>
  <si>
    <t>Adakah pertubuhan ini memperkenalkan sebarang inovasi baharu atau penambahbaikan nyata dalam tahun kewangan / rujukan 2021?</t>
  </si>
  <si>
    <t>Did this establishment introduce any new or significantly improved innovations in the financial / reference year 2021? (May choose more than one)</t>
  </si>
  <si>
    <t>Inovasi produk</t>
  </si>
  <si>
    <t>Product innovations</t>
  </si>
  <si>
    <t>Inovasi proses</t>
  </si>
  <si>
    <t>Process innovations</t>
  </si>
  <si>
    <t>Inovasi organisasi</t>
  </si>
  <si>
    <t>Organisational innovations</t>
  </si>
  <si>
    <t>Inovasi pemasaran</t>
  </si>
  <si>
    <t>Marketing innovations</t>
  </si>
  <si>
    <t>C.5</t>
  </si>
  <si>
    <t>(Boleh pilih lebih daripada satu dan nyatakan jumlahnya)</t>
  </si>
  <si>
    <t>(May choose more than one and state the amount)</t>
  </si>
  <si>
    <t>Adakah pertubuhan ini menerima sumber pembiayaan untuk menyokong aktiviti inovasi daripada pihak berikut?</t>
  </si>
  <si>
    <t>Did this establishment receive funding from the following to support your innovation activities?</t>
  </si>
  <si>
    <t>Dana sendiri</t>
  </si>
  <si>
    <t>Owned source</t>
  </si>
  <si>
    <t>Syarikat Swasta</t>
  </si>
  <si>
    <t>Kerajaan</t>
  </si>
  <si>
    <t>Government</t>
  </si>
  <si>
    <t>Dana luar negara</t>
  </si>
  <si>
    <t>Foreign funds</t>
  </si>
  <si>
    <t>Dana lain</t>
  </si>
  <si>
    <t>Others funds</t>
  </si>
  <si>
    <t>Private companies</t>
  </si>
  <si>
    <r>
      <t xml:space="preserve">Nilai / </t>
    </r>
    <r>
      <rPr>
        <i/>
        <sz val="22"/>
        <rFont val="Arial"/>
        <family val="2"/>
      </rPr>
      <t>Value</t>
    </r>
  </si>
  <si>
    <t>INOVASI DAN PENYELIDIKAN &amp; PEMBANGUNAN (samb.)</t>
  </si>
  <si>
    <t>INNOVATION AND RESEARCH &amp; DEVELOPMENT (cont'd)</t>
  </si>
  <si>
    <t>C.6</t>
  </si>
  <si>
    <t>Sila nyatakan jumlah perbelanjaan R&amp;D bagi tahun rujukan berikut:</t>
  </si>
  <si>
    <t>Please specify the total expenditure of R&amp;D for the following reference year:</t>
  </si>
  <si>
    <t>C.7</t>
  </si>
  <si>
    <t>yang dilaksanakan secara dalaman (sendiri) sahaja.</t>
  </si>
  <si>
    <t>which has been conducted internally (in-house).</t>
  </si>
  <si>
    <t>Adakah pertubuhan ini menjalankan aktiviti R&amp;D pada tahun rujukan? Jika YA sila isikan maklumat berkaitan aktiviti R&amp;D</t>
  </si>
  <si>
    <t>Did this establishment run any R&amp;D activities during the reference year? If YES, please fill in the information related to the R&amp;D</t>
  </si>
  <si>
    <t>330035</t>
  </si>
  <si>
    <t>Perbelanjaan semasa terhadap R&amp;D</t>
  </si>
  <si>
    <t>Current expenditure on R&amp;D</t>
  </si>
  <si>
    <t>Perbelanjaan modal terhadap R&amp;D</t>
  </si>
  <si>
    <t>C.8</t>
  </si>
  <si>
    <t>Kos buruh</t>
  </si>
  <si>
    <t>Labour cost</t>
  </si>
  <si>
    <t>Kos operasi</t>
  </si>
  <si>
    <t>Operating cost</t>
  </si>
  <si>
    <t>Kos berulang lain</t>
  </si>
  <si>
    <t>Other recurrent cost</t>
  </si>
  <si>
    <t>C.9</t>
  </si>
  <si>
    <t>Capital expenditure on R&amp;D</t>
  </si>
  <si>
    <t>Tanah, bangunan &amp; struktur lain</t>
  </si>
  <si>
    <t>Land, building &amp; other structures</t>
  </si>
  <si>
    <t>Kenderaan, loji, perisian, jentera &amp; peralatan</t>
  </si>
  <si>
    <t>Vehicles, plant, software, machinery &amp; equipment</t>
  </si>
  <si>
    <t>C.10</t>
  </si>
  <si>
    <t>Sumber dana R&amp;D</t>
  </si>
  <si>
    <t>Source of fund for R&amp;D</t>
  </si>
  <si>
    <t>Dana lain (sila nyatakan)</t>
  </si>
  <si>
    <t>Others funds (please specify)</t>
  </si>
  <si>
    <t>C.11</t>
  </si>
  <si>
    <t>Sila nyatakan peratusan jenis aktiviti R&amp;D</t>
  </si>
  <si>
    <t>Please indicate the percentage by type of R&amp;D activity</t>
  </si>
  <si>
    <t>Penyelidikan asas</t>
  </si>
  <si>
    <t>Basic research</t>
  </si>
  <si>
    <t>Penyelidikan gunaan</t>
  </si>
  <si>
    <t>Applied research</t>
  </si>
  <si>
    <t>C.12</t>
  </si>
  <si>
    <t>Sila nyatakan maklumat pekerja yang terlibat dengan R&amp;D</t>
  </si>
  <si>
    <t>Please state the information of employee involved with R&amp;D</t>
  </si>
  <si>
    <t>Gaji &amp; upah tahunan</t>
  </si>
  <si>
    <t>Annual salaries &amp; wages</t>
  </si>
  <si>
    <t>Penyelidik</t>
  </si>
  <si>
    <t>Researcher</t>
  </si>
  <si>
    <t>Juruteknik dan profesional bersekutu</t>
  </si>
  <si>
    <t>Technician and associate professional</t>
  </si>
  <si>
    <t>Pekerja sokongan perkeranian</t>
  </si>
  <si>
    <t>Clerical support worker</t>
  </si>
  <si>
    <t>Bilangan pekerja</t>
  </si>
  <si>
    <t>Number of workers</t>
  </si>
  <si>
    <t>D.1</t>
  </si>
  <si>
    <t>Adakah pertubuhan ini menggunakan media pemasaran untuk mempromosikan perniagaan? Sila nyatakan medium yang digunakan</t>
  </si>
  <si>
    <t>Did this establishment use any marketing media to promote it business? Please indicate the medium used (May choose more than one)</t>
  </si>
  <si>
    <t>3600</t>
  </si>
  <si>
    <t>Flyers, catalogues etc.</t>
  </si>
  <si>
    <t>Search engine optimisation (e.g. Google, Yahoo etc.)</t>
  </si>
  <si>
    <t>Social networking website (e.g. Blogs, Twitter, Facebook etc)</t>
  </si>
  <si>
    <t>Event sponsorship</t>
  </si>
  <si>
    <t>Domestic expo and exhibition</t>
  </si>
  <si>
    <t>Overseas expo and exhibition</t>
  </si>
  <si>
    <t>Kenyataan akhbar secara dalam talian</t>
  </si>
  <si>
    <t>Online media statement</t>
  </si>
  <si>
    <t>E.1</t>
  </si>
  <si>
    <r>
      <t xml:space="preserve">Import / </t>
    </r>
    <r>
      <rPr>
        <i/>
        <sz val="22"/>
        <rFont val="Arial"/>
        <family val="2"/>
      </rPr>
      <t>Imports</t>
    </r>
  </si>
  <si>
    <r>
      <t xml:space="preserve">Eksport / </t>
    </r>
    <r>
      <rPr>
        <i/>
        <sz val="22"/>
        <rFont val="Arial"/>
        <family val="2"/>
      </rPr>
      <t>Exports</t>
    </r>
  </si>
  <si>
    <t>3201</t>
  </si>
  <si>
    <t>3202</t>
  </si>
  <si>
    <t>Sila nyatakan tiga nama negara utama eksport produk halal pertubuhan ini dan tandakan sama ada negara tersebut
terlibat dengan penggunaan Free Trade Agreement (FTA)</t>
  </si>
  <si>
    <t>Please indicate the top three halal products export countries of this establishment is and state the use of the Free Trade 
Agreement (FTA)</t>
  </si>
  <si>
    <t>E.2</t>
  </si>
  <si>
    <t>320301</t>
  </si>
  <si>
    <t>320302</t>
  </si>
  <si>
    <t>320303</t>
  </si>
  <si>
    <t>FTA</t>
  </si>
  <si>
    <t>Nama negara</t>
  </si>
  <si>
    <t>Name of country</t>
  </si>
  <si>
    <t>320304</t>
  </si>
  <si>
    <t>320305</t>
  </si>
  <si>
    <t>320306</t>
  </si>
  <si>
    <t>320307</t>
  </si>
  <si>
    <t>320308</t>
  </si>
  <si>
    <t>320309</t>
  </si>
  <si>
    <t>Sila nyatakan nama negara pertubuhan ini berhasrat untuk mempelbagaikan pasaran eksport produk halal</t>
  </si>
  <si>
    <t>Please indicate the name of country this establishment intend to diversity its halal export markets</t>
  </si>
  <si>
    <t>E.3</t>
  </si>
  <si>
    <t>PERBELANJAAN PERLINDUNGAN ALAM SEKITAR</t>
  </si>
  <si>
    <t>ENVIRONMENTAL PROTECTION EXPENDITURE</t>
  </si>
  <si>
    <t>F.1</t>
  </si>
  <si>
    <t>Sila nyatakan bagaimanakah pertubuhan ini mengurus sisa dan bahan pencemar? (Boleh pilih lebih daripada satu)</t>
  </si>
  <si>
    <t>Please indicate how this establishment manages waste and pollutants? (May choose more than one)</t>
  </si>
  <si>
    <t>Pertubuhan melupuskannya sendiri</t>
  </si>
  <si>
    <t>Disposed by the establishment itself</t>
  </si>
  <si>
    <t>Diuruskan oleh kontraktor yang dilantik</t>
  </si>
  <si>
    <t>Managed by the appointed contractor</t>
  </si>
  <si>
    <t>Menggunakan tong sampah awam</t>
  </si>
  <si>
    <t>Using public bins</t>
  </si>
  <si>
    <t>Lain-lain : Nyatakan</t>
  </si>
  <si>
    <t>Others     : Specify</t>
  </si>
  <si>
    <t>3400</t>
  </si>
  <si>
    <t>Sila laporkan perbelanjaan pengurusan pencemaran</t>
  </si>
  <si>
    <t>Please report the expenditure of pollution management</t>
  </si>
  <si>
    <t>Media</t>
  </si>
  <si>
    <r>
      <t xml:space="preserve">Perbelanjaan modal
</t>
    </r>
    <r>
      <rPr>
        <i/>
        <sz val="22"/>
        <rFont val="Arial"/>
        <family val="2"/>
      </rPr>
      <t xml:space="preserve">Capital expenditure
</t>
    </r>
    <r>
      <rPr>
        <b/>
        <sz val="22"/>
        <rFont val="Arial"/>
        <family val="2"/>
      </rPr>
      <t>RM</t>
    </r>
  </si>
  <si>
    <r>
      <t xml:space="preserve">Perbelanjaan operasi
</t>
    </r>
    <r>
      <rPr>
        <i/>
        <sz val="22"/>
        <rFont val="Arial"/>
        <family val="2"/>
      </rPr>
      <t xml:space="preserve">Operating expenditure
</t>
    </r>
    <r>
      <rPr>
        <b/>
        <sz val="22"/>
        <rFont val="Arial"/>
        <family val="2"/>
      </rPr>
      <t>RM</t>
    </r>
  </si>
  <si>
    <t>F.2</t>
  </si>
  <si>
    <r>
      <rPr>
        <b/>
        <sz val="22"/>
        <rFont val="Arial"/>
        <family val="2"/>
      </rPr>
      <t xml:space="preserve">Pengawasan alam sekitar / </t>
    </r>
    <r>
      <rPr>
        <i/>
        <sz val="22"/>
        <rFont val="Arial"/>
        <family val="2"/>
      </rPr>
      <t>Environmental monitoring</t>
    </r>
  </si>
  <si>
    <r>
      <t xml:space="preserve">Kos berkaitan perkakasan, pembekalan, buruh dan perkhidmatan yang dibeli dan digunakan bagi memenuhi peraturan atau konvensyen untuk mengawasi bahan cemar yang dilepaskan oleh pertubuhan.
</t>
    </r>
    <r>
      <rPr>
        <i/>
        <sz val="22"/>
        <rFont val="Arial"/>
        <family val="2"/>
      </rPr>
      <t>Costs related to equipment, supplies, labour and purchased services that are used in response to or in anticipation of regulations or conventions requiring the monitoring of pollutants emitted by establishment.</t>
    </r>
  </si>
  <si>
    <t>3401</t>
  </si>
  <si>
    <t>3402</t>
  </si>
  <si>
    <t>Udara</t>
  </si>
  <si>
    <t>Air permukaan</t>
  </si>
  <si>
    <t>Surface water</t>
  </si>
  <si>
    <t>Tanah dan air bawah tanah</t>
  </si>
  <si>
    <t>Soil and groundwater</t>
  </si>
  <si>
    <t>Bunyi, gegaran dan radiasi</t>
  </si>
  <si>
    <t>Noise, vibration and radiation</t>
  </si>
  <si>
    <t>F.3</t>
  </si>
  <si>
    <t>F.4</t>
  </si>
  <si>
    <t>3403</t>
  </si>
  <si>
    <t>3404</t>
  </si>
  <si>
    <t>3405</t>
  </si>
  <si>
    <t>3406</t>
  </si>
  <si>
    <r>
      <rPr>
        <b/>
        <sz val="22"/>
        <rFont val="Arial"/>
        <family val="2"/>
      </rPr>
      <t>Peredaan dan kawalan pencemaran /</t>
    </r>
    <r>
      <rPr>
        <sz val="22"/>
        <rFont val="Arial"/>
        <family val="2"/>
      </rPr>
      <t xml:space="preserve"> </t>
    </r>
    <r>
      <rPr>
        <i/>
        <sz val="22"/>
        <rFont val="Arial"/>
        <family val="2"/>
      </rPr>
      <t>Pollution abatement and control</t>
    </r>
  </si>
  <si>
    <r>
      <rPr>
        <b/>
        <sz val="22"/>
        <rFont val="Arial"/>
        <family val="2"/>
      </rPr>
      <t>Pencegahan pencemaran /</t>
    </r>
    <r>
      <rPr>
        <sz val="22"/>
        <rFont val="Arial"/>
        <family val="2"/>
      </rPr>
      <t xml:space="preserve"> </t>
    </r>
    <r>
      <rPr>
        <i/>
        <sz val="22"/>
        <rFont val="Arial"/>
        <family val="2"/>
      </rPr>
      <t>Pollution prevention</t>
    </r>
  </si>
  <si>
    <r>
      <t xml:space="preserve">Sebarang perbelanjaan bagi perkakasan dan kemudahan yang boleh dikenal pasti dan dipasang bagi mengekang atau mengurangkan pelepasan bahan tercemar. Termasuk juga yang berkaitan dengan implimentasi/operasi bagi pusat pembakaran atau tapak pelupusan yang dimiliki oleh pertubuhan.
</t>
    </r>
    <r>
      <rPr>
        <i/>
        <sz val="22"/>
        <rFont val="Arial"/>
        <family val="2"/>
      </rPr>
      <t>Any expenditure for equipment of facilities which are separately identifiable and which have been installed exclusively to prevent or to reduce emission of pollutants. Expenditure related to the implementation / operation of an incinerator centre or landfill site owned by establishment is also include.</t>
    </r>
  </si>
  <si>
    <r>
      <t xml:space="preserve">Penggunaan teknologi, peralatan atau proses yang mengurangkan atau menghapuskan pencemaran dan sisa yang bukan pada punca hujung-paip atau timbunan sebelum pencemaran atau bahan buangan terhasil. 
</t>
    </r>
    <r>
      <rPr>
        <i/>
        <sz val="22"/>
        <rFont val="Arial"/>
        <family val="2"/>
      </rPr>
      <t>Use of technologies, equipment or processes that reduce or eliminate pollution and waste at the source instead of at the end-of-pipe or stack before the pollution or waste is created.</t>
    </r>
  </si>
  <si>
    <t>PERBELANJAAN PERLINDUNGAN ALAM SEKITAR (samb.)</t>
  </si>
  <si>
    <t>ENVIRONMENTAL PROTECTION EXPENDITURE (cont'd)</t>
  </si>
  <si>
    <t>F.5</t>
  </si>
  <si>
    <r>
      <rPr>
        <b/>
        <sz val="22"/>
        <rFont val="Arial"/>
        <family val="2"/>
      </rPr>
      <t>Tebus guna dan pembersihan tapak /</t>
    </r>
    <r>
      <rPr>
        <sz val="22"/>
        <rFont val="Arial"/>
        <family val="2"/>
      </rPr>
      <t xml:space="preserve"> </t>
    </r>
    <r>
      <rPr>
        <i/>
        <sz val="22"/>
        <rFont val="Arial"/>
        <family val="2"/>
      </rPr>
      <t>Site reclamation and decommissioning</t>
    </r>
  </si>
  <si>
    <r>
      <t xml:space="preserve">Perbelanjaan bagi aktiviti pembersihan dan pemulihan kerosakan alam sekitar yang disebabkan oleh operasi pertubuhan tidak termasuk penalti atau kompaun yang dikenakan kerana kerosakan alam sekitar atau sebarang tanggungan kepada alam sekitar pada masa hadapan.
</t>
    </r>
    <r>
      <rPr>
        <i/>
        <sz val="22"/>
        <rFont val="Arial"/>
        <family val="2"/>
      </rPr>
      <t xml:space="preserve">Expenditure of clean-up and recovery activities for the environmental damage resulting from any establishment's operations and decommissioning expenditure but  excludes penalty or compound due to environmental damage or any provision for future environmental liability. </t>
    </r>
  </si>
  <si>
    <t>3407</t>
  </si>
  <si>
    <t>3408</t>
  </si>
  <si>
    <t>F.6</t>
  </si>
  <si>
    <t>Sila laporkan perbelanjaan perngurusan sisa</t>
  </si>
  <si>
    <t>Please report the expenditure on waste management</t>
  </si>
  <si>
    <t>3409</t>
  </si>
  <si>
    <t>3410</t>
  </si>
  <si>
    <t>F.7</t>
  </si>
  <si>
    <t>Perbelanjaan penilaian &amp; audit alam sekitar dan</t>
  </si>
  <si>
    <t>caj alam sekitar</t>
  </si>
  <si>
    <t>Environmental assessment &amp; audits expenditure</t>
  </si>
  <si>
    <t>and environmental charges</t>
  </si>
  <si>
    <t>3411</t>
  </si>
  <si>
    <t>3412</t>
  </si>
  <si>
    <t>F.8</t>
  </si>
  <si>
    <t>Lain-lain perbelanjaan alam sekitar</t>
  </si>
  <si>
    <t xml:space="preserve">Perbelanjaan bagi melindungi hidupan liar dan </t>
  </si>
  <si>
    <t>Expenditure  to protect wildlife and habitat from the</t>
  </si>
  <si>
    <t>effects of any establishment's operation</t>
  </si>
  <si>
    <t>habitat dari mana-mana kesan operasi pertubuhan</t>
  </si>
  <si>
    <t>Adakah pertubuhan ini mempunyai pensijilan alam sekitar? (Boleh pilih lebih daripada satu)</t>
  </si>
  <si>
    <t>Did this establishment have environmental certifications? (May choose more than one)</t>
  </si>
  <si>
    <t>3413</t>
  </si>
  <si>
    <t>3415</t>
  </si>
  <si>
    <t>3416</t>
  </si>
  <si>
    <t>3414</t>
  </si>
  <si>
    <t>F.9</t>
  </si>
  <si>
    <t>F.10</t>
  </si>
  <si>
    <t>3417</t>
  </si>
  <si>
    <t>ISO 14001</t>
  </si>
  <si>
    <t>ISO 14004</t>
  </si>
  <si>
    <t>ISO 14064</t>
  </si>
  <si>
    <t>RSPO / MSPO</t>
  </si>
  <si>
    <t>MTCS</t>
  </si>
  <si>
    <t>FSC</t>
  </si>
  <si>
    <t>341708</t>
  </si>
  <si>
    <t>F.11</t>
  </si>
  <si>
    <t>Adakah pertubuhan ini mengeluarkan Laporan Kelestarian?</t>
  </si>
  <si>
    <t>Did this establishment publish the Sustainability Reports?</t>
  </si>
  <si>
    <t>F.12</t>
  </si>
  <si>
    <t>F.13</t>
  </si>
  <si>
    <t>Sila nyatakan penggunaan bahan kitar</t>
  </si>
  <si>
    <t>semula sebagai input pengeluaran</t>
  </si>
  <si>
    <t>Please indicate of use of recycled materials</t>
  </si>
  <si>
    <t>as production input</t>
  </si>
  <si>
    <t>3419</t>
  </si>
  <si>
    <r>
      <rPr>
        <b/>
        <sz val="22"/>
        <rFont val="Arial"/>
        <family val="2"/>
      </rPr>
      <t xml:space="preserve">Nilai / </t>
    </r>
    <r>
      <rPr>
        <i/>
        <sz val="22"/>
        <rFont val="Arial"/>
        <family val="2"/>
      </rPr>
      <t xml:space="preserve">Value </t>
    </r>
    <r>
      <rPr>
        <b/>
        <sz val="22"/>
        <rFont val="Arial"/>
        <family val="2"/>
      </rPr>
      <t>(RM)</t>
    </r>
  </si>
  <si>
    <r>
      <rPr>
        <b/>
        <sz val="22"/>
        <rFont val="Arial"/>
        <family val="2"/>
      </rPr>
      <t xml:space="preserve">Kuantiti (tan metrik) / </t>
    </r>
    <r>
      <rPr>
        <i/>
        <sz val="22"/>
        <rFont val="Arial"/>
        <family val="2"/>
      </rPr>
      <t>Quantity (tonnes)</t>
    </r>
  </si>
  <si>
    <t>Berdasarkan F.12, sila nyatakan peratus penggunaan bahan kitar semula mengikut jenis</t>
  </si>
  <si>
    <t>Refer to F.12, please indicate percentage of use of recycled materials by type</t>
  </si>
  <si>
    <t>3420</t>
  </si>
  <si>
    <r>
      <t xml:space="preserve">Plastik / </t>
    </r>
    <r>
      <rPr>
        <i/>
        <sz val="22"/>
        <rFont val="Arial"/>
        <family val="2"/>
      </rPr>
      <t>Plastics</t>
    </r>
  </si>
  <si>
    <r>
      <t>Kertas /</t>
    </r>
    <r>
      <rPr>
        <i/>
        <sz val="22"/>
        <rFont val="Arial"/>
        <family val="2"/>
      </rPr>
      <t xml:space="preserve"> Paper</t>
    </r>
  </si>
  <si>
    <r>
      <t xml:space="preserve">Besi / </t>
    </r>
    <r>
      <rPr>
        <i/>
        <sz val="22"/>
        <rFont val="Arial"/>
        <family val="2"/>
      </rPr>
      <t>Metal</t>
    </r>
  </si>
  <si>
    <r>
      <t xml:space="preserve">Kaca / </t>
    </r>
    <r>
      <rPr>
        <i/>
        <sz val="22"/>
        <rFont val="Arial"/>
        <family val="2"/>
      </rPr>
      <t>Glass</t>
    </r>
  </si>
  <si>
    <r>
      <t>Tekstil /</t>
    </r>
    <r>
      <rPr>
        <i/>
        <sz val="22"/>
        <rFont val="Arial"/>
        <family val="2"/>
      </rPr>
      <t xml:space="preserve"> Textiles</t>
    </r>
  </si>
  <si>
    <r>
      <t xml:space="preserve">Getah / </t>
    </r>
    <r>
      <rPr>
        <i/>
        <sz val="22"/>
        <rFont val="Arial"/>
        <family val="2"/>
      </rPr>
      <t>Rubber</t>
    </r>
  </si>
  <si>
    <r>
      <t xml:space="preserve">Lain-lain / </t>
    </r>
    <r>
      <rPr>
        <i/>
        <sz val="22"/>
        <rFont val="Arial"/>
        <family val="2"/>
      </rPr>
      <t>Others</t>
    </r>
  </si>
  <si>
    <t>G</t>
  </si>
  <si>
    <t>TEKNOLOGI DAN REVOLUSI PERINDUSTRIAN KEEMPAT (4IR)</t>
  </si>
  <si>
    <t>TECHNOLOGY AND FOURTH INDUSTRIAL REVOLUTION (4IR)</t>
  </si>
  <si>
    <t>Enterprise Resources Planning (ERP)</t>
  </si>
  <si>
    <t>G.1</t>
  </si>
  <si>
    <t>Sila laporkan tahap automasi proses pengeluaran pertubuhan ini?</t>
  </si>
  <si>
    <t>Please indicate the automation level of the production process for this establihment?</t>
  </si>
  <si>
    <t>Automasi Pintar (Bersepadu)</t>
  </si>
  <si>
    <t>Smart Automation (Integrated)</t>
  </si>
  <si>
    <t xml:space="preserve">Automasi sepenuhnya </t>
  </si>
  <si>
    <t xml:space="preserve">Fully automation </t>
  </si>
  <si>
    <t>Automasi mod campuran</t>
  </si>
  <si>
    <t>Mixed-made automation</t>
  </si>
  <si>
    <t xml:space="preserve">Separa automasi </t>
  </si>
  <si>
    <t>Semi-automation</t>
  </si>
  <si>
    <t>Manual</t>
  </si>
  <si>
    <t>370001</t>
  </si>
  <si>
    <t>G.2</t>
  </si>
  <si>
    <t>Did this establishment using the following technology? If Yes, please state the percentage (%) of usage</t>
  </si>
  <si>
    <t>Adakah pertubuhan ini menggunakan teknologi berikut? Jika ya, sila nyatakan peratus (%) penggunaan.</t>
  </si>
  <si>
    <t>370002</t>
  </si>
  <si>
    <t>Bioteknologi</t>
  </si>
  <si>
    <t>Biotechnology</t>
  </si>
  <si>
    <t>Nanoteknologi</t>
  </si>
  <si>
    <t>Nanotechnology</t>
  </si>
  <si>
    <t>3700</t>
  </si>
  <si>
    <t>G.3</t>
  </si>
  <si>
    <t>Sila nyatakan teknologi atau penyelesaian yang digunakan oleh pertubuhan ini (Boleh pilih lebih daripada satu)</t>
  </si>
  <si>
    <t>Please indicate the technology or solution adopted by this establishment (May choose more than one)</t>
  </si>
  <si>
    <t>Pengeluaran:</t>
  </si>
  <si>
    <t>Production:</t>
  </si>
  <si>
    <t xml:space="preserve">Perancangan Sumber Perusahaan (PSP) </t>
  </si>
  <si>
    <t xml:space="preserve">Pengurusan Rantaian Bekalan (PRB) </t>
  </si>
  <si>
    <t>Supply Chain Management (SCM)</t>
  </si>
  <si>
    <t xml:space="preserve">Sistem Pelaksanaan Pembuatan (SPP) </t>
  </si>
  <si>
    <t>Manufacturing Execution System (MES)</t>
  </si>
  <si>
    <t xml:space="preserve">Kawalan Penyeliaan dan Pemerolehan Data (KPPD) </t>
  </si>
  <si>
    <t>Supervisory Control and Data Acquisition (SCADA)</t>
  </si>
  <si>
    <t xml:space="preserve">Pengawal Logik yang Boleh Diprogramkan (PLBD) </t>
  </si>
  <si>
    <t>Programmable Logic Controller (PLC)</t>
  </si>
  <si>
    <t xml:space="preserve">Sistem Kawalan Teragih (SKT) </t>
  </si>
  <si>
    <t>Distributed Control System (DCS)</t>
  </si>
  <si>
    <t>Computerised Numerical Control (CNC)</t>
  </si>
  <si>
    <t xml:space="preserve">Pembuatan Berbantu Komputer (PBK) </t>
  </si>
  <si>
    <t>Computer-Aided Manufacturing (CAM)</t>
  </si>
  <si>
    <t xml:space="preserve">Automasi (robotik, tali sawat, lif, kenderaan </t>
  </si>
  <si>
    <t xml:space="preserve">berpandu automatik (AGV), dll.) </t>
  </si>
  <si>
    <t>Automation (robotics, conveyor belts, lifts,</t>
  </si>
  <si>
    <t>automated-guided vehicles (AGV), etc.)</t>
  </si>
  <si>
    <t xml:space="preserve">Internet Benda </t>
  </si>
  <si>
    <t>Internet-of-thing (IoT)</t>
  </si>
  <si>
    <t xml:space="preserve">Analitis Data Raya </t>
  </si>
  <si>
    <t>Big Data Analytic</t>
  </si>
  <si>
    <t xml:space="preserve">Kecerdasan Buatan </t>
  </si>
  <si>
    <t>Artificial Intelligence</t>
  </si>
  <si>
    <t xml:space="preserve">Simulasi </t>
  </si>
  <si>
    <t>Simulation</t>
  </si>
  <si>
    <t xml:space="preserve">Lain-lain (sila nyatakan) </t>
  </si>
  <si>
    <t>Kawalan Kualiti Tersepadu (pengimbas, pemeriksaan</t>
  </si>
  <si>
    <t>penglihatan, CCTV, sensor pintar dll.)</t>
  </si>
  <si>
    <t>In-line Quality Control (scanners, vision inspection, CCTV,</t>
  </si>
  <si>
    <t>smart sensor, etc.)</t>
  </si>
  <si>
    <t>Kawalan Berkomputer Berangka (KBB)</t>
  </si>
  <si>
    <t>Inventori:</t>
  </si>
  <si>
    <t>Inventory:</t>
  </si>
  <si>
    <t>Pengurusan inventori</t>
  </si>
  <si>
    <t>Inventory Management</t>
  </si>
  <si>
    <t xml:space="preserve">Pengurusan gudang </t>
  </si>
  <si>
    <t>Warehouse Management</t>
  </si>
  <si>
    <t xml:space="preserve">Pengendalian Bahan Automatik </t>
  </si>
  <si>
    <t>Automated Material Handling</t>
  </si>
  <si>
    <t>Kod bar / Kod QR</t>
  </si>
  <si>
    <t>Barcode / QR Code</t>
  </si>
  <si>
    <t>Pentadbiran:</t>
  </si>
  <si>
    <t>Administration:</t>
  </si>
  <si>
    <t>Keselamatan:</t>
  </si>
  <si>
    <t>Security:</t>
  </si>
  <si>
    <t>Pemasaran dan komunikasi:</t>
  </si>
  <si>
    <t>Marketing and communication:</t>
  </si>
  <si>
    <t>TEKNOLOGI DAN REVOLUSI PERINDUSTRIAN KEEMPAT (4IR) (samb.)</t>
  </si>
  <si>
    <t>TECHNOLOGY AND FOURTH INDUSTRIAL REVOLUTION (4IR) (cont'd)</t>
  </si>
  <si>
    <t>Word processing (MS Word, Google Docs, Pages etc.)</t>
  </si>
  <si>
    <t>Spreadsheet (MS Excel, Numbers, etc)</t>
  </si>
  <si>
    <t>Presentation (Powerpoint, Keynote, Prezi, etc.)</t>
  </si>
  <si>
    <t xml:space="preserve">Pengurusan Data &amp; Dokumen </t>
  </si>
  <si>
    <t>Data &amp; Document Management</t>
  </si>
  <si>
    <t xml:space="preserve">Intranet </t>
  </si>
  <si>
    <t>Intranet</t>
  </si>
  <si>
    <t xml:space="preserve">Kewangan &amp; Perakaunan </t>
  </si>
  <si>
    <t>Finance &amp; Accounting</t>
  </si>
  <si>
    <t xml:space="preserve">Pengurusan Sumber Manusia </t>
  </si>
  <si>
    <t>Human resources management</t>
  </si>
  <si>
    <t>Pengkomputeran awan</t>
  </si>
  <si>
    <t>Cloud computing</t>
  </si>
  <si>
    <t xml:space="preserve">Perkhidmatan data storan berasaskan awan </t>
  </si>
  <si>
    <t>Cloud based data storage service</t>
  </si>
  <si>
    <t xml:space="preserve">Perkhidmatan perisian berasaskan awan </t>
  </si>
  <si>
    <t>Cloud based software service</t>
  </si>
  <si>
    <t>Antivirus</t>
  </si>
  <si>
    <t xml:space="preserve">Tembok api </t>
  </si>
  <si>
    <t>Firewall</t>
  </si>
  <si>
    <t xml:space="preserve">Anti spam </t>
  </si>
  <si>
    <t>Anti-spam</t>
  </si>
  <si>
    <t xml:space="preserve">Keselamatan laman web </t>
  </si>
  <si>
    <t>Website security</t>
  </si>
  <si>
    <t>Penyulitan data</t>
  </si>
  <si>
    <t>Data encryption</t>
  </si>
  <si>
    <t xml:space="preserve">Kata Laluan </t>
  </si>
  <si>
    <t>Password</t>
  </si>
  <si>
    <t xml:space="preserve">Tandatangan digital </t>
  </si>
  <si>
    <t>Digital signature</t>
  </si>
  <si>
    <t>E-mel</t>
  </si>
  <si>
    <t>Email</t>
  </si>
  <si>
    <t xml:space="preserve">Media sosial (Facebook, Instagram, Twitter, dll.) </t>
  </si>
  <si>
    <t>Social media (Facebook, Instagram, Twitter, etc.)</t>
  </si>
  <si>
    <t xml:space="preserve">Laman web pertubuhan </t>
  </si>
  <si>
    <t>Establishment’s website</t>
  </si>
  <si>
    <t xml:space="preserve">Pengurusan Perhubungan Pelanggan (CRM) </t>
  </si>
  <si>
    <t>Customer Relationship Management (CRM)</t>
  </si>
  <si>
    <t xml:space="preserve">Persidangan video / Web (Skype, GoToMeeting dll) </t>
  </si>
  <si>
    <t>Video / Web conference (Skype, GoToMeeting etc.)</t>
  </si>
  <si>
    <t>Penyelidikan, pembangunan dan reka bentuk:</t>
  </si>
  <si>
    <t>Research, development and design:</t>
  </si>
  <si>
    <t>75</t>
  </si>
  <si>
    <t xml:space="preserve">Reka Bentuk Berbantu Komputer (RBBK) </t>
  </si>
  <si>
    <t>Computer-Aided Design (CAD)</t>
  </si>
  <si>
    <t xml:space="preserve">Prototaip </t>
  </si>
  <si>
    <t>Prototyping</t>
  </si>
  <si>
    <t xml:space="preserve">Penyelesaian makmal </t>
  </si>
  <si>
    <t>Lab solutions</t>
  </si>
  <si>
    <t xml:space="preserve">E-Perbankan </t>
  </si>
  <si>
    <t>E-Banking</t>
  </si>
  <si>
    <t xml:space="preserve">E-Dagang </t>
  </si>
  <si>
    <t>E-Commerce</t>
  </si>
  <si>
    <t>G.4</t>
  </si>
  <si>
    <t>Adakah pertubuhan ini menganalisis data pengeluaran?</t>
  </si>
  <si>
    <t>Did this establishment analyse production data?</t>
  </si>
  <si>
    <t>370101</t>
  </si>
  <si>
    <t>Jika Ya, sila nyatakan analisis bagi data pengeluaran pertubuhan ini (Boleh pilih lebih daripada satu)</t>
  </si>
  <si>
    <t>If Yes, please indicate the analysis for the production data of this establishment (May choose more than one)</t>
  </si>
  <si>
    <t>3701</t>
  </si>
  <si>
    <t xml:space="preserve">Kadar pengeluaran (Plan vs Actual) </t>
  </si>
  <si>
    <t>Production rate (Plan vs Actual)</t>
  </si>
  <si>
    <t>Kadar kegagalan / kecacatan (reject)</t>
  </si>
  <si>
    <t>Failure / defect rate</t>
  </si>
  <si>
    <t xml:space="preserve">Keberkesanan Keseluruhan Peralatan (OEE) </t>
  </si>
  <si>
    <t>Overall Equipment Effectiveness (OEE)</t>
  </si>
  <si>
    <t xml:space="preserve">Produktiviti </t>
  </si>
  <si>
    <t>Productivity</t>
  </si>
  <si>
    <t>Tahap inventori</t>
  </si>
  <si>
    <t>Inventory level</t>
  </si>
  <si>
    <t>370108</t>
  </si>
  <si>
    <t>G.5</t>
  </si>
  <si>
    <t>Adakah pertubuhan ini mengamalkan Konsep Operasi Pintar?</t>
  </si>
  <si>
    <t>Did this establishment practise the Smart Operating Concept?</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</si>
  <si>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</si>
  <si>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</si>
  <si>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</si>
  <si>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Increase productivity level and products quality</t>
  </si>
  <si>
    <t xml:space="preserve">Meningkatkan tahap automasi dalam pengeluaran </t>
  </si>
  <si>
    <t>Increase level of automation in production</t>
  </si>
  <si>
    <t xml:space="preserve">Mengikuti trend global Revolusi Perindustrian Keempat </t>
  </si>
  <si>
    <t>Follow the global trend of Fourth Industrial Revolution</t>
  </si>
  <si>
    <t xml:space="preserve">Transformasi dan bertahan sebagai pengilang </t>
  </si>
  <si>
    <t>Transform and survive as a manufacturer</t>
  </si>
  <si>
    <t xml:space="preserve">Layak mendapat insentif kerajaan </t>
  </si>
  <si>
    <t>Eligible for government incentives</t>
  </si>
  <si>
    <t xml:space="preserve">Mengurangkan kebergantungan kepada tenaga buruh </t>
  </si>
  <si>
    <t>Reduce dependency on labour</t>
  </si>
  <si>
    <t>i)</t>
  </si>
  <si>
    <t>ii)</t>
  </si>
  <si>
    <t>G.6</t>
  </si>
  <si>
    <t>370116</t>
  </si>
  <si>
    <t>370117</t>
  </si>
  <si>
    <t>370118</t>
  </si>
  <si>
    <t>370119</t>
  </si>
  <si>
    <t>370120</t>
  </si>
  <si>
    <t>370121</t>
  </si>
  <si>
    <t>370122</t>
  </si>
  <si>
    <t>Meningkat</t>
  </si>
  <si>
    <t>Improve</t>
  </si>
  <si>
    <t>Tiada Perubahan</t>
  </si>
  <si>
    <t>No change</t>
  </si>
  <si>
    <t>Menurun</t>
  </si>
  <si>
    <t>Decline</t>
  </si>
  <si>
    <t>Bagaimana operasi pintar mempengaruhi pertubuhan ini?</t>
  </si>
  <si>
    <t>How smart operating affect this establishment?</t>
  </si>
  <si>
    <t>Hasil</t>
  </si>
  <si>
    <t>Revenue</t>
  </si>
  <si>
    <t>Operation cost</t>
  </si>
  <si>
    <t>Produktiviti</t>
  </si>
  <si>
    <t>Sumber manusia:</t>
  </si>
  <si>
    <t>Human resources:</t>
  </si>
  <si>
    <t>Pemasaran</t>
  </si>
  <si>
    <t>Marketing</t>
  </si>
  <si>
    <t>Kos bahan mentah</t>
  </si>
  <si>
    <t>Raw material cost</t>
  </si>
  <si>
    <t>Pekerja tempatan</t>
  </si>
  <si>
    <t>Local worker</t>
  </si>
  <si>
    <t>Pekerja asing</t>
  </si>
  <si>
    <t>Foreign worker</t>
  </si>
  <si>
    <t>G.7</t>
  </si>
  <si>
    <t>G.8</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</si>
  <si>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</si>
  <si>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</si>
  <si>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</si>
  <si>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</si>
  <si>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</si>
  <si>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</si>
  <si>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MITI</t>
  </si>
  <si>
    <t>MOSTI</t>
  </si>
  <si>
    <t>MIDA</t>
  </si>
  <si>
    <t>MIDF</t>
  </si>
  <si>
    <t>MATRADE</t>
  </si>
  <si>
    <t>Bank Pembangunan</t>
  </si>
  <si>
    <t>Bank Negara Malaysia</t>
  </si>
  <si>
    <t>CIDB</t>
  </si>
  <si>
    <t>EXIM Bank</t>
  </si>
  <si>
    <t>HRDF</t>
  </si>
  <si>
    <t>KPM</t>
  </si>
  <si>
    <t>MAFI</t>
  </si>
  <si>
    <t>MIGHT</t>
  </si>
  <si>
    <t>MOF</t>
  </si>
  <si>
    <t>Sila nyatakan peratus perbelanjaan berkaitan operasi pintar mengikut kategori berikut:</t>
  </si>
  <si>
    <t>Please indicate the percentage of expenses related to smart operating by the following categories:</t>
  </si>
  <si>
    <t>370140</t>
  </si>
  <si>
    <t>G.9</t>
  </si>
  <si>
    <t>G.10</t>
  </si>
  <si>
    <t>370143</t>
  </si>
  <si>
    <t>Adakah pertubuhan ini mempunyai rancangan untuk mengamalkan operasi pintar / Industri 4.0?</t>
  </si>
  <si>
    <t>Did this establishment have plans to adopt the Smart Operating Concept / IR 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</si>
  <si>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</si>
  <si>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</si>
  <si>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</si>
  <si>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</si>
  <si>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</si>
  <si>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</si>
  <si>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Adakah pertubuhan ini sudah mempunyai pelan untuk pemahiran semula dan peningkatan kemahiran untuk pekerjanya?</t>
  </si>
  <si>
    <t>Did this establishment already has a plan to reskilling and upskilling for its employees?</t>
  </si>
  <si>
    <t xml:space="preserve">If Yes, please indicate the areas of reskilling and upskilling planned for the employees of this establishment </t>
  </si>
  <si>
    <t>Artificial Intelligence / Machine Learning / Deep Learning</t>
  </si>
  <si>
    <t>Big Data Analytics / Data Analytics</t>
  </si>
  <si>
    <t xml:space="preserve">Pengaturcaraan / Sains Komputer </t>
  </si>
  <si>
    <t>Programming / Computer Science</t>
  </si>
  <si>
    <t xml:space="preserve">Robotik / Peranti Autonomi </t>
  </si>
  <si>
    <t>Robotics / Autonomous Devices</t>
  </si>
  <si>
    <t xml:space="preserve">Keselamatan siber </t>
  </si>
  <si>
    <t>Cybersecurity</t>
  </si>
  <si>
    <t xml:space="preserve">Penciptaan Kandungan AR / VR </t>
  </si>
  <si>
    <t>AR / VR Content Creation</t>
  </si>
  <si>
    <t xml:space="preserve">Rangkaian </t>
  </si>
  <si>
    <t>Networking</t>
  </si>
  <si>
    <t xml:space="preserve">PLC / SCADA </t>
  </si>
  <si>
    <t>PLC / SCADA</t>
  </si>
  <si>
    <t xml:space="preserve">Jika Ya, sila nyatakan bidang pemahiran semula dan peningkatan kemahiran yang dirancang untuk pekerja pertubuhan ini </t>
  </si>
  <si>
    <t>Kecerdasan Buatan / Pembelajaran Mesin /</t>
  </si>
  <si>
    <t xml:space="preserve">Pembelajaran Dalam </t>
  </si>
  <si>
    <t xml:space="preserve">Analitis Data Raya / Analitik Data  </t>
  </si>
  <si>
    <t>H</t>
  </si>
  <si>
    <t>3800</t>
  </si>
  <si>
    <t>H.4</t>
  </si>
  <si>
    <t>H.1</t>
  </si>
  <si>
    <t>380001</t>
  </si>
  <si>
    <t>H.2</t>
  </si>
  <si>
    <t>H.3</t>
  </si>
  <si>
    <t>380013</t>
  </si>
  <si>
    <t>Kekurangan bahan mentah</t>
  </si>
  <si>
    <t>Shortage of raw materials</t>
  </si>
  <si>
    <t>Kekurangan pekerja</t>
  </si>
  <si>
    <t xml:space="preserve">Shortage of workers </t>
  </si>
  <si>
    <t>Pembayaran gaji dan upah</t>
  </si>
  <si>
    <t>Payment of salaries and wages</t>
  </si>
  <si>
    <t>Pembayaran sewa premis</t>
  </si>
  <si>
    <t>Payment of premises rental</t>
  </si>
  <si>
    <t>Pembayaran pinjaman bank</t>
  </si>
  <si>
    <t>Payment of bank loans</t>
  </si>
  <si>
    <t>Penyimpanan bahan mentah</t>
  </si>
  <si>
    <t>Storage of raw materials</t>
  </si>
  <si>
    <t>Ketiadaan peraih pemasaran</t>
  </si>
  <si>
    <t>No marketing agents</t>
  </si>
  <si>
    <t>Ketiadaan pelanggan</t>
  </si>
  <si>
    <t>No customers</t>
  </si>
  <si>
    <t>Kekurangan modal kerja / aliran tunai</t>
  </si>
  <si>
    <t>Shortage of working capital / cash flow</t>
  </si>
  <si>
    <t>Waktu operasi terhad</t>
  </si>
  <si>
    <t>Limited hours of operation</t>
  </si>
  <si>
    <t>Sekiranya pandemik COVID-19 ini berjaya dibendung, berapa anggaran tempoh perniagaan pertubuhan ini akan kembali pulih?</t>
  </si>
  <si>
    <t>If the COVID-19 pandemic is curbed, how long will it take the business of this establishment to recover?</t>
  </si>
  <si>
    <t>Kurang daripada 6 bulan</t>
  </si>
  <si>
    <t>Less than 6 month</t>
  </si>
  <si>
    <t>6 - 12 bulan</t>
  </si>
  <si>
    <t>6 - 12 months</t>
  </si>
  <si>
    <t>Melebihi 12 bulan</t>
  </si>
  <si>
    <t>More than 12 months</t>
  </si>
  <si>
    <t>Vaksin</t>
  </si>
  <si>
    <t>Vaccine</t>
  </si>
  <si>
    <t>Ujian saringan</t>
  </si>
  <si>
    <t>Swab test</t>
  </si>
  <si>
    <t>Pelitup muka</t>
  </si>
  <si>
    <t>Face mask</t>
  </si>
  <si>
    <t>Pensanitasi tangan</t>
  </si>
  <si>
    <t>Hand sanitizer</t>
  </si>
  <si>
    <t>Thermometer</t>
  </si>
  <si>
    <t xml:space="preserve">Lain-lain peralatan (sila nyatakan) </t>
  </si>
  <si>
    <t>Others equipment (please specify)</t>
  </si>
  <si>
    <t>IMPAK PANDEMIK COVID-19</t>
  </si>
  <si>
    <t>IMPACT OF COVID-19 PANDEMIC</t>
  </si>
  <si>
    <t>Is this establishment affected by the COVID-19 pandemic?</t>
  </si>
  <si>
    <t>Adakah pertubuhan ini terjejas oleh pandemik COVID-19?</t>
  </si>
  <si>
    <t>Sila tandakan isu / cabaran yang ditanggung pertubuhan ini semasa pandemik COVID-19? (Boleh pilih lebih daripada satu)</t>
  </si>
  <si>
    <t>Please indicate the issues / challenges borne by your establishment during the COVID-19 pandemic? (May choose more than one)</t>
  </si>
  <si>
    <t>Sila nyatakan jumlah perbelanjaan berkaitan kesihatan pertubuhan ini bagi norma baharu tempat kerja:</t>
  </si>
  <si>
    <t>Please indicate the total health related expenses of this establishment for the new norms at works:</t>
  </si>
  <si>
    <t>Termometer</t>
  </si>
  <si>
    <t>IMPAK PANDEMIK COVID-19 (samb.)</t>
  </si>
  <si>
    <t>IMPACT OF COVID-19 PANDEMIC (cont'd)</t>
  </si>
  <si>
    <t>H.5</t>
  </si>
  <si>
    <t>H.6</t>
  </si>
  <si>
    <t>380034</t>
  </si>
  <si>
    <t>H.7</t>
  </si>
  <si>
    <t>Memperkenalkan atau mempercepatkan pengenalan barangan dan perkhidmatan baharu</t>
  </si>
  <si>
    <t>Introduce or accelerate the introduction of new goods and services</t>
  </si>
  <si>
    <t>Mengurangkan saiz aktiviti perniagaan (cth. mengurangkan barangan dan perkhidmatan yang ditawarkan)</t>
  </si>
  <si>
    <t>Mengurangkan kos selain daripada kos buruh</t>
  </si>
  <si>
    <t>Reduce costs other than labour costs</t>
  </si>
  <si>
    <t>Mengurangkan import barang dan perkhidmatan, serta meningkatkan penggunaan barangan &amp; perkhidmatan tempatan dalam pengeluaran</t>
  </si>
  <si>
    <t>Reduce import of goods and services and increase the use of local goods &amp; services in production</t>
  </si>
  <si>
    <t>Membangunkan rantaian bekalan dan pasaran baharu</t>
  </si>
  <si>
    <t>Develop new supply chain and market</t>
  </si>
  <si>
    <t>Meningkatkan harga barangan dan perkhidmatan tertentu yang ditawarkan kepada pelanggan</t>
  </si>
  <si>
    <t>Increase prices of certain goods and services offered to customers</t>
  </si>
  <si>
    <t>Menurunkan harga barangan dan perkhidmatan tertentu yang ditawarkan kepada pelanggan</t>
  </si>
  <si>
    <t>Decrease prices of certain goods and services offered to customers</t>
  </si>
  <si>
    <t>Meningkatkan bajet pemasaran</t>
  </si>
  <si>
    <t>Increased marketing budgets</t>
  </si>
  <si>
    <t>Mengurangkan bajet pemasaran</t>
  </si>
  <si>
    <t>Reduce marketing budgets</t>
  </si>
  <si>
    <t>Menggalakkan cara bekerja jarak jauh / bekerja dari rumah</t>
  </si>
  <si>
    <t>Promote the remote work / work from home</t>
  </si>
  <si>
    <t>Menggantikan tenaga buruh dengan proses automasi dan penggunaan robot dalam menghasilkan barangan dan perkhidmatan</t>
  </si>
  <si>
    <t>Substitute labour with automation process and usage of robots in producing goods and services</t>
  </si>
  <si>
    <t>Memberi latihan tambahan kepada kakitangan (cth: latihan khusus pekerjaan, latihan pengurusan, latihan teknologi baharu,</t>
  </si>
  <si>
    <t>Mengurangkan kos pekerja (cth: memberhentikan pekerja, memberi cuti tanpa gaji dan pemotongan elaun, mengurangkan jam bekerja,</t>
  </si>
  <si>
    <t>menawarkan pakej persaraan awal)</t>
  </si>
  <si>
    <t>Meningkatkan penggunaan teknologi maklumat dan komunikasi (cth. sistem pengkomputeran berasaskan awan dan analisis data raya)</t>
  </si>
  <si>
    <t>Did this establishment receives public assistance to continue business operations during the COVID-19 pandemic?</t>
  </si>
  <si>
    <t>Sila nyatakan jumlah bantuan kewangan yang diperolehi oleh pertubuhan ini</t>
  </si>
  <si>
    <t xml:space="preserve">Pengurangan sewa premis perniagaan </t>
  </si>
  <si>
    <t>Special deduction on rental premises</t>
  </si>
  <si>
    <t>Please indicate the changes in the operation of this establishment during COVID-19 pandemic (May choose more than one)</t>
  </si>
  <si>
    <r>
      <t xml:space="preserve">Pengeluaran / </t>
    </r>
    <r>
      <rPr>
        <i/>
        <sz val="22"/>
        <rFont val="Arial"/>
        <family val="2"/>
      </rPr>
      <t>Production:</t>
    </r>
  </si>
  <si>
    <t>Downsizing business activities (e.g. reduce goods and services offered)</t>
  </si>
  <si>
    <r>
      <t xml:space="preserve">Pemasaran / </t>
    </r>
    <r>
      <rPr>
        <i/>
        <sz val="22"/>
        <rFont val="Arial"/>
        <family val="2"/>
      </rPr>
      <t>Marketing:</t>
    </r>
  </si>
  <si>
    <r>
      <t xml:space="preserve">Sumber manusia / </t>
    </r>
    <r>
      <rPr>
        <i/>
        <sz val="22"/>
        <rFont val="Arial"/>
        <family val="2"/>
      </rPr>
      <t>Human resource:</t>
    </r>
  </si>
  <si>
    <t>latihan amalan perniagaan baharu, latihan kemahiran digital, kemahiran literasi data, latihan dan pembangunan lain)</t>
  </si>
  <si>
    <t>digital skills training, data literacy skills, other training and development)</t>
  </si>
  <si>
    <t xml:space="preserve">Provide additional training to employees (e.g. job specific training, managerial training, new technology training, new business practice training, </t>
  </si>
  <si>
    <t>Reduce labour costs (e.g. lay-off employees, giving unpaid leave and allowance deduction, reduce working hours, offer early retirement package)</t>
  </si>
  <si>
    <r>
      <t xml:space="preserve">Penggunaan teknologi maklumat / </t>
    </r>
    <r>
      <rPr>
        <i/>
        <sz val="22"/>
        <rFont val="Arial"/>
        <family val="2"/>
      </rPr>
      <t>Use of information technology:</t>
    </r>
  </si>
  <si>
    <t>Enhance usage of information and communication technology (e.g. cloud-based computing systems and big data analytic)</t>
  </si>
  <si>
    <t xml:space="preserve">PRIHATIN (cth. Program subsidi upah, Geran Khas Prihatin (GKP) dan lain-lain) </t>
  </si>
  <si>
    <t>PRIHATIN (e.g. Wage subsidy programme, Special Prihatin Grant (GKP) and others)</t>
  </si>
  <si>
    <r>
      <rPr>
        <b/>
        <sz val="28"/>
        <rFont val="Arial"/>
        <family val="2"/>
      </rPr>
      <t>Seksyen /</t>
    </r>
    <r>
      <rPr>
        <sz val="28"/>
        <rFont val="Arial"/>
        <family val="2"/>
      </rPr>
      <t xml:space="preserve"> </t>
    </r>
    <r>
      <rPr>
        <i/>
        <sz val="28"/>
        <rFont val="Arial"/>
        <family val="2"/>
      </rPr>
      <t>Section:</t>
    </r>
  </si>
  <si>
    <t>I</t>
  </si>
  <si>
    <t>SUMBER MANUSIA</t>
  </si>
  <si>
    <t>HUMAN RESOURCES</t>
  </si>
  <si>
    <r>
      <t xml:space="preserve">Kategori Pekerjaan
</t>
    </r>
    <r>
      <rPr>
        <i/>
        <sz val="20"/>
        <rFont val="Arial"/>
        <family val="2"/>
      </rPr>
      <t>Job Category</t>
    </r>
  </si>
  <si>
    <r>
      <t xml:space="preserve">Bilangan kekosongan jawatan setakat
31 Disember 2021
</t>
    </r>
    <r>
      <rPr>
        <i/>
        <sz val="20"/>
        <rFont val="Arial"/>
        <family val="2"/>
      </rPr>
      <t>Number of job vacancy as at 31 December 2021</t>
    </r>
  </si>
  <si>
    <r>
      <t xml:space="preserve">Kekosongan jawatan yang sukar diisi, (kekosongan jawatan selama 3 bulan atau lebih walaupun pelbagai usaha pengambilan pekerja telah diambil)
</t>
    </r>
    <r>
      <rPr>
        <i/>
        <sz val="20"/>
        <rFont val="Arial"/>
        <family val="2"/>
      </rPr>
      <t>Hard to fill job vacancies, (remained vacant for 3 months or longer despite your recruitment efforts)</t>
    </r>
  </si>
  <si>
    <r>
      <t xml:space="preserve">Bilangan jawatan baharu yang akan diwujudkan pada tahun 2022 - 2023 (tidak termasuk kekosongan dari tahun 2021)
</t>
    </r>
    <r>
      <rPr>
        <i/>
        <sz val="20"/>
        <rFont val="Arial"/>
        <family val="2"/>
      </rPr>
      <t>Number of new positions will be create in 2022 - 2023 (excluding existing vacancies carried forward from 2021)</t>
    </r>
  </si>
  <si>
    <r>
      <t xml:space="preserve">i) Perwujudan jawatan 
baharu
</t>
    </r>
    <r>
      <rPr>
        <i/>
        <sz val="20"/>
        <rFont val="Arial"/>
        <family val="2"/>
      </rPr>
      <t>New job 
created</t>
    </r>
  </si>
  <si>
    <r>
      <t xml:space="preserve">ii) Jawatan
sedia ada
</t>
    </r>
    <r>
      <rPr>
        <i/>
        <sz val="20"/>
        <rFont val="Arial"/>
        <family val="2"/>
      </rPr>
      <t>Existing 
position</t>
    </r>
  </si>
  <si>
    <r>
      <t xml:space="preserve">Pengurus
</t>
    </r>
    <r>
      <rPr>
        <i/>
        <sz val="20"/>
        <rFont val="Arial"/>
        <family val="2"/>
      </rPr>
      <t>Managers</t>
    </r>
  </si>
  <si>
    <r>
      <t xml:space="preserve">Profesional
</t>
    </r>
    <r>
      <rPr>
        <i/>
        <sz val="20"/>
        <rFont val="Arial"/>
        <family val="2"/>
      </rPr>
      <t>Professionals</t>
    </r>
  </si>
  <si>
    <r>
      <t xml:space="preserve">Juruteknik dan Profesional Bersekutu
</t>
    </r>
    <r>
      <rPr>
        <i/>
        <sz val="20"/>
        <rFont val="Arial"/>
        <family val="2"/>
      </rPr>
      <t>Technicians and Associate Professionals</t>
    </r>
  </si>
  <si>
    <r>
      <t xml:space="preserve">Pekerja Sokongan Perkeranian
</t>
    </r>
    <r>
      <rPr>
        <i/>
        <sz val="20"/>
        <rFont val="Arial"/>
        <family val="2"/>
      </rPr>
      <t>Clerical Support Workers</t>
    </r>
  </si>
  <si>
    <r>
      <t xml:space="preserve">Pekerja Perkhidmatan dan Jualan
</t>
    </r>
    <r>
      <rPr>
        <i/>
        <sz val="20"/>
        <rFont val="Arial"/>
        <family val="2"/>
      </rPr>
      <t>Service and Sales Workers</t>
    </r>
  </si>
  <si>
    <r>
      <t xml:space="preserve">Pekerja Kemahiran dan Pekerja Pertukangan yang berkaitan
</t>
    </r>
    <r>
      <rPr>
        <i/>
        <sz val="20"/>
        <rFont val="Arial"/>
        <family val="2"/>
      </rPr>
      <t>Craft and Related Trades Workers</t>
    </r>
  </si>
  <si>
    <r>
      <t xml:space="preserve">Operator Mesin &amp; Loji, dan Pemasang
</t>
    </r>
    <r>
      <rPr>
        <i/>
        <sz val="20"/>
        <rFont val="Arial"/>
        <family val="2"/>
      </rPr>
      <t>Plant &amp; Machine Operator and Assemblers</t>
    </r>
  </si>
  <si>
    <r>
      <t xml:space="preserve">Pekerja Asas
</t>
    </r>
    <r>
      <rPr>
        <i/>
        <sz val="20"/>
        <rFont val="Arial"/>
        <family val="2"/>
      </rPr>
      <t>Elementary Occupations</t>
    </r>
  </si>
  <si>
    <t>SUMBER MANUSIA (samb.)</t>
  </si>
  <si>
    <t>HUMAN RESOURCES (cont'd)</t>
  </si>
  <si>
    <r>
      <t xml:space="preserve">Tidak mempunyai calon yang mencukupi
</t>
    </r>
    <r>
      <rPr>
        <i/>
        <sz val="20"/>
        <rFont val="Arial"/>
        <family val="2"/>
      </rPr>
      <t>Not enough applicant</t>
    </r>
  </si>
  <si>
    <r>
      <t xml:space="preserve">Calon tidak memenuhi syarat dari segi
</t>
    </r>
    <r>
      <rPr>
        <i/>
        <sz val="20"/>
        <rFont val="Arial"/>
        <family val="2"/>
      </rPr>
      <t>Candidates are not qualified in term of</t>
    </r>
  </si>
  <si>
    <r>
      <t xml:space="preserve">Kelayakan (Tahap pendidikan / pensijilan)
</t>
    </r>
    <r>
      <rPr>
        <i/>
        <sz val="20"/>
        <rFont val="Arial"/>
        <family val="2"/>
      </rPr>
      <t>Qualification (education
level / certificate)</t>
    </r>
  </si>
  <si>
    <r>
      <t xml:space="preserve">Tahap kecekapan / kemahiran
</t>
    </r>
    <r>
      <rPr>
        <i/>
        <sz val="20"/>
        <rFont val="Arial"/>
        <family val="2"/>
      </rPr>
      <t>Level of competency / skill</t>
    </r>
  </si>
  <si>
    <r>
      <t xml:space="preserve">Pengalaman bekerja 
</t>
    </r>
    <r>
      <rPr>
        <i/>
        <sz val="20"/>
        <rFont val="Arial"/>
        <family val="2"/>
      </rPr>
      <t>Working experience</t>
    </r>
  </si>
  <si>
    <r>
      <t xml:space="preserve">Gaji / 
manfaat
 tidak
sepadan / </t>
    </r>
    <r>
      <rPr>
        <i/>
        <sz val="20"/>
        <rFont val="Arial"/>
        <family val="2"/>
      </rPr>
      <t>Mismatch in salary /
 benefit</t>
    </r>
  </si>
  <si>
    <r>
      <t xml:space="preserve">Tiada Calon yang
berminat
</t>
    </r>
    <r>
      <rPr>
        <i/>
        <sz val="20"/>
        <rFont val="Arial"/>
        <family val="2"/>
      </rPr>
      <t>No interested candidates</t>
    </r>
  </si>
  <si>
    <r>
      <t xml:space="preserve">Lain-lain
(sila nyatakan)
</t>
    </r>
    <r>
      <rPr>
        <i/>
        <sz val="20"/>
        <rFont val="Arial"/>
        <family val="2"/>
      </rPr>
      <t>Others 
(please specify)</t>
    </r>
  </si>
  <si>
    <t>3906</t>
  </si>
  <si>
    <t>3907</t>
  </si>
  <si>
    <t>3908</t>
  </si>
  <si>
    <t>3909</t>
  </si>
  <si>
    <t>3910</t>
  </si>
  <si>
    <t>3911</t>
  </si>
  <si>
    <t>3912</t>
  </si>
  <si>
    <t>I.3.1</t>
  </si>
  <si>
    <t>Pengambilan pekerja sepenuh masa warganegara Malaysia</t>
  </si>
  <si>
    <t>Recruitment of Malaysian citizen full-time employees</t>
  </si>
  <si>
    <t>Bilangan pekerja berhenti kerja</t>
  </si>
  <si>
    <t>Number of employees resigned</t>
  </si>
  <si>
    <t>Bilangan pekerja diberhentikan</t>
  </si>
  <si>
    <t>Number of employees retrenched / terminated</t>
  </si>
  <si>
    <t>Bilangan pekerja bersara</t>
  </si>
  <si>
    <t>Number of employees retired</t>
  </si>
  <si>
    <t>3913</t>
  </si>
  <si>
    <r>
      <t xml:space="preserve">* </t>
    </r>
    <r>
      <rPr>
        <b/>
        <sz val="22"/>
        <rFont val="Arial"/>
        <family val="2"/>
      </rPr>
      <t>Hasil tambah medan 391399 mesti sama dengan hasil tambah medan 052089 di Soalan 5A dan medan 052389 di Soalan 5B</t>
    </r>
    <r>
      <rPr>
        <sz val="22"/>
        <rFont val="Arial"/>
        <family val="2"/>
      </rPr>
      <t xml:space="preserve">
</t>
    </r>
    <r>
      <rPr>
        <i/>
        <sz val="22"/>
        <rFont val="Arial"/>
        <family val="2"/>
      </rPr>
      <t xml:space="preserve">  The sum of fields 391399 must be equal to the sum of fields 052089 in Question 5A and fields 052389 in Question 5B</t>
    </r>
  </si>
  <si>
    <t>I.3</t>
  </si>
  <si>
    <t>I.4</t>
  </si>
  <si>
    <t>I.4.1</t>
  </si>
  <si>
    <t>3914</t>
  </si>
  <si>
    <t>Sila nyatakan bilangan pekerja sepenuh masa warganegara Malaysia mengikut tempoh masa berikut:</t>
  </si>
  <si>
    <t>Please state the number of Malaysian citizen full-time employees by the following period:</t>
  </si>
  <si>
    <t>Jumlah pekerja pada 1 Januari 2021 / pada awal tempoh perakaunan</t>
  </si>
  <si>
    <t>Total employees in 1st January 2021 / at the beginning of the accounting period</t>
  </si>
  <si>
    <t>Bilangan pekerja yang baharu diupah pada 2021 / semasa tempoh perakaunan</t>
  </si>
  <si>
    <t>Number of new employees hired in 2021 / during accounting period</t>
  </si>
  <si>
    <t>Bilangan pemberhentian pekerja pada 2021 / semasa tempoh perakaunan:</t>
  </si>
  <si>
    <t>Number of employees separation in 2021 / during accounting period:</t>
  </si>
  <si>
    <t>Jumlah pekerja pada 31 Disember 2021 / pada tempoh akhir perakaunan</t>
  </si>
  <si>
    <t>Total employees in 31st December 2021 / at the end of the accounting period</t>
  </si>
  <si>
    <t>Bilangan pekerja melarikan diri</t>
  </si>
  <si>
    <t>Number of employees absconded</t>
  </si>
  <si>
    <t>Pengambilan pekerja sepenuh masa bukan warganegara Malaysia</t>
  </si>
  <si>
    <t>Recruitment of non-Malaysian citizen full-time employees</t>
  </si>
  <si>
    <t>Please state the number of non-Malaysian citizen full-time employees by the following period:</t>
  </si>
  <si>
    <r>
      <t xml:space="preserve">* </t>
    </r>
    <r>
      <rPr>
        <b/>
        <sz val="22"/>
        <rFont val="Arial"/>
        <family val="2"/>
      </rPr>
      <t>Hasil tambah medan 391499 mesti sama dengan hasil tambah medan 050689 di Soalan 5A dan medan 051589 di Soalan 5B</t>
    </r>
    <r>
      <rPr>
        <sz val="22"/>
        <rFont val="Arial"/>
        <family val="2"/>
      </rPr>
      <t xml:space="preserve">
</t>
    </r>
    <r>
      <rPr>
        <i/>
        <sz val="22"/>
        <rFont val="Arial"/>
        <family val="2"/>
      </rPr>
      <t xml:space="preserve">  The sum of fields 391499 must be equal to the sum of fields 050689 in Question 5A and fields 051589 in Question 5B</t>
    </r>
  </si>
  <si>
    <t xml:space="preserve">I </t>
  </si>
  <si>
    <t>3915</t>
  </si>
  <si>
    <t>3916</t>
  </si>
  <si>
    <t>3917</t>
  </si>
  <si>
    <t>3918</t>
  </si>
  <si>
    <t>3919</t>
  </si>
  <si>
    <t>3920</t>
  </si>
  <si>
    <r>
      <t xml:space="preserve">I.1 Kekosongan jawatan, kekosongan jawatan sukar diisi dan jumlah jawatan baharu sepenuh masa yang akan diwujudkan bagi
     warganegara Malaysia dan bukan warganegara Malaysia.
</t>
    </r>
    <r>
      <rPr>
        <i/>
        <sz val="22"/>
        <rFont val="Arial"/>
        <family val="2"/>
      </rPr>
      <t xml:space="preserve">     Job vacancies, hard-to-fill job vacancies and new job created for Malaysian citizen and non-Malaysian citizen full-time employees.</t>
    </r>
  </si>
  <si>
    <r>
      <t xml:space="preserve">I.5  Jumlah pekerja sepenuh masa bukan warganegara Malaysia mengikut kategori pekerja dan jenis pas
</t>
    </r>
    <r>
      <rPr>
        <i/>
        <sz val="22"/>
        <rFont val="Arial"/>
        <family val="2"/>
      </rPr>
      <t xml:space="preserve">      Number of non-Malaysian citizen full-time employees by job category and type of pass</t>
    </r>
  </si>
  <si>
    <r>
      <t xml:space="preserve">Bilangan pekerja bukan warganegara Malaysia yang dibayar 
oleh pertubuhan ini pada Disember 2021 atau pada tempoh gaji terakhir
</t>
    </r>
    <r>
      <rPr>
        <i/>
        <sz val="20"/>
        <rFont val="Arial"/>
        <family val="2"/>
      </rPr>
      <t>Number of non-Malaysian citizen engaged paid by the establishment 
during December 2021 or during the last pay period</t>
    </r>
  </si>
  <si>
    <r>
      <t xml:space="preserve">Pegawai Dagang Mengikut Kategori Pas Pekerja
</t>
    </r>
    <r>
      <rPr>
        <i/>
        <sz val="20"/>
        <rFont val="Arial"/>
        <family val="2"/>
      </rPr>
      <t>Expatriate by Category of Pass</t>
    </r>
  </si>
  <si>
    <r>
      <t xml:space="preserve">Kategori I
</t>
    </r>
    <r>
      <rPr>
        <i/>
        <sz val="20"/>
        <rFont val="Arial"/>
        <family val="2"/>
      </rPr>
      <t>Category I</t>
    </r>
  </si>
  <si>
    <r>
      <t xml:space="preserve">Kategori II
</t>
    </r>
    <r>
      <rPr>
        <i/>
        <sz val="20"/>
        <rFont val="Arial"/>
        <family val="2"/>
      </rPr>
      <t>Category II</t>
    </r>
  </si>
  <si>
    <r>
      <t xml:space="preserve">Kategori III
</t>
    </r>
    <r>
      <rPr>
        <i/>
        <sz val="20"/>
        <rFont val="Arial"/>
        <family val="2"/>
      </rPr>
      <t>Category III</t>
    </r>
  </si>
  <si>
    <r>
      <t xml:space="preserve">Pekerja Pas Lawatan
Kerja
Sementara
</t>
    </r>
    <r>
      <rPr>
        <i/>
        <sz val="20"/>
        <rFont val="Arial"/>
        <family val="2"/>
      </rPr>
      <t>Temporary
Work Visit
Pass Worker</t>
    </r>
  </si>
  <si>
    <r>
      <t xml:space="preserve">Penduduk
Tetap
</t>
    </r>
    <r>
      <rPr>
        <i/>
        <sz val="20"/>
        <rFont val="Arial"/>
        <family val="2"/>
      </rPr>
      <t>Permanent 
Resident</t>
    </r>
  </si>
  <si>
    <r>
      <t xml:space="preserve">Data dalam pelaporan ini meliputi tempoh operasi / </t>
    </r>
    <r>
      <rPr>
        <i/>
        <sz val="22"/>
        <rFont val="Arial"/>
        <family val="2"/>
      </rPr>
      <t>Data in this return covers the operational period</t>
    </r>
  </si>
  <si>
    <t>EB No.</t>
  </si>
  <si>
    <t xml:space="preserve">Adakah data yang dilaporkan di dalam pelaporan ini hanya berkaitan dengan pertubuhan ini yang mana lokasinya adalah sama seperti alamat </t>
  </si>
  <si>
    <t>Did the data reported in this return related only to this establishment where the location is the same as the address given in Question 1.6?</t>
  </si>
  <si>
    <t>Please describe briefly the principal activity reported in Question 1.8:</t>
  </si>
  <si>
    <r>
      <rPr>
        <b/>
        <sz val="22"/>
        <rFont val="Arial"/>
        <family val="2"/>
      </rPr>
      <t>Perkongsian Liabiliti Terhad /</t>
    </r>
    <r>
      <rPr>
        <sz val="22"/>
        <rFont val="Arial"/>
        <family val="2"/>
      </rPr>
      <t xml:space="preserve"> </t>
    </r>
    <r>
      <rPr>
        <i/>
        <sz val="22"/>
        <rFont val="Arial"/>
        <family val="2"/>
      </rPr>
      <t>Limited Liabilities Partnership</t>
    </r>
  </si>
  <si>
    <t>Please report the ownership of the establishment based on paip-up capital as at 31 December 2021:</t>
  </si>
  <si>
    <t>Held directly by Federal, State and Local Government Agencies</t>
  </si>
  <si>
    <t>This questionnaire will be processed using electronic equipment (Intelligent Character Recognition)</t>
  </si>
  <si>
    <r>
      <t xml:space="preserve">Gunakan </t>
    </r>
    <r>
      <rPr>
        <b/>
        <sz val="22"/>
        <rFont val="Arial"/>
        <family val="2"/>
      </rPr>
      <t>pen bulat HITAM</t>
    </r>
    <r>
      <rPr>
        <sz val="22"/>
        <rFont val="Arial"/>
        <family val="2"/>
      </rPr>
      <t xml:space="preserve"> untuk melengkapkan soal selidik ini.</t>
    </r>
  </si>
  <si>
    <t>Use BLACK ball pen when completing this questionnaire</t>
  </si>
  <si>
    <t>Pastikan setiap nombor, abjad atau tanda berada di dalam kotak yang telah disediakan.</t>
  </si>
  <si>
    <t>Write neatly within the boxes using CAPITAL LETTER or mark 'X' in the appropriate box.</t>
  </si>
  <si>
    <t>J</t>
  </si>
  <si>
    <t>L</t>
  </si>
  <si>
    <t>N</t>
  </si>
  <si>
    <r>
      <t xml:space="preserve">Ya/ </t>
    </r>
    <r>
      <rPr>
        <i/>
        <sz val="22"/>
        <rFont val="Arial"/>
        <family val="2"/>
      </rPr>
      <t>Yes</t>
    </r>
  </si>
  <si>
    <t xml:space="preserve">Do not use 'nil', 'n/a' or draw a line in the data entry boxes. </t>
  </si>
  <si>
    <t>If the mistake is made, cross out the incorrect answer or mark 'X' and either write the answer in the remaining boxes,</t>
  </si>
  <si>
    <t>atau</t>
  </si>
  <si>
    <t>b)</t>
  </si>
  <si>
    <r>
      <t>Sekiranya berlaku kesilapan, sila gariskan jawapan yang salah atau tanda '</t>
    </r>
    <r>
      <rPr>
        <b/>
        <sz val="22"/>
        <rFont val="Arial"/>
        <family val="2"/>
      </rPr>
      <t>X</t>
    </r>
    <r>
      <rPr>
        <sz val="22"/>
        <rFont val="Arial"/>
        <family val="2"/>
      </rPr>
      <t>'</t>
    </r>
    <r>
      <rPr>
        <b/>
        <sz val="22"/>
        <rFont val="Arial"/>
        <family val="2"/>
      </rPr>
      <t xml:space="preserve"> </t>
    </r>
    <r>
      <rPr>
        <sz val="22"/>
        <rFont val="Arial"/>
        <family val="2"/>
      </rPr>
      <t>dan tuliskan jawapan yang betul di dalam kotak yang sedia ada,</t>
    </r>
  </si>
  <si>
    <t xml:space="preserve">a) </t>
  </si>
  <si>
    <t>8 6 0 0</t>
  </si>
  <si>
    <t>-</t>
  </si>
  <si>
    <t>Jika anda menandakan petak yang salah, hitamkan petak yang salah seperti ini</t>
  </si>
  <si>
    <t xml:space="preserve">dan tandakan </t>
  </si>
  <si>
    <t>di dalam petak yang betul.</t>
  </si>
  <si>
    <t>If you have marked the wrong box, shade the box as shown here</t>
  </si>
  <si>
    <t>and mark</t>
  </si>
  <si>
    <t>in the relevent box.</t>
  </si>
  <si>
    <t>The item listed under including and excluding are examples and should not be taken as a complete list of items.</t>
  </si>
  <si>
    <t>Please provide any comments and suggestions</t>
  </si>
  <si>
    <r>
      <t xml:space="preserve">ARAHAN
</t>
    </r>
    <r>
      <rPr>
        <i/>
        <sz val="26"/>
        <rFont val="Arial"/>
        <family val="2"/>
      </rPr>
      <t>INSTRUCTION</t>
    </r>
  </si>
  <si>
    <r>
      <t xml:space="preserve">PERBELANJAAN MODAL DAN NILAI HARTA TETAP (RM) (samb)
</t>
    </r>
    <r>
      <rPr>
        <i/>
        <sz val="22"/>
        <rFont val="Arial"/>
        <family val="2"/>
      </rPr>
      <t>CAPITAL EXPENDITURE AND VALUE OF FIXED ASSETS (RM)(cont'd)</t>
    </r>
  </si>
  <si>
    <t>Working proprietor and active business partners</t>
  </si>
  <si>
    <r>
      <t xml:space="preserve">dengan pertubuhan atau pemilik perniagaan </t>
    </r>
    <r>
      <rPr>
        <i/>
        <sz val="22"/>
        <rFont val="Arial"/>
        <family val="2"/>
      </rPr>
      <t>’angels’</t>
    </r>
    <r>
      <rPr>
        <b/>
        <sz val="22"/>
        <rFont val="Arial"/>
        <family val="2"/>
      </rPr>
      <t xml:space="preserve"> / organisasi bukan kerajaan / pengaturan tidak formal</t>
    </r>
  </si>
  <si>
    <t>Insuran</t>
  </si>
  <si>
    <r>
      <t xml:space="preserve">JABATAN PERANGKAAN MALAYSIA
</t>
    </r>
    <r>
      <rPr>
        <i/>
        <sz val="34"/>
        <rFont val="Arial"/>
        <family val="2"/>
      </rPr>
      <t>DEPARTMENT OF STATISTICS MALAYSIA</t>
    </r>
    <r>
      <rPr>
        <b/>
        <sz val="34"/>
        <rFont val="Arial"/>
        <family val="2"/>
      </rPr>
      <t xml:space="preserve">
</t>
    </r>
    <r>
      <rPr>
        <b/>
        <sz val="34"/>
        <rFont val="Bahnschrift Condensed"/>
        <family val="2"/>
      </rPr>
      <t>www.dosm.gov.my</t>
    </r>
    <r>
      <rPr>
        <b/>
        <sz val="34"/>
        <rFont val="Arial"/>
        <family val="2"/>
      </rPr>
      <t xml:space="preserve">
SURVEI EKONOMI TAHUNAN 2022
</t>
    </r>
    <r>
      <rPr>
        <i/>
        <sz val="34"/>
        <rFont val="Arial"/>
        <family val="2"/>
      </rPr>
      <t>ANNUAL ECONOMIC SURVEY 2022</t>
    </r>
  </si>
  <si>
    <r>
      <rPr>
        <b/>
        <sz val="28"/>
        <rFont val="Arial"/>
        <family val="2"/>
      </rPr>
      <t>E-mel</t>
    </r>
    <r>
      <rPr>
        <sz val="28"/>
        <rFont val="Arial"/>
        <family val="2"/>
      </rPr>
      <t xml:space="preserve"> /</t>
    </r>
    <r>
      <rPr>
        <i/>
        <sz val="28"/>
        <rFont val="Arial"/>
        <family val="2"/>
      </rPr>
      <t xml:space="preserve"> Email             </t>
    </r>
    <r>
      <rPr>
        <b/>
        <sz val="28"/>
        <rFont val="Arial"/>
        <family val="2"/>
      </rPr>
      <t>:</t>
    </r>
  </si>
  <si>
    <r>
      <rPr>
        <b/>
        <sz val="28"/>
        <rFont val="Arial"/>
        <family val="2"/>
      </rPr>
      <t>No. Faks</t>
    </r>
    <r>
      <rPr>
        <sz val="28"/>
        <rFont val="Arial"/>
        <family val="2"/>
      </rPr>
      <t xml:space="preserve">. / </t>
    </r>
    <r>
      <rPr>
        <i/>
        <sz val="28"/>
        <rFont val="Arial"/>
        <family val="2"/>
      </rPr>
      <t xml:space="preserve">Fax. No. </t>
    </r>
    <r>
      <rPr>
        <b/>
        <sz val="28"/>
        <rFont val="Arial"/>
        <family val="2"/>
      </rPr>
      <t xml:space="preserve"> :</t>
    </r>
  </si>
  <si>
    <r>
      <rPr>
        <b/>
        <i/>
        <sz val="28"/>
        <rFont val="Arial"/>
        <family val="2"/>
      </rPr>
      <t xml:space="preserve">No. Tel </t>
    </r>
    <r>
      <rPr>
        <i/>
        <sz val="28"/>
        <rFont val="Arial"/>
        <family val="2"/>
      </rPr>
      <t xml:space="preserve">/ Tel. No.       </t>
    </r>
    <r>
      <rPr>
        <b/>
        <sz val="28"/>
        <rFont val="Arial"/>
        <family val="2"/>
      </rPr>
      <t>:</t>
    </r>
  </si>
  <si>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</si>
  <si>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</si>
  <si>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Jangan menulis 'nil', 'n/a' atau garisan di dalam kotak berkenaan.</t>
  </si>
  <si>
    <r>
      <t xml:space="preserve">Perkara yang disenaraikan sebagai </t>
    </r>
    <r>
      <rPr>
        <b/>
        <sz val="22"/>
        <rFont val="Arial"/>
        <family val="2"/>
      </rPr>
      <t>termasuk</t>
    </r>
    <r>
      <rPr>
        <sz val="22"/>
        <rFont val="Arial"/>
        <family val="2"/>
      </rPr>
      <t xml:space="preserve"> dan </t>
    </r>
    <r>
      <rPr>
        <b/>
        <sz val="22"/>
        <rFont val="Arial"/>
        <family val="2"/>
      </rPr>
      <t>tidak termasuk</t>
    </r>
    <r>
      <rPr>
        <sz val="22"/>
        <rFont val="Arial"/>
        <family val="2"/>
      </rPr>
      <t xml:space="preserve"> hanyalah sebagai contoh dan tidak boleh diambilkira sebagai </t>
    </r>
  </si>
  <si>
    <t>senarai yang lengkap.</t>
  </si>
  <si>
    <r>
      <rPr>
        <b/>
        <sz val="18"/>
        <rFont val="Arial"/>
        <family val="2"/>
      </rPr>
      <t>Tahun</t>
    </r>
    <r>
      <rPr>
        <sz val="18"/>
        <rFont val="Arial"/>
        <family val="2"/>
      </rPr>
      <t xml:space="preserve"> /</t>
    </r>
    <r>
      <rPr>
        <i/>
        <sz val="18"/>
        <rFont val="Arial"/>
        <family val="2"/>
      </rPr>
      <t xml:space="preserve"> Year</t>
    </r>
  </si>
  <si>
    <r>
      <rPr>
        <b/>
        <sz val="18"/>
        <rFont val="Arial"/>
        <family val="2"/>
      </rPr>
      <t xml:space="preserve">Hari </t>
    </r>
    <r>
      <rPr>
        <sz val="18"/>
        <rFont val="Arial"/>
        <family val="2"/>
      </rPr>
      <t xml:space="preserve">/ </t>
    </r>
    <r>
      <rPr>
        <i/>
        <sz val="18"/>
        <rFont val="Arial"/>
        <family val="2"/>
      </rPr>
      <t>Day</t>
    </r>
  </si>
  <si>
    <r>
      <rPr>
        <b/>
        <sz val="18"/>
        <rFont val="Arial"/>
        <family val="2"/>
      </rPr>
      <t>Bulan</t>
    </r>
    <r>
      <rPr>
        <sz val="18"/>
        <rFont val="Arial"/>
        <family val="2"/>
      </rPr>
      <t xml:space="preserve"> / </t>
    </r>
    <r>
      <rPr>
        <i/>
        <sz val="18"/>
        <rFont val="Arial"/>
        <family val="2"/>
      </rPr>
      <t>Month</t>
    </r>
  </si>
  <si>
    <t>New business</t>
  </si>
  <si>
    <t>Others - please specify</t>
  </si>
  <si>
    <t>Please specify the principal activity of the establishment, mark (X) in one box only.</t>
  </si>
  <si>
    <t>Is this a woman-owned establishment? Please mark (X) in one box only [For those who answered 2.1 (a), (b), (c), or (d) only]</t>
  </si>
  <si>
    <r>
      <t xml:space="preserve">DANA PEMEGANG SAHAM DAN STRUKTUR HAK MILIK 
</t>
    </r>
    <r>
      <rPr>
        <i/>
        <sz val="26"/>
        <rFont val="Arial"/>
        <family val="2"/>
      </rPr>
      <t>SHAREHOLDERS' FUND AND OWNERSHIP STRUCTURE</t>
    </r>
  </si>
  <si>
    <t>3.2.1.2</t>
  </si>
  <si>
    <r>
      <t xml:space="preserve">Nilai buku bersih
seperti pada 1.1.2021 
</t>
    </r>
    <r>
      <rPr>
        <i/>
        <sz val="20"/>
        <rFont val="Arial"/>
        <family val="2"/>
      </rPr>
      <t>Net book value
as at 1.1.2021</t>
    </r>
  </si>
  <si>
    <t xml:space="preserve">Non-residential  </t>
  </si>
  <si>
    <t>(e.g. stores, offices etc.)</t>
  </si>
  <si>
    <t>Binaan lain kecuali 
pembangunan tanah</t>
  </si>
  <si>
    <t>Other construction except 
land improvement</t>
  </si>
  <si>
    <t>4.1.4</t>
  </si>
  <si>
    <t>Perabot dan pemasangan 
(cth. pemasangan elektrikal)</t>
  </si>
  <si>
    <t>Furniture and fittings
(e.g. electrical fitting)</t>
  </si>
  <si>
    <r>
      <t xml:space="preserve">Sewa yang dibayar 
dalam tahun 2021
</t>
    </r>
    <r>
      <rPr>
        <i/>
        <sz val="20"/>
        <rFont val="Arial"/>
        <family val="2"/>
      </rPr>
      <t>Rent paid during 2021</t>
    </r>
  </si>
  <si>
    <r>
      <t xml:space="preserve">Nilai buku bersih seperti 
pada 31.12.2021
</t>
    </r>
    <r>
      <rPr>
        <i/>
        <sz val="20"/>
        <rFont val="Arial"/>
        <family val="2"/>
      </rPr>
      <t>Net book value as at 
31.12.2021</t>
    </r>
  </si>
  <si>
    <t>0417 = 0410 + 0411 + 0412 + 0413 - 0414 + / - 0415 - 0416</t>
  </si>
  <si>
    <r>
      <t xml:space="preserve">Harta yang dijual 
atau ditamatkan 
penggunaannya dalam 
tahun 2021
</t>
    </r>
    <r>
      <rPr>
        <i/>
        <sz val="20"/>
        <rFont val="Arial"/>
        <family val="2"/>
      </rPr>
      <t>Assets sold or discarded 
during 2021</t>
    </r>
  </si>
  <si>
    <r>
      <t xml:space="preserve">Keuntungan (+) / 
kerugian (-) daripada 
jualan / penilaian 
semula harta
</t>
    </r>
    <r>
      <rPr>
        <i/>
        <sz val="20"/>
        <rFont val="Arial"/>
        <family val="2"/>
      </rPr>
      <t>Gain(+) / loss (-) from sales / 
revaluation of assets</t>
    </r>
  </si>
  <si>
    <r>
      <t xml:space="preserve">Susut nilai / perlunasan semasa 
dalam tahun 2021
</t>
    </r>
    <r>
      <rPr>
        <i/>
        <sz val="20"/>
        <rFont val="Arial"/>
        <family val="2"/>
      </rPr>
      <t>Current depreciation / amortisation 
during 2021</t>
    </r>
  </si>
  <si>
    <r>
      <t xml:space="preserve">3 tahun dan kebawah
</t>
    </r>
    <r>
      <rPr>
        <i/>
        <sz val="20"/>
        <rFont val="Arial"/>
        <family val="2"/>
      </rPr>
      <t>3 years and below</t>
    </r>
  </si>
  <si>
    <t>Pemilik yang bekerja dan 
rakan niaga yang aktif</t>
  </si>
  <si>
    <t>Working proprietor and 
active business partners</t>
  </si>
  <si>
    <r>
      <t xml:space="preserve">BILANGAN PEKERJA (LELAKI)
</t>
    </r>
    <r>
      <rPr>
        <i/>
        <sz val="26"/>
        <rFont val="Arial"/>
        <family val="2"/>
      </rPr>
      <t>NUMBER OF PERSONS ENGAGED (MALE)</t>
    </r>
  </si>
  <si>
    <r>
      <t xml:space="preserve">BILANGAN PEKERJA (PEREMPUAN)
</t>
    </r>
    <r>
      <rPr>
        <i/>
        <sz val="26"/>
        <rFont val="Arial"/>
        <family val="2"/>
      </rPr>
      <t>NUMBER OF PERSONS ENGAGED (FEMALE)</t>
    </r>
  </si>
  <si>
    <r>
      <t xml:space="preserve">Kategori Pekerja / 
Jawatan (Lelaki)
</t>
    </r>
    <r>
      <rPr>
        <i/>
        <sz val="20"/>
        <rFont val="Arial"/>
        <family val="2"/>
      </rPr>
      <t>Category of Workers / 
Occupation (Male)</t>
    </r>
  </si>
  <si>
    <r>
      <t xml:space="preserve">Kategori Pekerja / 
Jawatan (Perempuan)
</t>
    </r>
    <r>
      <rPr>
        <i/>
        <sz val="20"/>
        <rFont val="Arial"/>
        <family val="2"/>
      </rPr>
      <t>Category of Workers / 
Occupation (Female)</t>
    </r>
  </si>
  <si>
    <r>
      <t xml:space="preserve">GAJI &amp; UPAH DIBAYAR (LELAKI)
</t>
    </r>
    <r>
      <rPr>
        <i/>
        <sz val="26"/>
        <rFont val="Arial"/>
        <family val="2"/>
      </rPr>
      <t>SALARIES &amp; WAGES PAID (MALE)</t>
    </r>
  </si>
  <si>
    <r>
      <t xml:space="preserve">GAJI &amp; UPAH DIBAYAR (PEREMPUAN)
</t>
    </r>
    <r>
      <rPr>
        <i/>
        <sz val="26"/>
        <rFont val="Arial"/>
        <family val="2"/>
      </rPr>
      <t>SALARIES &amp; WAGES PAID (FEMALE)</t>
    </r>
  </si>
  <si>
    <r>
      <t xml:space="preserve">BILANGAN PEKERJA BUKAN WARGANEGARA MALAYSIA MENGIKUT NEGARA ASAL DAN TEMPOH PERKHIDMATAN DI MALAYSIA
</t>
    </r>
    <r>
      <rPr>
        <i/>
        <sz val="26"/>
        <rFont val="Arial"/>
        <family val="2"/>
      </rPr>
      <t>NUMBER OF NON-MALAYSIAN CITIZEN PERSONS ENGAGED BY COUNTRY OF ORIGIN AND LENGTH OF SERVICE IN MALAYSIA</t>
    </r>
  </si>
  <si>
    <r>
      <t xml:space="preserve">Lain-lain (sila nyatakan)
</t>
    </r>
    <r>
      <rPr>
        <i/>
        <sz val="20"/>
        <rFont val="Arial"/>
        <family val="2"/>
      </rPr>
      <t xml:space="preserve">Others (please specify)  - - - - - - - - - - - - - - - - - - - - - - - - - - </t>
    </r>
  </si>
  <si>
    <r>
      <t xml:space="preserve">3 tahun dan 
ke bawah (orang)
</t>
    </r>
    <r>
      <rPr>
        <i/>
        <sz val="20"/>
        <rFont val="Arial"/>
        <family val="2"/>
      </rPr>
      <t>3 years and 
below (persons)</t>
    </r>
  </si>
  <si>
    <r>
      <t xml:space="preserve">Melebihi 
3 tahun (orang)
</t>
    </r>
    <r>
      <rPr>
        <i/>
        <sz val="20"/>
        <rFont val="Arial"/>
        <family val="2"/>
      </rPr>
      <t>More than 
3 years (persons)</t>
    </r>
  </si>
  <si>
    <t xml:space="preserve">**
</t>
  </si>
  <si>
    <t>This total must be equal to the corresponding figures reported in Question 5A (Male) and 5B (Female) excludes total persons provided 
by other establishment</t>
  </si>
  <si>
    <t>Jumlah ini mesti sama dengan angka yang dilaporkan di Soalan 5A (Lelaki) dan 5B (Perempuan) tidak termasuk jumlah 
pekerja yang dibekalkan oleh pertubuhan lain</t>
  </si>
  <si>
    <r>
      <t xml:space="preserve">JAM BEKERJA PADA TAHUN RUJUKAN
</t>
    </r>
    <r>
      <rPr>
        <i/>
        <sz val="26"/>
        <rFont val="Arial"/>
        <family val="2"/>
      </rPr>
      <t>MAN-HOURS WORKED DURING THE REFERENCE YEAR</t>
    </r>
  </si>
  <si>
    <r>
      <t xml:space="preserve">BILANGAN SYIF KERJA DALAM SATU HARI
</t>
    </r>
    <r>
      <rPr>
        <i/>
        <sz val="20"/>
        <rFont val="Arial"/>
        <family val="2"/>
      </rPr>
      <t>NUMBER OF WORK SHIFTS IN A DAY</t>
    </r>
  </si>
  <si>
    <r>
      <t xml:space="preserve">Syif pertama / 
waktu bekerja biasa
</t>
    </r>
    <r>
      <rPr>
        <i/>
        <sz val="20"/>
        <rFont val="Arial"/>
        <family val="2"/>
      </rPr>
      <t>First shift / 
normal working hour</t>
    </r>
  </si>
  <si>
    <r>
      <t xml:space="preserve">Syif kedua
</t>
    </r>
    <r>
      <rPr>
        <i/>
        <sz val="20"/>
        <rFont val="Arial"/>
        <family val="2"/>
      </rPr>
      <t>Second shift</t>
    </r>
  </si>
  <si>
    <r>
      <t xml:space="preserve">PEROLEHAN / PENDAPATAN 
</t>
    </r>
    <r>
      <rPr>
        <i/>
        <sz val="26"/>
        <rFont val="Arial"/>
        <family val="2"/>
      </rPr>
      <t>TURNOVER / INCOME</t>
    </r>
  </si>
  <si>
    <t>Commission and brokerage received</t>
  </si>
  <si>
    <r>
      <t xml:space="preserve">PEROLEHAN / PENDAPATAN (samb.)
</t>
    </r>
    <r>
      <rPr>
        <i/>
        <sz val="26"/>
        <rFont val="Arial"/>
        <family val="2"/>
      </rPr>
      <t>TURNOVER / INCOME (cont'd)</t>
    </r>
  </si>
  <si>
    <t>080075</t>
  </si>
  <si>
    <r>
      <t xml:space="preserve">PERBELANJAAN (samb.)
</t>
    </r>
    <r>
      <rPr>
        <i/>
        <sz val="26"/>
        <rFont val="Arial"/>
        <family val="2"/>
      </rPr>
      <t>EXPENDITURE (cont'd)</t>
    </r>
  </si>
  <si>
    <t>Cukai perkhidmatan atau cukai jualan</t>
  </si>
  <si>
    <t>Others operating expenditure (please specify)</t>
  </si>
  <si>
    <t>Bayaran berbentuk manfaat kepada pekerja bergaji</t>
  </si>
  <si>
    <t>(cth. minuman, makanan dll)</t>
  </si>
  <si>
    <r>
      <t xml:space="preserve">AIR, PELINCIR, BAHAN PEMBAKAR DAN TENAGA ELEKTRIK YANG DIGUNAKAN (samb.)
</t>
    </r>
    <r>
      <rPr>
        <i/>
        <sz val="26"/>
        <rFont val="Arial"/>
        <family val="2"/>
      </rPr>
      <t>WATER, LUBRICANTS, FUELS AND ELECTRICITY CONSUMED (cont'd)</t>
    </r>
  </si>
  <si>
    <r>
      <t xml:space="preserve">SUMBER BAHAN YANG DIGUNAKAN
</t>
    </r>
    <r>
      <rPr>
        <i/>
        <sz val="26"/>
        <rFont val="Arial"/>
        <family val="2"/>
      </rPr>
      <t>SOURCES OF MATERIALS CONSUMED</t>
    </r>
  </si>
  <si>
    <t>Please report for the calendar year 2021 or the most recent financial year ending no later than 30 June 2022</t>
  </si>
  <si>
    <t>A.2</t>
  </si>
  <si>
    <t>Adakah pertubuhan ini menggunakan internet untuk tujuan perniagaan?</t>
  </si>
  <si>
    <t>Sila nyatakan anggaran peratusan jumlah pekerja yang mengakses internet untuk tujuan perniagaan.</t>
  </si>
  <si>
    <t xml:space="preserve">Please indicate an estimate percentage of the persons engaged who access internet for business purposes                                                                                                                                                              </t>
  </si>
  <si>
    <t xml:space="preserve">Adakah pertubuhan ini menggunakan peranti mudah alih (cth. komputer riba dan telefon pintar) yang membolehkan sambungan ke internet </t>
  </si>
  <si>
    <r>
      <t xml:space="preserve">Jika "YA" sila tandakan jenis </t>
    </r>
    <r>
      <rPr>
        <i/>
        <sz val="22"/>
        <rFont val="Arial"/>
        <family val="2"/>
      </rPr>
      <t>web presence</t>
    </r>
    <r>
      <rPr>
        <b/>
        <sz val="22"/>
        <rFont val="Arial"/>
        <family val="2"/>
      </rPr>
      <t xml:space="preserve"> pertubuhan ini. (Boleh pilih lebih daripada satu)</t>
    </r>
  </si>
  <si>
    <r>
      <t xml:space="preserve">Berhubung dengan organisasi kerajaan (termasuk muat turun / permohonan borang, pembayaran secara </t>
    </r>
    <r>
      <rPr>
        <i/>
        <sz val="22"/>
        <rFont val="Arial"/>
        <family val="2"/>
      </rPr>
      <t>online</t>
    </r>
    <r>
      <rPr>
        <b/>
        <sz val="22"/>
        <rFont val="Arial"/>
        <family val="2"/>
      </rPr>
      <t xml:space="preserve">) </t>
    </r>
  </si>
  <si>
    <t>Perbankan melalui internet</t>
  </si>
  <si>
    <t>Penghantaran produk secara dalam talian (merujuk kepada produk yang dihantar melalui internet dalam bentuk digital, cth. Laporan, perisian, permainan komputer dan perkhidmatan lain dalam talian seperti perkhidmatan berkaitan komputer  atau perkhidmatan maklumat)</t>
  </si>
  <si>
    <t xml:space="preserve">Staff training (e.g. e-learning applications available on intranet or website) </t>
  </si>
  <si>
    <t>Usage of Information and Communication Technology (ICT)(cont'd)</t>
  </si>
  <si>
    <t>Please indicate the adoption of digital technologies used at in this establishment (May choose more than one)</t>
  </si>
  <si>
    <t>Internet mudah alih dan teknologi (cth. jalur lebar mudah alih, komputer riba, telefon pintar, tablet dsb.)</t>
  </si>
  <si>
    <t>Rangkaian persendirian yang ditetapkan (cth. extranet, EDI)</t>
  </si>
  <si>
    <r>
      <t xml:space="preserve">Kerajaan dan organisasi bukan perniagaan lain </t>
    </r>
    <r>
      <rPr>
        <i/>
        <sz val="22"/>
        <rFont val="Arial"/>
        <family val="2"/>
      </rPr>
      <t>/ Government and other non-business organisations</t>
    </r>
  </si>
  <si>
    <t>A.25</t>
  </si>
  <si>
    <t>Sila nyatakan perubahan dalam operasi pertubuhan ini semasa pandemik COVID-19 (Boleh pilih lebih daripada satu)</t>
  </si>
  <si>
    <t xml:space="preserve">Please specify the amount of financial assistance obtained by this establishment </t>
  </si>
  <si>
    <t>Adakah pertubuhan ini menerima bantuan kewangan bagi meneruskan operasi perniagaan sepanjang pandemik COVID-19?</t>
  </si>
  <si>
    <t>3900</t>
  </si>
  <si>
    <t>3901</t>
  </si>
  <si>
    <t>3902</t>
  </si>
  <si>
    <t>3903</t>
  </si>
  <si>
    <t>3904</t>
  </si>
  <si>
    <t>3905</t>
  </si>
  <si>
    <r>
      <t xml:space="preserve">Pekerja Mahir Pertanian, Perhutanan, Penternakan dan Perikanan
</t>
    </r>
    <r>
      <rPr>
        <i/>
        <sz val="20"/>
        <rFont val="Arial"/>
        <family val="2"/>
      </rPr>
      <t>Skilled Agricultural, Foresty, Livestock and Fishery Workers</t>
    </r>
  </si>
  <si>
    <r>
      <t xml:space="preserve">I.2 Sebab-sebab jawatan sukar diisi (sila pilih semua yang berkenaan)
     </t>
    </r>
    <r>
      <rPr>
        <i/>
        <sz val="22"/>
        <rFont val="Arial"/>
        <family val="2"/>
      </rPr>
      <t>Reasons for hard-to-fill job vacancies (please tick all that apply)</t>
    </r>
  </si>
  <si>
    <t>Sila nyatakan bilangan pekerja sepenuh masa bukan warganegara Malaysia bagi tempoh masa berikut:</t>
  </si>
  <si>
    <r>
      <t>Antarabangsa /</t>
    </r>
    <r>
      <rPr>
        <i/>
        <sz val="22"/>
        <rFont val="Arial"/>
        <family val="2"/>
      </rPr>
      <t xml:space="preserve"> International</t>
    </r>
    <r>
      <rPr>
        <b/>
        <sz val="22"/>
        <rFont val="Arial"/>
        <family val="2"/>
      </rPr>
      <t xml:space="preserve"> (cth. / </t>
    </r>
    <r>
      <rPr>
        <i/>
        <sz val="22"/>
        <rFont val="Arial"/>
        <family val="2"/>
      </rPr>
      <t>e.g. ISO, HACCP, GMP, GVHP, 5S etc.</t>
    </r>
    <r>
      <rPr>
        <b/>
        <sz val="22"/>
        <rFont val="Arial"/>
        <family val="2"/>
      </rPr>
      <t xml:space="preserve">) </t>
    </r>
  </si>
  <si>
    <t xml:space="preserve">Cap dagangan (termasuk: Jenama yang didaftarkan / dilindungi) </t>
  </si>
  <si>
    <t>Trademark (include: Registered / protected brand name)</t>
  </si>
  <si>
    <t>Did this establishment received advice / technical assistance from the following parties? (May choose more than one)</t>
  </si>
  <si>
    <t>Owned funds</t>
  </si>
  <si>
    <t>Penyelidikan eksperimen</t>
  </si>
  <si>
    <t>Experimental research</t>
  </si>
  <si>
    <t>340008</t>
  </si>
  <si>
    <r>
      <t xml:space="preserve">Lain-lain pensijilan berkaitan alam sekitar (sila nyatakan)
</t>
    </r>
    <r>
      <rPr>
        <i/>
        <sz val="22"/>
        <rFont val="Arial"/>
        <family val="2"/>
      </rPr>
      <t>Other environmental certification (please specify)</t>
    </r>
  </si>
  <si>
    <t xml:space="preserve">Pengenalan Frekuensi Radio RFID </t>
  </si>
  <si>
    <t>Radio-Frequency Identification (RFID)</t>
  </si>
  <si>
    <t xml:space="preserve">Pembuatan Aditif (Percetakan 3D, Prototaip Cepat, dll.) </t>
  </si>
  <si>
    <t>Additive Manufacturing (3D Printing, Rapid Prototyping, etc.)</t>
  </si>
  <si>
    <r>
      <t>Pemprosesan perkataan (</t>
    </r>
    <r>
      <rPr>
        <i/>
        <sz val="22"/>
        <rFont val="Arial"/>
        <family val="2"/>
      </rPr>
      <t>MS Word, Google Docs, Pages</t>
    </r>
    <r>
      <rPr>
        <b/>
        <sz val="22"/>
        <rFont val="Arial"/>
        <family val="2"/>
      </rPr>
      <t xml:space="preserve"> dll) </t>
    </r>
  </si>
  <si>
    <r>
      <t>Lembaran (</t>
    </r>
    <r>
      <rPr>
        <i/>
        <sz val="22"/>
        <rFont val="Arial"/>
        <family val="2"/>
      </rPr>
      <t xml:space="preserve">MS Excel, Numbers </t>
    </r>
    <r>
      <rPr>
        <b/>
        <sz val="22"/>
        <rFont val="Arial"/>
        <family val="2"/>
      </rPr>
      <t xml:space="preserve">dll) </t>
    </r>
  </si>
  <si>
    <t>341801</t>
  </si>
  <si>
    <r>
      <t>Pembentangan (</t>
    </r>
    <r>
      <rPr>
        <i/>
        <sz val="22"/>
        <rFont val="Arial"/>
        <family val="2"/>
      </rPr>
      <t>Powerpoint, Keynote, Prezi</t>
    </r>
    <r>
      <rPr>
        <b/>
        <sz val="22"/>
        <rFont val="Arial"/>
        <family val="2"/>
      </rPr>
      <t>, dll.)</t>
    </r>
  </si>
  <si>
    <t xml:space="preserve">Sistem kehadiran (Cap jari, Pengecaman wajah dll) </t>
  </si>
  <si>
    <t>Attendance system (Fingerprints, Facial recognition etc)</t>
  </si>
  <si>
    <t>0884</t>
  </si>
  <si>
    <t>Sila berikan pecahan peratusan mengikut jenis perkhidmatan yang dibekalkan:</t>
  </si>
  <si>
    <t>Please provide the percentage distribution by type of services provided:</t>
  </si>
  <si>
    <t>a)</t>
  </si>
  <si>
    <t>c)</t>
  </si>
  <si>
    <t>1.6</t>
  </si>
  <si>
    <t>Sila nyatakan peratus pendapatan pertubuhan ini yang dihasilkan daripada aktiviti berikut.</t>
  </si>
  <si>
    <t>Please specify the percentage of this establishment's revenue was generated from the following activities.</t>
  </si>
  <si>
    <t>Aktiviti utama (merujuk aktiviti di Soalan 1.8)</t>
  </si>
  <si>
    <t>Principal activity (refer to activity in Question 1.8)</t>
  </si>
  <si>
    <t>Aktiviti sekunder (selain daripada aktiviti di Soalan 1.8), sila nyatakan:</t>
  </si>
  <si>
    <t>Secondary activity (other than activity in Question 1.8), please specify:</t>
  </si>
  <si>
    <t>010033</t>
  </si>
  <si>
    <r>
      <rPr>
        <b/>
        <sz val="22"/>
        <rFont val="Arial"/>
        <family val="2"/>
      </rPr>
      <t xml:space="preserve">KEGUNAAN PEJABAT / </t>
    </r>
    <r>
      <rPr>
        <i/>
        <sz val="22"/>
        <rFont val="Arial"/>
        <family val="2"/>
      </rPr>
      <t>OFFICE USE</t>
    </r>
  </si>
  <si>
    <t>Kod Industri Sekunder</t>
  </si>
  <si>
    <t>Secondary Industry Code</t>
  </si>
  <si>
    <t>KEGUNAAN PEJABAT / OFFICE USE</t>
  </si>
  <si>
    <r>
      <t xml:space="preserve">JUMLAH </t>
    </r>
    <r>
      <rPr>
        <sz val="22"/>
        <rFont val="Arial"/>
        <family val="2"/>
      </rPr>
      <t/>
    </r>
  </si>
  <si>
    <t xml:space="preserve">(a) </t>
  </si>
  <si>
    <t>further processing)</t>
  </si>
  <si>
    <t>8.14</t>
  </si>
  <si>
    <t>8.15</t>
  </si>
  <si>
    <t/>
  </si>
  <si>
    <t>8.8</t>
  </si>
  <si>
    <t>8.9</t>
  </si>
  <si>
    <t>PERBELANJAAN</t>
  </si>
  <si>
    <t xml:space="preserve">EXPENDITURE </t>
  </si>
  <si>
    <t>76</t>
  </si>
  <si>
    <t>Nilai bekalan-bekalan lain yang digunakan:</t>
  </si>
  <si>
    <t>Value of other supplies consumed:</t>
  </si>
  <si>
    <t xml:space="preserve">Kos barangan yang  dijual (barang / bahan yang dibeli untuk dijual semula </t>
  </si>
  <si>
    <t xml:space="preserve">Cost of goods sold (goods / materials purchased for resale without undergoing </t>
  </si>
  <si>
    <t>9.1</t>
  </si>
  <si>
    <t>9.2</t>
  </si>
  <si>
    <t>9.3</t>
  </si>
  <si>
    <t>9.4</t>
  </si>
  <si>
    <t>9.5</t>
  </si>
  <si>
    <t>9.6</t>
  </si>
  <si>
    <t>9.7</t>
  </si>
  <si>
    <r>
      <t xml:space="preserve">PERBELANJAAN (samb.) 
</t>
    </r>
    <r>
      <rPr>
        <i/>
        <sz val="26"/>
        <rFont val="Arial"/>
        <family val="2"/>
      </rPr>
      <t>EXPENDITURE(cont'd)</t>
    </r>
  </si>
  <si>
    <t>9.8</t>
  </si>
  <si>
    <t>9.9</t>
  </si>
  <si>
    <t xml:space="preserve">Bayaran perkhidmatan profesional lain (cth. bayaran perundingan arkitek, </t>
  </si>
  <si>
    <t>kejuruteraan, juruukur dsb)</t>
  </si>
  <si>
    <t xml:space="preserve">Payment for other profesional services (eg. architecturial, engineering, surveying </t>
  </si>
  <si>
    <t>consultancy fees, etc)</t>
  </si>
  <si>
    <t>8.16</t>
  </si>
  <si>
    <t>8.17</t>
  </si>
  <si>
    <t>Nilai di medan 090036 mesti sama dengan jumlah medan 050899 (Soalan 5C) dan 051799 (Soalan 5D)</t>
  </si>
  <si>
    <t>Value in field 090036 must be equal to the sum of field 050899 (Question 5C) and 051799 (Soalan 5D)</t>
  </si>
  <si>
    <t xml:space="preserve">Bayaran kepada pengarah tidak bekerja kerana kehadiran mereka </t>
  </si>
  <si>
    <t xml:space="preserve">dalam mesyuarat Lembaga Pengarah </t>
  </si>
  <si>
    <t>NILAI STOK</t>
  </si>
  <si>
    <t xml:space="preserve">VALUE OF STOCKS  </t>
  </si>
  <si>
    <r>
      <rPr>
        <b/>
        <sz val="22"/>
        <rFont val="Arial"/>
        <family val="2"/>
      </rPr>
      <t>Stok awal</t>
    </r>
    <r>
      <rPr>
        <sz val="22"/>
        <rFont val="Arial"/>
        <family val="2"/>
      </rPr>
      <t xml:space="preserve"> / Opening stocks</t>
    </r>
  </si>
  <si>
    <r>
      <rPr>
        <b/>
        <sz val="22"/>
        <rFont val="Arial"/>
        <family val="2"/>
      </rPr>
      <t>89</t>
    </r>
  </si>
  <si>
    <t>Fuels and lubricants</t>
  </si>
  <si>
    <t>Bahan-bahan, bekalan dan alat ganti</t>
  </si>
  <si>
    <t>Stok perdagangan</t>
  </si>
  <si>
    <t>Trading stocks</t>
  </si>
  <si>
    <t>Bagi Soalan 1.2 di muka surat 3, sila nyatakan maklumat bagi Ibu Pejabat dan setiap cawangan di bawah ini</t>
  </si>
  <si>
    <t>For Question 1.2 in page 3, please specify details for the Headquarters and each branch</t>
  </si>
  <si>
    <t>AIR, PELINCIR, BAHAN PEMBAKAR DAN TENAGA ELEKTRIK YANG DIGUNAKAN</t>
  </si>
  <si>
    <t>WATER, LUBRICANTS, FUELS AND ELECTRICITY CONSUMED</t>
  </si>
  <si>
    <t>010014</t>
  </si>
  <si>
    <t>'010034</t>
  </si>
  <si>
    <t>Pengiklanan dan promosi</t>
  </si>
  <si>
    <t>Advetising and promotion</t>
  </si>
  <si>
    <t>Pembelian perkhidmatan pengangkutan</t>
  </si>
  <si>
    <t>Purchase of transport services</t>
  </si>
  <si>
    <t>Kerugian daripada jualan / penilaian semula harta</t>
  </si>
  <si>
    <r>
      <t xml:space="preserve">Perubahan model perniagaan 
 </t>
    </r>
    <r>
      <rPr>
        <i/>
        <sz val="22"/>
        <rFont val="Arial"/>
        <family val="2"/>
      </rPr>
      <t>Business model change</t>
    </r>
  </si>
  <si>
    <r>
      <rPr>
        <b/>
        <sz val="22"/>
        <rFont val="Arial"/>
        <family val="2"/>
      </rPr>
      <t xml:space="preserve">Impak kadar pertukaran mata wang
</t>
    </r>
    <r>
      <rPr>
        <i/>
        <sz val="22"/>
        <rFont val="Arial"/>
        <family val="2"/>
      </rPr>
      <t>Currency exchange rate impact</t>
    </r>
  </si>
  <si>
    <r>
      <rPr>
        <b/>
        <sz val="22"/>
        <rFont val="Arial"/>
        <family val="2"/>
      </rPr>
      <t xml:space="preserve">Memberi kontrak kepada pertubuhan luar 
</t>
    </r>
    <r>
      <rPr>
        <i/>
        <sz val="22"/>
        <rFont val="Arial"/>
        <family val="2"/>
      </rPr>
      <t>Contracting out</t>
    </r>
  </si>
  <si>
    <r>
      <rPr>
        <b/>
        <sz val="22"/>
        <rFont val="Arial"/>
        <family val="2"/>
      </rPr>
      <t xml:space="preserve">Perubahan organisasi 
</t>
    </r>
    <r>
      <rPr>
        <i/>
        <sz val="22"/>
        <rFont val="Arial"/>
        <family val="2"/>
      </rPr>
      <t>Organisation change</t>
    </r>
  </si>
  <si>
    <r>
      <rPr>
        <b/>
        <sz val="22"/>
        <rFont val="Arial"/>
        <family val="2"/>
      </rPr>
      <t xml:space="preserve">Perubahan dalam kos tenaga buruh atau bahan mentah  
</t>
    </r>
    <r>
      <rPr>
        <i/>
        <sz val="22"/>
        <rFont val="Arial"/>
        <family val="2"/>
      </rPr>
      <t>Changes in the cost of labour or raw materials</t>
    </r>
  </si>
  <si>
    <r>
      <rPr>
        <b/>
        <sz val="22"/>
        <rFont val="Arial"/>
        <family val="2"/>
      </rPr>
      <t xml:space="preserve">Bencana alam 
</t>
    </r>
    <r>
      <rPr>
        <i/>
        <sz val="22"/>
        <rFont val="Arial"/>
        <family val="2"/>
      </rPr>
      <t>Natural disaster</t>
    </r>
  </si>
  <si>
    <r>
      <t xml:space="preserve">Kemelesetan 
</t>
    </r>
    <r>
      <rPr>
        <i/>
        <sz val="22"/>
        <rFont val="Arial"/>
        <family val="2"/>
      </rPr>
      <t>Recession</t>
    </r>
  </si>
  <si>
    <r>
      <rPr>
        <b/>
        <sz val="22"/>
        <rFont val="Arial"/>
        <family val="2"/>
      </rPr>
      <t xml:space="preserve">Pertukaran produk 
</t>
    </r>
    <r>
      <rPr>
        <i/>
        <sz val="22"/>
        <rFont val="Arial"/>
        <family val="2"/>
      </rPr>
      <t>Product change</t>
    </r>
  </si>
  <si>
    <r>
      <rPr>
        <b/>
        <sz val="22"/>
        <rFont val="Arial"/>
        <family val="2"/>
      </rPr>
      <t xml:space="preserve">Unit perniagaan dijual 
</t>
    </r>
    <r>
      <rPr>
        <i/>
        <sz val="22"/>
        <rFont val="Arial"/>
        <family val="2"/>
      </rPr>
      <t>Sold business units</t>
    </r>
  </si>
  <si>
    <r>
      <t xml:space="preserve">Perluasan 
</t>
    </r>
    <r>
      <rPr>
        <i/>
        <sz val="22"/>
        <rFont val="Arial"/>
        <family val="2"/>
      </rPr>
      <t>Expansion</t>
    </r>
  </si>
  <si>
    <r>
      <t xml:space="preserve">Kontrak baharu / hilang 
 </t>
    </r>
    <r>
      <rPr>
        <i/>
        <sz val="22"/>
        <rFont val="Arial"/>
        <family val="2"/>
      </rPr>
      <t>New / lost contract</t>
    </r>
  </si>
  <si>
    <r>
      <t xml:space="preserve">Pengambilalihan unit-unit perniagaan 
</t>
    </r>
    <r>
      <rPr>
        <i/>
        <sz val="22"/>
        <rFont val="Arial"/>
        <family val="2"/>
      </rPr>
      <t>Acquisition of business units</t>
    </r>
  </si>
  <si>
    <r>
      <t xml:space="preserve">Mogok atau sekatan 
</t>
    </r>
    <r>
      <rPr>
        <i/>
        <sz val="22"/>
        <rFont val="Arial"/>
        <family val="2"/>
      </rPr>
      <t>Strike or blockade</t>
    </r>
  </si>
  <si>
    <r>
      <t xml:space="preserve">Perubahan ke arah automasi 
</t>
    </r>
    <r>
      <rPr>
        <i/>
        <sz val="22"/>
        <rFont val="Arial"/>
        <family val="2"/>
      </rPr>
      <t>Changes towards automation</t>
    </r>
  </si>
  <si>
    <r>
      <t xml:space="preserve">Lain-lain (sila nyatakan) 
</t>
    </r>
    <r>
      <rPr>
        <i/>
        <sz val="22"/>
        <rFont val="Arial"/>
        <family val="2"/>
      </rPr>
      <t>Others (please specify)</t>
    </r>
  </si>
  <si>
    <t>Others (e.g. Industrial design, Geographical indication, Layout - design of integrated circuit layout)</t>
  </si>
  <si>
    <t>310112</t>
  </si>
  <si>
    <t>Lain-lain (cth. lot kedai, ruang dsb.)</t>
  </si>
  <si>
    <t>Others (e.g. shop lot, space etc.)</t>
  </si>
  <si>
    <r>
      <t xml:space="preserve">Pertubuhan persendirian yang tidak mencari keuntungan / </t>
    </r>
    <r>
      <rPr>
        <i/>
        <sz val="22"/>
        <rFont val="Arial"/>
        <family val="2"/>
      </rPr>
      <t>Private non-profit making organisation</t>
    </r>
  </si>
  <si>
    <t>individual, please specify the country of the ultimate parent company</t>
  </si>
  <si>
    <r>
      <rPr>
        <b/>
        <sz val="22"/>
        <rFont val="Arial"/>
        <family val="2"/>
      </rPr>
      <t xml:space="preserve">Penutupan kilang / premis 
</t>
    </r>
    <r>
      <rPr>
        <i/>
        <sz val="22"/>
        <rFont val="Arial"/>
        <family val="2"/>
      </rPr>
      <t>Factory / premises closures</t>
    </r>
  </si>
  <si>
    <r>
      <t xml:space="preserve">Perubahan harga barangan atau perkhidmatan yang diberikan 
</t>
    </r>
    <r>
      <rPr>
        <i/>
        <sz val="22"/>
        <rFont val="Arial"/>
        <family val="2"/>
      </rPr>
      <t>Price changes in goods sold or services rendered</t>
    </r>
  </si>
  <si>
    <t>Posrcode</t>
  </si>
  <si>
    <r>
      <t xml:space="preserve">Aktiviti organisasi keahlian perniagaan, majikan dan profesional 
</t>
    </r>
    <r>
      <rPr>
        <i/>
        <sz val="22"/>
        <rFont val="Arial"/>
        <family val="2"/>
      </rPr>
      <t>Activities of business, employers and professional membership organizations</t>
    </r>
  </si>
  <si>
    <r>
      <rPr>
        <b/>
        <sz val="22"/>
        <rFont val="Arial"/>
        <family val="2"/>
      </rPr>
      <t xml:space="preserve">Aktiviti kesatuan buruh 
</t>
    </r>
    <r>
      <rPr>
        <i/>
        <sz val="22"/>
        <rFont val="Arial"/>
        <family val="2"/>
      </rPr>
      <t>Activities of trade unions</t>
    </r>
  </si>
  <si>
    <r>
      <rPr>
        <b/>
        <sz val="22"/>
        <rFont val="Arial"/>
        <family val="2"/>
      </rPr>
      <t xml:space="preserve">Aktiviti keahlian organisasi lain 
</t>
    </r>
    <r>
      <rPr>
        <i/>
        <sz val="22"/>
        <rFont val="Arial"/>
        <family val="2"/>
      </rPr>
      <t>Activities of other membership organizations</t>
    </r>
  </si>
  <si>
    <r>
      <rPr>
        <b/>
        <sz val="22"/>
        <rFont val="Arial"/>
        <family val="2"/>
      </rPr>
      <t xml:space="preserve">Aktiviti keahlian organisasi lain 
</t>
    </r>
    <r>
      <rPr>
        <i/>
        <sz val="22"/>
        <rFont val="Arial"/>
        <family val="2"/>
      </rPr>
      <t>Washing and (dry-) cleaning of textiles and fur products</t>
    </r>
  </si>
  <si>
    <r>
      <rPr>
        <b/>
        <sz val="22"/>
        <rFont val="Arial"/>
        <family val="2"/>
      </rPr>
      <t xml:space="preserve">Dandanan rambut dan penjagaan kecantikan lain 
</t>
    </r>
    <r>
      <rPr>
        <i/>
        <sz val="22"/>
        <rFont val="Arial"/>
        <family val="2"/>
      </rPr>
      <t>Hairdressing and other beauty treatment</t>
    </r>
  </si>
  <si>
    <r>
      <rPr>
        <b/>
        <sz val="22"/>
        <rFont val="Arial"/>
        <family val="2"/>
      </rPr>
      <t xml:space="preserve">Aktiviti berkaitan pengebumian manusia atau haiwan  dan aktiviti yang berkaitan dengannya 
</t>
    </r>
    <r>
      <rPr>
        <i/>
        <sz val="22"/>
        <rFont val="Arial"/>
        <family val="2"/>
      </rPr>
      <t>Funeral and related activities of human or animal corpses and related activities</t>
    </r>
  </si>
  <si>
    <r>
      <rPr>
        <b/>
        <sz val="22"/>
        <rFont val="Arial"/>
        <family val="2"/>
      </rPr>
      <t>Aktiviti perkhidmatan lain</t>
    </r>
    <r>
      <rPr>
        <sz val="22"/>
        <rFont val="Arial"/>
        <family val="2"/>
      </rPr>
      <t xml:space="preserve">
</t>
    </r>
    <r>
      <rPr>
        <i/>
        <sz val="22"/>
        <rFont val="Arial"/>
        <family val="2"/>
      </rPr>
      <t>Other services activities n.e.c</t>
    </r>
  </si>
  <si>
    <t>AKTIVITI PERKHIDMATAN PERSENDIRIAN LAIN</t>
  </si>
  <si>
    <t>OTHER PERSONAL SERVICE ACTIVITIES</t>
  </si>
  <si>
    <t xml:space="preserve">Pendapatan daripada perkhidmatan mengikut basuhan dan cucian kering   </t>
  </si>
  <si>
    <t>bagi tekstil dan produk berbulu</t>
  </si>
  <si>
    <t>Income from  washing and dry-cleaning of textile and fur products</t>
  </si>
  <si>
    <t>Pencucian dan cucian kering, menggosok</t>
  </si>
  <si>
    <t>Laundering and dry-cleaning, pressing</t>
  </si>
  <si>
    <t>Mensyampoo karpet dan permaidani, serta pengeringan dan cucian langsir</t>
  </si>
  <si>
    <t>Carpet and rug shampooing, and drapery and curtain cleaning</t>
  </si>
  <si>
    <t>Penyedian linen, baju seragam dan perkara berkaitan dengan cucian</t>
  </si>
  <si>
    <t>Provision of linens, work uniforms and related item by launderies</t>
  </si>
  <si>
    <t>d)</t>
  </si>
  <si>
    <t xml:space="preserve">Pendapatan daripada perkhidmatan dandanan rambut dan penjagaan </t>
  </si>
  <si>
    <t>kecantikan lain</t>
  </si>
  <si>
    <t>Income from hairdressing and other beauty treatment</t>
  </si>
  <si>
    <t xml:space="preserve">Pendapatan daripada aktiviti berkaitan pengebumian manusia atau haiwan </t>
  </si>
  <si>
    <t>dan aktiviti yang berkaitan dengannya</t>
  </si>
  <si>
    <t xml:space="preserve">Income from funeral and related activities of human or animal corpses and </t>
  </si>
  <si>
    <t>related activities</t>
  </si>
  <si>
    <t>Pendapatan daripada aktiviti perkhidmatan lain</t>
  </si>
  <si>
    <t>Income from other service activities</t>
  </si>
  <si>
    <t>Sila berikan pecahan peratusan pendapatan mengikut perkhidmatan yang diberikan :</t>
  </si>
  <si>
    <t>Please provide the percentage breakdown income by type of services rendered</t>
  </si>
  <si>
    <t>Aktiviti sauna, mandian stim, salon mengurut</t>
  </si>
  <si>
    <t>Activities of sauna, steam baths, massage</t>
  </si>
  <si>
    <t>Aktiviti astrologikal dan kerohanian</t>
  </si>
  <si>
    <t>Astrological and spritualists' activities</t>
  </si>
  <si>
    <t>Aktiviti sosial seperti perkhidmatan pengiring, temujanji dan biro perkahwinan</t>
  </si>
  <si>
    <t>Social activities such as escort services, dating services, services marriage bureau</t>
  </si>
  <si>
    <t xml:space="preserve">Perkhidmatan jagaan haiwan (termasuk penumpangan, perapian, mendudukkan </t>
  </si>
  <si>
    <t>dan melatih binatang peliharaan)</t>
  </si>
  <si>
    <t>Pet care services (includes boarding, grooming, sitting and training pets)</t>
  </si>
  <si>
    <t>Pengilat kasut, porter, valet memakir kereta</t>
  </si>
  <si>
    <t>Shoe shiners, porters, valet car parkers</t>
  </si>
  <si>
    <t xml:space="preserve">Perkhidmatan mesin duit syiling untuk kegunaan persendirian </t>
  </si>
  <si>
    <t>(termasuk kios foto, mesin penimbang berat badan dan operasi loker bersyiling)</t>
  </si>
  <si>
    <t>Operation of coin-operated personal service machines (includes photo booths,</t>
  </si>
  <si>
    <t>weighing machines and coin operated lockers)</t>
  </si>
  <si>
    <t>Others (please specify) :</t>
  </si>
  <si>
    <t>AKTIVITI KEAHLIAN ORGANISASI</t>
  </si>
  <si>
    <t>ACTIVITIES OF MEMBERSHIP ORGANISATIONS</t>
  </si>
  <si>
    <t>Pendapatan daripada yuran kemasukan, yuran keahlian</t>
  </si>
  <si>
    <t>Income from entrance fees, membership fees</t>
  </si>
  <si>
    <t>Pendapatan daripada penganjuran aktiviti (cth. Majlis makan malam</t>
  </si>
  <si>
    <t>dan larian amal) dan jualan amal</t>
  </si>
  <si>
    <t>Income from organising activities (e.g. dinner and charity run) and sales of charity)</t>
  </si>
  <si>
    <t xml:space="preserve">Nilai Jualan (daripada barang/ bahan yang dibeli untuk dijual semula </t>
  </si>
  <si>
    <t>tanpa melalui proses selanjutnya)</t>
  </si>
  <si>
    <t xml:space="preserve">Value of sales (from good/ materials purchased for resale without undergoing </t>
  </si>
  <si>
    <t xml:space="preserve">Pendapatan daripada perkhidmatan pengurusan  </t>
  </si>
  <si>
    <t xml:space="preserve">Jumlah pendapatan (8.1 hingga 8.14) </t>
  </si>
  <si>
    <t>Total income (8.1 to 8.14)</t>
  </si>
  <si>
    <t>Pembelian barangan dan bahan bekalan untuk perkhidmatan</t>
  </si>
  <si>
    <t>Purchase of goods and materials for services</t>
  </si>
  <si>
    <t xml:space="preserve">tanpa  melalui proses selanjutnya) </t>
  </si>
  <si>
    <t xml:space="preserve">Bayaran pembaikan dan penyelenggaraan semasa yang dibuat oleh pihak lain bagi </t>
  </si>
  <si>
    <t>harta tetap pertubuhan ini</t>
  </si>
  <si>
    <t xml:space="preserve">Current payments for repairs and maintenance work done by others on this </t>
  </si>
  <si>
    <t>establishment's fixed assets</t>
  </si>
  <si>
    <t>Postage (include delivery courier services)</t>
  </si>
  <si>
    <t>Bayaran pemprosesan data dan lain-lain perkhidmatan yang berkaitan dengan</t>
  </si>
  <si>
    <t xml:space="preserve"> teknologi maklumat</t>
  </si>
  <si>
    <t xml:space="preserve">Payment for data processing and other services related to information </t>
  </si>
  <si>
    <t>technology</t>
  </si>
  <si>
    <t xml:space="preserve">PERBELANJAAN (samb.) </t>
  </si>
  <si>
    <t>EXPENDITURE(cont'd)</t>
  </si>
  <si>
    <r>
      <rPr>
        <b/>
        <sz val="22"/>
        <rFont val="Arial"/>
        <family val="2"/>
      </rPr>
      <t xml:space="preserve">Ya </t>
    </r>
    <r>
      <rPr>
        <sz val="22"/>
        <rFont val="Arial"/>
        <family val="2"/>
      </rPr>
      <t>/ Yes</t>
    </r>
  </si>
  <si>
    <r>
      <rPr>
        <b/>
        <sz val="22"/>
        <rFont val="Arial"/>
        <family val="2"/>
      </rPr>
      <t xml:space="preserve">Tidak </t>
    </r>
    <r>
      <rPr>
        <sz val="22"/>
        <rFont val="Arial"/>
        <family val="2"/>
      </rPr>
      <t>/ No</t>
    </r>
  </si>
  <si>
    <t>9.31.1</t>
  </si>
  <si>
    <t>Expenses on share-based payment to employees</t>
  </si>
  <si>
    <t>(including share &amp; stock options)</t>
  </si>
  <si>
    <t>Jumlah perbelanjaan (9.1 hingga 9.34)</t>
  </si>
  <si>
    <t>Total expenditure (9.1 to 9.34)</t>
  </si>
  <si>
    <t>9.40</t>
  </si>
  <si>
    <t>JUMLAH BESAR (9.35 hingga 9.39 )</t>
  </si>
  <si>
    <t>GRAND TOTAL (9.35 to 9.39)</t>
  </si>
  <si>
    <t>diesel dan bayaran letak kereta sendiri)</t>
  </si>
  <si>
    <t xml:space="preserve">Perbelanjaan perjalanan (termasuk perjalanan dalam dan luar negara, bil petrol / </t>
  </si>
  <si>
    <t xml:space="preserve">Travelling expenses (include both local and overseas travelling,petrol / diesel bills and </t>
  </si>
  <si>
    <t>parking fees for own vehicles)</t>
  </si>
  <si>
    <r>
      <t xml:space="preserve">Bukan Warganegara / </t>
    </r>
    <r>
      <rPr>
        <i/>
        <sz val="22"/>
        <rFont val="Arial"/>
        <family val="2"/>
      </rPr>
      <t>Non-Citizen</t>
    </r>
  </si>
  <si>
    <t>JUMLAH BESAR (8.15 hingga 8.16)</t>
  </si>
  <si>
    <t>GRAND TOTAL (8.15 to 8.16)</t>
  </si>
  <si>
    <t>9.32</t>
  </si>
  <si>
    <r>
      <t xml:space="preserve">Adakah pertubuhan ini mempunyai </t>
    </r>
    <r>
      <rPr>
        <b/>
        <i/>
        <sz val="22"/>
        <rFont val="Arial"/>
        <family val="2"/>
      </rPr>
      <t>web presence</t>
    </r>
    <r>
      <rPr>
        <b/>
        <sz val="22"/>
        <rFont val="Arial"/>
        <family val="2"/>
      </rPr>
      <t>?</t>
    </r>
  </si>
  <si>
    <t>Perniagaan baharu</t>
  </si>
  <si>
    <r>
      <t xml:space="preserve">TARAF SAH ORGANISASI (samb.) 
</t>
    </r>
    <r>
      <rPr>
        <i/>
        <sz val="26"/>
        <rFont val="Arial"/>
        <family val="2"/>
      </rPr>
      <t>LEGAL ORGANISATION (cont'd)</t>
    </r>
  </si>
  <si>
    <r>
      <t xml:space="preserve">DANA PEMEGANG SAHAM DAN STRUKTUR HAK MILIK (samb.)
</t>
    </r>
    <r>
      <rPr>
        <i/>
        <sz val="26"/>
        <rFont val="Arial"/>
        <family val="2"/>
      </rPr>
      <t>SHAREHOLDERS' FUND AND OWNERSHIP STRUCTURE (cont'd)</t>
    </r>
  </si>
  <si>
    <r>
      <t xml:space="preserve">
PEROLEHAN / PENDAPATAN (samb.)
</t>
    </r>
    <r>
      <rPr>
        <i/>
        <sz val="26"/>
        <rFont val="Arial"/>
        <family val="2"/>
      </rPr>
      <t>TURNOVER / INCOME (cont'd)</t>
    </r>
  </si>
  <si>
    <t>8.10</t>
  </si>
  <si>
    <t>8.13.1</t>
  </si>
  <si>
    <t>Others such as free food, free accommodation</t>
  </si>
  <si>
    <t>Kumpulan Wang Simpanan lain</t>
  </si>
  <si>
    <t>Other Provident Funds</t>
  </si>
  <si>
    <t>Social Security Organisation (SOCSO)</t>
  </si>
  <si>
    <t>JUMLAH (a, b dan c)</t>
  </si>
  <si>
    <t>TOTAL (a, b and c)</t>
  </si>
  <si>
    <r>
      <t xml:space="preserve">Pendapatan diterima daripada perkhidmatan pada tahun 2021
</t>
    </r>
    <r>
      <rPr>
        <i/>
        <sz val="22"/>
        <rFont val="Arial"/>
        <family val="2"/>
      </rPr>
      <t xml:space="preserve">Income received from services during 2021
</t>
    </r>
    <r>
      <rPr>
        <b/>
        <sz val="22"/>
        <rFont val="Arial"/>
        <family val="2"/>
      </rPr>
      <t>(RM)</t>
    </r>
  </si>
  <si>
    <r>
      <t xml:space="preserve">
SOALAN TAMBAHAN
</t>
    </r>
    <r>
      <rPr>
        <i/>
        <sz val="26"/>
        <rFont val="Arial"/>
        <family val="2"/>
      </rPr>
      <t>ADDITIONAL QUESTIONS</t>
    </r>
  </si>
  <si>
    <r>
      <rPr>
        <b/>
        <sz val="22"/>
        <rFont val="Arial"/>
        <family val="2"/>
      </rPr>
      <t xml:space="preserve">TIDAK BERKENAAN / </t>
    </r>
    <r>
      <rPr>
        <i/>
        <sz val="22"/>
        <rFont val="Arial"/>
        <family val="2"/>
      </rPr>
      <t xml:space="preserve">NOT APPLICABLE
</t>
    </r>
    <r>
      <rPr>
        <b/>
        <sz val="22"/>
        <rFont val="Arial"/>
        <family val="2"/>
      </rPr>
      <t xml:space="preserve">Sila teruskan ke Soalan 14 / </t>
    </r>
    <r>
      <rPr>
        <i/>
        <sz val="22"/>
        <rFont val="Arial"/>
        <family val="2"/>
      </rPr>
      <t>Please proceed to Question 14</t>
    </r>
  </si>
  <si>
    <t>Kilowatt-hour</t>
  </si>
  <si>
    <r>
      <t xml:space="preserve">  Nota : Jumlah nilai di medan 127117 mesti sama dengan jumlah nilai perkara 8.1 hingga 8.6 di muka surat 17 di bawah Soalan 8
  </t>
    </r>
    <r>
      <rPr>
        <i/>
        <sz val="22"/>
        <rFont val="Arial"/>
        <family val="2"/>
      </rPr>
      <t>Notes : Total value in field 127117 must be equal to the sum of item 8.1 to 8.6 on page 17 under Question 8</t>
    </r>
  </si>
  <si>
    <t>14.1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</si>
</sst>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0.0"/>
  </numFmts>
  <fonts count="76">
    <font>
      <sz val="14"/>
      <name val="Helv"/>
    </font>
    <font>
      <sz val="12"/>
      <name val="Helv"/>
    </font>
    <font>
      <sz val="28"/>
      <name val="Arial"/>
      <family val="2"/>
    </font>
    <font>
      <b/>
      <sz val="72"/>
      <name val="Arial"/>
      <family val="2"/>
    </font>
    <font>
      <b/>
      <sz val="36"/>
      <name val="Arial Black"/>
      <family val="2"/>
    </font>
    <font>
      <sz val="14"/>
      <name val="Helv"/>
    </font>
    <font>
      <sz val="14"/>
      <name val="Arial"/>
      <family val="2"/>
    </font>
    <font>
      <b/>
      <sz val="24"/>
      <name val="Arial"/>
      <family val="2"/>
    </font>
    <font>
      <b/>
      <sz val="28"/>
      <name val="Arial"/>
      <family val="2"/>
    </font>
    <font>
      <b/>
      <sz val="36"/>
      <name val="Arial"/>
      <family val="2"/>
    </font>
    <font>
      <i/>
      <sz val="28"/>
      <name val="Arial"/>
      <family val="2"/>
    </font>
    <font>
      <b/>
      <sz val="48"/>
      <name val="Arial"/>
      <family val="2"/>
    </font>
    <font>
      <i/>
      <sz val="24"/>
      <name val="Arial"/>
      <family val="2"/>
    </font>
    <font>
      <b/>
      <sz val="26"/>
      <name val="Arial"/>
      <family val="2"/>
    </font>
    <font>
      <b/>
      <i/>
      <sz val="28"/>
      <name val="Arial"/>
      <family val="2"/>
    </font>
    <font>
      <b/>
      <sz val="26"/>
      <color indexed="8"/>
      <name val="Arial"/>
      <family val="2"/>
    </font>
    <font>
      <b/>
      <sz val="28"/>
      <color indexed="8"/>
      <name val="Arial"/>
      <family val="2"/>
    </font>
    <font>
      <sz val="10"/>
      <name val="Arial"/>
      <family val="2"/>
    </font>
    <font>
      <i/>
      <sz val="28"/>
      <color indexed="8"/>
      <name val="Arial"/>
      <family val="2"/>
    </font>
    <font>
      <i/>
      <sz val="26"/>
      <color indexed="8"/>
      <name val="Arial"/>
      <family val="2"/>
    </font>
    <font>
      <b/>
      <i/>
      <sz val="36"/>
      <name val="Arial"/>
      <family val="2"/>
    </font>
    <font>
      <b/>
      <sz val="28"/>
      <name val="Arial Black"/>
      <family val="2"/>
    </font>
    <font>
      <sz val="26"/>
      <name val="Arial"/>
      <family val="2"/>
    </font>
    <font>
      <i/>
      <sz val="26"/>
      <name val="Arial"/>
      <family val="2"/>
    </font>
    <font>
      <sz val="12"/>
      <name val="Arial"/>
      <family val="2"/>
    </font>
    <font>
      <b/>
      <sz val="22"/>
      <name val="Arial"/>
      <family val="2"/>
    </font>
    <font>
      <i/>
      <sz val="22"/>
      <name val="Arial"/>
      <family val="2"/>
    </font>
    <font>
      <sz val="24"/>
      <name val="Arial"/>
      <family val="2"/>
    </font>
    <font>
      <sz val="22"/>
      <name val="Arial"/>
      <family val="2"/>
    </font>
    <font>
      <b/>
      <sz val="12"/>
      <name val="Arial"/>
      <family val="2"/>
    </font>
    <font>
      <sz val="20"/>
      <name val="Arial"/>
      <family val="2"/>
    </font>
    <font>
      <sz val="16"/>
      <name val="Arial"/>
      <family val="2"/>
    </font>
    <font>
      <i/>
      <sz val="16"/>
      <name val="Arial"/>
      <family val="2"/>
    </font>
    <font>
      <b/>
      <sz val="20"/>
      <name val="Arial"/>
      <family val="2"/>
    </font>
    <font>
      <b/>
      <sz val="22"/>
      <name val="Arial Black"/>
      <family val="2"/>
    </font>
    <font>
      <i/>
      <sz val="20"/>
      <name val="Arial"/>
      <family val="2"/>
    </font>
    <font>
      <sz val="12"/>
      <name val="Arial Black"/>
      <family val="2"/>
    </font>
    <font>
      <i/>
      <sz val="12"/>
      <name val="Arial"/>
      <family val="2"/>
    </font>
    <font>
      <b/>
      <sz val="18"/>
      <name val="Arial"/>
      <family val="2"/>
    </font>
    <font>
      <sz val="22"/>
      <name val="Arial Black"/>
      <family val="2"/>
    </font>
    <font>
      <b/>
      <i/>
      <sz val="22"/>
      <name val="Arial"/>
      <family val="2"/>
    </font>
    <font>
      <b/>
      <u/>
      <sz val="22"/>
      <name val="Arial"/>
      <family val="2"/>
    </font>
    <font>
      <sz val="28"/>
      <name val="Helv"/>
    </font>
    <font>
      <sz val="18"/>
      <name val="Arial"/>
      <family val="2"/>
    </font>
    <font>
      <b/>
      <sz val="24"/>
      <name val="Arial Black"/>
      <family val="2"/>
    </font>
    <font>
      <sz val="20"/>
      <name val="Arial Black"/>
      <family val="2"/>
    </font>
    <font>
      <sz val="11"/>
      <name val="Arial"/>
      <family val="2"/>
    </font>
    <font>
      <sz val="11"/>
      <name val="Arial Black"/>
      <family val="2"/>
    </font>
    <font>
      <sz val="22"/>
      <color rgb="FFFF0000"/>
      <name val="Arial"/>
      <family val="2"/>
    </font>
    <font>
      <b/>
      <sz val="17"/>
      <name val="Arial"/>
      <family val="2"/>
    </font>
    <font>
      <sz val="17"/>
      <name val="Arial"/>
      <family val="2"/>
    </font>
    <font>
      <sz val="50"/>
      <name val="Arial"/>
      <family val="2"/>
    </font>
    <font>
      <b/>
      <sz val="32"/>
      <name val="Arial"/>
      <family val="2"/>
    </font>
    <font>
      <u/>
      <sz val="10"/>
      <color indexed="12"/>
      <name val="Arial"/>
      <family val="2"/>
    </font>
    <font>
      <b/>
      <sz val="20"/>
      <name val="Arial Black"/>
      <family val="2"/>
    </font>
    <font>
      <sz val="24"/>
      <name val="Arial Black"/>
      <family val="2"/>
    </font>
    <font>
      <b/>
      <sz val="40"/>
      <name val="Arial"/>
      <family val="2"/>
    </font>
    <font>
      <i/>
      <sz val="40"/>
      <name val="Arial"/>
      <family val="2"/>
    </font>
    <font>
      <b/>
      <sz val="34"/>
      <name val="Arial"/>
      <family val="2"/>
    </font>
    <font>
      <i/>
      <sz val="34"/>
      <name val="Arial"/>
      <family val="2"/>
    </font>
    <font>
      <sz val="10"/>
      <color rgb="FF000000"/>
      <name val="Arial"/>
      <family val="2"/>
    </font>
    <font>
      <b/>
      <sz val="22"/>
      <color theme="1"/>
      <name val="Arial"/>
      <family val="2"/>
    </font>
    <font>
      <i/>
      <sz val="22"/>
      <color theme="1"/>
      <name val="Arial"/>
      <family val="2"/>
    </font>
    <font>
      <i/>
      <sz val="10"/>
      <color theme="1"/>
      <name val="Arial"/>
      <family val="2"/>
    </font>
    <font>
      <sz val="10"/>
      <color theme="1"/>
      <name val="Arial"/>
      <family val="2"/>
    </font>
    <font>
      <b/>
      <sz val="10"/>
      <color theme="1"/>
      <name val="Arial"/>
      <family val="2"/>
    </font>
    <font>
      <b/>
      <sz val="21"/>
      <name val="Arial"/>
      <family val="2"/>
    </font>
    <font>
      <sz val="21"/>
      <name val="Arial"/>
      <family val="2"/>
    </font>
    <font>
      <i/>
      <sz val="21"/>
      <name val="Arial"/>
      <family val="2"/>
    </font>
    <font>
      <b/>
      <i/>
      <sz val="20"/>
      <name val="Arial"/>
      <family val="2"/>
    </font>
    <font>
      <b/>
      <sz val="34"/>
      <name val="Bahnschrift Condensed"/>
      <family val="2"/>
    </font>
    <font>
      <i/>
      <sz val="18"/>
      <name val="Arial"/>
      <family val="2"/>
    </font>
    <font>
      <sz val="36"/>
      <name val="Arial"/>
      <family val="2"/>
    </font>
    <font>
      <b/>
      <sz val="22"/>
      <color rgb="FFFF0000"/>
      <name val="Arial"/>
      <family val="2"/>
    </font>
    <font>
      <b/>
      <sz val="16"/>
      <name val="Arial"/>
      <family val="2"/>
    </font>
    <font>
      <sz val="20"/>
      <name val="Helv"/>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indexed="9"/>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s>
  <borders count="59">
    <border>
      <left/>
      <right/>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ashed">
        <color indexed="64"/>
      </bottom>
      <diagonal/>
    </border>
  </borders>
  <cellStyleXfs count="43">
    <xf numFmtId="0" fontId="0" fillId="0" borderId="0"/>
    <xf numFmtId="0" fontId="1" fillId="0" borderId="0"/>
    <xf numFmtId="0" fontId="1" fillId="0" borderId="0"/>
    <xf numFmtId="0" fontId="1" fillId="0" borderId="0"/>
    <xf numFmtId="0" fontId="5" fillId="0" borderId="0"/>
    <xf numFmtId="0" fontId="17" fillId="0" borderId="0"/>
    <xf numFmtId="43" fontId="17" fillId="0" borderId="0" applyFont="0" applyFill="0" applyBorder="0" applyAlignment="0" applyProtection="0"/>
    <xf numFmtId="0" fontId="5" fillId="0" borderId="0"/>
    <xf numFmtId="9" fontId="17" fillId="0" borderId="0" applyFont="0" applyFill="0" applyBorder="0" applyAlignment="0" applyProtection="0"/>
    <xf numFmtId="0" fontId="5" fillId="0" borderId="0">
      <alignment vertical="center"/>
    </xf>
    <xf numFmtId="0" fontId="42" fillId="3" borderId="0"/>
    <xf numFmtId="0" fontId="1" fillId="0" borderId="0"/>
    <xf numFmtId="0" fontId="42" fillId="4"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5" fillId="0" borderId="0">
      <alignment vertical="center"/>
    </xf>
    <xf numFmtId="43" fontId="17" fillId="0" borderId="0" applyFont="0" applyFill="0" applyBorder="0" applyAlignment="0" applyProtection="0"/>
    <xf numFmtId="43" fontId="17" fillId="0" borderId="0" applyFont="0" applyFill="0" applyBorder="0" applyAlignment="0" applyProtection="0"/>
    <xf numFmtId="0" fontId="5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60" fillId="0" borderId="0"/>
  </cellStyleXfs>
  <cellXfs count="2628">
    <xf numFmtId="0" fontId="0" fillId="0" borderId="0" xfId="0"/>
    <xf numFmtId="0" fontId="2" fillId="0" borderId="0" xfId="1" applyFont="1" applyBorder="1" applyAlignment="1">
      <alignment horizontal="center" vertical="center"/>
    </xf>
    <xf numFmtId="0" fontId="3" fillId="0" borderId="0" xfId="1" applyFont="1" applyFill="1" applyBorder="1" applyAlignment="1">
      <alignment vertical="center"/>
    </xf>
    <xf numFmtId="0" fontId="2" fillId="0" borderId="0" xfId="1" applyFont="1" applyFill="1" applyBorder="1" applyAlignment="1">
      <alignment horizontal="center" vertical="center"/>
    </xf>
    <xf numFmtId="0" fontId="4" fillId="0" borderId="0" xfId="1" applyFont="1" applyFill="1" applyBorder="1" applyAlignment="1">
      <alignment vertical="center"/>
    </xf>
    <xf numFmtId="0" fontId="6" fillId="0" borderId="0" xfId="0" applyFont="1" applyFill="1" applyBorder="1"/>
    <xf numFmtId="0" fontId="6" fillId="0" borderId="0" xfId="0" applyFont="1" applyBorder="1"/>
    <xf numFmtId="0" fontId="6" fillId="0" borderId="0" xfId="0" applyFont="1"/>
    <xf numFmtId="0" fontId="2" fillId="0" borderId="0" xfId="1" applyFont="1" applyFill="1" applyBorder="1" applyAlignment="1">
      <alignment vertical="center"/>
    </xf>
    <xf numFmtId="0" fontId="8" fillId="0" borderId="0" xfId="2" applyFont="1" applyFill="1" applyBorder="1" applyAlignment="1">
      <alignment vertical="center"/>
    </xf>
    <xf numFmtId="0" fontId="2" fillId="0" borderId="0" xfId="2" applyFont="1" applyFill="1" applyBorder="1" applyAlignment="1">
      <alignment vertical="center"/>
    </xf>
    <xf numFmtId="0" fontId="2" fillId="0" borderId="0" xfId="2" applyFont="1" applyFill="1" applyBorder="1"/>
    <xf numFmtId="0" fontId="9" fillId="0" borderId="0" xfId="2" applyFont="1" applyFill="1" applyBorder="1" applyAlignment="1">
      <alignment horizontal="center" vertical="center" wrapText="1"/>
    </xf>
    <xf numFmtId="0" fontId="9" fillId="0" borderId="0" xfId="2" applyFont="1" applyFill="1" applyBorder="1" applyAlignment="1">
      <alignment horizontal="center" vertical="center"/>
    </xf>
    <xf numFmtId="0" fontId="10" fillId="0" borderId="0" xfId="2" applyFont="1" applyFill="1" applyBorder="1" applyAlignment="1">
      <alignment horizontal="left" vertical="top"/>
    </xf>
    <xf numFmtId="0" fontId="8" fillId="0" borderId="0" xfId="2" applyFont="1" applyFill="1" applyBorder="1" applyAlignment="1">
      <alignment vertical="center" wrapText="1"/>
    </xf>
    <xf numFmtId="0" fontId="8" fillId="0" borderId="0" xfId="0" applyFont="1" applyFill="1" applyBorder="1" applyAlignment="1">
      <alignment vertical="center"/>
    </xf>
    <xf numFmtId="0" fontId="8" fillId="0" borderId="0" xfId="2" applyFont="1" applyFill="1" applyBorder="1" applyAlignment="1">
      <alignment horizontal="center" vertical="center"/>
    </xf>
    <xf numFmtId="0" fontId="8" fillId="0" borderId="0" xfId="0" quotePrefix="1" applyFont="1" applyFill="1" applyBorder="1" applyAlignment="1">
      <alignment vertical="center"/>
    </xf>
    <xf numFmtId="0" fontId="11" fillId="0" borderId="0" xfId="0" applyFont="1" applyFill="1" applyBorder="1" applyAlignment="1">
      <alignment vertical="center"/>
    </xf>
    <xf numFmtId="0" fontId="8" fillId="0" borderId="0" xfId="2" quotePrefix="1" applyFont="1" applyFill="1" applyBorder="1" applyAlignment="1">
      <alignment horizontal="left" vertical="top"/>
    </xf>
    <xf numFmtId="0" fontId="8" fillId="0" borderId="0" xfId="0" applyFont="1" applyFill="1" applyBorder="1" applyAlignment="1">
      <alignment horizontal="center" vertical="center"/>
    </xf>
    <xf numFmtId="0" fontId="8" fillId="0" borderId="0" xfId="2" applyFont="1" applyFill="1" applyBorder="1" applyAlignment="1"/>
    <xf numFmtId="0" fontId="8" fillId="0" borderId="0" xfId="2" applyFont="1" applyFill="1" applyBorder="1" applyAlignment="1">
      <alignment horizontal="center"/>
    </xf>
    <xf numFmtId="0" fontId="2" fillId="0" borderId="0" xfId="2" applyFont="1" applyFill="1" applyBorder="1" applyAlignment="1">
      <alignment vertical="top"/>
    </xf>
    <xf numFmtId="0" fontId="8" fillId="0" borderId="0" xfId="2" quotePrefix="1" applyFont="1" applyFill="1" applyBorder="1" applyAlignment="1">
      <alignment horizontal="center" vertical="center"/>
    </xf>
    <xf numFmtId="0" fontId="2" fillId="0" borderId="0" xfId="2" applyFont="1" applyFill="1" applyBorder="1" applyAlignment="1">
      <alignment horizontal="center" vertical="center"/>
    </xf>
    <xf numFmtId="0" fontId="11" fillId="0" borderId="0" xfId="2" applyFont="1" applyFill="1" applyBorder="1" applyAlignment="1">
      <alignment horizontal="center" vertical="center"/>
    </xf>
    <xf numFmtId="0" fontId="2" fillId="0" borderId="0" xfId="2" applyFont="1" applyFill="1" applyBorder="1" applyAlignment="1">
      <alignment horizontal="center"/>
    </xf>
    <xf numFmtId="0" fontId="8" fillId="0" borderId="0" xfId="2" quotePrefix="1" applyFont="1" applyFill="1" applyBorder="1"/>
    <xf numFmtId="0" fontId="10" fillId="0" borderId="0" xfId="2" applyFont="1" applyFill="1" applyBorder="1" applyAlignment="1">
      <alignment vertical="center"/>
    </xf>
    <xf numFmtId="0" fontId="9" fillId="0" borderId="0" xfId="2" applyFont="1" applyFill="1" applyBorder="1" applyAlignment="1">
      <alignment vertical="center"/>
    </xf>
    <xf numFmtId="0" fontId="13" fillId="0" borderId="0" xfId="2" applyFont="1" applyFill="1" applyBorder="1" applyAlignment="1">
      <alignment vertical="center"/>
    </xf>
    <xf numFmtId="0" fontId="8" fillId="0" borderId="0" xfId="2" applyFont="1" applyFill="1" applyBorder="1"/>
    <xf numFmtId="0" fontId="8" fillId="0" borderId="0" xfId="2" applyFont="1" applyFill="1" applyBorder="1" applyAlignment="1">
      <alignment horizontal="left" vertical="center"/>
    </xf>
    <xf numFmtId="0" fontId="13" fillId="0" borderId="0" xfId="2" applyFont="1" applyFill="1" applyBorder="1" applyAlignment="1">
      <alignment horizontal="center" vertical="center"/>
    </xf>
    <xf numFmtId="49" fontId="8" fillId="0" borderId="0" xfId="0" applyNumberFormat="1" applyFont="1" applyFill="1" applyBorder="1" applyAlignment="1">
      <alignment vertical="center"/>
    </xf>
    <xf numFmtId="0" fontId="8" fillId="0" borderId="0" xfId="1" applyFont="1" applyFill="1" applyBorder="1" applyAlignment="1">
      <alignment vertical="center"/>
    </xf>
    <xf numFmtId="0" fontId="10" fillId="0" borderId="0" xfId="2" applyFont="1" applyFill="1" applyBorder="1"/>
    <xf numFmtId="0" fontId="0" fillId="0" borderId="0" xfId="0" applyFill="1" applyBorder="1" applyAlignment="1"/>
    <xf numFmtId="0" fontId="8" fillId="0" borderId="0" xfId="3" applyFont="1" applyFill="1" applyBorder="1" applyAlignment="1">
      <alignment vertical="center"/>
    </xf>
    <xf numFmtId="49" fontId="3" fillId="0" borderId="0" xfId="3" applyNumberFormat="1" applyFont="1" applyFill="1" applyBorder="1" applyAlignment="1"/>
    <xf numFmtId="0" fontId="8" fillId="0" borderId="0" xfId="3" applyFont="1" applyFill="1" applyBorder="1" applyAlignment="1">
      <alignment horizontal="center" vertical="center"/>
    </xf>
    <xf numFmtId="0" fontId="8" fillId="0" borderId="0" xfId="1" applyFont="1" applyFill="1" applyBorder="1" applyAlignment="1">
      <alignment horizontal="left" vertical="center"/>
    </xf>
    <xf numFmtId="0" fontId="10" fillId="0" borderId="0" xfId="1" applyFont="1" applyFill="1" applyBorder="1" applyAlignment="1">
      <alignment horizontal="left" vertical="center"/>
    </xf>
    <xf numFmtId="49" fontId="8" fillId="0" borderId="0" xfId="3" applyNumberFormat="1" applyFont="1" applyFill="1" applyBorder="1" applyAlignment="1"/>
    <xf numFmtId="0" fontId="2" fillId="0" borderId="0" xfId="2" applyFont="1" applyFill="1" applyBorder="1" applyAlignment="1"/>
    <xf numFmtId="0" fontId="13" fillId="0" borderId="0" xfId="2" applyFont="1" applyFill="1" applyBorder="1" applyAlignment="1">
      <alignment vertical="center" wrapText="1"/>
    </xf>
    <xf numFmtId="0" fontId="2" fillId="0" borderId="0" xfId="1" applyFont="1" applyFill="1" applyBorder="1" applyAlignment="1">
      <alignment horizontal="right" vertical="center"/>
    </xf>
    <xf numFmtId="0" fontId="8" fillId="0" borderId="0" xfId="1" applyFont="1" applyFill="1" applyBorder="1" applyAlignment="1">
      <alignment horizontal="center" vertical="center"/>
    </xf>
    <xf numFmtId="0" fontId="2" fillId="0" borderId="0" xfId="1" applyFont="1" applyAlignment="1">
      <alignment horizontal="center" vertical="center"/>
    </xf>
    <xf numFmtId="0" fontId="2" fillId="0" borderId="0" xfId="1" applyFont="1" applyAlignment="1">
      <alignment horizontal="right" vertical="center"/>
    </xf>
    <xf numFmtId="0" fontId="8" fillId="0" borderId="0" xfId="1" applyFont="1" applyAlignment="1">
      <alignment horizontal="center" vertical="center"/>
    </xf>
    <xf numFmtId="0" fontId="2" fillId="2" borderId="0" xfId="1" applyFont="1" applyFill="1" applyAlignment="1">
      <alignment horizontal="center" vertical="center"/>
    </xf>
    <xf numFmtId="0" fontId="2" fillId="0" borderId="0" xfId="1" applyFont="1" applyAlignment="1">
      <alignment vertical="center"/>
    </xf>
    <xf numFmtId="0" fontId="24" fillId="0" borderId="0" xfId="1" applyFont="1"/>
    <xf numFmtId="0" fontId="24" fillId="0" borderId="0" xfId="1" applyFont="1" applyBorder="1"/>
    <xf numFmtId="0" fontId="13" fillId="0" borderId="0" xfId="1" applyFont="1" applyBorder="1" applyAlignment="1"/>
    <xf numFmtId="0" fontId="7" fillId="0" borderId="0" xfId="1" applyFont="1" applyBorder="1" applyAlignment="1"/>
    <xf numFmtId="0" fontId="27" fillId="0" borderId="0" xfId="1" applyFont="1" applyBorder="1"/>
    <xf numFmtId="0" fontId="27" fillId="0" borderId="0" xfId="1" applyFont="1" applyBorder="1" applyAlignment="1">
      <alignment horizontal="left"/>
    </xf>
    <xf numFmtId="0" fontId="28" fillId="0" borderId="0" xfId="1" applyFont="1" applyBorder="1"/>
    <xf numFmtId="0" fontId="24" fillId="0" borderId="0" xfId="1" applyFont="1" applyFill="1" applyBorder="1"/>
    <xf numFmtId="0" fontId="31" fillId="0" borderId="0" xfId="1" applyFont="1" applyBorder="1"/>
    <xf numFmtId="0" fontId="25" fillId="0" borderId="0" xfId="1" applyFont="1" applyBorder="1"/>
    <xf numFmtId="0" fontId="26" fillId="0" borderId="0" xfId="1" applyFont="1" applyBorder="1"/>
    <xf numFmtId="0" fontId="32" fillId="0" borderId="0" xfId="1" applyFont="1" applyBorder="1"/>
    <xf numFmtId="0" fontId="24" fillId="0" borderId="0" xfId="1" applyFont="1" applyFill="1"/>
    <xf numFmtId="0" fontId="33" fillId="0" borderId="0" xfId="1" applyFont="1" applyFill="1" applyBorder="1" applyAlignment="1">
      <alignment horizontal="left"/>
    </xf>
    <xf numFmtId="0" fontId="31" fillId="0" borderId="0" xfId="1" applyFont="1" applyFill="1" applyBorder="1"/>
    <xf numFmtId="0" fontId="31" fillId="0" borderId="0" xfId="1" applyFont="1" applyFill="1" applyBorder="1" applyAlignment="1"/>
    <xf numFmtId="0" fontId="31" fillId="0" borderId="0" xfId="1" applyFont="1" applyFill="1" applyBorder="1" applyAlignment="1">
      <alignment horizontal="center"/>
    </xf>
    <xf numFmtId="0" fontId="24" fillId="0" borderId="3" xfId="1" applyFont="1" applyBorder="1"/>
    <xf numFmtId="0" fontId="28" fillId="0" borderId="3" xfId="1" applyFont="1" applyBorder="1"/>
    <xf numFmtId="0" fontId="26" fillId="0" borderId="3" xfId="1" applyFont="1" applyBorder="1" applyAlignment="1">
      <alignment horizontal="left"/>
    </xf>
    <xf numFmtId="0" fontId="25" fillId="0" borderId="0" xfId="1" quotePrefix="1" applyFont="1" applyBorder="1" applyAlignment="1">
      <alignment horizontal="left"/>
    </xf>
    <xf numFmtId="0" fontId="25" fillId="0" borderId="0" xfId="1" applyFont="1" applyBorder="1" applyAlignment="1">
      <alignment horizontal="left"/>
    </xf>
    <xf numFmtId="0" fontId="6" fillId="0" borderId="0" xfId="1" applyFont="1" applyBorder="1"/>
    <xf numFmtId="0" fontId="34" fillId="0" borderId="0" xfId="1" quotePrefix="1" applyFont="1" applyBorder="1"/>
    <xf numFmtId="0" fontId="36" fillId="0" borderId="0" xfId="1" applyFont="1" applyBorder="1"/>
    <xf numFmtId="0" fontId="26" fillId="0" borderId="0" xfId="1" applyFont="1" applyBorder="1" applyAlignment="1">
      <alignment horizontal="left"/>
    </xf>
    <xf numFmtId="0" fontId="24" fillId="0" borderId="0" xfId="1" applyFont="1" applyBorder="1" applyAlignment="1">
      <alignment horizontal="left"/>
    </xf>
    <xf numFmtId="0" fontId="24" fillId="0" borderId="6" xfId="1" applyFont="1" applyBorder="1"/>
    <xf numFmtId="0" fontId="28" fillId="0" borderId="6" xfId="1" applyFont="1" applyBorder="1"/>
    <xf numFmtId="0" fontId="26" fillId="0" borderId="6" xfId="1" applyFont="1" applyBorder="1" applyAlignment="1">
      <alignment horizontal="left"/>
    </xf>
    <xf numFmtId="0" fontId="37" fillId="0" borderId="6" xfId="1" applyFont="1" applyBorder="1" applyAlignment="1">
      <alignment horizontal="left"/>
    </xf>
    <xf numFmtId="0" fontId="37" fillId="0" borderId="6" xfId="1" applyFont="1" applyBorder="1"/>
    <xf numFmtId="0" fontId="24" fillId="0" borderId="6" xfId="1" applyFont="1" applyBorder="1" applyAlignment="1">
      <alignment horizontal="left"/>
    </xf>
    <xf numFmtId="0" fontId="38" fillId="0" borderId="0" xfId="1" applyFont="1" applyBorder="1" applyAlignment="1">
      <alignment horizontal="left"/>
    </xf>
    <xf numFmtId="0" fontId="17" fillId="0" borderId="0" xfId="1" applyFont="1" applyBorder="1"/>
    <xf numFmtId="0" fontId="28" fillId="0" borderId="0" xfId="1" applyFont="1" applyBorder="1" applyAlignment="1">
      <alignment horizontal="left"/>
    </xf>
    <xf numFmtId="0" fontId="25" fillId="0" borderId="0" xfId="1" quotePrefix="1" applyFont="1" applyBorder="1"/>
    <xf numFmtId="0" fontId="24" fillId="0" borderId="0" xfId="3" applyFont="1" applyBorder="1"/>
    <xf numFmtId="0" fontId="28" fillId="0" borderId="0" xfId="3" applyFont="1" applyBorder="1"/>
    <xf numFmtId="0" fontId="34" fillId="0" borderId="0" xfId="1" applyFont="1" applyBorder="1" applyAlignment="1">
      <alignment horizontal="left"/>
    </xf>
    <xf numFmtId="0" fontId="28" fillId="0" borderId="0" xfId="3" applyFont="1" applyBorder="1" applyAlignment="1">
      <alignment vertical="center"/>
    </xf>
    <xf numFmtId="0" fontId="6" fillId="0" borderId="0" xfId="9" applyFont="1" applyBorder="1" applyAlignment="1">
      <alignment vertical="center"/>
    </xf>
    <xf numFmtId="0" fontId="25" fillId="0" borderId="0" xfId="3" applyFont="1" applyBorder="1" applyAlignment="1">
      <alignment horizontal="left"/>
    </xf>
    <xf numFmtId="0" fontId="26" fillId="0" borderId="0" xfId="3" applyFont="1" applyBorder="1"/>
    <xf numFmtId="0" fontId="26" fillId="0" borderId="0" xfId="3" applyFont="1" applyBorder="1" applyAlignment="1">
      <alignment horizontal="left"/>
    </xf>
    <xf numFmtId="0" fontId="24" fillId="0" borderId="0" xfId="1" applyFont="1" applyBorder="1" applyAlignment="1"/>
    <xf numFmtId="0" fontId="24" fillId="0" borderId="0" xfId="3" applyFont="1"/>
    <xf numFmtId="0" fontId="24" fillId="0" borderId="0" xfId="3" applyFont="1" applyBorder="1" applyAlignment="1">
      <alignment vertical="top"/>
    </xf>
    <xf numFmtId="0" fontId="28" fillId="0" borderId="0" xfId="3" applyFont="1" applyBorder="1" applyAlignment="1">
      <alignment vertical="top"/>
    </xf>
    <xf numFmtId="0" fontId="25" fillId="0" borderId="0" xfId="3" applyFont="1" applyBorder="1" applyAlignment="1">
      <alignment vertical="top"/>
    </xf>
    <xf numFmtId="0" fontId="24" fillId="0" borderId="6" xfId="3" applyFont="1" applyBorder="1"/>
    <xf numFmtId="0" fontId="28" fillId="0" borderId="6" xfId="3" applyFont="1" applyBorder="1"/>
    <xf numFmtId="0" fontId="26" fillId="0" borderId="0" xfId="3" applyFont="1" applyBorder="1" applyAlignment="1">
      <alignment vertical="top" wrapText="1"/>
    </xf>
    <xf numFmtId="0" fontId="27" fillId="0" borderId="0" xfId="3" applyFont="1" applyFill="1" applyBorder="1"/>
    <xf numFmtId="0" fontId="28" fillId="0" borderId="0" xfId="3" applyFont="1" applyFill="1" applyBorder="1"/>
    <xf numFmtId="0" fontId="25" fillId="0" borderId="0" xfId="3" applyFont="1" applyFill="1" applyBorder="1" applyAlignment="1">
      <alignment vertical="center"/>
    </xf>
    <xf numFmtId="0" fontId="26" fillId="0" borderId="0" xfId="3" applyFont="1" applyFill="1" applyBorder="1" applyAlignment="1">
      <alignment vertical="center"/>
    </xf>
    <xf numFmtId="0" fontId="25" fillId="0" borderId="0" xfId="2" applyFont="1" applyBorder="1" applyAlignment="1">
      <alignment vertical="center"/>
    </xf>
    <xf numFmtId="0" fontId="28" fillId="0" borderId="0" xfId="2" applyFont="1" applyBorder="1" applyAlignment="1">
      <alignment vertical="center"/>
    </xf>
    <xf numFmtId="0" fontId="28" fillId="0" borderId="0" xfId="2" applyFont="1" applyBorder="1"/>
    <xf numFmtId="0" fontId="26" fillId="0" borderId="0" xfId="2" applyFont="1" applyBorder="1" applyAlignment="1">
      <alignment vertical="center"/>
    </xf>
    <xf numFmtId="0" fontId="26" fillId="0" borderId="0" xfId="2" applyFont="1" applyBorder="1"/>
    <xf numFmtId="0" fontId="25" fillId="0" borderId="0" xfId="2" applyFont="1" applyBorder="1"/>
    <xf numFmtId="0" fontId="28" fillId="0" borderId="0" xfId="2" applyFont="1" applyBorder="1" applyAlignment="1">
      <alignment horizontal="left"/>
    </xf>
    <xf numFmtId="164" fontId="28" fillId="0" borderId="0" xfId="6" applyNumberFormat="1" applyFont="1" applyBorder="1" applyAlignment="1">
      <alignment vertical="center" wrapText="1"/>
    </xf>
    <xf numFmtId="0" fontId="30" fillId="4" borderId="0" xfId="12" applyFont="1"/>
    <xf numFmtId="0" fontId="24" fillId="0" borderId="0" xfId="13" applyFont="1"/>
    <xf numFmtId="0" fontId="28" fillId="0" borderId="0" xfId="13" applyFont="1" applyBorder="1"/>
    <xf numFmtId="0" fontId="25" fillId="0" borderId="0" xfId="13" applyFont="1" applyBorder="1" applyAlignment="1">
      <alignment horizontal="left"/>
    </xf>
    <xf numFmtId="0" fontId="39" fillId="0" borderId="0" xfId="13" applyFont="1" applyBorder="1"/>
    <xf numFmtId="0" fontId="26" fillId="0" borderId="0" xfId="13" applyFont="1" applyBorder="1" applyAlignment="1">
      <alignment horizontal="left"/>
    </xf>
    <xf numFmtId="0" fontId="12" fillId="0" borderId="0" xfId="13" applyFont="1" applyBorder="1" applyAlignment="1">
      <alignment vertical="top"/>
    </xf>
    <xf numFmtId="0" fontId="36" fillId="0" borderId="0" xfId="13" applyFont="1"/>
    <xf numFmtId="0" fontId="24" fillId="0" borderId="0" xfId="13" applyFont="1" applyBorder="1"/>
    <xf numFmtId="0" fontId="25" fillId="0" borderId="0" xfId="13" applyFont="1" applyBorder="1"/>
    <xf numFmtId="0" fontId="28" fillId="0" borderId="0" xfId="13" applyFont="1" applyBorder="1" applyAlignment="1">
      <alignment horizontal="left"/>
    </xf>
    <xf numFmtId="0" fontId="34" fillId="0" borderId="0" xfId="13" applyFont="1" applyBorder="1" applyAlignment="1">
      <alignment horizontal="center"/>
    </xf>
    <xf numFmtId="0" fontId="39" fillId="0" borderId="0" xfId="13" applyFont="1" applyBorder="1" applyAlignment="1">
      <alignment horizontal="left"/>
    </xf>
    <xf numFmtId="0" fontId="26" fillId="0" borderId="0" xfId="13" applyFont="1" applyBorder="1"/>
    <xf numFmtId="0" fontId="6" fillId="0" borderId="0" xfId="9" applyFont="1" applyBorder="1" applyAlignment="1">
      <alignment vertical="center" wrapText="1"/>
    </xf>
    <xf numFmtId="0" fontId="28" fillId="0" borderId="0" xfId="13" applyFont="1" applyFill="1" applyBorder="1"/>
    <xf numFmtId="0" fontId="43" fillId="0" borderId="0" xfId="13" applyFont="1" applyAlignment="1">
      <alignment horizontal="center"/>
    </xf>
    <xf numFmtId="0" fontId="28" fillId="0" borderId="0" xfId="13" applyFont="1"/>
    <xf numFmtId="0" fontId="39" fillId="0" borderId="0" xfId="13" applyFont="1"/>
    <xf numFmtId="0" fontId="46" fillId="0" borderId="0" xfId="13" applyFont="1"/>
    <xf numFmtId="0" fontId="47" fillId="0" borderId="0" xfId="13" applyFont="1"/>
    <xf numFmtId="0" fontId="28" fillId="0" borderId="0" xfId="14" applyFont="1" applyBorder="1"/>
    <xf numFmtId="0" fontId="28" fillId="0" borderId="0" xfId="14" applyFont="1"/>
    <xf numFmtId="0" fontId="39" fillId="0" borderId="0" xfId="14" applyFont="1" applyBorder="1"/>
    <xf numFmtId="0" fontId="25" fillId="0" borderId="0" xfId="14" applyFont="1" applyBorder="1" applyAlignment="1">
      <alignment vertical="center"/>
    </xf>
    <xf numFmtId="0" fontId="28" fillId="0" borderId="0" xfId="14" applyFont="1" applyFill="1" applyBorder="1"/>
    <xf numFmtId="0" fontId="25" fillId="0" borderId="0" xfId="14" applyFont="1" applyFill="1" applyBorder="1" applyAlignment="1">
      <alignment horizontal="left" vertical="center"/>
    </xf>
    <xf numFmtId="0" fontId="44" fillId="0" borderId="0" xfId="14" applyFont="1" applyBorder="1" applyAlignment="1">
      <alignment horizontal="center" vertical="center"/>
    </xf>
    <xf numFmtId="0" fontId="28" fillId="0" borderId="0" xfId="14" applyFont="1" applyBorder="1" applyAlignment="1">
      <alignment horizontal="left" vertical="center"/>
    </xf>
    <xf numFmtId="0" fontId="25" fillId="0" borderId="0" xfId="14" applyFont="1" applyBorder="1" applyAlignment="1">
      <alignment horizontal="left" vertical="center"/>
    </xf>
    <xf numFmtId="0" fontId="48" fillId="0" borderId="0" xfId="14" applyFont="1" applyBorder="1"/>
    <xf numFmtId="0" fontId="28" fillId="0" borderId="6" xfId="14" applyFont="1" applyBorder="1"/>
    <xf numFmtId="0" fontId="28" fillId="0" borderId="6" xfId="14" applyFont="1" applyBorder="1" applyAlignment="1">
      <alignment horizontal="left" vertical="center"/>
    </xf>
    <xf numFmtId="0" fontId="26" fillId="0" borderId="6" xfId="14" applyFont="1" applyBorder="1" applyAlignment="1">
      <alignment horizontal="left"/>
    </xf>
    <xf numFmtId="0" fontId="26" fillId="0" borderId="0" xfId="14" applyFont="1" applyBorder="1"/>
    <xf numFmtId="0" fontId="39" fillId="0" borderId="0" xfId="14" applyFont="1"/>
    <xf numFmtId="0" fontId="25" fillId="0" borderId="0" xfId="14" applyFont="1" applyBorder="1"/>
    <xf numFmtId="0" fontId="26" fillId="0" borderId="6" xfId="14" applyFont="1" applyBorder="1"/>
    <xf numFmtId="0" fontId="39" fillId="0" borderId="6" xfId="14" applyFont="1" applyBorder="1"/>
    <xf numFmtId="0" fontId="28" fillId="0" borderId="0" xfId="9" applyFont="1" applyBorder="1" applyAlignment="1">
      <alignment vertical="center" wrapText="1"/>
    </xf>
    <xf numFmtId="0" fontId="25" fillId="0" borderId="0" xfId="14" quotePrefix="1" applyFont="1" applyBorder="1" applyAlignment="1">
      <alignment horizontal="left" vertical="center"/>
    </xf>
    <xf numFmtId="0" fontId="28" fillId="0" borderId="0" xfId="14" applyFont="1" applyAlignment="1">
      <alignment horizontal="left" vertical="center"/>
    </xf>
    <xf numFmtId="0" fontId="34" fillId="0" borderId="0" xfId="14" quotePrefix="1" applyFont="1" applyBorder="1" applyAlignment="1">
      <alignment vertical="center"/>
    </xf>
    <xf numFmtId="164" fontId="28" fillId="0" borderId="6" xfId="6" applyNumberFormat="1" applyFont="1" applyBorder="1" applyAlignment="1">
      <alignment vertical="center" wrapText="1"/>
    </xf>
    <xf numFmtId="0" fontId="28" fillId="0" borderId="0" xfId="15" applyFont="1" applyBorder="1"/>
    <xf numFmtId="0" fontId="28" fillId="0" borderId="0" xfId="15" applyFont="1" applyBorder="1" applyAlignment="1">
      <alignment horizontal="left"/>
    </xf>
    <xf numFmtId="165" fontId="25" fillId="0" borderId="0" xfId="15" applyNumberFormat="1" applyFont="1" applyBorder="1" applyAlignment="1">
      <alignment horizontal="left"/>
    </xf>
    <xf numFmtId="0" fontId="26" fillId="0" borderId="0" xfId="15" applyFont="1" applyBorder="1" applyAlignment="1">
      <alignment horizontal="left"/>
    </xf>
    <xf numFmtId="0" fontId="28" fillId="0" borderId="0" xfId="15" applyFont="1"/>
    <xf numFmtId="0" fontId="25" fillId="0" borderId="0" xfId="15" applyFont="1" applyBorder="1"/>
    <xf numFmtId="0" fontId="26" fillId="0" borderId="0" xfId="15" applyFont="1" applyBorder="1"/>
    <xf numFmtId="0" fontId="28" fillId="0" borderId="0" xfId="15" applyFont="1" applyBorder="1" applyAlignment="1">
      <alignment vertical="center"/>
    </xf>
    <xf numFmtId="0" fontId="25" fillId="0" borderId="0" xfId="15" applyFont="1" applyBorder="1" applyAlignment="1">
      <alignment vertical="top"/>
    </xf>
    <xf numFmtId="0" fontId="26" fillId="0" borderId="0" xfId="15" applyFont="1" applyBorder="1" applyAlignment="1">
      <alignment vertical="top"/>
    </xf>
    <xf numFmtId="0" fontId="25" fillId="0" borderId="0" xfId="15" quotePrefix="1" applyFont="1" applyBorder="1" applyAlignment="1">
      <alignment horizontal="left"/>
    </xf>
    <xf numFmtId="0" fontId="25" fillId="0" borderId="0" xfId="15" quotePrefix="1" applyFont="1" applyBorder="1"/>
    <xf numFmtId="0" fontId="28" fillId="0" borderId="6" xfId="15" applyFont="1" applyBorder="1"/>
    <xf numFmtId="0" fontId="26" fillId="0" borderId="0" xfId="15" applyFont="1" applyFill="1" applyBorder="1" applyAlignment="1">
      <alignment horizontal="left" vertical="top"/>
    </xf>
    <xf numFmtId="0" fontId="28" fillId="0" borderId="3" xfId="15" applyFont="1" applyBorder="1"/>
    <xf numFmtId="0" fontId="39" fillId="0" borderId="0" xfId="15" applyFont="1" applyBorder="1"/>
    <xf numFmtId="2" fontId="25" fillId="0" borderId="0" xfId="15" quotePrefix="1" applyNumberFormat="1" applyFont="1" applyBorder="1" applyAlignment="1">
      <alignment horizontal="left"/>
    </xf>
    <xf numFmtId="0" fontId="28" fillId="0" borderId="0" xfId="15" applyFont="1" applyFill="1"/>
    <xf numFmtId="0" fontId="26" fillId="0" borderId="6" xfId="15" applyFont="1" applyBorder="1" applyAlignment="1">
      <alignment vertical="top"/>
    </xf>
    <xf numFmtId="0" fontId="26" fillId="0" borderId="6" xfId="15" applyFont="1" applyBorder="1" applyAlignment="1">
      <alignment horizontal="left" vertical="top"/>
    </xf>
    <xf numFmtId="0" fontId="39" fillId="0" borderId="0" xfId="15" applyFont="1"/>
    <xf numFmtId="0" fontId="34" fillId="0" borderId="0" xfId="15" quotePrefix="1" applyFont="1" applyBorder="1" applyAlignment="1">
      <alignment horizontal="center" vertical="center"/>
    </xf>
    <xf numFmtId="0" fontId="34" fillId="0" borderId="6" xfId="15" quotePrefix="1" applyFont="1" applyBorder="1" applyAlignment="1">
      <alignment horizontal="center" vertical="center"/>
    </xf>
    <xf numFmtId="0" fontId="28" fillId="0" borderId="0" xfId="16" applyFont="1" applyBorder="1"/>
    <xf numFmtId="0" fontId="28" fillId="0" borderId="0" xfId="16" applyFont="1"/>
    <xf numFmtId="0" fontId="26" fillId="0" borderId="0" xfId="16" applyFont="1" applyBorder="1"/>
    <xf numFmtId="0" fontId="25" fillId="0" borderId="0" xfId="16" applyFont="1" applyBorder="1"/>
    <xf numFmtId="0" fontId="25" fillId="0" borderId="0" xfId="16" applyFont="1" applyBorder="1" applyAlignment="1">
      <alignment vertical="top"/>
    </xf>
    <xf numFmtId="0" fontId="33" fillId="0" borderId="0" xfId="17" applyFont="1" applyBorder="1"/>
    <xf numFmtId="0" fontId="30" fillId="0" borderId="0" xfId="17" applyFont="1" applyBorder="1"/>
    <xf numFmtId="0" fontId="30" fillId="0" borderId="0" xfId="16" applyFont="1" applyBorder="1"/>
    <xf numFmtId="0" fontId="33" fillId="0" borderId="0" xfId="18" applyFont="1" applyBorder="1" applyAlignment="1">
      <alignment vertical="center"/>
    </xf>
    <xf numFmtId="0" fontId="35" fillId="0" borderId="0" xfId="18" applyFont="1" applyBorder="1" applyAlignment="1">
      <alignment vertical="center"/>
    </xf>
    <xf numFmtId="0" fontId="30" fillId="0" borderId="0" xfId="18" applyFont="1" applyBorder="1" applyAlignment="1">
      <alignment vertical="center"/>
    </xf>
    <xf numFmtId="0" fontId="35" fillId="0" borderId="0" xfId="17" applyFont="1" applyBorder="1"/>
    <xf numFmtId="0" fontId="30" fillId="0" borderId="0" xfId="18" applyFont="1" applyFill="1" applyBorder="1" applyAlignment="1">
      <alignment vertical="center"/>
    </xf>
    <xf numFmtId="0" fontId="26" fillId="0" borderId="0" xfId="18" applyFont="1" applyBorder="1" applyAlignment="1">
      <alignment vertical="center"/>
    </xf>
    <xf numFmtId="0" fontId="28" fillId="0" borderId="0" xfId="9" applyFont="1" applyBorder="1" applyAlignment="1">
      <alignment vertical="center"/>
    </xf>
    <xf numFmtId="0" fontId="7" fillId="0" borderId="0" xfId="9" applyFont="1" applyFill="1" applyBorder="1" applyAlignment="1">
      <alignment vertical="center"/>
    </xf>
    <xf numFmtId="0" fontId="28" fillId="0" borderId="9" xfId="18" applyFont="1" applyBorder="1" applyAlignment="1">
      <alignment vertical="center"/>
    </xf>
    <xf numFmtId="0" fontId="25" fillId="0" borderId="0" xfId="18" applyFont="1" applyFill="1" applyBorder="1" applyAlignment="1">
      <alignment vertical="center"/>
    </xf>
    <xf numFmtId="0" fontId="28" fillId="0" borderId="0" xfId="18" applyFont="1" applyBorder="1" applyAlignment="1">
      <alignment vertical="center"/>
    </xf>
    <xf numFmtId="0" fontId="28" fillId="0" borderId="8" xfId="18" applyFont="1" applyBorder="1" applyAlignment="1">
      <alignment vertical="center"/>
    </xf>
    <xf numFmtId="0" fontId="33" fillId="0" borderId="0" xfId="16" applyFont="1" applyBorder="1"/>
    <xf numFmtId="0" fontId="25" fillId="0" borderId="2" xfId="18" quotePrefix="1" applyFont="1" applyBorder="1" applyAlignment="1">
      <alignment vertical="center"/>
    </xf>
    <xf numFmtId="0" fontId="25" fillId="0" borderId="3" xfId="18" quotePrefix="1" applyFont="1" applyBorder="1" applyAlignment="1">
      <alignment vertical="center"/>
    </xf>
    <xf numFmtId="0" fontId="28" fillId="0" borderId="4" xfId="18" applyFont="1" applyBorder="1" applyAlignment="1">
      <alignment vertical="center"/>
    </xf>
    <xf numFmtId="0" fontId="28" fillId="0" borderId="3" xfId="18" applyFont="1" applyBorder="1" applyAlignment="1">
      <alignment vertical="center"/>
    </xf>
    <xf numFmtId="0" fontId="25" fillId="0" borderId="8" xfId="18" quotePrefix="1" applyFont="1" applyBorder="1" applyAlignment="1">
      <alignment vertical="center"/>
    </xf>
    <xf numFmtId="0" fontId="28" fillId="0" borderId="9" xfId="18" applyFont="1" applyFill="1" applyBorder="1" applyAlignment="1">
      <alignment vertical="center"/>
    </xf>
    <xf numFmtId="0" fontId="28" fillId="0" borderId="0" xfId="18" applyFont="1" applyFill="1" applyBorder="1" applyAlignment="1">
      <alignment vertical="center"/>
    </xf>
    <xf numFmtId="0" fontId="30" fillId="0" borderId="0" xfId="16" applyFont="1"/>
    <xf numFmtId="0" fontId="25" fillId="0" borderId="5" xfId="18" quotePrefix="1" applyFont="1" applyBorder="1" applyAlignment="1">
      <alignment vertical="center"/>
    </xf>
    <xf numFmtId="0" fontId="25" fillId="0" borderId="6" xfId="18" quotePrefix="1" applyFont="1" applyBorder="1" applyAlignment="1">
      <alignment vertical="center"/>
    </xf>
    <xf numFmtId="0" fontId="28" fillId="0" borderId="7" xfId="18" applyFont="1" applyFill="1" applyBorder="1" applyAlignment="1">
      <alignment vertical="center"/>
    </xf>
    <xf numFmtId="0" fontId="28" fillId="0" borderId="6" xfId="18" applyFont="1" applyFill="1" applyBorder="1" applyAlignment="1">
      <alignment vertical="center"/>
    </xf>
    <xf numFmtId="0" fontId="28" fillId="0" borderId="7" xfId="18" applyFont="1" applyBorder="1" applyAlignment="1">
      <alignment vertical="center"/>
    </xf>
    <xf numFmtId="0" fontId="28" fillId="0" borderId="5" xfId="18" applyFont="1" applyFill="1" applyBorder="1" applyAlignment="1">
      <alignment vertical="center"/>
    </xf>
    <xf numFmtId="0" fontId="33" fillId="0" borderId="0" xfId="16" applyFont="1"/>
    <xf numFmtId="0" fontId="28" fillId="0" borderId="2" xfId="18" applyFont="1" applyBorder="1" applyAlignment="1">
      <alignment vertical="center"/>
    </xf>
    <xf numFmtId="0" fontId="28" fillId="0" borderId="8" xfId="18" applyFont="1" applyFill="1" applyBorder="1" applyAlignment="1">
      <alignment vertical="center"/>
    </xf>
    <xf numFmtId="0" fontId="25" fillId="0" borderId="0" xfId="18" quotePrefix="1" applyFont="1" applyBorder="1" applyAlignment="1">
      <alignment vertical="center"/>
    </xf>
    <xf numFmtId="0" fontId="28" fillId="0" borderId="0" xfId="18" applyFont="1" applyBorder="1" applyAlignment="1">
      <alignment horizontal="center" vertical="center"/>
    </xf>
    <xf numFmtId="0" fontId="50" fillId="0" borderId="3" xfId="1" applyFont="1" applyBorder="1" applyAlignment="1">
      <alignment horizontal="left"/>
    </xf>
    <xf numFmtId="0" fontId="27" fillId="0" borderId="0" xfId="1" applyFont="1" applyBorder="1" applyAlignment="1">
      <alignment horizontal="center"/>
    </xf>
    <xf numFmtId="0" fontId="24" fillId="0" borderId="1" xfId="1" applyFont="1" applyBorder="1"/>
    <xf numFmtId="0" fontId="27" fillId="0" borderId="0" xfId="1" applyFont="1" applyBorder="1" applyAlignment="1">
      <alignment vertical="center"/>
    </xf>
    <xf numFmtId="0" fontId="27" fillId="0" borderId="0" xfId="1" quotePrefix="1" applyFont="1" applyBorder="1" applyAlignment="1">
      <alignment horizontal="center" vertical="center"/>
    </xf>
    <xf numFmtId="0" fontId="50" fillId="0" borderId="0" xfId="1" applyFont="1" applyBorder="1"/>
    <xf numFmtId="0" fontId="27" fillId="0" borderId="0" xfId="1" applyFont="1"/>
    <xf numFmtId="0" fontId="27" fillId="0" borderId="1" xfId="1" applyFont="1" applyBorder="1"/>
    <xf numFmtId="0" fontId="27" fillId="0" borderId="6" xfId="1" applyFont="1" applyBorder="1"/>
    <xf numFmtId="0" fontId="27" fillId="0" borderId="0" xfId="1" applyFont="1" applyBorder="1" applyAlignment="1">
      <alignment horizontal="centerContinuous"/>
    </xf>
    <xf numFmtId="0" fontId="24" fillId="0" borderId="0" xfId="1" applyFont="1" applyBorder="1" applyAlignment="1">
      <alignment horizontal="centerContinuous"/>
    </xf>
    <xf numFmtId="0" fontId="27" fillId="0" borderId="1" xfId="1" applyFont="1" applyBorder="1" applyAlignment="1">
      <alignment horizontal="left"/>
    </xf>
    <xf numFmtId="0" fontId="51" fillId="0" borderId="0" xfId="2" applyFont="1" applyFill="1" applyBorder="1"/>
    <xf numFmtId="0" fontId="8" fillId="0" borderId="0" xfId="1" applyFont="1" applyFill="1" applyBorder="1" applyAlignment="1"/>
    <xf numFmtId="0" fontId="10" fillId="0" borderId="0" xfId="2" applyFont="1" applyFill="1" applyBorder="1" applyAlignment="1">
      <alignment vertical="top"/>
    </xf>
    <xf numFmtId="164" fontId="28" fillId="0" borderId="0" xfId="6" applyNumberFormat="1" applyFont="1" applyBorder="1" applyAlignment="1">
      <alignment horizontal="center" vertical="center" wrapText="1"/>
    </xf>
    <xf numFmtId="0" fontId="26" fillId="0" borderId="0" xfId="1" applyFont="1" applyFill="1" applyBorder="1" applyAlignment="1">
      <alignment horizontal="center" vertical="center"/>
    </xf>
    <xf numFmtId="0" fontId="27" fillId="0" borderId="0" xfId="1" applyFont="1" applyFill="1" applyBorder="1" applyAlignment="1">
      <alignment vertical="center"/>
    </xf>
    <xf numFmtId="0" fontId="27" fillId="0" borderId="0" xfId="1" applyFont="1" applyFill="1" applyBorder="1"/>
    <xf numFmtId="0" fontId="34" fillId="0" borderId="0" xfId="1" quotePrefix="1" applyFont="1" applyFill="1" applyBorder="1" applyAlignment="1">
      <alignment horizontal="right"/>
    </xf>
    <xf numFmtId="0" fontId="28" fillId="0" borderId="0" xfId="1" applyFont="1" applyFill="1" applyBorder="1"/>
    <xf numFmtId="0" fontId="24" fillId="0" borderId="0" xfId="13" applyFont="1" applyFill="1" applyBorder="1"/>
    <xf numFmtId="0" fontId="7" fillId="0" borderId="0" xfId="13" applyFont="1" applyFill="1" applyBorder="1" applyAlignment="1">
      <alignment horizontal="left"/>
    </xf>
    <xf numFmtId="0" fontId="27" fillId="0" borderId="0" xfId="13" applyFont="1" applyFill="1" applyBorder="1"/>
    <xf numFmtId="0" fontId="12" fillId="0" borderId="0" xfId="13" applyFont="1" applyFill="1" applyBorder="1" applyAlignment="1">
      <alignment horizontal="left"/>
    </xf>
    <xf numFmtId="0" fontId="7" fillId="0" borderId="0" xfId="13" applyFont="1" applyFill="1" applyBorder="1" applyAlignment="1">
      <alignment vertical="center"/>
    </xf>
    <xf numFmtId="0" fontId="26" fillId="0" borderId="0" xfId="14" applyFont="1" applyFill="1" applyBorder="1" applyAlignment="1">
      <alignment vertical="center"/>
    </xf>
    <xf numFmtId="0" fontId="26" fillId="0" borderId="0" xfId="14" applyFont="1" applyFill="1" applyBorder="1" applyAlignment="1">
      <alignment horizontal="left" vertical="center"/>
    </xf>
    <xf numFmtId="0" fontId="44" fillId="0" borderId="0" xfId="14" applyFont="1" applyFill="1" applyBorder="1" applyAlignment="1">
      <alignment vertical="center"/>
    </xf>
    <xf numFmtId="0" fontId="33" fillId="0" borderId="0" xfId="1" applyFont="1" applyFill="1" applyBorder="1" applyAlignment="1">
      <alignment horizontal="left" vertical="center"/>
    </xf>
    <xf numFmtId="0" fontId="35" fillId="0" borderId="0" xfId="1" applyFont="1" applyFill="1" applyBorder="1" applyAlignment="1">
      <alignment vertical="top"/>
    </xf>
    <xf numFmtId="0" fontId="25" fillId="0" borderId="0" xfId="1" applyFont="1" applyFill="1" applyBorder="1"/>
    <xf numFmtId="0" fontId="8" fillId="0" borderId="0" xfId="15" applyFont="1" applyFill="1" applyBorder="1" applyAlignment="1">
      <alignment horizontal="center" vertical="center"/>
    </xf>
    <xf numFmtId="164" fontId="34" fillId="0" borderId="6" xfId="6" applyNumberFormat="1" applyFont="1" applyBorder="1" applyAlignment="1">
      <alignment horizontal="left" vertical="center" wrapText="1"/>
    </xf>
    <xf numFmtId="0" fontId="25" fillId="0" borderId="0" xfId="15" applyFont="1" applyFill="1" applyBorder="1" applyAlignment="1">
      <alignment vertical="center"/>
    </xf>
    <xf numFmtId="165" fontId="25" fillId="0" borderId="0" xfId="15" quotePrefix="1" applyNumberFormat="1" applyFont="1" applyBorder="1" applyAlignment="1">
      <alignment horizontal="left"/>
    </xf>
    <xf numFmtId="0" fontId="28" fillId="0" borderId="0" xfId="16" applyFont="1" applyFill="1" applyBorder="1"/>
    <xf numFmtId="0" fontId="7" fillId="0" borderId="0" xfId="15" applyFont="1" applyFill="1" applyBorder="1" applyAlignment="1">
      <alignment vertical="center"/>
    </xf>
    <xf numFmtId="0" fontId="26" fillId="0" borderId="0" xfId="16" applyFont="1" applyBorder="1" applyAlignment="1">
      <alignment vertical="top"/>
    </xf>
    <xf numFmtId="0" fontId="25" fillId="0" borderId="0" xfId="16" applyFont="1" applyBorder="1" applyAlignment="1"/>
    <xf numFmtId="0" fontId="12" fillId="0" borderId="0" xfId="15" applyFont="1" applyFill="1" applyBorder="1" applyAlignment="1">
      <alignment vertical="center"/>
    </xf>
    <xf numFmtId="0" fontId="8" fillId="0" borderId="0" xfId="15" applyFont="1" applyFill="1" applyBorder="1" applyAlignment="1">
      <alignment vertical="center"/>
    </xf>
    <xf numFmtId="0" fontId="30" fillId="0" borderId="0" xfId="16" applyFont="1" applyFill="1" applyBorder="1"/>
    <xf numFmtId="0" fontId="28" fillId="0" borderId="0" xfId="18" quotePrefix="1" applyFont="1" applyFill="1" applyBorder="1" applyAlignment="1">
      <alignment vertical="center"/>
    </xf>
    <xf numFmtId="0" fontId="26" fillId="0" borderId="0" xfId="18" applyFont="1" applyFill="1" applyBorder="1" applyAlignment="1">
      <alignment vertical="center"/>
    </xf>
    <xf numFmtId="0" fontId="44" fillId="0" borderId="0" xfId="9" applyFont="1" applyFill="1" applyBorder="1" applyAlignment="1">
      <alignment vertical="center"/>
    </xf>
    <xf numFmtId="0" fontId="25" fillId="0" borderId="0" xfId="18" quotePrefix="1" applyFont="1" applyFill="1" applyBorder="1" applyAlignment="1">
      <alignment vertical="center"/>
    </xf>
    <xf numFmtId="0" fontId="26" fillId="0" borderId="0" xfId="18" quotePrefix="1" applyFont="1" applyFill="1" applyBorder="1" applyAlignment="1">
      <alignment vertical="center"/>
    </xf>
    <xf numFmtId="0" fontId="25" fillId="0" borderId="0" xfId="18" quotePrefix="1" applyFont="1" applyFill="1" applyBorder="1" applyAlignment="1">
      <alignment horizontal="right" vertical="center"/>
    </xf>
    <xf numFmtId="0" fontId="33" fillId="0" borderId="0" xfId="17" applyFont="1" applyFill="1" applyBorder="1"/>
    <xf numFmtId="0" fontId="30" fillId="0" borderId="0" xfId="17" applyFont="1" applyFill="1" applyBorder="1"/>
    <xf numFmtId="0" fontId="33" fillId="0" borderId="0" xfId="16" applyFont="1" applyFill="1" applyBorder="1"/>
    <xf numFmtId="0" fontId="52" fillId="0" borderId="0" xfId="1" applyFont="1" applyFill="1" applyBorder="1" applyAlignment="1">
      <alignment vertical="center"/>
    </xf>
    <xf numFmtId="0" fontId="28" fillId="0" borderId="0" xfId="14" applyFont="1" applyBorder="1" applyAlignment="1">
      <alignment horizontal="left"/>
    </xf>
    <xf numFmtId="164" fontId="28" fillId="0" borderId="0" xfId="6" applyNumberFormat="1" applyFont="1" applyBorder="1" applyAlignment="1">
      <alignment vertical="center"/>
    </xf>
    <xf numFmtId="164" fontId="28" fillId="0" borderId="0" xfId="6" applyNumberFormat="1" applyFont="1" applyBorder="1" applyAlignment="1">
      <alignment horizontal="center" vertical="center"/>
    </xf>
    <xf numFmtId="0" fontId="7" fillId="0" borderId="0" xfId="14" applyFont="1" applyBorder="1" applyAlignment="1">
      <alignment vertical="center" wrapText="1"/>
    </xf>
    <xf numFmtId="0" fontId="6" fillId="0" borderId="0" xfId="9" applyFont="1" applyBorder="1" applyAlignment="1">
      <alignment horizontal="center" vertical="center" wrapText="1"/>
    </xf>
    <xf numFmtId="0" fontId="28" fillId="0" borderId="0" xfId="13" applyFont="1" applyBorder="1" applyAlignment="1">
      <alignment horizontal="center" vertical="center" wrapText="1"/>
    </xf>
    <xf numFmtId="0" fontId="28" fillId="0" borderId="0" xfId="6" applyNumberFormat="1" applyFont="1" applyBorder="1" applyAlignment="1">
      <alignment horizontal="center" vertical="center" wrapText="1"/>
    </xf>
    <xf numFmtId="0" fontId="28" fillId="0" borderId="0" xfId="14" applyNumberFormat="1" applyFont="1" applyBorder="1"/>
    <xf numFmtId="0" fontId="28" fillId="0" borderId="0" xfId="6" applyNumberFormat="1" applyFont="1" applyBorder="1" applyAlignment="1">
      <alignment vertical="center"/>
    </xf>
    <xf numFmtId="0" fontId="28" fillId="0" borderId="6" xfId="6" applyNumberFormat="1" applyFont="1" applyBorder="1" applyAlignment="1">
      <alignment vertical="center" wrapText="1"/>
    </xf>
    <xf numFmtId="0" fontId="28" fillId="0" borderId="0" xfId="9" applyNumberFormat="1" applyFont="1" applyBorder="1" applyAlignment="1">
      <alignment vertical="center" wrapText="1"/>
    </xf>
    <xf numFmtId="0" fontId="28" fillId="0" borderId="0" xfId="6" applyNumberFormat="1" applyFont="1" applyBorder="1" applyAlignment="1">
      <alignment vertical="center" wrapText="1"/>
    </xf>
    <xf numFmtId="0" fontId="28" fillId="0" borderId="0" xfId="13" applyFont="1" applyBorder="1" applyAlignment="1">
      <alignment vertical="center"/>
    </xf>
    <xf numFmtId="0" fontId="6" fillId="0" borderId="0" xfId="9" applyFont="1" applyBorder="1" applyAlignment="1">
      <alignment horizontal="center" vertical="center"/>
    </xf>
    <xf numFmtId="0" fontId="28" fillId="0" borderId="0" xfId="13" applyFont="1" applyBorder="1" applyAlignment="1"/>
    <xf numFmtId="0" fontId="24" fillId="0" borderId="0" xfId="13" applyFont="1" applyBorder="1" applyAlignment="1"/>
    <xf numFmtId="0" fontId="34" fillId="0" borderId="0" xfId="13" quotePrefix="1" applyFont="1" applyBorder="1" applyAlignment="1">
      <alignment vertical="center"/>
    </xf>
    <xf numFmtId="0" fontId="34" fillId="0" borderId="0" xfId="13" quotePrefix="1" applyFont="1" applyBorder="1" applyAlignment="1">
      <alignment horizontal="center" vertical="center"/>
    </xf>
    <xf numFmtId="0" fontId="34" fillId="0" borderId="0" xfId="13" applyFont="1" applyBorder="1" applyAlignment="1">
      <alignment vertical="center"/>
    </xf>
    <xf numFmtId="0" fontId="39" fillId="0" borderId="0" xfId="13" applyFont="1" applyBorder="1" applyAlignment="1">
      <alignment horizontal="center" vertical="center"/>
    </xf>
    <xf numFmtId="0" fontId="36" fillId="0" borderId="0" xfId="13" applyFont="1" applyBorder="1"/>
    <xf numFmtId="0" fontId="30" fillId="3" borderId="0" xfId="10" applyFont="1" applyBorder="1"/>
    <xf numFmtId="0" fontId="30" fillId="0" borderId="24" xfId="11" applyFont="1" applyFill="1" applyBorder="1"/>
    <xf numFmtId="0" fontId="30" fillId="0" borderId="25" xfId="11" applyFont="1" applyFill="1" applyBorder="1" applyAlignment="1"/>
    <xf numFmtId="0" fontId="33" fillId="0" borderId="25" xfId="11" applyFont="1" applyFill="1" applyBorder="1" applyAlignment="1">
      <alignment horizontal="left"/>
    </xf>
    <xf numFmtId="0" fontId="30" fillId="0" borderId="0" xfId="11" applyFont="1"/>
    <xf numFmtId="0" fontId="30" fillId="0" borderId="21" xfId="11" applyFont="1" applyFill="1" applyBorder="1"/>
    <xf numFmtId="0" fontId="30" fillId="0" borderId="0" xfId="11" applyFont="1" applyFill="1" applyBorder="1" applyAlignment="1"/>
    <xf numFmtId="0" fontId="35" fillId="0" borderId="0" xfId="11" applyFont="1" applyFill="1" applyBorder="1" applyAlignment="1">
      <alignment horizontal="left"/>
    </xf>
    <xf numFmtId="0" fontId="30" fillId="0" borderId="0" xfId="11" applyFont="1" applyBorder="1"/>
    <xf numFmtId="0" fontId="30" fillId="0" borderId="21" xfId="11" applyFont="1" applyBorder="1"/>
    <xf numFmtId="0" fontId="30" fillId="0" borderId="0" xfId="11" applyFont="1" applyBorder="1" applyAlignment="1"/>
    <xf numFmtId="0" fontId="45" fillId="0" borderId="22" xfId="11" applyFont="1" applyBorder="1"/>
    <xf numFmtId="0" fontId="45" fillId="0" borderId="0" xfId="11" applyFont="1"/>
    <xf numFmtId="0" fontId="30" fillId="0" borderId="0" xfId="11" applyFont="1" applyAlignment="1"/>
    <xf numFmtId="0" fontId="30" fillId="0" borderId="0" xfId="12" applyFont="1" applyFill="1" applyBorder="1"/>
    <xf numFmtId="0" fontId="30" fillId="4" borderId="0" xfId="12" applyFont="1" applyBorder="1"/>
    <xf numFmtId="0" fontId="30" fillId="4" borderId="6" xfId="12" applyFont="1" applyBorder="1"/>
    <xf numFmtId="0" fontId="30" fillId="0" borderId="0" xfId="10" applyFont="1" applyFill="1" applyBorder="1"/>
    <xf numFmtId="0" fontId="30" fillId="0" borderId="0" xfId="12" applyFont="1" applyFill="1"/>
    <xf numFmtId="0" fontId="25" fillId="4" borderId="0" xfId="12" applyFont="1" applyBorder="1" applyAlignment="1"/>
    <xf numFmtId="0" fontId="26" fillId="4" borderId="0" xfId="12" applyFont="1" applyBorder="1" applyAlignment="1"/>
    <xf numFmtId="0" fontId="30" fillId="4" borderId="25" xfId="12" applyFont="1" applyBorder="1"/>
    <xf numFmtId="0" fontId="30" fillId="4" borderId="26" xfId="12" applyFont="1" applyBorder="1"/>
    <xf numFmtId="0" fontId="30" fillId="4" borderId="23" xfId="12" applyFont="1" applyBorder="1"/>
    <xf numFmtId="0" fontId="30" fillId="3" borderId="0" xfId="10" applyFont="1" applyBorder="1" applyAlignment="1">
      <alignment vertical="top"/>
    </xf>
    <xf numFmtId="0" fontId="30" fillId="4" borderId="0" xfId="12" applyFont="1" applyAlignment="1">
      <alignment vertical="top"/>
    </xf>
    <xf numFmtId="0" fontId="25" fillId="0" borderId="0" xfId="12" applyFont="1" applyFill="1" applyBorder="1" applyAlignment="1"/>
    <xf numFmtId="0" fontId="26" fillId="0" borderId="0" xfId="12" applyFont="1" applyFill="1" applyBorder="1" applyAlignment="1"/>
    <xf numFmtId="0" fontId="25" fillId="0" borderId="0" xfId="18" applyFont="1" applyBorder="1" applyAlignment="1">
      <alignment horizontal="center" vertical="center"/>
    </xf>
    <xf numFmtId="0" fontId="0" fillId="0" borderId="0" xfId="0" applyBorder="1"/>
    <xf numFmtId="0" fontId="28" fillId="0" borderId="21" xfId="3" applyFont="1" applyBorder="1"/>
    <xf numFmtId="0" fontId="28" fillId="0" borderId="21" xfId="3" applyFont="1" applyBorder="1" applyAlignment="1">
      <alignment vertical="center"/>
    </xf>
    <xf numFmtId="0" fontId="28" fillId="0" borderId="14" xfId="3" applyFont="1" applyBorder="1" applyAlignment="1">
      <alignment vertical="center"/>
    </xf>
    <xf numFmtId="0" fontId="24" fillId="0" borderId="21" xfId="1" applyFont="1" applyBorder="1" applyAlignment="1">
      <alignment horizontal="left"/>
    </xf>
    <xf numFmtId="0" fontId="24" fillId="0" borderId="14" xfId="1" applyFont="1" applyBorder="1"/>
    <xf numFmtId="0" fontId="24" fillId="0" borderId="21" xfId="1" applyFont="1" applyBorder="1"/>
    <xf numFmtId="0" fontId="24" fillId="0" borderId="37" xfId="1" applyFont="1" applyBorder="1"/>
    <xf numFmtId="0" fontId="24" fillId="0" borderId="28" xfId="1" applyFont="1" applyBorder="1"/>
    <xf numFmtId="0" fontId="24" fillId="0" borderId="22" xfId="1" applyFont="1" applyBorder="1"/>
    <xf numFmtId="0" fontId="24" fillId="0" borderId="23" xfId="1" applyFont="1" applyBorder="1"/>
    <xf numFmtId="0" fontId="24" fillId="0" borderId="14" xfId="3" applyFont="1" applyBorder="1"/>
    <xf numFmtId="0" fontId="28" fillId="0" borderId="22" xfId="3" applyFont="1" applyBorder="1"/>
    <xf numFmtId="0" fontId="24" fillId="0" borderId="23" xfId="3" applyFont="1" applyBorder="1"/>
    <xf numFmtId="0" fontId="28" fillId="0" borderId="21" xfId="1" applyFont="1" applyBorder="1" applyAlignment="1">
      <alignment horizontal="left"/>
    </xf>
    <xf numFmtId="0" fontId="28" fillId="0" borderId="14" xfId="1" applyFont="1" applyBorder="1"/>
    <xf numFmtId="0" fontId="28" fillId="0" borderId="0" xfId="1" applyFont="1"/>
    <xf numFmtId="0" fontId="28" fillId="0" borderId="1" xfId="1" applyFont="1" applyBorder="1"/>
    <xf numFmtId="0" fontId="28" fillId="0" borderId="22" xfId="1" applyFont="1" applyBorder="1" applyAlignment="1">
      <alignment horizontal="left"/>
    </xf>
    <xf numFmtId="0" fontId="25" fillId="0" borderId="6" xfId="1" applyFont="1" applyBorder="1" applyAlignment="1">
      <alignment horizontal="left" vertical="center"/>
    </xf>
    <xf numFmtId="0" fontId="28" fillId="0" borderId="23" xfId="1" applyFont="1" applyBorder="1"/>
    <xf numFmtId="0" fontId="31" fillId="0" borderId="0" xfId="1" applyFont="1" applyBorder="1" applyAlignment="1"/>
    <xf numFmtId="0" fontId="28" fillId="0" borderId="0" xfId="1" applyFont="1" applyFill="1"/>
    <xf numFmtId="0" fontId="25" fillId="0" borderId="0" xfId="3" applyFont="1" applyBorder="1" applyAlignment="1">
      <alignment vertical="top" wrapText="1"/>
    </xf>
    <xf numFmtId="0" fontId="6" fillId="0" borderId="6" xfId="9" applyFont="1" applyBorder="1" applyAlignment="1">
      <alignment vertical="center" wrapText="1"/>
    </xf>
    <xf numFmtId="0" fontId="26" fillId="0" borderId="6" xfId="3" applyFont="1" applyBorder="1" applyAlignment="1">
      <alignment horizontal="left"/>
    </xf>
    <xf numFmtId="0" fontId="24" fillId="0" borderId="0" xfId="3" applyFont="1" applyBorder="1" applyAlignment="1">
      <alignment vertical="center"/>
    </xf>
    <xf numFmtId="0" fontId="24" fillId="0" borderId="0" xfId="3" applyFont="1" applyAlignment="1">
      <alignment vertical="center"/>
    </xf>
    <xf numFmtId="0" fontId="24" fillId="0" borderId="14" xfId="3" applyFont="1" applyBorder="1" applyAlignment="1">
      <alignment vertical="center"/>
    </xf>
    <xf numFmtId="0" fontId="26" fillId="0" borderId="0" xfId="3" applyFont="1" applyBorder="1" applyAlignment="1">
      <alignment horizontal="left" vertical="center"/>
    </xf>
    <xf numFmtId="0" fontId="24" fillId="0" borderId="0" xfId="1" applyFont="1" applyBorder="1" applyAlignment="1">
      <alignment vertical="center"/>
    </xf>
    <xf numFmtId="0" fontId="25" fillId="0" borderId="0" xfId="1" quotePrefix="1" applyFont="1" applyBorder="1" applyAlignment="1">
      <alignment vertical="center"/>
    </xf>
    <xf numFmtId="0" fontId="25" fillId="0" borderId="0" xfId="1" applyFont="1" applyBorder="1" applyAlignment="1">
      <alignment vertical="center"/>
    </xf>
    <xf numFmtId="0" fontId="24" fillId="0" borderId="0" xfId="1" applyFont="1" applyAlignment="1">
      <alignment vertical="center"/>
    </xf>
    <xf numFmtId="0" fontId="27" fillId="0" borderId="0" xfId="3" applyFont="1" applyFill="1" applyBorder="1" applyAlignment="1">
      <alignment vertical="center"/>
    </xf>
    <xf numFmtId="0" fontId="28" fillId="0" borderId="0" xfId="3" applyFont="1" applyFill="1" applyBorder="1" applyAlignment="1">
      <alignment vertical="center"/>
    </xf>
    <xf numFmtId="0" fontId="27" fillId="0" borderId="0" xfId="3" applyFont="1" applyFill="1" applyBorder="1" applyAlignment="1"/>
    <xf numFmtId="0" fontId="28" fillId="0" borderId="0" xfId="3" applyFont="1" applyFill="1" applyBorder="1" applyAlignment="1"/>
    <xf numFmtId="0" fontId="24" fillId="0" borderId="0" xfId="3" applyFont="1" applyBorder="1" applyAlignment="1"/>
    <xf numFmtId="0" fontId="25" fillId="0" borderId="0" xfId="3" applyFont="1" applyFill="1" applyBorder="1" applyAlignment="1"/>
    <xf numFmtId="0" fontId="24" fillId="0" borderId="21" xfId="1" applyFont="1" applyBorder="1" applyAlignment="1">
      <alignment vertical="center"/>
    </xf>
    <xf numFmtId="0" fontId="26" fillId="0" borderId="0" xfId="1" applyFont="1" applyBorder="1" applyAlignment="1">
      <alignment vertical="center"/>
    </xf>
    <xf numFmtId="0" fontId="27" fillId="0" borderId="21" xfId="3" applyFont="1" applyFill="1" applyBorder="1"/>
    <xf numFmtId="0" fontId="27" fillId="0" borderId="14" xfId="3" applyFont="1" applyFill="1" applyBorder="1"/>
    <xf numFmtId="0" fontId="27" fillId="0" borderId="21" xfId="3" applyFont="1" applyFill="1" applyBorder="1" applyAlignment="1"/>
    <xf numFmtId="0" fontId="27" fillId="0" borderId="14" xfId="3" applyFont="1" applyFill="1" applyBorder="1" applyAlignment="1"/>
    <xf numFmtId="0" fontId="25" fillId="0" borderId="16" xfId="3" applyFont="1" applyFill="1" applyBorder="1" applyAlignment="1">
      <alignment vertical="center"/>
    </xf>
    <xf numFmtId="0" fontId="24" fillId="0" borderId="16" xfId="1" applyFont="1" applyBorder="1" applyAlignment="1"/>
    <xf numFmtId="0" fontId="24" fillId="0" borderId="16" xfId="3" applyFont="1" applyBorder="1" applyAlignment="1"/>
    <xf numFmtId="0" fontId="24" fillId="0" borderId="14" xfId="1" applyFont="1" applyFill="1" applyBorder="1"/>
    <xf numFmtId="0" fontId="31" fillId="0" borderId="14" xfId="1" applyFont="1" applyFill="1" applyBorder="1"/>
    <xf numFmtId="0" fontId="34" fillId="0" borderId="0" xfId="1" quotePrefix="1" applyFont="1" applyBorder="1" applyAlignment="1">
      <alignment vertical="center"/>
    </xf>
    <xf numFmtId="0" fontId="31" fillId="0" borderId="0" xfId="1" applyFont="1" applyBorder="1" applyAlignment="1">
      <alignment vertical="center"/>
    </xf>
    <xf numFmtId="0" fontId="0" fillId="0" borderId="24" xfId="0" applyBorder="1"/>
    <xf numFmtId="0" fontId="0" fillId="0" borderId="25" xfId="0" applyBorder="1"/>
    <xf numFmtId="0" fontId="0" fillId="0" borderId="26" xfId="0" applyBorder="1"/>
    <xf numFmtId="0" fontId="0" fillId="0" borderId="21" xfId="0" applyBorder="1"/>
    <xf numFmtId="0" fontId="0" fillId="0" borderId="14" xfId="0" applyBorder="1"/>
    <xf numFmtId="0" fontId="30" fillId="0" borderId="24" xfId="9" applyFont="1" applyFill="1" applyBorder="1" applyAlignment="1">
      <alignment vertical="center"/>
    </xf>
    <xf numFmtId="0" fontId="30" fillId="0" borderId="25" xfId="9" applyFont="1" applyFill="1" applyBorder="1" applyAlignment="1">
      <alignment vertical="center"/>
    </xf>
    <xf numFmtId="0" fontId="8" fillId="0" borderId="25" xfId="15" applyFont="1" applyFill="1" applyBorder="1" applyAlignment="1">
      <alignment vertical="center"/>
    </xf>
    <xf numFmtId="0" fontId="8" fillId="0" borderId="25" xfId="15" applyFont="1" applyFill="1" applyBorder="1" applyAlignment="1">
      <alignment horizontal="center" vertical="center"/>
    </xf>
    <xf numFmtId="0" fontId="30" fillId="0" borderId="25" xfId="9" applyFont="1" applyBorder="1" applyAlignment="1">
      <alignment vertical="center"/>
    </xf>
    <xf numFmtId="0" fontId="33" fillId="0" borderId="26" xfId="17" applyFont="1" applyBorder="1"/>
    <xf numFmtId="0" fontId="33" fillId="0" borderId="21" xfId="18" applyFont="1" applyFill="1" applyBorder="1" applyAlignment="1">
      <alignment vertical="center"/>
    </xf>
    <xf numFmtId="0" fontId="33" fillId="0" borderId="14" xfId="17" applyFont="1" applyBorder="1"/>
    <xf numFmtId="0" fontId="35" fillId="0" borderId="21" xfId="18" applyFont="1" applyFill="1" applyBorder="1" applyAlignment="1">
      <alignment vertical="center"/>
    </xf>
    <xf numFmtId="0" fontId="30" fillId="0" borderId="14" xfId="17" applyFont="1" applyBorder="1"/>
    <xf numFmtId="0" fontId="30" fillId="0" borderId="21" xfId="18" applyFont="1" applyFill="1" applyBorder="1" applyAlignment="1">
      <alignment vertical="center"/>
    </xf>
    <xf numFmtId="0" fontId="28" fillId="0" borderId="21" xfId="9" applyFont="1" applyBorder="1" applyAlignment="1">
      <alignment vertical="center"/>
    </xf>
    <xf numFmtId="0" fontId="30" fillId="0" borderId="14" xfId="16" applyFont="1" applyBorder="1"/>
    <xf numFmtId="0" fontId="28" fillId="0" borderId="21" xfId="18" applyFont="1" applyBorder="1" applyAlignment="1">
      <alignment vertical="center"/>
    </xf>
    <xf numFmtId="0" fontId="33" fillId="0" borderId="14" xfId="16" applyFont="1" applyBorder="1"/>
    <xf numFmtId="0" fontId="25" fillId="0" borderId="21" xfId="18" applyFont="1" applyBorder="1" applyAlignment="1">
      <alignment horizontal="center" vertical="center"/>
    </xf>
    <xf numFmtId="0" fontId="28" fillId="0" borderId="21" xfId="18" quotePrefix="1" applyFont="1" applyBorder="1" applyAlignment="1">
      <alignment vertical="center"/>
    </xf>
    <xf numFmtId="0" fontId="28" fillId="0" borderId="21" xfId="18" applyFont="1" applyFill="1" applyBorder="1" applyAlignment="1">
      <alignment vertical="center"/>
    </xf>
    <xf numFmtId="0" fontId="28" fillId="0" borderId="21" xfId="16" applyFont="1" applyBorder="1"/>
    <xf numFmtId="0" fontId="28" fillId="0" borderId="27" xfId="16" applyFont="1" applyBorder="1"/>
    <xf numFmtId="0" fontId="28" fillId="0" borderId="16" xfId="16" applyFont="1" applyBorder="1"/>
    <xf numFmtId="0" fontId="25" fillId="0" borderId="16" xfId="16" applyFont="1" applyBorder="1" applyAlignment="1">
      <alignment horizontal="left" vertical="center"/>
    </xf>
    <xf numFmtId="0" fontId="30" fillId="0" borderId="17" xfId="16" applyFont="1" applyBorder="1"/>
    <xf numFmtId="0" fontId="13" fillId="0" borderId="0" xfId="1" applyFont="1" applyBorder="1" applyAlignment="1">
      <alignment vertical="center"/>
    </xf>
    <xf numFmtId="0" fontId="23" fillId="0" borderId="0" xfId="1" applyFont="1" applyBorder="1" applyAlignment="1">
      <alignment vertical="center"/>
    </xf>
    <xf numFmtId="0" fontId="55" fillId="0" borderId="0" xfId="1" applyFont="1" applyBorder="1"/>
    <xf numFmtId="0" fontId="28" fillId="0" borderId="0" xfId="1" applyFont="1" applyBorder="1" applyAlignment="1">
      <alignment vertical="center"/>
    </xf>
    <xf numFmtId="0" fontId="25" fillId="0" borderId="0" xfId="1" applyFont="1" applyFill="1" applyBorder="1" applyAlignment="1">
      <alignment horizontal="left" vertical="center"/>
    </xf>
    <xf numFmtId="0" fontId="28" fillId="0" borderId="21" xfId="1" applyFont="1" applyFill="1" applyBorder="1" applyAlignment="1">
      <alignment horizontal="left" vertical="top"/>
    </xf>
    <xf numFmtId="0" fontId="28" fillId="0" borderId="0" xfId="1" applyFont="1" applyFill="1" applyBorder="1" applyAlignment="1">
      <alignment vertical="top"/>
    </xf>
    <xf numFmtId="0" fontId="28" fillId="0" borderId="0" xfId="1" applyFont="1" applyFill="1" applyAlignment="1">
      <alignment vertical="top"/>
    </xf>
    <xf numFmtId="0" fontId="25" fillId="0" borderId="0" xfId="1" applyFont="1" applyFill="1" applyBorder="1" applyAlignment="1">
      <alignment vertical="center"/>
    </xf>
    <xf numFmtId="0" fontId="26" fillId="0" borderId="0" xfId="1" applyFont="1" applyFill="1" applyBorder="1" applyAlignment="1">
      <alignment vertical="center"/>
    </xf>
    <xf numFmtId="0" fontId="39" fillId="0" borderId="0" xfId="1" applyFont="1" applyBorder="1" applyAlignment="1">
      <alignment vertical="center"/>
    </xf>
    <xf numFmtId="0" fontId="28" fillId="0" borderId="14" xfId="1" applyFont="1" applyFill="1" applyBorder="1" applyAlignment="1">
      <alignment vertical="top"/>
    </xf>
    <xf numFmtId="0" fontId="25" fillId="0" borderId="0" xfId="1" applyFont="1" applyBorder="1" applyAlignment="1"/>
    <xf numFmtId="0" fontId="24" fillId="0" borderId="24" xfId="1" applyFont="1" applyBorder="1"/>
    <xf numFmtId="0" fontId="24" fillId="0" borderId="25" xfId="1" applyFont="1" applyBorder="1"/>
    <xf numFmtId="0" fontId="24" fillId="0" borderId="26" xfId="1" applyFont="1" applyBorder="1"/>
    <xf numFmtId="0" fontId="28" fillId="0" borderId="0" xfId="1" applyFont="1" applyBorder="1" applyAlignment="1"/>
    <xf numFmtId="0" fontId="34" fillId="0" borderId="0" xfId="1" applyFont="1" applyBorder="1" applyAlignment="1">
      <alignment vertical="center"/>
    </xf>
    <xf numFmtId="0" fontId="34" fillId="0" borderId="0" xfId="1" applyFont="1" applyBorder="1" applyAlignment="1">
      <alignment horizontal="center" vertical="center"/>
    </xf>
    <xf numFmtId="0" fontId="34" fillId="0" borderId="0" xfId="1" applyFont="1" applyFill="1" applyBorder="1" applyAlignment="1">
      <alignment vertical="center"/>
    </xf>
    <xf numFmtId="0" fontId="24" fillId="0" borderId="0" xfId="1" applyFont="1" applyAlignment="1"/>
    <xf numFmtId="0" fontId="34" fillId="0" borderId="0" xfId="1" quotePrefix="1" applyFont="1" applyFill="1" applyBorder="1" applyAlignment="1">
      <alignment vertical="center"/>
    </xf>
    <xf numFmtId="0" fontId="39" fillId="0" borderId="0" xfId="1" applyFont="1" applyBorder="1"/>
    <xf numFmtId="0" fontId="34" fillId="0" borderId="0" xfId="1" applyFont="1" applyBorder="1" applyAlignment="1">
      <alignment horizontal="left" vertical="center"/>
    </xf>
    <xf numFmtId="0" fontId="8" fillId="0" borderId="0" xfId="2" applyFont="1" applyFill="1" applyBorder="1" applyAlignment="1">
      <alignment horizontal="center" vertical="center"/>
    </xf>
    <xf numFmtId="0" fontId="2" fillId="0" borderId="0" xfId="2" applyFont="1" applyFill="1" applyBorder="1" applyAlignment="1">
      <alignment horizontal="center"/>
    </xf>
    <xf numFmtId="0" fontId="28" fillId="0" borderId="0" xfId="9" applyFont="1">
      <alignment vertical="center"/>
    </xf>
    <xf numFmtId="0" fontId="28" fillId="0" borderId="0" xfId="9" applyFont="1" applyBorder="1">
      <alignment vertical="center"/>
    </xf>
    <xf numFmtId="0" fontId="25" fillId="0" borderId="0" xfId="9" applyFont="1" applyBorder="1" applyAlignment="1">
      <alignment horizontal="left" vertical="center"/>
    </xf>
    <xf numFmtId="0" fontId="28" fillId="0" borderId="0" xfId="9" applyFont="1" applyFill="1" applyBorder="1">
      <alignment vertical="center"/>
    </xf>
    <xf numFmtId="0" fontId="25" fillId="0" borderId="0" xfId="9" applyFont="1" applyBorder="1">
      <alignment vertical="center"/>
    </xf>
    <xf numFmtId="0" fontId="26" fillId="0" borderId="0" xfId="9" applyFont="1" applyBorder="1">
      <alignment vertical="center"/>
    </xf>
    <xf numFmtId="0" fontId="28" fillId="0" borderId="0" xfId="9" quotePrefix="1" applyFont="1" applyBorder="1">
      <alignment vertical="center"/>
    </xf>
    <xf numFmtId="0" fontId="28" fillId="0" borderId="0" xfId="9" applyFont="1" applyBorder="1" applyAlignment="1">
      <alignment horizontal="left" vertical="center"/>
    </xf>
    <xf numFmtId="0" fontId="28" fillId="0" borderId="21" xfId="9" applyFont="1" applyBorder="1">
      <alignment vertical="center"/>
    </xf>
    <xf numFmtId="0" fontId="28" fillId="0" borderId="14" xfId="9" applyFont="1" applyBorder="1">
      <alignment vertical="center"/>
    </xf>
    <xf numFmtId="0" fontId="28" fillId="0" borderId="27" xfId="9" applyFont="1" applyBorder="1">
      <alignment vertical="center"/>
    </xf>
    <xf numFmtId="0" fontId="28" fillId="0" borderId="16" xfId="9" applyFont="1" applyBorder="1">
      <alignment vertical="center"/>
    </xf>
    <xf numFmtId="0" fontId="28" fillId="0" borderId="17" xfId="9" applyFont="1" applyBorder="1">
      <alignment vertical="center"/>
    </xf>
    <xf numFmtId="0" fontId="27" fillId="0" borderId="0" xfId="1" applyFont="1" applyBorder="1" applyAlignment="1"/>
    <xf numFmtId="0" fontId="27" fillId="0" borderId="3" xfId="1" applyFont="1" applyFill="1" applyBorder="1"/>
    <xf numFmtId="0" fontId="50" fillId="0" borderId="37" xfId="1" applyFont="1" applyBorder="1" applyAlignment="1">
      <alignment horizontal="left"/>
    </xf>
    <xf numFmtId="0" fontId="27" fillId="0" borderId="14" xfId="1" applyFont="1" applyBorder="1"/>
    <xf numFmtId="0" fontId="27" fillId="0" borderId="21" xfId="1" applyFont="1" applyBorder="1"/>
    <xf numFmtId="0" fontId="27" fillId="0" borderId="21" xfId="1" applyFont="1" applyBorder="1" applyAlignment="1">
      <alignment horizontal="left"/>
    </xf>
    <xf numFmtId="0" fontId="27" fillId="0" borderId="23" xfId="1" applyFont="1" applyBorder="1"/>
    <xf numFmtId="0" fontId="27" fillId="0" borderId="21" xfId="1" applyFont="1" applyBorder="1" applyAlignment="1">
      <alignment horizontal="center"/>
    </xf>
    <xf numFmtId="0" fontId="27" fillId="0" borderId="27" xfId="1" applyFont="1" applyBorder="1"/>
    <xf numFmtId="0" fontId="27" fillId="0" borderId="16" xfId="1" applyFont="1" applyBorder="1"/>
    <xf numFmtId="0" fontId="27" fillId="0" borderId="17" xfId="1" applyFont="1" applyBorder="1"/>
    <xf numFmtId="0" fontId="15" fillId="0" borderId="0" xfId="4" applyFont="1" applyFill="1" applyBorder="1" applyAlignment="1">
      <alignment horizontal="left" vertical="top"/>
    </xf>
    <xf numFmtId="0" fontId="16" fillId="0" borderId="0" xfId="4" applyFont="1" applyFill="1" applyBorder="1" applyAlignment="1">
      <alignment horizontal="left" vertical="top"/>
    </xf>
    <xf numFmtId="0" fontId="16" fillId="0" borderId="0" xfId="5" applyFont="1" applyFill="1" applyBorder="1" applyAlignment="1">
      <alignment horizontal="left" vertical="top"/>
    </xf>
    <xf numFmtId="0" fontId="16" fillId="0" borderId="0" xfId="4" applyFont="1" applyFill="1" applyBorder="1" applyAlignment="1">
      <alignment vertical="top"/>
    </xf>
    <xf numFmtId="0" fontId="18" fillId="0" borderId="0" xfId="4" applyFont="1" applyFill="1" applyBorder="1" applyAlignment="1">
      <alignment horizontal="left" vertical="top"/>
    </xf>
    <xf numFmtId="0" fontId="18" fillId="0" borderId="0" xfId="4" applyFont="1" applyFill="1" applyBorder="1" applyAlignment="1">
      <alignment vertical="top"/>
    </xf>
    <xf numFmtId="0" fontId="19" fillId="0" borderId="0" xfId="4" applyFont="1" applyFill="1" applyBorder="1" applyAlignment="1">
      <alignment horizontal="left" vertical="top"/>
    </xf>
    <xf numFmtId="0" fontId="19" fillId="0" borderId="0" xfId="5" applyFont="1" applyFill="1" applyBorder="1" applyAlignment="1">
      <alignment horizontal="justify" vertical="top"/>
    </xf>
    <xf numFmtId="0" fontId="10" fillId="0" borderId="0" xfId="2" applyFont="1" applyFill="1" applyBorder="1" applyAlignment="1"/>
    <xf numFmtId="0" fontId="14" fillId="0" borderId="0" xfId="0" applyFont="1" applyFill="1" applyBorder="1" applyAlignment="1">
      <alignment vertical="center"/>
    </xf>
    <xf numFmtId="0" fontId="20" fillId="0" borderId="0" xfId="2" applyFont="1" applyFill="1" applyBorder="1" applyAlignment="1">
      <alignment vertical="center"/>
    </xf>
    <xf numFmtId="0" fontId="10" fillId="0" borderId="0" xfId="2" applyFont="1" applyFill="1" applyBorder="1" applyAlignment="1">
      <alignment horizontal="center"/>
    </xf>
    <xf numFmtId="0" fontId="14" fillId="0" borderId="0" xfId="2" quotePrefix="1" applyFont="1" applyFill="1" applyBorder="1"/>
    <xf numFmtId="0" fontId="21" fillId="0" borderId="0" xfId="2" applyFont="1" applyFill="1" applyBorder="1" applyAlignment="1">
      <alignment vertical="center"/>
    </xf>
    <xf numFmtId="0" fontId="2" fillId="0" borderId="0" xfId="2" applyFont="1" applyFill="1" applyBorder="1" applyAlignment="1">
      <alignment wrapText="1"/>
    </xf>
    <xf numFmtId="0" fontId="26" fillId="0" borderId="0" xfId="15" applyFont="1" applyBorder="1" applyAlignment="1">
      <alignment vertical="center"/>
    </xf>
    <xf numFmtId="0" fontId="26" fillId="0" borderId="0" xfId="1" applyFont="1" applyBorder="1" applyAlignment="1">
      <alignment vertical="top"/>
    </xf>
    <xf numFmtId="0" fontId="25" fillId="0" borderId="0" xfId="1" applyFont="1" applyBorder="1" applyAlignment="1">
      <alignment vertical="top"/>
    </xf>
    <xf numFmtId="0" fontId="25" fillId="0" borderId="0" xfId="3" applyFont="1" applyBorder="1" applyAlignment="1">
      <alignment vertical="center" wrapText="1"/>
    </xf>
    <xf numFmtId="0" fontId="44" fillId="0" borderId="25" xfId="14" applyFont="1" applyFill="1" applyBorder="1" applyAlignment="1">
      <alignment vertical="center"/>
    </xf>
    <xf numFmtId="0" fontId="28" fillId="0" borderId="25" xfId="14" applyFont="1" applyBorder="1"/>
    <xf numFmtId="0" fontId="39" fillId="0" borderId="25" xfId="14" applyFont="1" applyBorder="1"/>
    <xf numFmtId="0" fontId="28" fillId="0" borderId="26" xfId="14" applyFont="1" applyBorder="1"/>
    <xf numFmtId="0" fontId="28" fillId="0" borderId="14" xfId="14" applyFont="1" applyBorder="1"/>
    <xf numFmtId="0" fontId="26" fillId="0" borderId="21" xfId="14" applyFont="1" applyFill="1" applyBorder="1" applyAlignment="1">
      <alignment vertical="center"/>
    </xf>
    <xf numFmtId="0" fontId="28" fillId="0" borderId="21" xfId="14" applyFont="1" applyFill="1" applyBorder="1"/>
    <xf numFmtId="0" fontId="28" fillId="0" borderId="21" xfId="14" applyFont="1" applyBorder="1"/>
    <xf numFmtId="164" fontId="28" fillId="0" borderId="14" xfId="6" applyNumberFormat="1" applyFont="1" applyBorder="1" applyAlignment="1">
      <alignment horizontal="center" vertical="center" wrapText="1"/>
    </xf>
    <xf numFmtId="0" fontId="28" fillId="0" borderId="22" xfId="14" applyFont="1" applyBorder="1"/>
    <xf numFmtId="164" fontId="28" fillId="0" borderId="23" xfId="6" applyNumberFormat="1" applyFont="1" applyBorder="1" applyAlignment="1">
      <alignment horizontal="center" vertical="center" wrapText="1"/>
    </xf>
    <xf numFmtId="0" fontId="28" fillId="0" borderId="23" xfId="14" applyFont="1" applyBorder="1"/>
    <xf numFmtId="0" fontId="28" fillId="0" borderId="14" xfId="15" applyFont="1" applyBorder="1"/>
    <xf numFmtId="0" fontId="28" fillId="0" borderId="27" xfId="14" applyFont="1" applyBorder="1"/>
    <xf numFmtId="0" fontId="28" fillId="0" borderId="16" xfId="14" applyFont="1" applyBorder="1" applyAlignment="1">
      <alignment horizontal="left" vertical="center"/>
    </xf>
    <xf numFmtId="0" fontId="28" fillId="0" borderId="16" xfId="14" applyFont="1" applyBorder="1"/>
    <xf numFmtId="0" fontId="39" fillId="0" borderId="16" xfId="14" applyFont="1" applyBorder="1"/>
    <xf numFmtId="0" fontId="28" fillId="0" borderId="17" xfId="14" applyFont="1" applyBorder="1"/>
    <xf numFmtId="2" fontId="28" fillId="0" borderId="16" xfId="14" applyNumberFormat="1" applyFont="1" applyBorder="1" applyAlignment="1">
      <alignment horizontal="left" vertical="center"/>
    </xf>
    <xf numFmtId="0" fontId="26" fillId="0" borderId="16" xfId="14" applyFont="1" applyBorder="1" applyAlignment="1">
      <alignment horizontal="left"/>
    </xf>
    <xf numFmtId="0" fontId="34" fillId="0" borderId="16" xfId="14" quotePrefix="1" applyFont="1" applyBorder="1" applyAlignment="1">
      <alignment vertical="center"/>
    </xf>
    <xf numFmtId="164" fontId="28" fillId="0" borderId="16" xfId="6" applyNumberFormat="1" applyFont="1" applyBorder="1" applyAlignment="1">
      <alignment vertical="center" wrapText="1"/>
    </xf>
    <xf numFmtId="164" fontId="28" fillId="0" borderId="16" xfId="6" applyNumberFormat="1" applyFont="1" applyBorder="1" applyAlignment="1">
      <alignment horizontal="center" vertical="center" wrapText="1"/>
    </xf>
    <xf numFmtId="0" fontId="28" fillId="0" borderId="24" xfId="14" applyFont="1" applyBorder="1"/>
    <xf numFmtId="0" fontId="28" fillId="0" borderId="22" xfId="15" applyFont="1" applyBorder="1"/>
    <xf numFmtId="0" fontId="28" fillId="0" borderId="23" xfId="15" applyFont="1" applyBorder="1"/>
    <xf numFmtId="0" fontId="28" fillId="0" borderId="21" xfId="15" applyFont="1" applyBorder="1"/>
    <xf numFmtId="0" fontId="28" fillId="0" borderId="27" xfId="15" applyFont="1" applyBorder="1"/>
    <xf numFmtId="0" fontId="28" fillId="0" borderId="16" xfId="15" applyFont="1" applyBorder="1"/>
    <xf numFmtId="0" fontId="28" fillId="0" borderId="17" xfId="15" applyFont="1" applyBorder="1"/>
    <xf numFmtId="0" fontId="28" fillId="0" borderId="24" xfId="15" applyFont="1" applyBorder="1" applyAlignment="1">
      <alignment horizontal="left"/>
    </xf>
    <xf numFmtId="0" fontId="28" fillId="0" borderId="25" xfId="15" applyFont="1" applyBorder="1"/>
    <xf numFmtId="0" fontId="28" fillId="0" borderId="25" xfId="15" applyFont="1" applyBorder="1" applyAlignment="1">
      <alignment horizontal="left"/>
    </xf>
    <xf numFmtId="0" fontId="39" fillId="0" borderId="25" xfId="15" applyFont="1" applyBorder="1"/>
    <xf numFmtId="0" fontId="28" fillId="0" borderId="26" xfId="15" applyFont="1" applyBorder="1"/>
    <xf numFmtId="0" fontId="28" fillId="0" borderId="21" xfId="15" applyFont="1" applyBorder="1" applyAlignment="1">
      <alignment horizontal="left"/>
    </xf>
    <xf numFmtId="0" fontId="25" fillId="0" borderId="25" xfId="15" applyFont="1" applyBorder="1" applyAlignment="1">
      <alignment horizontal="left"/>
    </xf>
    <xf numFmtId="0" fontId="26" fillId="0" borderId="16" xfId="15" applyFont="1" applyBorder="1" applyAlignment="1">
      <alignment horizontal="left" vertical="top"/>
    </xf>
    <xf numFmtId="0" fontId="26" fillId="0" borderId="16" xfId="15" applyFont="1" applyBorder="1" applyAlignment="1">
      <alignment vertical="top"/>
    </xf>
    <xf numFmtId="0" fontId="34" fillId="0" borderId="16" xfId="15" quotePrefix="1" applyFont="1" applyBorder="1" applyAlignment="1">
      <alignment horizontal="center" vertical="center"/>
    </xf>
    <xf numFmtId="0" fontId="28" fillId="0" borderId="25" xfId="14" applyFont="1" applyBorder="1" applyAlignment="1">
      <alignment horizontal="left" vertical="center"/>
    </xf>
    <xf numFmtId="0" fontId="17" fillId="0" borderId="0" xfId="1" applyFont="1" applyBorder="1" applyAlignment="1">
      <alignment vertical="center"/>
    </xf>
    <xf numFmtId="0" fontId="24" fillId="0" borderId="14" xfId="1" applyFont="1" applyBorder="1" applyAlignment="1">
      <alignment vertical="center"/>
    </xf>
    <xf numFmtId="0" fontId="30" fillId="0" borderId="0" xfId="11" applyFont="1" applyAlignment="1">
      <alignment vertical="top"/>
    </xf>
    <xf numFmtId="0" fontId="39" fillId="4" borderId="25" xfId="12" applyFont="1" applyBorder="1"/>
    <xf numFmtId="0" fontId="39" fillId="4" borderId="6" xfId="12" applyFont="1" applyBorder="1"/>
    <xf numFmtId="0" fontId="39" fillId="4" borderId="0" xfId="12" applyFont="1" applyBorder="1"/>
    <xf numFmtId="0" fontId="39" fillId="0" borderId="0" xfId="12" applyFont="1" applyFill="1"/>
    <xf numFmtId="0" fontId="39" fillId="4" borderId="0" xfId="12" applyFont="1"/>
    <xf numFmtId="0" fontId="28" fillId="0" borderId="0" xfId="15" applyFont="1" applyBorder="1" applyAlignment="1">
      <alignment vertical="top"/>
    </xf>
    <xf numFmtId="0" fontId="33" fillId="0" borderId="0" xfId="18" quotePrefix="1" applyFont="1" applyBorder="1" applyAlignment="1">
      <alignment vertical="top"/>
    </xf>
    <xf numFmtId="0" fontId="25" fillId="0" borderId="0" xfId="1" applyFont="1" applyFill="1" applyBorder="1" applyAlignment="1">
      <alignment vertical="top"/>
    </xf>
    <xf numFmtId="0" fontId="26" fillId="0" borderId="0" xfId="1" applyFont="1" applyFill="1" applyBorder="1" applyAlignment="1">
      <alignment vertical="top"/>
    </xf>
    <xf numFmtId="0" fontId="28" fillId="0" borderId="0" xfId="1" applyFont="1" applyBorder="1" applyAlignment="1">
      <alignment vertical="top"/>
    </xf>
    <xf numFmtId="0" fontId="28" fillId="0" borderId="0" xfId="1" applyFont="1" applyBorder="1" applyAlignment="1">
      <alignment horizontal="left" vertical="top"/>
    </xf>
    <xf numFmtId="0" fontId="28" fillId="0" borderId="16" xfId="9" applyFont="1" applyBorder="1" applyAlignment="1">
      <alignment horizontal="left" vertical="center"/>
    </xf>
    <xf numFmtId="0" fontId="26" fillId="0" borderId="0" xfId="9" applyFont="1" applyBorder="1" applyAlignment="1">
      <alignment horizontal="left" vertical="center"/>
    </xf>
    <xf numFmtId="0" fontId="28" fillId="0" borderId="0" xfId="9" applyFont="1" applyAlignment="1">
      <alignment vertical="center"/>
    </xf>
    <xf numFmtId="0" fontId="30" fillId="5" borderId="0" xfId="11" applyFont="1" applyFill="1" applyBorder="1" applyAlignment="1"/>
    <xf numFmtId="0" fontId="33" fillId="5" borderId="0" xfId="11" applyFont="1" applyFill="1" applyBorder="1" applyAlignment="1"/>
    <xf numFmtId="0" fontId="30" fillId="5" borderId="21" xfId="11" applyFont="1" applyFill="1" applyBorder="1"/>
    <xf numFmtId="0" fontId="33" fillId="5" borderId="0" xfId="11" applyFont="1" applyFill="1" applyBorder="1" applyAlignment="1">
      <alignment horizontal="left"/>
    </xf>
    <xf numFmtId="0" fontId="33" fillId="5" borderId="0" xfId="11" applyFont="1" applyFill="1" applyBorder="1" applyAlignment="1">
      <alignment vertical="center"/>
    </xf>
    <xf numFmtId="0" fontId="33" fillId="5" borderId="0" xfId="11" applyFont="1" applyFill="1" applyBorder="1" applyAlignment="1">
      <alignment horizontal="right"/>
    </xf>
    <xf numFmtId="0" fontId="33" fillId="5" borderId="0" xfId="11" applyFont="1" applyFill="1" applyBorder="1" applyAlignment="1">
      <alignment horizontal="right" vertical="top"/>
    </xf>
    <xf numFmtId="0" fontId="33" fillId="5" borderId="0" xfId="11" applyFont="1" applyFill="1" applyBorder="1" applyAlignment="1">
      <alignment horizontal="left" vertical="top"/>
    </xf>
    <xf numFmtId="0" fontId="30" fillId="5" borderId="27" xfId="11" applyFont="1" applyFill="1" applyBorder="1"/>
    <xf numFmtId="0" fontId="30" fillId="5" borderId="16" xfId="11" applyFont="1" applyFill="1" applyBorder="1" applyAlignment="1"/>
    <xf numFmtId="0" fontId="25" fillId="0" borderId="19" xfId="11" quotePrefix="1" applyFont="1" applyBorder="1" applyAlignment="1">
      <alignment vertical="center"/>
    </xf>
    <xf numFmtId="0" fontId="25" fillId="0" borderId="5" xfId="11" quotePrefix="1" applyFont="1" applyBorder="1" applyAlignment="1">
      <alignment horizontal="center" vertical="center" wrapText="1"/>
    </xf>
    <xf numFmtId="0" fontId="25" fillId="0" borderId="13" xfId="11" applyFont="1" applyBorder="1" applyAlignment="1">
      <alignment horizontal="center" vertical="top" wrapText="1"/>
    </xf>
    <xf numFmtId="0" fontId="25" fillId="0" borderId="0" xfId="2" quotePrefix="1" applyFont="1" applyBorder="1" applyAlignment="1">
      <alignment vertical="center"/>
    </xf>
    <xf numFmtId="0" fontId="25" fillId="4" borderId="18" xfId="12" quotePrefix="1" applyFont="1" applyBorder="1" applyAlignment="1"/>
    <xf numFmtId="0" fontId="30" fillId="5" borderId="21" xfId="12" applyFont="1" applyFill="1" applyBorder="1"/>
    <xf numFmtId="0" fontId="30" fillId="5" borderId="0" xfId="12" applyFont="1" applyFill="1" applyBorder="1"/>
    <xf numFmtId="0" fontId="33" fillId="5" borderId="0" xfId="12" applyFont="1" applyFill="1" applyBorder="1"/>
    <xf numFmtId="0" fontId="33" fillId="5" borderId="0" xfId="12" quotePrefix="1" applyFont="1" applyFill="1" applyBorder="1" applyAlignment="1">
      <alignment horizontal="left"/>
    </xf>
    <xf numFmtId="0" fontId="35" fillId="5" borderId="0" xfId="12" applyFont="1" applyFill="1" applyBorder="1" applyAlignment="1">
      <alignment horizontal="left"/>
    </xf>
    <xf numFmtId="0" fontId="35" fillId="5" borderId="0" xfId="12" applyFont="1" applyFill="1" applyBorder="1" applyAlignment="1">
      <alignment horizontal="left" vertical="center"/>
    </xf>
    <xf numFmtId="0" fontId="33" fillId="5" borderId="0" xfId="12" applyFont="1" applyFill="1" applyBorder="1" applyAlignment="1">
      <alignment horizontal="left" vertical="top"/>
    </xf>
    <xf numFmtId="0" fontId="33" fillId="5" borderId="0" xfId="12" applyFont="1" applyFill="1" applyBorder="1" applyAlignment="1">
      <alignment vertical="top"/>
    </xf>
    <xf numFmtId="0" fontId="30" fillId="5" borderId="21" xfId="12" applyFont="1" applyFill="1" applyBorder="1" applyAlignment="1">
      <alignment vertical="top"/>
    </xf>
    <xf numFmtId="0" fontId="30" fillId="5" borderId="0" xfId="12" applyFont="1" applyFill="1" applyBorder="1" applyAlignment="1">
      <alignment vertical="top"/>
    </xf>
    <xf numFmtId="0" fontId="35" fillId="5" borderId="0" xfId="12" applyFont="1" applyFill="1" applyBorder="1" applyAlignment="1">
      <alignment vertical="top"/>
    </xf>
    <xf numFmtId="0" fontId="35" fillId="5" borderId="0" xfId="12" applyFont="1" applyFill="1" applyBorder="1"/>
    <xf numFmtId="0" fontId="30" fillId="5" borderId="27" xfId="12" applyFont="1" applyFill="1" applyBorder="1"/>
    <xf numFmtId="0" fontId="33" fillId="5" borderId="16" xfId="12" quotePrefix="1" applyFont="1" applyFill="1" applyBorder="1" applyAlignment="1">
      <alignment horizontal="left"/>
    </xf>
    <xf numFmtId="0" fontId="30" fillId="5" borderId="16" xfId="12" applyFont="1" applyFill="1" applyBorder="1"/>
    <xf numFmtId="0" fontId="35" fillId="5" borderId="16" xfId="12" applyFont="1" applyFill="1" applyBorder="1"/>
    <xf numFmtId="0" fontId="39" fillId="5" borderId="0" xfId="12" applyFont="1" applyFill="1" applyBorder="1"/>
    <xf numFmtId="0" fontId="30" fillId="5" borderId="0" xfId="9" applyFont="1" applyFill="1" applyBorder="1" applyAlignment="1">
      <alignment horizontal="center" vertical="center" wrapText="1"/>
    </xf>
    <xf numFmtId="164" fontId="30" fillId="5" borderId="0" xfId="6" applyNumberFormat="1" applyFont="1" applyFill="1" applyBorder="1" applyAlignment="1">
      <alignment horizontal="center" vertical="center" wrapText="1"/>
    </xf>
    <xf numFmtId="0" fontId="30" fillId="5" borderId="0" xfId="12" applyFont="1" applyFill="1"/>
    <xf numFmtId="0" fontId="39" fillId="5" borderId="0" xfId="12" applyFont="1" applyFill="1"/>
    <xf numFmtId="0" fontId="35" fillId="5" borderId="0" xfId="12" applyFont="1" applyFill="1" applyBorder="1" applyAlignment="1">
      <alignment vertical="center"/>
    </xf>
    <xf numFmtId="0" fontId="25" fillId="0" borderId="0" xfId="13" applyFont="1" applyBorder="1" applyAlignment="1"/>
    <xf numFmtId="0" fontId="25" fillId="0" borderId="0" xfId="13" quotePrefix="1" applyFont="1" applyBorder="1" applyAlignment="1">
      <alignment vertical="center"/>
    </xf>
    <xf numFmtId="0" fontId="25" fillId="0" borderId="0" xfId="13" applyFont="1" applyBorder="1" applyAlignment="1">
      <alignment vertical="center"/>
    </xf>
    <xf numFmtId="0" fontId="25" fillId="0" borderId="0" xfId="15" applyFont="1" applyBorder="1" applyAlignment="1">
      <alignment vertical="center"/>
    </xf>
    <xf numFmtId="0" fontId="33" fillId="0" borderId="0" xfId="11" applyFont="1" applyFill="1" applyBorder="1" applyAlignment="1">
      <alignment vertical="top"/>
    </xf>
    <xf numFmtId="0" fontId="25" fillId="0" borderId="23" xfId="11" quotePrefix="1" applyFont="1" applyBorder="1" applyAlignment="1">
      <alignment horizontal="center" vertical="center" wrapText="1"/>
    </xf>
    <xf numFmtId="0" fontId="25" fillId="0" borderId="6" xfId="18" applyFont="1" applyFill="1" applyBorder="1" applyAlignment="1">
      <alignment vertical="center"/>
    </xf>
    <xf numFmtId="0" fontId="24" fillId="5" borderId="25" xfId="1" applyFont="1" applyFill="1" applyBorder="1"/>
    <xf numFmtId="0" fontId="24" fillId="5" borderId="26" xfId="1" applyFont="1" applyFill="1" applyBorder="1"/>
    <xf numFmtId="0" fontId="24" fillId="5" borderId="21" xfId="1" applyFont="1" applyFill="1" applyBorder="1"/>
    <xf numFmtId="0" fontId="24" fillId="5" borderId="0" xfId="1" applyFont="1" applyFill="1" applyBorder="1"/>
    <xf numFmtId="0" fontId="24" fillId="5" borderId="14" xfId="1" applyFont="1" applyFill="1" applyBorder="1"/>
    <xf numFmtId="0" fontId="24" fillId="5" borderId="37" xfId="1" applyFont="1" applyFill="1" applyBorder="1"/>
    <xf numFmtId="0" fontId="24" fillId="5" borderId="3" xfId="1" applyFont="1" applyFill="1" applyBorder="1"/>
    <xf numFmtId="0" fontId="7" fillId="5" borderId="0" xfId="1" applyFont="1" applyFill="1" applyBorder="1" applyAlignment="1">
      <alignment horizontal="left"/>
    </xf>
    <xf numFmtId="0" fontId="27" fillId="5" borderId="0" xfId="1" applyFont="1" applyFill="1" applyBorder="1"/>
    <xf numFmtId="0" fontId="27" fillId="5" borderId="21" xfId="1" applyFont="1" applyFill="1" applyBorder="1"/>
    <xf numFmtId="0" fontId="27" fillId="5" borderId="37" xfId="1" applyFont="1" applyFill="1" applyBorder="1"/>
    <xf numFmtId="0" fontId="27" fillId="5" borderId="3" xfId="1" applyFont="1" applyFill="1" applyBorder="1"/>
    <xf numFmtId="0" fontId="33" fillId="5" borderId="0" xfId="11" applyFont="1" applyFill="1" applyBorder="1" applyAlignment="1">
      <alignment horizontal="right" vertical="center"/>
    </xf>
    <xf numFmtId="0" fontId="30" fillId="0" borderId="0" xfId="11" applyFont="1" applyAlignment="1">
      <alignment vertical="center"/>
    </xf>
    <xf numFmtId="0" fontId="26" fillId="0" borderId="0" xfId="18" applyFont="1" applyBorder="1" applyAlignment="1">
      <alignment vertical="top"/>
    </xf>
    <xf numFmtId="0" fontId="26" fillId="0" borderId="0" xfId="2" applyFont="1" applyBorder="1" applyAlignment="1">
      <alignment horizontal="left" vertical="top"/>
    </xf>
    <xf numFmtId="0" fontId="24" fillId="0" borderId="21" xfId="1" applyFont="1" applyBorder="1" applyAlignment="1">
      <alignment horizontal="left" vertical="center"/>
    </xf>
    <xf numFmtId="0" fontId="28" fillId="0" borderId="0" xfId="1" applyFont="1" applyBorder="1" applyAlignment="1">
      <alignment horizontal="left" vertical="center"/>
    </xf>
    <xf numFmtId="0" fontId="30" fillId="5" borderId="0" xfId="12" applyFont="1" applyFill="1" applyBorder="1" applyAlignment="1"/>
    <xf numFmtId="0" fontId="2" fillId="0" borderId="0" xfId="1" applyFont="1" applyBorder="1" applyAlignment="1">
      <alignment vertical="center"/>
    </xf>
    <xf numFmtId="0" fontId="7" fillId="0" borderId="0" xfId="1" applyFont="1" applyFill="1" applyBorder="1" applyAlignment="1">
      <alignment vertical="center" wrapText="1"/>
    </xf>
    <xf numFmtId="0" fontId="25" fillId="0" borderId="0" xfId="3" applyFont="1" applyBorder="1" applyAlignment="1">
      <alignment vertical="center"/>
    </xf>
    <xf numFmtId="0" fontId="26" fillId="0" borderId="0" xfId="3" applyFont="1" applyBorder="1" applyAlignment="1">
      <alignment vertical="center"/>
    </xf>
    <xf numFmtId="0" fontId="25" fillId="0" borderId="0" xfId="3" applyFont="1" applyBorder="1" applyAlignment="1"/>
    <xf numFmtId="0" fontId="26" fillId="0" borderId="0" xfId="3" applyFont="1" applyBorder="1" applyAlignment="1">
      <alignment vertical="top"/>
    </xf>
    <xf numFmtId="0" fontId="6" fillId="0" borderId="6" xfId="9" applyFont="1" applyBorder="1" applyAlignment="1">
      <alignment horizontal="center" vertical="center" wrapText="1"/>
    </xf>
    <xf numFmtId="0" fontId="26" fillId="0" borderId="14" xfId="1" applyFont="1" applyBorder="1" applyAlignment="1">
      <alignment horizontal="center" vertical="center"/>
    </xf>
    <xf numFmtId="0" fontId="25" fillId="0" borderId="0" xfId="1" quotePrefix="1" applyFont="1" applyBorder="1" applyAlignment="1">
      <alignment horizontal="right" vertical="center"/>
    </xf>
    <xf numFmtId="0" fontId="12" fillId="0" borderId="0" xfId="1" applyFont="1" applyBorder="1"/>
    <xf numFmtId="0" fontId="25" fillId="0" borderId="0" xfId="9" quotePrefix="1" applyFont="1" applyBorder="1" applyAlignment="1">
      <alignment vertical="center"/>
    </xf>
    <xf numFmtId="0" fontId="25" fillId="0" borderId="0" xfId="1" quotePrefix="1" applyFont="1" applyBorder="1" applyAlignment="1"/>
    <xf numFmtId="0" fontId="25" fillId="0" borderId="0" xfId="3" quotePrefix="1" applyFont="1" applyBorder="1" applyAlignment="1">
      <alignment vertical="center"/>
    </xf>
    <xf numFmtId="0" fontId="25" fillId="0" borderId="0" xfId="3" quotePrefix="1" applyFont="1" applyFill="1" applyBorder="1" applyAlignment="1">
      <alignment vertical="center"/>
    </xf>
    <xf numFmtId="0" fontId="26" fillId="0" borderId="0" xfId="3" applyFont="1" applyBorder="1" applyAlignment="1">
      <alignment horizontal="center" vertical="top" wrapText="1"/>
    </xf>
    <xf numFmtId="0" fontId="25" fillId="5" borderId="21" xfId="3" quotePrefix="1" applyFont="1" applyFill="1" applyBorder="1" applyAlignment="1">
      <alignment vertical="center"/>
    </xf>
    <xf numFmtId="0" fontId="25" fillId="5" borderId="0" xfId="3" quotePrefix="1" applyFont="1" applyFill="1" applyBorder="1" applyAlignment="1">
      <alignment vertical="center"/>
    </xf>
    <xf numFmtId="0" fontId="25" fillId="5" borderId="14" xfId="3" quotePrefix="1" applyFont="1" applyFill="1" applyBorder="1" applyAlignment="1">
      <alignment vertical="center"/>
    </xf>
    <xf numFmtId="0" fontId="26" fillId="5" borderId="0" xfId="3" quotePrefix="1" applyFont="1" applyFill="1" applyBorder="1" applyAlignment="1">
      <alignment vertical="center"/>
    </xf>
    <xf numFmtId="0" fontId="25" fillId="5" borderId="27" xfId="3" quotePrefix="1" applyFont="1" applyFill="1" applyBorder="1" applyAlignment="1">
      <alignment vertical="center"/>
    </xf>
    <xf numFmtId="0" fontId="25" fillId="5" borderId="16" xfId="3" quotePrefix="1" applyFont="1" applyFill="1" applyBorder="1" applyAlignment="1">
      <alignment vertical="center"/>
    </xf>
    <xf numFmtId="0" fontId="25" fillId="5" borderId="17" xfId="3" quotePrefix="1" applyFont="1" applyFill="1" applyBorder="1" applyAlignment="1">
      <alignment vertical="center"/>
    </xf>
    <xf numFmtId="0" fontId="24" fillId="5" borderId="0" xfId="3" applyFont="1" applyFill="1" applyBorder="1"/>
    <xf numFmtId="0" fontId="25" fillId="5" borderId="0" xfId="3" applyFont="1" applyFill="1" applyBorder="1"/>
    <xf numFmtId="0" fontId="25" fillId="5" borderId="0" xfId="3" quotePrefix="1" applyFont="1" applyFill="1" applyBorder="1"/>
    <xf numFmtId="0" fontId="26" fillId="0" borderId="24" xfId="1" applyFont="1" applyBorder="1" applyAlignment="1">
      <alignment horizontal="center" vertical="center"/>
    </xf>
    <xf numFmtId="0" fontId="26" fillId="0" borderId="25" xfId="1" applyFont="1" applyBorder="1" applyAlignment="1">
      <alignment horizontal="center" vertical="center"/>
    </xf>
    <xf numFmtId="0" fontId="26" fillId="0" borderId="25" xfId="1" applyFont="1" applyFill="1" applyBorder="1" applyAlignment="1">
      <alignment horizontal="center" vertical="center"/>
    </xf>
    <xf numFmtId="0" fontId="26" fillId="0" borderId="26" xfId="1" applyFont="1" applyBorder="1" applyAlignment="1">
      <alignment horizontal="center" vertical="center"/>
    </xf>
    <xf numFmtId="0" fontId="24" fillId="0" borderId="6" xfId="3" applyFont="1" applyBorder="1" applyAlignment="1"/>
    <xf numFmtId="0" fontId="25" fillId="0" borderId="0" xfId="1" quotePrefix="1" applyFont="1" applyAlignment="1">
      <alignment vertical="center"/>
    </xf>
    <xf numFmtId="0" fontId="65" fillId="0" borderId="0" xfId="0" applyFont="1" applyBorder="1" applyAlignment="1">
      <alignment vertical="center"/>
    </xf>
    <xf numFmtId="0" fontId="25" fillId="0" borderId="6" xfId="3" quotePrefix="1" applyFont="1" applyBorder="1" applyAlignment="1">
      <alignment vertical="center"/>
    </xf>
    <xf numFmtId="0" fontId="30" fillId="0" borderId="0" xfId="11" applyFont="1" applyAlignment="1">
      <alignment horizontal="center"/>
    </xf>
    <xf numFmtId="0" fontId="25" fillId="0" borderId="0" xfId="11" applyFont="1" applyBorder="1" applyAlignment="1">
      <alignment horizontal="center"/>
    </xf>
    <xf numFmtId="0" fontId="26" fillId="0" borderId="0" xfId="11" applyFont="1" applyBorder="1" applyAlignment="1">
      <alignment horizontal="center" vertical="top"/>
    </xf>
    <xf numFmtId="0" fontId="33" fillId="5" borderId="0" xfId="11" applyFont="1" applyFill="1" applyBorder="1" applyAlignment="1">
      <alignment horizontal="center" vertical="center"/>
    </xf>
    <xf numFmtId="0" fontId="25" fillId="0" borderId="3" xfId="18" applyFont="1" applyBorder="1" applyAlignment="1">
      <alignment vertical="center"/>
    </xf>
    <xf numFmtId="0" fontId="25" fillId="0" borderId="0" xfId="18" applyFont="1" applyBorder="1" applyAlignment="1">
      <alignment vertical="center"/>
    </xf>
    <xf numFmtId="0" fontId="25" fillId="0" borderId="6" xfId="18" applyFont="1" applyBorder="1" applyAlignment="1">
      <alignment vertical="center"/>
    </xf>
    <xf numFmtId="0" fontId="28" fillId="0" borderId="0" xfId="3" applyFont="1" applyBorder="1" applyAlignment="1"/>
    <xf numFmtId="0" fontId="28" fillId="0" borderId="0" xfId="9" applyFont="1" applyBorder="1" applyAlignment="1">
      <alignment horizontal="center" vertical="center" wrapText="1"/>
    </xf>
    <xf numFmtId="0" fontId="28" fillId="0" borderId="0" xfId="1" quotePrefix="1" applyFont="1" applyBorder="1" applyAlignment="1">
      <alignment vertical="center"/>
    </xf>
    <xf numFmtId="0" fontId="28" fillId="0" borderId="0" xfId="3" quotePrefix="1" applyFont="1" applyBorder="1" applyAlignment="1">
      <alignment vertical="center"/>
    </xf>
    <xf numFmtId="0" fontId="39" fillId="0" borderId="0" xfId="3" quotePrefix="1" applyFont="1" applyBorder="1" applyAlignment="1">
      <alignment horizontal="right" vertical="center"/>
    </xf>
    <xf numFmtId="0" fontId="28" fillId="0" borderId="6" xfId="3" applyFont="1" applyBorder="1" applyAlignment="1"/>
    <xf numFmtId="0" fontId="25" fillId="0" borderId="0" xfId="3" quotePrefix="1" applyFont="1" applyBorder="1" applyAlignment="1">
      <alignment vertical="top"/>
    </xf>
    <xf numFmtId="0" fontId="31" fillId="5" borderId="0" xfId="1" applyFont="1" applyFill="1" applyBorder="1" applyAlignment="1">
      <alignment horizontal="center" vertical="center"/>
    </xf>
    <xf numFmtId="0" fontId="27" fillId="5" borderId="21" xfId="3" applyFont="1" applyFill="1" applyBorder="1" applyAlignment="1"/>
    <xf numFmtId="0" fontId="28" fillId="5" borderId="0" xfId="3" applyFont="1" applyFill="1" applyBorder="1" applyAlignment="1"/>
    <xf numFmtId="0" fontId="28" fillId="5" borderId="0" xfId="3" applyFont="1" applyFill="1" applyBorder="1" applyAlignment="1">
      <alignment vertical="center"/>
    </xf>
    <xf numFmtId="0" fontId="28" fillId="5" borderId="0" xfId="1" applyFont="1" applyFill="1" applyBorder="1" applyAlignment="1"/>
    <xf numFmtId="0" fontId="27" fillId="5" borderId="14" xfId="3" applyFont="1" applyFill="1" applyBorder="1" applyAlignment="1"/>
    <xf numFmtId="0" fontId="28" fillId="5" borderId="16" xfId="3" applyFont="1" applyFill="1" applyBorder="1" applyAlignment="1"/>
    <xf numFmtId="0" fontId="24" fillId="5" borderId="16" xfId="3" applyFont="1" applyFill="1" applyBorder="1" applyAlignment="1"/>
    <xf numFmtId="0" fontId="26" fillId="5" borderId="16" xfId="3" applyFont="1" applyFill="1" applyBorder="1" applyAlignment="1">
      <alignment horizontal="left"/>
    </xf>
    <xf numFmtId="0" fontId="28" fillId="5" borderId="0" xfId="3" applyFont="1" applyFill="1" applyBorder="1" applyAlignment="1">
      <alignment horizontal="center" vertical="center"/>
    </xf>
    <xf numFmtId="0" fontId="27" fillId="5" borderId="21" xfId="3" applyFont="1" applyFill="1" applyBorder="1"/>
    <xf numFmtId="0" fontId="28" fillId="5" borderId="0" xfId="3" applyFont="1" applyFill="1" applyBorder="1"/>
    <xf numFmtId="0" fontId="28" fillId="5" borderId="0" xfId="1" applyFont="1" applyFill="1" applyBorder="1"/>
    <xf numFmtId="0" fontId="28" fillId="5" borderId="14" xfId="3" applyFont="1" applyFill="1" applyBorder="1" applyAlignment="1">
      <alignment wrapText="1"/>
    </xf>
    <xf numFmtId="0" fontId="27" fillId="5" borderId="21" xfId="3" applyFont="1" applyFill="1" applyBorder="1" applyAlignment="1">
      <alignment vertical="center"/>
    </xf>
    <xf numFmtId="0" fontId="25" fillId="5" borderId="0" xfId="3" applyFont="1" applyFill="1" applyBorder="1" applyAlignment="1">
      <alignment vertical="center"/>
    </xf>
    <xf numFmtId="0" fontId="25" fillId="5" borderId="0" xfId="1" applyFont="1" applyFill="1" applyBorder="1" applyAlignment="1">
      <alignment vertical="center"/>
    </xf>
    <xf numFmtId="0" fontId="28" fillId="5" borderId="14" xfId="3" applyFont="1" applyFill="1" applyBorder="1" applyAlignment="1">
      <alignment vertical="center" wrapText="1"/>
    </xf>
    <xf numFmtId="0" fontId="26" fillId="5" borderId="0" xfId="3" applyFont="1" applyFill="1" applyBorder="1" applyAlignment="1">
      <alignment vertical="center"/>
    </xf>
    <xf numFmtId="0" fontId="28" fillId="5" borderId="0" xfId="1" applyFont="1" applyFill="1" applyBorder="1" applyAlignment="1">
      <alignment vertical="center"/>
    </xf>
    <xf numFmtId="0" fontId="27" fillId="5" borderId="14" xfId="3" applyFont="1" applyFill="1" applyBorder="1" applyAlignment="1">
      <alignment vertical="center"/>
    </xf>
    <xf numFmtId="0" fontId="40" fillId="5" borderId="0" xfId="3" applyFont="1" applyFill="1" applyBorder="1" applyAlignment="1">
      <alignment vertical="center"/>
    </xf>
    <xf numFmtId="0" fontId="28" fillId="0" borderId="6" xfId="3" applyFont="1" applyFill="1" applyBorder="1" applyAlignment="1">
      <alignment vertical="center"/>
    </xf>
    <xf numFmtId="0" fontId="28" fillId="0" borderId="21" xfId="3" applyFont="1" applyFill="1" applyBorder="1" applyAlignment="1">
      <alignment vertical="center"/>
    </xf>
    <xf numFmtId="0" fontId="28" fillId="0" borderId="14" xfId="3" applyFont="1" applyFill="1" applyBorder="1" applyAlignment="1">
      <alignment vertical="center"/>
    </xf>
    <xf numFmtId="0" fontId="28" fillId="0" borderId="27" xfId="3" applyFont="1" applyFill="1" applyBorder="1" applyAlignment="1">
      <alignment vertical="center"/>
    </xf>
    <xf numFmtId="0" fontId="28" fillId="0" borderId="16" xfId="3" applyFont="1" applyFill="1" applyBorder="1" applyAlignment="1">
      <alignment vertical="center"/>
    </xf>
    <xf numFmtId="0" fontId="28" fillId="0" borderId="17" xfId="3" applyFont="1" applyFill="1" applyBorder="1" applyAlignment="1">
      <alignment vertical="center"/>
    </xf>
    <xf numFmtId="2" fontId="25" fillId="0" borderId="0" xfId="3" applyNumberFormat="1" applyFont="1" applyFill="1" applyBorder="1" applyAlignment="1">
      <alignment horizontal="left" vertical="center"/>
    </xf>
    <xf numFmtId="0" fontId="28" fillId="0" borderId="24" xfId="3" applyFont="1" applyFill="1" applyBorder="1" applyAlignment="1">
      <alignment vertical="center"/>
    </xf>
    <xf numFmtId="0" fontId="28" fillId="0" borderId="25" xfId="3" applyFont="1" applyFill="1" applyBorder="1" applyAlignment="1">
      <alignment vertical="center"/>
    </xf>
    <xf numFmtId="0" fontId="28" fillId="0" borderId="26" xfId="3" applyFont="1" applyFill="1" applyBorder="1" applyAlignment="1">
      <alignment vertical="center"/>
    </xf>
    <xf numFmtId="0" fontId="25" fillId="0" borderId="0" xfId="3" quotePrefix="1" applyFont="1" applyBorder="1" applyAlignment="1"/>
    <xf numFmtId="0" fontId="28" fillId="0" borderId="22" xfId="3" applyFont="1" applyFill="1" applyBorder="1" applyAlignment="1">
      <alignment vertical="center"/>
    </xf>
    <xf numFmtId="0" fontId="25" fillId="0" borderId="6" xfId="3" applyFont="1" applyBorder="1" applyAlignment="1"/>
    <xf numFmtId="0" fontId="28" fillId="0" borderId="23" xfId="3" applyFont="1" applyFill="1" applyBorder="1" applyAlignment="1">
      <alignment vertical="center"/>
    </xf>
    <xf numFmtId="0" fontId="25" fillId="0" borderId="21" xfId="3" quotePrefix="1" applyFont="1" applyBorder="1" applyAlignment="1">
      <alignment vertical="center"/>
    </xf>
    <xf numFmtId="0" fontId="25" fillId="0" borderId="14" xfId="3" quotePrefix="1" applyFont="1" applyBorder="1" applyAlignment="1">
      <alignment vertical="center"/>
    </xf>
    <xf numFmtId="0" fontId="25" fillId="0" borderId="27" xfId="3" quotePrefix="1" applyFont="1" applyBorder="1" applyAlignment="1">
      <alignment vertical="center"/>
    </xf>
    <xf numFmtId="0" fontId="25" fillId="0" borderId="16" xfId="3" quotePrefix="1" applyFont="1" applyBorder="1" applyAlignment="1">
      <alignment vertical="center"/>
    </xf>
    <xf numFmtId="0" fontId="25" fillId="0" borderId="22" xfId="3" quotePrefix="1" applyFont="1" applyBorder="1" applyAlignment="1">
      <alignment vertical="center"/>
    </xf>
    <xf numFmtId="0" fontId="26" fillId="0" borderId="0" xfId="3" quotePrefix="1" applyFont="1" applyBorder="1" applyAlignment="1">
      <alignment vertical="center"/>
    </xf>
    <xf numFmtId="0" fontId="28" fillId="0" borderId="14" xfId="3" quotePrefix="1" applyFont="1" applyBorder="1" applyAlignment="1">
      <alignment vertical="center"/>
    </xf>
    <xf numFmtId="0" fontId="28" fillId="0" borderId="16" xfId="3" quotePrefix="1" applyFont="1" applyBorder="1" applyAlignment="1">
      <alignment vertical="center"/>
    </xf>
    <xf numFmtId="0" fontId="28" fillId="0" borderId="17" xfId="3" quotePrefix="1" applyFont="1" applyBorder="1" applyAlignment="1">
      <alignment vertical="center"/>
    </xf>
    <xf numFmtId="0" fontId="28" fillId="0" borderId="6" xfId="3" quotePrefix="1" applyFont="1" applyBorder="1" applyAlignment="1">
      <alignment vertical="center"/>
    </xf>
    <xf numFmtId="0" fontId="28" fillId="0" borderId="23" xfId="3" quotePrefix="1" applyFont="1" applyBorder="1" applyAlignment="1">
      <alignment vertical="center"/>
    </xf>
    <xf numFmtId="0" fontId="66" fillId="0" borderId="0" xfId="13" applyFont="1" applyBorder="1" applyAlignment="1">
      <alignment vertical="top"/>
    </xf>
    <xf numFmtId="0" fontId="67" fillId="0" borderId="0" xfId="13" applyFont="1" applyBorder="1"/>
    <xf numFmtId="0" fontId="68" fillId="0" borderId="0" xfId="13" applyFont="1" applyBorder="1" applyAlignment="1">
      <alignment vertical="top"/>
    </xf>
    <xf numFmtId="0" fontId="25" fillId="0" borderId="0" xfId="13" applyFont="1" applyAlignment="1">
      <alignment vertical="center"/>
    </xf>
    <xf numFmtId="0" fontId="28" fillId="0" borderId="24" xfId="13" applyFont="1" applyFill="1" applyBorder="1"/>
    <xf numFmtId="0" fontId="24" fillId="0" borderId="25" xfId="13" applyFont="1" applyFill="1" applyBorder="1"/>
    <xf numFmtId="0" fontId="7" fillId="0" borderId="25" xfId="13" applyFont="1" applyFill="1" applyBorder="1" applyAlignment="1">
      <alignment vertical="center"/>
    </xf>
    <xf numFmtId="0" fontId="28" fillId="0" borderId="25" xfId="13" applyFont="1" applyBorder="1"/>
    <xf numFmtId="0" fontId="24" fillId="0" borderId="25" xfId="13" applyFont="1" applyBorder="1"/>
    <xf numFmtId="0" fontId="39" fillId="0" borderId="25" xfId="13" applyFont="1" applyBorder="1"/>
    <xf numFmtId="0" fontId="28" fillId="0" borderId="26" xfId="13" applyFont="1" applyBorder="1"/>
    <xf numFmtId="0" fontId="28" fillId="0" borderId="21" xfId="13" applyFont="1" applyFill="1" applyBorder="1"/>
    <xf numFmtId="0" fontId="28" fillId="0" borderId="14" xfId="13" applyFont="1" applyBorder="1"/>
    <xf numFmtId="0" fontId="28" fillId="0" borderId="21" xfId="13" applyFont="1" applyBorder="1"/>
    <xf numFmtId="0" fontId="28" fillId="0" borderId="27" xfId="13" applyFont="1" applyBorder="1"/>
    <xf numFmtId="0" fontId="28" fillId="0" borderId="16" xfId="13" applyFont="1" applyBorder="1"/>
    <xf numFmtId="0" fontId="26" fillId="0" borderId="16" xfId="13" applyFont="1" applyBorder="1" applyAlignment="1">
      <alignment horizontal="left" wrapText="1"/>
    </xf>
    <xf numFmtId="0" fontId="28" fillId="0" borderId="17" xfId="13" applyFont="1" applyBorder="1"/>
    <xf numFmtId="0" fontId="25" fillId="0" borderId="0" xfId="14" quotePrefix="1" applyFont="1" applyBorder="1" applyAlignment="1">
      <alignment horizontal="right"/>
    </xf>
    <xf numFmtId="0" fontId="28" fillId="0" borderId="0" xfId="3" applyFont="1" applyFill="1" applyBorder="1" applyAlignment="1">
      <alignment horizontal="center" vertical="center"/>
    </xf>
    <xf numFmtId="164" fontId="25" fillId="0" borderId="0" xfId="6" quotePrefix="1" applyNumberFormat="1" applyFont="1" applyBorder="1" applyAlignment="1">
      <alignment vertical="center" wrapText="1"/>
    </xf>
    <xf numFmtId="164" fontId="25" fillId="0" borderId="3" xfId="6" quotePrefix="1" applyNumberFormat="1" applyFont="1" applyBorder="1" applyAlignment="1">
      <alignment vertical="center" wrapText="1"/>
    </xf>
    <xf numFmtId="0" fontId="25" fillId="0" borderId="0" xfId="14" applyFont="1" applyAlignment="1">
      <alignment vertical="center"/>
    </xf>
    <xf numFmtId="0" fontId="28" fillId="0" borderId="0" xfId="14" applyFont="1" applyBorder="1" applyAlignment="1">
      <alignment horizontal="center" vertical="center"/>
    </xf>
    <xf numFmtId="0" fontId="25" fillId="0" borderId="0" xfId="14" applyFont="1" applyAlignment="1">
      <alignment horizontal="left" vertical="center"/>
    </xf>
    <xf numFmtId="0" fontId="28" fillId="0" borderId="25" xfId="14" applyFont="1" applyBorder="1" applyAlignment="1">
      <alignment horizontal="center" vertical="center"/>
    </xf>
    <xf numFmtId="164" fontId="34" fillId="0" borderId="0" xfId="6" applyNumberFormat="1" applyFont="1" applyBorder="1" applyAlignment="1">
      <alignment horizontal="center" vertical="center" wrapText="1"/>
    </xf>
    <xf numFmtId="0" fontId="28" fillId="0" borderId="0" xfId="14" applyFont="1" applyAlignment="1">
      <alignment horizontal="center" vertical="center"/>
    </xf>
    <xf numFmtId="0" fontId="25" fillId="0" borderId="24" xfId="14" applyFont="1" applyFill="1" applyBorder="1" applyAlignment="1">
      <alignment vertical="center"/>
    </xf>
    <xf numFmtId="0" fontId="25" fillId="0" borderId="25" xfId="14" applyFont="1" applyFill="1" applyBorder="1" applyAlignment="1">
      <alignment horizontal="left" vertical="center"/>
    </xf>
    <xf numFmtId="0" fontId="25" fillId="0" borderId="25" xfId="14" applyFont="1" applyFill="1" applyBorder="1" applyAlignment="1">
      <alignment vertical="center"/>
    </xf>
    <xf numFmtId="0" fontId="25" fillId="0" borderId="0" xfId="14" applyFont="1" applyBorder="1" applyAlignment="1">
      <alignment wrapText="1"/>
    </xf>
    <xf numFmtId="0" fontId="25" fillId="0" borderId="21" xfId="14" quotePrefix="1" applyFont="1" applyBorder="1" applyAlignment="1">
      <alignment vertical="center"/>
    </xf>
    <xf numFmtId="0" fontId="25" fillId="0" borderId="0" xfId="14" quotePrefix="1" applyFont="1" applyBorder="1" applyAlignment="1">
      <alignment vertical="center"/>
    </xf>
    <xf numFmtId="0" fontId="25" fillId="0" borderId="14" xfId="14" quotePrefix="1" applyFont="1" applyBorder="1" applyAlignment="1">
      <alignment vertical="center"/>
    </xf>
    <xf numFmtId="0" fontId="64" fillId="0" borderId="0" xfId="0" applyFont="1" applyBorder="1"/>
    <xf numFmtId="0" fontId="25" fillId="0" borderId="0" xfId="6" quotePrefix="1" applyNumberFormat="1" applyFont="1" applyBorder="1" applyAlignment="1">
      <alignment horizontal="center" vertical="center" wrapText="1"/>
    </xf>
    <xf numFmtId="0" fontId="25" fillId="0" borderId="0" xfId="14" applyFont="1" applyAlignment="1"/>
    <xf numFmtId="0" fontId="25" fillId="0" borderId="0" xfId="15" quotePrefix="1" applyFont="1" applyBorder="1" applyAlignment="1">
      <alignment vertical="center"/>
    </xf>
    <xf numFmtId="0" fontId="25" fillId="0" borderId="14" xfId="15" quotePrefix="1" applyFont="1" applyBorder="1" applyAlignment="1">
      <alignment vertical="center"/>
    </xf>
    <xf numFmtId="0" fontId="25" fillId="0" borderId="0" xfId="14" quotePrefix="1" applyFont="1" applyBorder="1"/>
    <xf numFmtId="0" fontId="7" fillId="0" borderId="25" xfId="14" applyFont="1" applyBorder="1" applyAlignment="1">
      <alignment vertical="center" wrapText="1"/>
    </xf>
    <xf numFmtId="165" fontId="25" fillId="0" borderId="0" xfId="15" applyNumberFormat="1" applyFont="1" applyBorder="1" applyAlignment="1"/>
    <xf numFmtId="165" fontId="26" fillId="0" borderId="0" xfId="15" applyNumberFormat="1" applyFont="1" applyBorder="1" applyAlignment="1"/>
    <xf numFmtId="165" fontId="25" fillId="0" borderId="14" xfId="15" applyNumberFormat="1" applyFont="1" applyBorder="1" applyAlignment="1"/>
    <xf numFmtId="0" fontId="25" fillId="0" borderId="21" xfId="14" quotePrefix="1" applyFont="1" applyFill="1" applyBorder="1" applyAlignment="1">
      <alignment vertical="center"/>
    </xf>
    <xf numFmtId="0" fontId="25" fillId="0" borderId="0" xfId="14" quotePrefix="1" applyFont="1" applyFill="1" applyBorder="1" applyAlignment="1">
      <alignment vertical="center"/>
    </xf>
    <xf numFmtId="0" fontId="25" fillId="0" borderId="14" xfId="14" quotePrefix="1" applyFont="1" applyFill="1" applyBorder="1" applyAlignment="1">
      <alignment vertical="center"/>
    </xf>
    <xf numFmtId="0" fontId="25" fillId="0" borderId="27" xfId="14" quotePrefix="1" applyFont="1" applyFill="1" applyBorder="1" applyAlignment="1">
      <alignment vertical="center"/>
    </xf>
    <xf numFmtId="0" fontId="25" fillId="0" borderId="16" xfId="14" quotePrefix="1" applyFont="1" applyFill="1" applyBorder="1" applyAlignment="1">
      <alignment vertical="center"/>
    </xf>
    <xf numFmtId="0" fontId="25" fillId="0" borderId="17" xfId="14" quotePrefix="1" applyFont="1" applyFill="1" applyBorder="1" applyAlignment="1">
      <alignment vertical="center"/>
    </xf>
    <xf numFmtId="0" fontId="25" fillId="0" borderId="37" xfId="14" quotePrefix="1" applyFont="1" applyFill="1" applyBorder="1" applyAlignment="1">
      <alignment vertical="center"/>
    </xf>
    <xf numFmtId="0" fontId="25" fillId="0" borderId="3" xfId="14" quotePrefix="1" applyFont="1" applyFill="1" applyBorder="1" applyAlignment="1">
      <alignment vertical="center"/>
    </xf>
    <xf numFmtId="0" fontId="25" fillId="0" borderId="28" xfId="14" quotePrefix="1" applyFont="1" applyFill="1" applyBorder="1" applyAlignment="1">
      <alignment vertical="center"/>
    </xf>
    <xf numFmtId="0" fontId="26" fillId="0" borderId="0" xfId="14" quotePrefix="1" applyFont="1" applyFill="1" applyBorder="1" applyAlignment="1">
      <alignment vertical="center"/>
    </xf>
    <xf numFmtId="0" fontId="25" fillId="0" borderId="22" xfId="14" quotePrefix="1" applyFont="1" applyFill="1" applyBorder="1" applyAlignment="1">
      <alignment vertical="center"/>
    </xf>
    <xf numFmtId="165" fontId="25" fillId="0" borderId="6" xfId="15" applyNumberFormat="1" applyFont="1" applyBorder="1" applyAlignment="1"/>
    <xf numFmtId="0" fontId="7" fillId="0" borderId="0" xfId="15" quotePrefix="1" applyFont="1" applyAlignment="1">
      <alignment vertical="center"/>
    </xf>
    <xf numFmtId="0" fontId="25" fillId="0" borderId="16" xfId="1" applyFont="1" applyBorder="1" applyAlignment="1">
      <alignment vertical="center"/>
    </xf>
    <xf numFmtId="0" fontId="25" fillId="0" borderId="25" xfId="1" applyFont="1" applyBorder="1" applyAlignment="1">
      <alignment vertical="center"/>
    </xf>
    <xf numFmtId="0" fontId="28" fillId="0" borderId="6" xfId="2" applyFont="1" applyBorder="1" applyAlignment="1"/>
    <xf numFmtId="0" fontId="25" fillId="0" borderId="6" xfId="2" applyFont="1" applyBorder="1" applyAlignment="1">
      <alignment horizontal="left"/>
    </xf>
    <xf numFmtId="0" fontId="25" fillId="0" borderId="6" xfId="2" applyFont="1" applyBorder="1"/>
    <xf numFmtId="0" fontId="28" fillId="0" borderId="6" xfId="2" applyFont="1" applyBorder="1"/>
    <xf numFmtId="0" fontId="26" fillId="0" borderId="6" xfId="2" applyFont="1" applyBorder="1"/>
    <xf numFmtId="0" fontId="25" fillId="0" borderId="0" xfId="2" quotePrefix="1" applyFont="1" applyBorder="1" applyAlignment="1">
      <alignment horizontal="left"/>
    </xf>
    <xf numFmtId="0" fontId="30" fillId="0" borderId="2" xfId="16" applyFont="1" applyFill="1" applyBorder="1" applyAlignment="1"/>
    <xf numFmtId="0" fontId="30" fillId="0" borderId="3" xfId="16" applyFont="1" applyFill="1" applyBorder="1" applyAlignment="1"/>
    <xf numFmtId="0" fontId="30" fillId="0" borderId="4" xfId="16" applyFont="1" applyFill="1" applyBorder="1" applyAlignment="1"/>
    <xf numFmtId="0" fontId="30" fillId="0" borderId="8" xfId="16" applyFont="1" applyFill="1" applyBorder="1" applyAlignment="1"/>
    <xf numFmtId="0" fontId="30" fillId="0" borderId="0" xfId="16" applyFont="1" applyFill="1" applyBorder="1" applyAlignment="1"/>
    <xf numFmtId="0" fontId="30" fillId="0" borderId="9" xfId="16" applyFont="1" applyFill="1" applyBorder="1" applyAlignment="1"/>
    <xf numFmtId="0" fontId="30" fillId="0" borderId="5" xfId="16" applyFont="1" applyFill="1" applyBorder="1" applyAlignment="1"/>
    <xf numFmtId="0" fontId="30" fillId="0" borderId="6" xfId="16" applyFont="1" applyFill="1" applyBorder="1" applyAlignment="1"/>
    <xf numFmtId="0" fontId="30" fillId="0" borderId="7" xfId="16" applyFont="1" applyFill="1" applyBorder="1" applyAlignment="1"/>
    <xf numFmtId="0" fontId="25" fillId="0" borderId="21" xfId="3" applyFont="1" applyFill="1" applyBorder="1" applyAlignment="1">
      <alignment vertical="center"/>
    </xf>
    <xf numFmtId="0" fontId="25" fillId="0" borderId="14" xfId="3" applyFont="1" applyFill="1" applyBorder="1" applyAlignment="1">
      <alignment vertical="center"/>
    </xf>
    <xf numFmtId="0" fontId="25" fillId="0" borderId="27" xfId="3" applyFont="1" applyFill="1" applyBorder="1" applyAlignment="1">
      <alignment vertical="center"/>
    </xf>
    <xf numFmtId="0" fontId="25" fillId="0" borderId="17" xfId="3" applyFont="1" applyFill="1" applyBorder="1" applyAlignment="1">
      <alignment vertical="center"/>
    </xf>
    <xf numFmtId="0" fontId="28" fillId="0" borderId="0" xfId="3" applyFont="1" applyBorder="1" applyAlignment="1">
      <alignment vertical="center" wrapText="1"/>
    </xf>
    <xf numFmtId="0" fontId="33" fillId="5" borderId="0" xfId="11" quotePrefix="1" applyFont="1" applyFill="1" applyBorder="1" applyAlignment="1"/>
    <xf numFmtId="0" fontId="25" fillId="0" borderId="25" xfId="11" quotePrefix="1" applyFont="1" applyBorder="1" applyAlignment="1">
      <alignment vertical="center"/>
    </xf>
    <xf numFmtId="0" fontId="25" fillId="0" borderId="0" xfId="11" quotePrefix="1" applyFont="1" applyBorder="1" applyAlignment="1">
      <alignment vertical="center"/>
    </xf>
    <xf numFmtId="0" fontId="33" fillId="5" borderId="0" xfId="11" quotePrefix="1" applyFont="1" applyFill="1" applyBorder="1" applyAlignment="1">
      <alignment horizontal="left" vertical="top"/>
    </xf>
    <xf numFmtId="0" fontId="33" fillId="5" borderId="0" xfId="11" quotePrefix="1" applyFont="1" applyFill="1" applyBorder="1" applyAlignment="1">
      <alignment horizontal="left"/>
    </xf>
    <xf numFmtId="0" fontId="30" fillId="5" borderId="0" xfId="11" applyFont="1" applyFill="1" applyBorder="1" applyAlignment="1">
      <alignment vertical="center"/>
    </xf>
    <xf numFmtId="0" fontId="33" fillId="5" borderId="0" xfId="12" applyFont="1" applyFill="1" applyBorder="1" applyAlignment="1">
      <alignment horizontal="left"/>
    </xf>
    <xf numFmtId="0" fontId="30" fillId="5" borderId="21" xfId="11" applyFont="1" applyFill="1" applyBorder="1" applyAlignment="1">
      <alignment vertical="center"/>
    </xf>
    <xf numFmtId="0" fontId="30" fillId="5" borderId="21" xfId="11" applyFont="1" applyFill="1" applyBorder="1" applyAlignment="1">
      <alignment vertical="top"/>
    </xf>
    <xf numFmtId="0" fontId="33" fillId="5" borderId="4" xfId="11" applyFont="1" applyFill="1" applyBorder="1" applyAlignment="1">
      <alignment horizontal="left" wrapText="1"/>
    </xf>
    <xf numFmtId="0" fontId="35" fillId="5" borderId="9" xfId="11" applyFont="1" applyFill="1" applyBorder="1" applyAlignment="1">
      <alignment horizontal="left" wrapText="1"/>
    </xf>
    <xf numFmtId="0" fontId="33" fillId="5" borderId="9" xfId="11" applyFont="1" applyFill="1" applyBorder="1" applyAlignment="1">
      <alignment horizontal="left" vertical="center"/>
    </xf>
    <xf numFmtId="0" fontId="33" fillId="5" borderId="9" xfId="11" applyFont="1" applyFill="1" applyBorder="1" applyAlignment="1">
      <alignment horizontal="left"/>
    </xf>
    <xf numFmtId="0" fontId="35" fillId="5" borderId="9" xfId="11" applyFont="1" applyFill="1" applyBorder="1" applyAlignment="1">
      <alignment vertical="top"/>
    </xf>
    <xf numFmtId="0" fontId="35" fillId="5" borderId="9" xfId="11" applyFont="1" applyFill="1" applyBorder="1" applyAlignment="1">
      <alignment horizontal="left" vertical="top"/>
    </xf>
    <xf numFmtId="0" fontId="35" fillId="5" borderId="9" xfId="11" applyFont="1" applyFill="1" applyBorder="1" applyAlignment="1">
      <alignment horizontal="left"/>
    </xf>
    <xf numFmtId="0" fontId="33" fillId="5" borderId="9" xfId="11" applyFont="1" applyFill="1" applyBorder="1" applyAlignment="1">
      <alignment vertical="top"/>
    </xf>
    <xf numFmtId="0" fontId="33" fillId="5" borderId="9" xfId="11" applyFont="1" applyFill="1" applyBorder="1" applyAlignment="1"/>
    <xf numFmtId="0" fontId="35" fillId="5" borderId="9" xfId="11" applyFont="1" applyFill="1" applyBorder="1" applyAlignment="1"/>
    <xf numFmtId="0" fontId="33" fillId="5" borderId="9" xfId="11" applyFont="1" applyFill="1" applyBorder="1" applyAlignment="1">
      <alignment horizontal="left" vertical="top"/>
    </xf>
    <xf numFmtId="0" fontId="30" fillId="5" borderId="9" xfId="11" applyFont="1" applyFill="1" applyBorder="1" applyAlignment="1"/>
    <xf numFmtId="0" fontId="69" fillId="5" borderId="9" xfId="11" applyFont="1" applyFill="1" applyBorder="1" applyAlignment="1">
      <alignment horizontal="left"/>
    </xf>
    <xf numFmtId="0" fontId="30" fillId="5" borderId="32" xfId="11" applyFont="1" applyFill="1" applyBorder="1" applyAlignment="1"/>
    <xf numFmtId="0" fontId="25" fillId="0" borderId="8" xfId="11" quotePrefix="1" applyFont="1" applyBorder="1" applyAlignment="1">
      <alignment vertical="center"/>
    </xf>
    <xf numFmtId="0" fontId="25" fillId="0" borderId="5" xfId="11" quotePrefix="1" applyFont="1" applyBorder="1" applyAlignment="1">
      <alignment vertical="center"/>
    </xf>
    <xf numFmtId="0" fontId="25" fillId="5" borderId="0" xfId="11" quotePrefix="1" applyFont="1" applyFill="1" applyBorder="1" applyAlignment="1">
      <alignment vertical="center"/>
    </xf>
    <xf numFmtId="0" fontId="25" fillId="0" borderId="0" xfId="11" quotePrefix="1" applyFont="1" applyFill="1" applyBorder="1" applyAlignment="1">
      <alignment vertical="center"/>
    </xf>
    <xf numFmtId="0" fontId="30" fillId="0" borderId="0" xfId="11" applyFont="1" applyFill="1"/>
    <xf numFmtId="0" fontId="25" fillId="0" borderId="6" xfId="11" quotePrefix="1" applyFont="1" applyBorder="1" applyAlignment="1">
      <alignment vertical="center"/>
    </xf>
    <xf numFmtId="0" fontId="45" fillId="0" borderId="0" xfId="11" applyFont="1" applyBorder="1" applyAlignment="1"/>
    <xf numFmtId="0" fontId="30" fillId="0" borderId="0" xfId="11" applyFont="1" applyBorder="1" applyAlignment="1">
      <alignment horizontal="center"/>
    </xf>
    <xf numFmtId="0" fontId="33" fillId="5" borderId="3" xfId="11" applyFont="1" applyFill="1" applyBorder="1" applyAlignment="1">
      <alignment horizontal="left"/>
    </xf>
    <xf numFmtId="0" fontId="25" fillId="0" borderId="18" xfId="11" quotePrefix="1" applyFont="1" applyBorder="1" applyAlignment="1">
      <alignment vertical="center"/>
    </xf>
    <xf numFmtId="0" fontId="30" fillId="0" borderId="21" xfId="12" applyFont="1" applyFill="1" applyBorder="1"/>
    <xf numFmtId="0" fontId="33" fillId="0" borderId="0" xfId="12" applyFont="1" applyFill="1" applyBorder="1" applyAlignment="1"/>
    <xf numFmtId="0" fontId="35" fillId="0" borderId="21" xfId="12" applyFont="1" applyFill="1" applyBorder="1" applyAlignment="1">
      <alignment horizontal="center"/>
    </xf>
    <xf numFmtId="0" fontId="30" fillId="0" borderId="0" xfId="12" applyFont="1" applyFill="1" applyBorder="1" applyAlignment="1">
      <alignment horizontal="center"/>
    </xf>
    <xf numFmtId="0" fontId="30" fillId="0" borderId="0" xfId="12" applyFont="1" applyFill="1" applyBorder="1" applyAlignment="1"/>
    <xf numFmtId="0" fontId="39" fillId="0" borderId="0" xfId="12" applyFont="1" applyFill="1" applyBorder="1"/>
    <xf numFmtId="0" fontId="33" fillId="0" borderId="0" xfId="12" applyFont="1" applyFill="1" applyBorder="1" applyAlignment="1">
      <alignment vertical="center" wrapText="1"/>
    </xf>
    <xf numFmtId="0" fontId="39" fillId="0" borderId="0" xfId="12" applyFont="1" applyFill="1" applyBorder="1" applyAlignment="1">
      <alignment horizontal="center"/>
    </xf>
    <xf numFmtId="0" fontId="25" fillId="0" borderId="0" xfId="10" applyFont="1" applyFill="1" applyBorder="1" applyAlignment="1">
      <alignment horizontal="center" vertical="center" textRotation="180"/>
    </xf>
    <xf numFmtId="0" fontId="33" fillId="0" borderId="0" xfId="11" applyFont="1" applyFill="1" applyBorder="1" applyAlignment="1">
      <alignment horizontal="left" vertical="center" wrapText="1"/>
    </xf>
    <xf numFmtId="0" fontId="30" fillId="5" borderId="37" xfId="12" applyFont="1" applyFill="1" applyBorder="1"/>
    <xf numFmtId="0" fontId="33" fillId="5" borderId="3" xfId="12" quotePrefix="1" applyFont="1" applyFill="1" applyBorder="1" applyAlignment="1">
      <alignment vertical="top"/>
    </xf>
    <xf numFmtId="0" fontId="30" fillId="5" borderId="3" xfId="12" applyFont="1" applyFill="1" applyBorder="1"/>
    <xf numFmtId="0" fontId="30" fillId="5" borderId="9" xfId="12" applyFont="1" applyFill="1" applyBorder="1" applyAlignment="1"/>
    <xf numFmtId="0" fontId="30" fillId="5" borderId="9" xfId="12" applyFont="1" applyFill="1" applyBorder="1"/>
    <xf numFmtId="0" fontId="30" fillId="0" borderId="24" xfId="12" applyFont="1" applyFill="1" applyBorder="1"/>
    <xf numFmtId="0" fontId="30" fillId="0" borderId="25" xfId="12" applyFont="1" applyFill="1" applyBorder="1"/>
    <xf numFmtId="0" fontId="30" fillId="0" borderId="22" xfId="12" applyFont="1" applyFill="1" applyBorder="1"/>
    <xf numFmtId="0" fontId="30" fillId="0" borderId="6" xfId="12" applyFont="1" applyFill="1" applyBorder="1"/>
    <xf numFmtId="0" fontId="30" fillId="0" borderId="37" xfId="12" applyFont="1" applyFill="1" applyBorder="1"/>
    <xf numFmtId="0" fontId="33" fillId="0" borderId="3" xfId="12" quotePrefix="1" applyFont="1" applyFill="1" applyBorder="1" applyAlignment="1">
      <alignment vertical="top"/>
    </xf>
    <xf numFmtId="0" fontId="30" fillId="0" borderId="3" xfId="12" applyFont="1" applyFill="1" applyBorder="1"/>
    <xf numFmtId="0" fontId="33" fillId="0" borderId="0" xfId="12" applyFont="1" applyFill="1" applyBorder="1"/>
    <xf numFmtId="0" fontId="33" fillId="0" borderId="0" xfId="12" quotePrefix="1" applyFont="1" applyFill="1" applyBorder="1" applyAlignment="1">
      <alignment horizontal="left" vertical="top"/>
    </xf>
    <xf numFmtId="0" fontId="33" fillId="0" borderId="0" xfId="12" applyFont="1" applyFill="1" applyBorder="1" applyAlignment="1">
      <alignment horizontal="left"/>
    </xf>
    <xf numFmtId="0" fontId="35" fillId="0" borderId="0" xfId="12" applyFont="1" applyFill="1" applyBorder="1" applyAlignment="1">
      <alignment horizontal="left"/>
    </xf>
    <xf numFmtId="0" fontId="35" fillId="0" borderId="0" xfId="12" applyFont="1" applyFill="1" applyBorder="1" applyAlignment="1">
      <alignment horizontal="left" vertical="center"/>
    </xf>
    <xf numFmtId="0" fontId="30" fillId="0" borderId="9" xfId="12" applyFont="1" applyFill="1" applyBorder="1" applyAlignment="1"/>
    <xf numFmtId="0" fontId="33" fillId="0" borderId="0" xfId="12" applyFont="1" applyFill="1" applyBorder="1" applyAlignment="1">
      <alignment horizontal="left" vertical="top"/>
    </xf>
    <xf numFmtId="0" fontId="33" fillId="0" borderId="0" xfId="12" applyFont="1" applyFill="1" applyBorder="1" applyAlignment="1">
      <alignment vertical="top"/>
    </xf>
    <xf numFmtId="0" fontId="30" fillId="0" borderId="21" xfId="12" applyFont="1" applyFill="1" applyBorder="1" applyAlignment="1">
      <alignment vertical="top"/>
    </xf>
    <xf numFmtId="0" fontId="30" fillId="0" borderId="0" xfId="12" applyFont="1" applyFill="1" applyBorder="1" applyAlignment="1">
      <alignment vertical="top"/>
    </xf>
    <xf numFmtId="0" fontId="30" fillId="0" borderId="9" xfId="12" applyFont="1" applyFill="1" applyBorder="1"/>
    <xf numFmtId="0" fontId="35" fillId="0" borderId="0" xfId="12" applyFont="1" applyFill="1" applyBorder="1" applyAlignment="1">
      <alignment vertical="top"/>
    </xf>
    <xf numFmtId="0" fontId="35" fillId="0" borderId="0" xfId="12" applyFont="1" applyFill="1" applyBorder="1"/>
    <xf numFmtId="0" fontId="30" fillId="0" borderId="27" xfId="12" applyFont="1" applyFill="1" applyBorder="1"/>
    <xf numFmtId="0" fontId="33" fillId="0" borderId="16" xfId="12" quotePrefix="1" applyFont="1" applyFill="1" applyBorder="1" applyAlignment="1">
      <alignment horizontal="left"/>
    </xf>
    <xf numFmtId="0" fontId="30" fillId="0" borderId="16" xfId="12" applyFont="1" applyFill="1" applyBorder="1"/>
    <xf numFmtId="0" fontId="35" fillId="0" borderId="16" xfId="12" applyFont="1" applyFill="1" applyBorder="1"/>
    <xf numFmtId="0" fontId="30" fillId="0" borderId="8" xfId="12" applyFont="1" applyFill="1" applyBorder="1"/>
    <xf numFmtId="0" fontId="33" fillId="0" borderId="0" xfId="12" quotePrefix="1" applyFont="1" applyFill="1" applyBorder="1" applyAlignment="1"/>
    <xf numFmtId="0" fontId="25" fillId="4" borderId="4" xfId="12" quotePrefix="1" applyFont="1" applyBorder="1" applyAlignment="1">
      <alignment vertical="center"/>
    </xf>
    <xf numFmtId="0" fontId="25" fillId="4" borderId="9" xfId="12" quotePrefix="1" applyFont="1" applyBorder="1" applyAlignment="1">
      <alignment vertical="center"/>
    </xf>
    <xf numFmtId="0" fontId="30" fillId="0" borderId="9" xfId="12" applyFont="1" applyFill="1" applyBorder="1" applyAlignment="1">
      <alignment vertical="top"/>
    </xf>
    <xf numFmtId="0" fontId="33" fillId="0" borderId="9" xfId="12" applyFont="1" applyFill="1" applyBorder="1" applyAlignment="1"/>
    <xf numFmtId="0" fontId="30" fillId="5" borderId="9" xfId="12" applyFont="1" applyFill="1" applyBorder="1" applyAlignment="1">
      <alignment vertical="top"/>
    </xf>
    <xf numFmtId="0" fontId="33" fillId="5" borderId="0" xfId="12" applyFont="1" applyFill="1" applyBorder="1" applyAlignment="1"/>
    <xf numFmtId="0" fontId="33" fillId="5" borderId="9" xfId="12" applyFont="1" applyFill="1" applyBorder="1" applyAlignment="1"/>
    <xf numFmtId="0" fontId="33" fillId="5" borderId="0" xfId="12" quotePrefix="1" applyFont="1" applyFill="1" applyBorder="1" applyAlignment="1"/>
    <xf numFmtId="0" fontId="33" fillId="0" borderId="14" xfId="12" applyFont="1" applyFill="1" applyBorder="1" applyAlignment="1">
      <alignment vertical="center" wrapText="1"/>
    </xf>
    <xf numFmtId="0" fontId="30" fillId="0" borderId="0" xfId="12" applyFont="1" applyFill="1" applyBorder="1" applyAlignment="1">
      <alignment horizontal="right"/>
    </xf>
    <xf numFmtId="0" fontId="33" fillId="0" borderId="21" xfId="12" applyFont="1" applyFill="1" applyBorder="1" applyAlignment="1">
      <alignment vertical="center" wrapText="1"/>
    </xf>
    <xf numFmtId="0" fontId="35" fillId="0" borderId="0" xfId="12" applyFont="1" applyFill="1" applyBorder="1" applyAlignment="1">
      <alignment vertical="center" wrapText="1"/>
    </xf>
    <xf numFmtId="0" fontId="33" fillId="0" borderId="0" xfId="12" quotePrefix="1" applyFont="1" applyFill="1" applyBorder="1" applyAlignment="1">
      <alignment vertical="top"/>
    </xf>
    <xf numFmtId="0" fontId="33" fillId="0" borderId="16" xfId="12" quotePrefix="1" applyFont="1" applyFill="1" applyBorder="1" applyAlignment="1">
      <alignment vertical="top"/>
    </xf>
    <xf numFmtId="0" fontId="25" fillId="0" borderId="0" xfId="12" quotePrefix="1" applyFont="1" applyFill="1" applyBorder="1" applyAlignment="1">
      <alignment vertical="center"/>
    </xf>
    <xf numFmtId="0" fontId="25" fillId="0" borderId="14" xfId="12" quotePrefix="1" applyFont="1" applyFill="1" applyBorder="1" applyAlignment="1">
      <alignment vertical="center"/>
    </xf>
    <xf numFmtId="0" fontId="25" fillId="0" borderId="16" xfId="12" quotePrefix="1" applyFont="1" applyFill="1" applyBorder="1" applyAlignment="1">
      <alignment vertical="center"/>
    </xf>
    <xf numFmtId="0" fontId="25" fillId="0" borderId="17" xfId="12" quotePrefix="1" applyFont="1" applyFill="1" applyBorder="1" applyAlignment="1">
      <alignment vertical="center"/>
    </xf>
    <xf numFmtId="0" fontId="30" fillId="4" borderId="14" xfId="12" applyFont="1" applyBorder="1"/>
    <xf numFmtId="0" fontId="25" fillId="0" borderId="14" xfId="12" applyFont="1" applyFill="1" applyBorder="1" applyAlignment="1">
      <alignment vertical="center" wrapText="1"/>
    </xf>
    <xf numFmtId="0" fontId="25" fillId="0" borderId="0" xfId="12" quotePrefix="1" applyFont="1" applyFill="1" applyBorder="1" applyAlignment="1"/>
    <xf numFmtId="0" fontId="30" fillId="0" borderId="0" xfId="12" applyFont="1" applyFill="1" applyBorder="1" applyAlignment="1">
      <alignment vertical="center" wrapText="1"/>
    </xf>
    <xf numFmtId="0" fontId="30" fillId="0" borderId="14" xfId="12" applyFont="1" applyFill="1" applyBorder="1" applyAlignment="1">
      <alignment vertical="center" wrapText="1"/>
    </xf>
    <xf numFmtId="0" fontId="25" fillId="0" borderId="16" xfId="12" quotePrefix="1" applyFont="1" applyFill="1" applyBorder="1" applyAlignment="1">
      <alignment vertical="center" wrapText="1"/>
    </xf>
    <xf numFmtId="0" fontId="30" fillId="0" borderId="16" xfId="12" applyFont="1" applyFill="1" applyBorder="1" applyAlignment="1">
      <alignment vertical="center" wrapText="1"/>
    </xf>
    <xf numFmtId="0" fontId="30" fillId="0" borderId="17" xfId="12" applyFont="1" applyFill="1" applyBorder="1" applyAlignment="1">
      <alignment vertical="center" wrapText="1"/>
    </xf>
    <xf numFmtId="0" fontId="33" fillId="0" borderId="0" xfId="12" quotePrefix="1" applyFont="1" applyFill="1" applyBorder="1"/>
    <xf numFmtId="0" fontId="33" fillId="0" borderId="0" xfId="12" quotePrefix="1" applyFont="1" applyFill="1" applyBorder="1" applyAlignment="1">
      <alignment vertical="center" wrapText="1"/>
    </xf>
    <xf numFmtId="0" fontId="25" fillId="0" borderId="0" xfId="13" quotePrefix="1" applyFont="1" applyBorder="1"/>
    <xf numFmtId="0" fontId="26" fillId="0" borderId="0" xfId="13" applyFont="1" applyBorder="1" applyAlignment="1">
      <alignment vertical="center"/>
    </xf>
    <xf numFmtId="0" fontId="39" fillId="0" borderId="0" xfId="13" applyFont="1" applyBorder="1" applyAlignment="1">
      <alignment horizontal="center"/>
    </xf>
    <xf numFmtId="0" fontId="28" fillId="0" borderId="0" xfId="13" applyFont="1" applyBorder="1" applyAlignment="1">
      <alignment horizontal="left" indent="1"/>
    </xf>
    <xf numFmtId="0" fontId="25" fillId="0" borderId="0" xfId="13" applyFont="1" applyBorder="1" applyAlignment="1">
      <alignment horizontal="left" indent="1"/>
    </xf>
    <xf numFmtId="0" fontId="26" fillId="0" borderId="0" xfId="13" applyFont="1" applyBorder="1" applyAlignment="1">
      <alignment horizontal="left" indent="1"/>
    </xf>
    <xf numFmtId="0" fontId="25" fillId="0" borderId="0" xfId="13" applyFont="1"/>
    <xf numFmtId="0" fontId="26" fillId="0" borderId="0" xfId="13" applyFont="1"/>
    <xf numFmtId="0" fontId="28" fillId="0" borderId="0" xfId="13" quotePrefix="1" applyFont="1" applyBorder="1" applyAlignment="1">
      <alignment horizontal="center" vertical="center"/>
    </xf>
    <xf numFmtId="0" fontId="28" fillId="0" borderId="0" xfId="13" quotePrefix="1" applyFont="1" applyBorder="1" applyAlignment="1">
      <alignment vertical="center"/>
    </xf>
    <xf numFmtId="0" fontId="7" fillId="0" borderId="0" xfId="13" applyFont="1" applyBorder="1" applyAlignment="1">
      <alignment vertical="top" wrapText="1"/>
    </xf>
    <xf numFmtId="0" fontId="28" fillId="0" borderId="0" xfId="13" quotePrefix="1" applyFont="1" applyBorder="1"/>
    <xf numFmtId="0" fontId="28" fillId="0" borderId="16" xfId="13" applyFont="1" applyBorder="1" applyAlignment="1">
      <alignment horizontal="left" wrapText="1"/>
    </xf>
    <xf numFmtId="0" fontId="28" fillId="0" borderId="6" xfId="13" applyFont="1" applyBorder="1" applyAlignment="1"/>
    <xf numFmtId="0" fontId="24" fillId="0" borderId="0" xfId="13" applyFont="1" applyAlignment="1">
      <alignment horizontal="center" vertical="center"/>
    </xf>
    <xf numFmtId="0" fontId="28" fillId="0" borderId="25" xfId="13" applyFont="1" applyBorder="1" applyAlignment="1">
      <alignment horizontal="center" vertical="center"/>
    </xf>
    <xf numFmtId="0" fontId="28" fillId="0" borderId="16" xfId="13" applyFont="1" applyBorder="1" applyAlignment="1">
      <alignment horizontal="center" vertical="center" wrapText="1"/>
    </xf>
    <xf numFmtId="0" fontId="28" fillId="0" borderId="0" xfId="13" applyFont="1" applyAlignment="1">
      <alignment horizontal="center" vertical="center"/>
    </xf>
    <xf numFmtId="0" fontId="46" fillId="0" borderId="0" xfId="13" applyFont="1" applyAlignment="1">
      <alignment horizontal="center" vertical="center"/>
    </xf>
    <xf numFmtId="0" fontId="28" fillId="0" borderId="49" xfId="13" applyFont="1" applyBorder="1"/>
    <xf numFmtId="0" fontId="28" fillId="0" borderId="49" xfId="13" applyFont="1" applyBorder="1" applyAlignment="1">
      <alignment horizontal="left" indent="1"/>
    </xf>
    <xf numFmtId="0" fontId="28" fillId="0" borderId="14" xfId="13" applyFont="1" applyBorder="1" applyAlignment="1"/>
    <xf numFmtId="0" fontId="28" fillId="0" borderId="22" xfId="13" applyFont="1" applyBorder="1"/>
    <xf numFmtId="0" fontId="28" fillId="0" borderId="6" xfId="13" applyFont="1" applyBorder="1"/>
    <xf numFmtId="0" fontId="25" fillId="0" borderId="0" xfId="13" applyFont="1" applyAlignment="1">
      <alignment horizontal="left" indent="1"/>
    </xf>
    <xf numFmtId="0" fontId="26" fillId="0" borderId="0" xfId="13" applyFont="1" applyAlignment="1">
      <alignment horizontal="left" indent="1"/>
    </xf>
    <xf numFmtId="0" fontId="7" fillId="0" borderId="0" xfId="12" applyFont="1" applyFill="1" applyBorder="1" applyAlignment="1">
      <alignment horizontal="left" vertical="center" wrapText="1"/>
    </xf>
    <xf numFmtId="0" fontId="33" fillId="3" borderId="0" xfId="10" applyFont="1" applyBorder="1"/>
    <xf numFmtId="0" fontId="33" fillId="0" borderId="21" xfId="12" applyFont="1" applyFill="1" applyBorder="1"/>
    <xf numFmtId="0" fontId="33" fillId="4" borderId="0" xfId="12" applyFont="1"/>
    <xf numFmtId="0" fontId="49" fillId="5" borderId="24" xfId="1" applyFont="1" applyFill="1" applyBorder="1" applyAlignment="1">
      <alignment horizontal="left"/>
    </xf>
    <xf numFmtId="0" fontId="49" fillId="5" borderId="25" xfId="1" applyFont="1" applyFill="1" applyBorder="1" applyAlignment="1">
      <alignment horizontal="left"/>
    </xf>
    <xf numFmtId="0" fontId="6" fillId="5" borderId="21" xfId="1" applyFont="1" applyFill="1" applyBorder="1"/>
    <xf numFmtId="0" fontId="6" fillId="5" borderId="0" xfId="1" applyFont="1" applyFill="1" applyBorder="1"/>
    <xf numFmtId="0" fontId="25" fillId="0" borderId="0" xfId="1" applyFont="1" applyBorder="1" applyAlignment="1">
      <alignment vertical="center" wrapText="1"/>
    </xf>
    <xf numFmtId="0" fontId="7" fillId="0" borderId="0" xfId="1" applyFont="1" applyBorder="1" applyAlignment="1">
      <alignment vertical="center"/>
    </xf>
    <xf numFmtId="0" fontId="25" fillId="0" borderId="0" xfId="1" quotePrefix="1" applyFont="1" applyFill="1" applyBorder="1" applyAlignment="1">
      <alignment vertical="top"/>
    </xf>
    <xf numFmtId="0" fontId="25" fillId="0" borderId="0" xfId="1" quotePrefix="1" applyFont="1" applyBorder="1" applyAlignment="1">
      <alignment vertical="top"/>
    </xf>
    <xf numFmtId="0" fontId="25" fillId="0" borderId="0" xfId="1" applyNumberFormat="1" applyFont="1" applyBorder="1" applyAlignment="1">
      <alignment vertical="top"/>
    </xf>
    <xf numFmtId="0" fontId="26" fillId="0" borderId="21" xfId="1" applyFont="1" applyBorder="1" applyAlignment="1">
      <alignment horizontal="center" vertical="center"/>
    </xf>
    <xf numFmtId="0" fontId="25" fillId="0" borderId="0" xfId="1" quotePrefix="1" applyFont="1" applyBorder="1" applyAlignment="1">
      <alignment horizontal="center" vertical="top"/>
    </xf>
    <xf numFmtId="0" fontId="25" fillId="0" borderId="0" xfId="1" applyFont="1" applyBorder="1" applyAlignment="1">
      <alignment horizontal="center" vertical="top"/>
    </xf>
    <xf numFmtId="0" fontId="25" fillId="0" borderId="0" xfId="1" quotePrefix="1" applyFont="1" applyFill="1" applyBorder="1" applyAlignment="1">
      <alignment horizontal="center" vertical="top"/>
    </xf>
    <xf numFmtId="0" fontId="25" fillId="0" borderId="0" xfId="1" applyFont="1" applyFill="1" applyBorder="1" applyAlignment="1">
      <alignment horizontal="center" vertical="top"/>
    </xf>
    <xf numFmtId="0" fontId="25" fillId="0" borderId="0" xfId="1" applyFont="1" applyFill="1" applyBorder="1" applyAlignment="1">
      <alignment horizontal="left" vertical="top"/>
    </xf>
    <xf numFmtId="0" fontId="13" fillId="0" borderId="0" xfId="1" applyFont="1" applyBorder="1" applyAlignment="1">
      <alignment horizontal="center" vertical="center"/>
    </xf>
    <xf numFmtId="0" fontId="12" fillId="0" borderId="0" xfId="1" applyFont="1" applyBorder="1" applyAlignment="1">
      <alignment vertical="center"/>
    </xf>
    <xf numFmtId="0" fontId="23" fillId="5" borderId="0" xfId="1" applyFont="1" applyFill="1" applyBorder="1" applyAlignment="1">
      <alignment vertical="top"/>
    </xf>
    <xf numFmtId="0" fontId="13" fillId="0" borderId="0" xfId="1" applyFont="1" applyBorder="1" applyAlignment="1">
      <alignment vertical="center" wrapText="1"/>
    </xf>
    <xf numFmtId="0" fontId="13" fillId="0" borderId="14" xfId="1" applyFont="1" applyBorder="1" applyAlignment="1">
      <alignment vertical="center" wrapText="1"/>
    </xf>
    <xf numFmtId="0" fontId="13" fillId="0" borderId="21" xfId="1" applyFont="1" applyBorder="1" applyAlignment="1">
      <alignment vertical="center" wrapText="1"/>
    </xf>
    <xf numFmtId="0" fontId="25" fillId="0" borderId="37" xfId="3" applyFont="1" applyFill="1" applyBorder="1" applyAlignment="1">
      <alignment vertical="center"/>
    </xf>
    <xf numFmtId="0" fontId="25" fillId="0" borderId="3" xfId="3" applyFont="1" applyFill="1" applyBorder="1" applyAlignment="1">
      <alignment vertical="center"/>
    </xf>
    <xf numFmtId="0" fontId="25" fillId="0" borderId="3" xfId="3" applyFont="1" applyBorder="1" applyAlignment="1">
      <alignment horizontal="left" vertical="center"/>
    </xf>
    <xf numFmtId="0" fontId="28" fillId="0" borderId="3" xfId="3" applyFont="1" applyBorder="1" applyAlignment="1">
      <alignment horizontal="left" vertical="center" wrapText="1"/>
    </xf>
    <xf numFmtId="0" fontId="28" fillId="0" borderId="3" xfId="3" applyFont="1" applyBorder="1" applyAlignment="1">
      <alignment vertical="center" wrapText="1"/>
    </xf>
    <xf numFmtId="0" fontId="24" fillId="0" borderId="3" xfId="3" applyFont="1" applyBorder="1"/>
    <xf numFmtId="0" fontId="25" fillId="0" borderId="28" xfId="3" applyFont="1" applyFill="1" applyBorder="1" applyAlignment="1">
      <alignment vertical="center"/>
    </xf>
    <xf numFmtId="0" fontId="25" fillId="0" borderId="0" xfId="3" quotePrefix="1" applyFont="1"/>
    <xf numFmtId="0" fontId="24" fillId="0" borderId="0" xfId="3" applyFont="1" applyAlignment="1"/>
    <xf numFmtId="0" fontId="13" fillId="0" borderId="25" xfId="1" applyFont="1" applyBorder="1" applyAlignment="1">
      <alignment vertical="center" wrapText="1"/>
    </xf>
    <xf numFmtId="0" fontId="13" fillId="0" borderId="26" xfId="1" applyFont="1" applyBorder="1" applyAlignment="1">
      <alignment vertical="center" wrapText="1"/>
    </xf>
    <xf numFmtId="0" fontId="24" fillId="0" borderId="21" xfId="3" applyFont="1" applyBorder="1" applyAlignment="1"/>
    <xf numFmtId="0" fontId="24" fillId="0" borderId="14" xfId="3" applyFont="1" applyBorder="1" applyAlignment="1"/>
    <xf numFmtId="0" fontId="28" fillId="0" borderId="37" xfId="3" applyFont="1" applyFill="1" applyBorder="1" applyAlignment="1">
      <alignment vertical="center"/>
    </xf>
    <xf numFmtId="0" fontId="28" fillId="0" borderId="3" xfId="1" applyFont="1" applyBorder="1" applyAlignment="1">
      <alignment vertical="top"/>
    </xf>
    <xf numFmtId="0" fontId="25" fillId="0" borderId="3" xfId="1" applyFont="1" applyBorder="1" applyAlignment="1">
      <alignment horizontal="center" vertical="top"/>
    </xf>
    <xf numFmtId="0" fontId="26" fillId="0" borderId="3" xfId="1" applyFont="1" applyBorder="1" applyAlignment="1">
      <alignment vertical="top"/>
    </xf>
    <xf numFmtId="0" fontId="28" fillId="0" borderId="3" xfId="3" applyFont="1" applyFill="1" applyBorder="1" applyAlignment="1">
      <alignment vertical="center"/>
    </xf>
    <xf numFmtId="0" fontId="25" fillId="0" borderId="3" xfId="1" applyFont="1" applyBorder="1" applyAlignment="1">
      <alignment vertical="center"/>
    </xf>
    <xf numFmtId="0" fontId="24" fillId="0" borderId="3" xfId="3" applyFont="1" applyBorder="1" applyAlignment="1">
      <alignment vertical="center"/>
    </xf>
    <xf numFmtId="0" fontId="28" fillId="0" borderId="28" xfId="3" applyFont="1" applyFill="1" applyBorder="1" applyAlignment="1">
      <alignment vertical="center"/>
    </xf>
    <xf numFmtId="0" fontId="24" fillId="0" borderId="37" xfId="3" applyFont="1" applyBorder="1" applyAlignment="1"/>
    <xf numFmtId="0" fontId="24" fillId="0" borderId="3" xfId="3" applyFont="1" applyBorder="1" applyAlignment="1"/>
    <xf numFmtId="0" fontId="24" fillId="0" borderId="28" xfId="3" applyFont="1" applyBorder="1" applyAlignment="1"/>
    <xf numFmtId="0" fontId="25" fillId="0" borderId="0" xfId="1" applyFont="1" applyBorder="1" applyAlignment="1">
      <alignment vertical="top" wrapText="1"/>
    </xf>
    <xf numFmtId="0" fontId="13" fillId="0" borderId="3" xfId="1" applyFont="1" applyBorder="1" applyAlignment="1">
      <alignment vertical="center" wrapText="1"/>
    </xf>
    <xf numFmtId="0" fontId="24" fillId="0" borderId="21" xfId="3" applyFont="1" applyBorder="1" applyAlignment="1">
      <alignment vertical="center"/>
    </xf>
    <xf numFmtId="0" fontId="13" fillId="0" borderId="37" xfId="1" applyFont="1" applyBorder="1" applyAlignment="1">
      <alignment vertical="center" wrapText="1"/>
    </xf>
    <xf numFmtId="0" fontId="13" fillId="0" borderId="28" xfId="1" applyFont="1" applyBorder="1" applyAlignment="1">
      <alignment vertical="center" wrapText="1"/>
    </xf>
    <xf numFmtId="0" fontId="25" fillId="0" borderId="3" xfId="1" applyFont="1" applyBorder="1" applyAlignment="1">
      <alignment vertical="top"/>
    </xf>
    <xf numFmtId="0" fontId="25" fillId="0" borderId="3" xfId="1" applyFont="1" applyBorder="1" applyAlignment="1">
      <alignment horizontal="left" vertical="top"/>
    </xf>
    <xf numFmtId="0" fontId="28" fillId="0" borderId="37" xfId="3" applyFont="1" applyBorder="1" applyAlignment="1">
      <alignment vertical="center"/>
    </xf>
    <xf numFmtId="0" fontId="28" fillId="0" borderId="3" xfId="3" applyFont="1" applyBorder="1" applyAlignment="1">
      <alignment vertical="center"/>
    </xf>
    <xf numFmtId="0" fontId="28" fillId="0" borderId="28" xfId="3" applyFont="1" applyBorder="1" applyAlignment="1">
      <alignment vertical="center"/>
    </xf>
    <xf numFmtId="0" fontId="28" fillId="0" borderId="16" xfId="3" applyFont="1" applyBorder="1" applyAlignment="1"/>
    <xf numFmtId="0" fontId="8" fillId="0" borderId="0" xfId="1" applyFont="1" applyBorder="1" applyAlignment="1">
      <alignment horizontal="center" vertical="center" wrapText="1"/>
    </xf>
    <xf numFmtId="0" fontId="25" fillId="0" borderId="0" xfId="1" quotePrefix="1" applyFont="1" applyBorder="1" applyAlignment="1">
      <alignment horizontal="left" vertical="top"/>
    </xf>
    <xf numFmtId="0" fontId="25" fillId="0" borderId="0" xfId="1" applyFont="1" applyBorder="1" applyAlignment="1">
      <alignment horizontal="left" vertical="top"/>
    </xf>
    <xf numFmtId="0" fontId="25" fillId="0" borderId="0" xfId="1" quotePrefix="1" applyFont="1" applyFill="1" applyBorder="1" applyAlignment="1">
      <alignment horizontal="left" vertical="top"/>
    </xf>
    <xf numFmtId="0" fontId="34" fillId="0" borderId="3" xfId="1" applyFont="1" applyBorder="1" applyAlignment="1">
      <alignment horizontal="center" vertical="center"/>
    </xf>
    <xf numFmtId="0" fontId="25" fillId="0" borderId="3" xfId="1" applyFont="1" applyBorder="1" applyAlignment="1">
      <alignment vertical="center" wrapText="1"/>
    </xf>
    <xf numFmtId="0" fontId="28" fillId="0" borderId="0" xfId="3" applyFont="1" applyAlignment="1">
      <alignment vertical="center"/>
    </xf>
    <xf numFmtId="0" fontId="25" fillId="0" borderId="0" xfId="3" applyFont="1" applyAlignment="1">
      <alignment vertical="center"/>
    </xf>
    <xf numFmtId="0" fontId="26" fillId="0" borderId="0" xfId="3" applyFont="1" applyAlignment="1">
      <alignment vertical="center"/>
    </xf>
    <xf numFmtId="0" fontId="25" fillId="0" borderId="0" xfId="3" quotePrefix="1" applyFont="1" applyAlignment="1">
      <alignment vertical="center"/>
    </xf>
    <xf numFmtId="0" fontId="24" fillId="5" borderId="0" xfId="3" applyFont="1" applyFill="1" applyBorder="1" applyAlignment="1">
      <alignment vertical="center"/>
    </xf>
    <xf numFmtId="0" fontId="28" fillId="5" borderId="8" xfId="3" applyFont="1" applyFill="1" applyBorder="1" applyAlignment="1">
      <alignment vertical="center"/>
    </xf>
    <xf numFmtId="0" fontId="28" fillId="5" borderId="9" xfId="3" applyFont="1" applyFill="1" applyBorder="1" applyAlignment="1">
      <alignment vertical="center"/>
    </xf>
    <xf numFmtId="0" fontId="24" fillId="5" borderId="8" xfId="3" applyFont="1" applyFill="1" applyBorder="1" applyAlignment="1">
      <alignment vertical="center"/>
    </xf>
    <xf numFmtId="0" fontId="24" fillId="5" borderId="9" xfId="3" applyFont="1" applyFill="1" applyBorder="1" applyAlignment="1">
      <alignment vertical="center"/>
    </xf>
    <xf numFmtId="0" fontId="28" fillId="5" borderId="5" xfId="3" applyFont="1" applyFill="1" applyBorder="1" applyAlignment="1">
      <alignment vertical="center"/>
    </xf>
    <xf numFmtId="0" fontId="28" fillId="5" borderId="6" xfId="3" applyFont="1" applyFill="1" applyBorder="1" applyAlignment="1">
      <alignment vertical="center"/>
    </xf>
    <xf numFmtId="0" fontId="24" fillId="5" borderId="6" xfId="3" applyFont="1" applyFill="1" applyBorder="1" applyAlignment="1">
      <alignment vertical="center"/>
    </xf>
    <xf numFmtId="0" fontId="24" fillId="5" borderId="7" xfId="3" applyFont="1" applyFill="1" applyBorder="1" applyAlignment="1">
      <alignment vertical="center"/>
    </xf>
    <xf numFmtId="0" fontId="24" fillId="0" borderId="37" xfId="3" applyFont="1" applyBorder="1" applyAlignment="1">
      <alignment vertical="center"/>
    </xf>
    <xf numFmtId="0" fontId="24" fillId="0" borderId="28" xfId="3" applyFont="1" applyBorder="1" applyAlignment="1">
      <alignment vertical="center"/>
    </xf>
    <xf numFmtId="0" fontId="25" fillId="0" borderId="0" xfId="1" applyFont="1" applyAlignment="1"/>
    <xf numFmtId="0" fontId="24" fillId="0" borderId="37" xfId="1" applyFont="1" applyBorder="1" applyAlignment="1">
      <alignment horizontal="left"/>
    </xf>
    <xf numFmtId="0" fontId="27" fillId="0" borderId="3" xfId="1" applyFont="1" applyBorder="1"/>
    <xf numFmtId="0" fontId="55" fillId="0" borderId="3" xfId="1" applyFont="1" applyBorder="1"/>
    <xf numFmtId="0" fontId="13" fillId="0" borderId="3" xfId="1" applyFont="1" applyBorder="1" applyAlignment="1">
      <alignment horizontal="left" vertical="center"/>
    </xf>
    <xf numFmtId="0" fontId="28" fillId="0" borderId="3" xfId="1" applyFont="1" applyBorder="1" applyAlignment="1"/>
    <xf numFmtId="0" fontId="25" fillId="0" borderId="0" xfId="1" applyNumberFormat="1" applyFont="1" applyBorder="1" applyAlignment="1">
      <alignment horizontal="left" vertical="top"/>
    </xf>
    <xf numFmtId="0" fontId="28" fillId="0" borderId="37" xfId="1" applyFont="1" applyBorder="1" applyAlignment="1">
      <alignment horizontal="left"/>
    </xf>
    <xf numFmtId="0" fontId="28" fillId="0" borderId="3" xfId="1" applyFont="1" applyBorder="1" applyAlignment="1">
      <alignment horizontal="left"/>
    </xf>
    <xf numFmtId="0" fontId="25" fillId="0" borderId="3" xfId="1" applyFont="1" applyBorder="1" applyAlignment="1">
      <alignment horizontal="left" vertical="center"/>
    </xf>
    <xf numFmtId="0" fontId="24" fillId="0" borderId="3" xfId="1" applyFont="1" applyBorder="1" applyAlignment="1"/>
    <xf numFmtId="0" fontId="28" fillId="0" borderId="28" xfId="1" applyFont="1" applyBorder="1"/>
    <xf numFmtId="0" fontId="28" fillId="0" borderId="27" xfId="1" applyFont="1" applyBorder="1" applyAlignment="1">
      <alignment horizontal="left"/>
    </xf>
    <xf numFmtId="0" fontId="28" fillId="0" borderId="16" xfId="1" applyFont="1" applyBorder="1"/>
    <xf numFmtId="0" fontId="25" fillId="0" borderId="16" xfId="1" applyFont="1" applyBorder="1" applyAlignment="1">
      <alignment horizontal="left" vertical="center"/>
    </xf>
    <xf numFmtId="0" fontId="28" fillId="0" borderId="17" xfId="1" applyFont="1" applyBorder="1"/>
    <xf numFmtId="0" fontId="25" fillId="0" borderId="3" xfId="1" applyFont="1" applyBorder="1"/>
    <xf numFmtId="0" fontId="25" fillId="0" borderId="3" xfId="1" quotePrefix="1" applyFont="1" applyFill="1" applyBorder="1" applyAlignment="1">
      <alignment vertical="top"/>
    </xf>
    <xf numFmtId="0" fontId="28" fillId="0" borderId="0" xfId="1" applyFont="1" applyFill="1" applyBorder="1" applyAlignment="1">
      <alignment vertical="center"/>
    </xf>
    <xf numFmtId="0" fontId="26" fillId="0" borderId="3" xfId="1" applyFont="1" applyBorder="1" applyAlignment="1">
      <alignment horizontal="left" vertical="center"/>
    </xf>
    <xf numFmtId="0" fontId="25" fillId="0" borderId="0" xfId="1" quotePrefix="1" applyFont="1" applyBorder="1" applyAlignment="1">
      <alignment vertical="center" wrapText="1"/>
    </xf>
    <xf numFmtId="0" fontId="26" fillId="0" borderId="49" xfId="1" applyFont="1" applyBorder="1" applyAlignment="1">
      <alignment horizontal="left" vertical="center"/>
    </xf>
    <xf numFmtId="0" fontId="25" fillId="0" borderId="49" xfId="1" applyFont="1" applyBorder="1" applyAlignment="1">
      <alignment horizontal="left" vertical="center"/>
    </xf>
    <xf numFmtId="0" fontId="28" fillId="0" borderId="49" xfId="1" applyFont="1" applyBorder="1"/>
    <xf numFmtId="0" fontId="28" fillId="0" borderId="49" xfId="1" applyFont="1" applyBorder="1" applyAlignment="1"/>
    <xf numFmtId="0" fontId="25" fillId="0" borderId="0" xfId="1" quotePrefix="1" applyFont="1" applyFill="1" applyBorder="1" applyAlignment="1">
      <alignment vertical="center"/>
    </xf>
    <xf numFmtId="0" fontId="25" fillId="0" borderId="16" xfId="1" applyFont="1" applyBorder="1"/>
    <xf numFmtId="0" fontId="26" fillId="0" borderId="16" xfId="1" applyFont="1" applyBorder="1" applyAlignment="1">
      <alignment horizontal="left" vertical="center"/>
    </xf>
    <xf numFmtId="0" fontId="25" fillId="0" borderId="16" xfId="1" quotePrefix="1" applyFont="1" applyFill="1" applyBorder="1" applyAlignment="1">
      <alignment vertical="top"/>
    </xf>
    <xf numFmtId="0" fontId="25" fillId="0" borderId="16" xfId="1" applyFont="1" applyBorder="1" applyAlignment="1">
      <alignment horizontal="center" vertical="center" wrapText="1"/>
    </xf>
    <xf numFmtId="0" fontId="13" fillId="0" borderId="16" xfId="1" applyFont="1" applyBorder="1" applyAlignment="1">
      <alignment horizontal="center" vertical="center" wrapText="1"/>
    </xf>
    <xf numFmtId="0" fontId="28" fillId="0" borderId="24" xfId="1" applyFont="1" applyBorder="1" applyAlignment="1">
      <alignment horizontal="left"/>
    </xf>
    <xf numFmtId="0" fontId="28" fillId="0" borderId="25" xfId="1" applyFont="1" applyBorder="1"/>
    <xf numFmtId="0" fontId="25" fillId="0" borderId="25" xfId="1" applyFont="1" applyBorder="1"/>
    <xf numFmtId="0" fontId="25" fillId="0" borderId="25" xfId="1" applyFont="1" applyBorder="1" applyAlignment="1">
      <alignment horizontal="left" vertical="center"/>
    </xf>
    <xf numFmtId="0" fontId="25" fillId="0" borderId="25" xfId="1" quotePrefix="1" applyFont="1" applyFill="1" applyBorder="1" applyAlignment="1">
      <alignment vertical="top"/>
    </xf>
    <xf numFmtId="0" fontId="24" fillId="0" borderId="25" xfId="1" applyFont="1" applyBorder="1" applyAlignment="1"/>
    <xf numFmtId="0" fontId="28" fillId="0" borderId="26" xfId="1" applyFont="1" applyBorder="1"/>
    <xf numFmtId="0" fontId="28" fillId="0" borderId="0" xfId="1" quotePrefix="1" applyFont="1" applyBorder="1" applyAlignment="1">
      <alignment horizontal="center" vertical="center"/>
    </xf>
    <xf numFmtId="0" fontId="29" fillId="0" borderId="0" xfId="1" applyFont="1" applyBorder="1" applyAlignment="1"/>
    <xf numFmtId="0" fontId="25" fillId="0" borderId="3" xfId="1" quotePrefix="1" applyFont="1" applyBorder="1" applyAlignment="1">
      <alignment horizontal="left" vertical="top"/>
    </xf>
    <xf numFmtId="0" fontId="34" fillId="0" borderId="3" xfId="1" applyFont="1" applyBorder="1" applyAlignment="1">
      <alignment horizontal="left" vertical="center"/>
    </xf>
    <xf numFmtId="0" fontId="39" fillId="0" borderId="3" xfId="1" applyFont="1" applyBorder="1"/>
    <xf numFmtId="0" fontId="29" fillId="0" borderId="6" xfId="1" applyFont="1" applyBorder="1" applyAlignment="1"/>
    <xf numFmtId="0" fontId="29" fillId="0" borderId="21" xfId="1" applyFont="1" applyBorder="1" applyAlignment="1"/>
    <xf numFmtId="0" fontId="29" fillId="0" borderId="14" xfId="1" applyFont="1" applyBorder="1" applyAlignment="1"/>
    <xf numFmtId="0" fontId="29" fillId="0" borderId="22" xfId="1" applyFont="1" applyBorder="1" applyAlignment="1"/>
    <xf numFmtId="0" fontId="29" fillId="0" borderId="23" xfId="1" applyFont="1" applyBorder="1" applyAlignment="1"/>
    <xf numFmtId="0" fontId="13" fillId="0" borderId="3" xfId="1" applyFont="1" applyBorder="1" applyAlignment="1">
      <alignment vertical="center"/>
    </xf>
    <xf numFmtId="0" fontId="25" fillId="0" borderId="0" xfId="1" quotePrefix="1" applyFont="1" applyFill="1" applyBorder="1" applyAlignment="1">
      <alignment horizontal="left" vertical="center"/>
    </xf>
    <xf numFmtId="0" fontId="28" fillId="0" borderId="0" xfId="1" applyFont="1" applyAlignment="1">
      <alignment vertical="center"/>
    </xf>
    <xf numFmtId="0" fontId="26" fillId="0" borderId="3" xfId="1" applyFont="1" applyBorder="1" applyAlignment="1">
      <alignment vertical="center"/>
    </xf>
    <xf numFmtId="0" fontId="25" fillId="0" borderId="9" xfId="1" applyFont="1" applyBorder="1" applyAlignment="1">
      <alignment vertical="center"/>
    </xf>
    <xf numFmtId="0" fontId="26" fillId="0" borderId="0" xfId="1" quotePrefix="1" applyFont="1" applyBorder="1" applyAlignment="1">
      <alignment vertical="center"/>
    </xf>
    <xf numFmtId="0" fontId="26" fillId="0" borderId="0" xfId="1" quotePrefix="1" applyFont="1" applyFill="1" applyBorder="1" applyAlignment="1">
      <alignment horizontal="left" vertical="center"/>
    </xf>
    <xf numFmtId="0" fontId="25" fillId="0" borderId="16" xfId="1" applyFont="1" applyBorder="1" applyAlignment="1"/>
    <xf numFmtId="0" fontId="28" fillId="0" borderId="21" xfId="1" applyFont="1" applyBorder="1" applyAlignment="1">
      <alignment horizontal="left" vertical="center"/>
    </xf>
    <xf numFmtId="0" fontId="28" fillId="0" borderId="14" xfId="1" applyFont="1" applyBorder="1" applyAlignment="1">
      <alignment vertical="center"/>
    </xf>
    <xf numFmtId="0" fontId="28" fillId="0" borderId="27" xfId="1" applyFont="1" applyBorder="1" applyAlignment="1">
      <alignment horizontal="left" vertical="center"/>
    </xf>
    <xf numFmtId="0" fontId="28" fillId="0" borderId="16" xfId="1" applyFont="1" applyBorder="1" applyAlignment="1">
      <alignment vertical="center"/>
    </xf>
    <xf numFmtId="0" fontId="28" fillId="0" borderId="17" xfId="1" applyFont="1" applyBorder="1" applyAlignment="1">
      <alignment vertical="center"/>
    </xf>
    <xf numFmtId="0" fontId="2" fillId="0" borderId="0" xfId="1" applyFont="1" applyFill="1" applyBorder="1" applyAlignment="1">
      <alignment horizontal="left" vertical="center"/>
    </xf>
    <xf numFmtId="0" fontId="28" fillId="0" borderId="0" xfId="1" applyFont="1" applyFill="1" applyBorder="1" applyAlignment="1">
      <alignment horizontal="left" vertical="center"/>
    </xf>
    <xf numFmtId="0" fontId="25" fillId="0" borderId="0" xfId="1" applyFont="1" applyAlignment="1">
      <alignment horizontal="left"/>
    </xf>
    <xf numFmtId="0" fontId="28" fillId="0" borderId="0" xfId="1" applyFont="1" applyBorder="1" applyAlignment="1">
      <alignment horizontal="left" vertical="center" wrapText="1"/>
    </xf>
    <xf numFmtId="0" fontId="26" fillId="0" borderId="0" xfId="1" applyFont="1" applyFill="1" applyBorder="1" applyAlignment="1">
      <alignment horizontal="left" vertical="center"/>
    </xf>
    <xf numFmtId="0" fontId="28" fillId="0" borderId="3" xfId="1" applyFont="1" applyBorder="1" applyAlignment="1">
      <alignment vertical="center"/>
    </xf>
    <xf numFmtId="0" fontId="28" fillId="0" borderId="21" xfId="1" applyFont="1" applyBorder="1" applyAlignment="1">
      <alignment vertical="center"/>
    </xf>
    <xf numFmtId="0" fontId="28" fillId="0" borderId="37" xfId="1" applyFont="1" applyBorder="1" applyAlignment="1">
      <alignment vertical="center"/>
    </xf>
    <xf numFmtId="0" fontId="28" fillId="0" borderId="3" xfId="1" applyFont="1" applyBorder="1" applyAlignment="1">
      <alignment horizontal="left" vertical="center"/>
    </xf>
    <xf numFmtId="0" fontId="28" fillId="0" borderId="28" xfId="1" applyFont="1" applyBorder="1" applyAlignment="1">
      <alignment vertical="center"/>
    </xf>
    <xf numFmtId="0" fontId="28" fillId="0" borderId="49" xfId="1" applyFont="1" applyBorder="1" applyAlignment="1">
      <alignment vertical="center"/>
    </xf>
    <xf numFmtId="0" fontId="25" fillId="0" borderId="0" xfId="3" quotePrefix="1" applyFont="1" applyBorder="1" applyAlignment="1">
      <alignment horizontal="right" vertical="center"/>
    </xf>
    <xf numFmtId="0" fontId="25" fillId="0" borderId="3" xfId="1" quotePrefix="1" applyFont="1" applyBorder="1" applyAlignment="1">
      <alignment vertical="center"/>
    </xf>
    <xf numFmtId="0" fontId="25" fillId="0" borderId="3" xfId="3" quotePrefix="1" applyFont="1" applyBorder="1" applyAlignment="1">
      <alignment horizontal="right" vertical="center"/>
    </xf>
    <xf numFmtId="0" fontId="25" fillId="0" borderId="3" xfId="3" quotePrefix="1" applyFont="1" applyBorder="1" applyAlignment="1">
      <alignment vertical="center"/>
    </xf>
    <xf numFmtId="0" fontId="28" fillId="0" borderId="3" xfId="1" applyFont="1" applyBorder="1" applyAlignment="1">
      <alignment horizontal="left" vertical="top"/>
    </xf>
    <xf numFmtId="0" fontId="30" fillId="0" borderId="24" xfId="12" applyFont="1" applyFill="1" applyBorder="1" applyAlignment="1"/>
    <xf numFmtId="0" fontId="30" fillId="0" borderId="25" xfId="12" applyFont="1" applyFill="1" applyBorder="1" applyAlignment="1"/>
    <xf numFmtId="0" fontId="30" fillId="0" borderId="21" xfId="12" applyFont="1" applyFill="1" applyBorder="1" applyAlignment="1"/>
    <xf numFmtId="0" fontId="25" fillId="0" borderId="0" xfId="12" applyFont="1" applyFill="1" applyAlignment="1"/>
    <xf numFmtId="0" fontId="30" fillId="0" borderId="0" xfId="10" applyFont="1" applyFill="1" applyBorder="1" applyAlignment="1">
      <alignment vertical="top"/>
    </xf>
    <xf numFmtId="0" fontId="30" fillId="0" borderId="26" xfId="12" applyFont="1" applyFill="1" applyBorder="1"/>
    <xf numFmtId="0" fontId="30" fillId="0" borderId="14" xfId="12" applyFont="1" applyFill="1" applyBorder="1"/>
    <xf numFmtId="0" fontId="28" fillId="0" borderId="21" xfId="12" applyFont="1" applyFill="1" applyBorder="1"/>
    <xf numFmtId="0" fontId="28" fillId="0" borderId="14" xfId="12" applyFont="1" applyFill="1" applyBorder="1"/>
    <xf numFmtId="0" fontId="26" fillId="0" borderId="21" xfId="12" applyFont="1" applyFill="1" applyBorder="1" applyAlignment="1">
      <alignment horizontal="center"/>
    </xf>
    <xf numFmtId="0" fontId="28" fillId="0" borderId="21" xfId="12" applyFont="1" applyFill="1" applyBorder="1" applyAlignment="1">
      <alignment vertical="top"/>
    </xf>
    <xf numFmtId="0" fontId="28" fillId="0" borderId="14" xfId="12" applyFont="1" applyFill="1" applyBorder="1" applyAlignment="1">
      <alignment vertical="top"/>
    </xf>
    <xf numFmtId="0" fontId="25" fillId="0" borderId="0" xfId="12" quotePrefix="1" applyFont="1" applyFill="1" applyBorder="1" applyAlignment="1">
      <alignment vertical="top"/>
    </xf>
    <xf numFmtId="0" fontId="28" fillId="0" borderId="0" xfId="12" applyFont="1" applyFill="1" applyBorder="1" applyAlignment="1">
      <alignment vertical="center"/>
    </xf>
    <xf numFmtId="0" fontId="28" fillId="0" borderId="0" xfId="12" applyFont="1" applyFill="1" applyBorder="1" applyAlignment="1">
      <alignment vertical="center" wrapText="1"/>
    </xf>
    <xf numFmtId="0" fontId="28" fillId="0" borderId="0" xfId="12" applyFont="1" applyFill="1" applyBorder="1" applyAlignment="1">
      <alignment horizontal="center" vertical="center" wrapText="1"/>
    </xf>
    <xf numFmtId="0" fontId="28" fillId="0" borderId="27" xfId="12" applyFont="1" applyFill="1" applyBorder="1"/>
    <xf numFmtId="0" fontId="25" fillId="0" borderId="16" xfId="12" quotePrefix="1" applyFont="1" applyFill="1" applyBorder="1" applyAlignment="1">
      <alignment horizontal="left"/>
    </xf>
    <xf numFmtId="0" fontId="26" fillId="0" borderId="16" xfId="12" applyFont="1" applyFill="1" applyBorder="1"/>
    <xf numFmtId="0" fontId="28" fillId="0" borderId="16" xfId="12" applyFont="1" applyFill="1" applyBorder="1"/>
    <xf numFmtId="0" fontId="28" fillId="0" borderId="16" xfId="12" applyFont="1" applyFill="1" applyBorder="1" applyAlignment="1">
      <alignment vertical="center" wrapText="1"/>
    </xf>
    <xf numFmtId="0" fontId="28" fillId="0" borderId="17" xfId="12" applyFont="1" applyFill="1" applyBorder="1"/>
    <xf numFmtId="0" fontId="33" fillId="0" borderId="18" xfId="12" quotePrefix="1" applyFont="1" applyFill="1" applyBorder="1" applyAlignment="1"/>
    <xf numFmtId="0" fontId="33" fillId="0" borderId="19" xfId="12" quotePrefix="1" applyFont="1" applyFill="1" applyBorder="1" applyAlignment="1"/>
    <xf numFmtId="0" fontId="13" fillId="0" borderId="0" xfId="12" applyFont="1" applyFill="1" applyBorder="1" applyAlignment="1">
      <alignment horizontal="left" vertical="center" indent="2"/>
    </xf>
    <xf numFmtId="0" fontId="23" fillId="0" borderId="0" xfId="12" applyFont="1" applyFill="1" applyBorder="1" applyAlignment="1">
      <alignment horizontal="left" vertical="center" indent="2"/>
    </xf>
    <xf numFmtId="0" fontId="33" fillId="0" borderId="0" xfId="12" quotePrefix="1" applyFont="1" applyFill="1" applyBorder="1" applyAlignment="1">
      <alignment vertical="center"/>
    </xf>
    <xf numFmtId="0" fontId="33" fillId="0" borderId="16" xfId="12" quotePrefix="1" applyFont="1" applyFill="1" applyBorder="1" applyAlignment="1">
      <alignment vertical="center"/>
    </xf>
    <xf numFmtId="0" fontId="33" fillId="0" borderId="14" xfId="12" quotePrefix="1" applyFont="1" applyFill="1" applyBorder="1" applyAlignment="1">
      <alignment vertical="center"/>
    </xf>
    <xf numFmtId="0" fontId="33" fillId="0" borderId="17" xfId="12" quotePrefix="1" applyFont="1" applyFill="1" applyBorder="1" applyAlignment="1">
      <alignment vertical="center"/>
    </xf>
    <xf numFmtId="0" fontId="33" fillId="0" borderId="2" xfId="12" quotePrefix="1" applyFont="1" applyFill="1" applyBorder="1" applyAlignment="1">
      <alignment vertical="center"/>
    </xf>
    <xf numFmtId="0" fontId="33" fillId="0" borderId="3" xfId="12" quotePrefix="1" applyFont="1" applyFill="1" applyBorder="1" applyAlignment="1">
      <alignment vertical="center"/>
    </xf>
    <xf numFmtId="0" fontId="33" fillId="0" borderId="8" xfId="12" quotePrefix="1" applyFont="1" applyFill="1" applyBorder="1" applyAlignment="1">
      <alignment vertical="center"/>
    </xf>
    <xf numFmtId="0" fontId="33" fillId="0" borderId="5" xfId="12" quotePrefix="1" applyFont="1" applyFill="1" applyBorder="1" applyAlignment="1">
      <alignment vertical="center"/>
    </xf>
    <xf numFmtId="0" fontId="33" fillId="0" borderId="6" xfId="12" quotePrefix="1" applyFont="1" applyFill="1" applyBorder="1" applyAlignment="1">
      <alignment vertical="center"/>
    </xf>
    <xf numFmtId="0" fontId="33" fillId="0" borderId="28" xfId="12" quotePrefix="1" applyFont="1" applyFill="1" applyBorder="1" applyAlignment="1">
      <alignment vertical="center"/>
    </xf>
    <xf numFmtId="0" fontId="33" fillId="0" borderId="23" xfId="12" quotePrefix="1" applyFont="1" applyFill="1" applyBorder="1" applyAlignment="1">
      <alignment vertical="center"/>
    </xf>
    <xf numFmtId="0" fontId="33" fillId="0" borderId="15" xfId="12" quotePrefix="1" applyFont="1" applyFill="1" applyBorder="1" applyAlignment="1">
      <alignment vertical="center"/>
    </xf>
    <xf numFmtId="0" fontId="27" fillId="0" borderId="28" xfId="1" applyFont="1" applyBorder="1"/>
    <xf numFmtId="0" fontId="28" fillId="0" borderId="23" xfId="13" applyFont="1" applyBorder="1"/>
    <xf numFmtId="0" fontId="40" fillId="0" borderId="0" xfId="3" applyFont="1" applyBorder="1" applyAlignment="1">
      <alignment horizontal="center" vertical="top" wrapText="1"/>
    </xf>
    <xf numFmtId="0" fontId="25" fillId="0" borderId="0" xfId="9" applyFont="1" applyBorder="1" applyAlignment="1">
      <alignment vertical="center"/>
    </xf>
    <xf numFmtId="0" fontId="28" fillId="0" borderId="0" xfId="9" quotePrefix="1" applyFont="1" applyBorder="1" applyAlignment="1">
      <alignment vertical="center"/>
    </xf>
    <xf numFmtId="0" fontId="26" fillId="0" borderId="0" xfId="9" applyFont="1" applyBorder="1" applyAlignment="1">
      <alignment vertical="center"/>
    </xf>
    <xf numFmtId="0" fontId="30" fillId="5" borderId="37" xfId="11" applyFont="1" applyFill="1" applyBorder="1"/>
    <xf numFmtId="0" fontId="30" fillId="5" borderId="3" xfId="11" applyFont="1" applyFill="1" applyBorder="1" applyAlignment="1"/>
    <xf numFmtId="0" fontId="30" fillId="5" borderId="4" xfId="11" applyFont="1" applyFill="1" applyBorder="1" applyAlignment="1"/>
    <xf numFmtId="0" fontId="7" fillId="0" borderId="25" xfId="14" applyFont="1" applyBorder="1" applyAlignment="1">
      <alignment horizontal="left" vertical="center" wrapText="1"/>
    </xf>
    <xf numFmtId="0" fontId="7" fillId="0" borderId="0" xfId="14" applyFont="1" applyBorder="1" applyAlignment="1">
      <alignment horizontal="left" vertical="center" wrapText="1"/>
    </xf>
    <xf numFmtId="0" fontId="13" fillId="0" borderId="3" xfId="1" applyFont="1" applyBorder="1" applyAlignment="1">
      <alignment horizontal="center" vertical="center"/>
    </xf>
    <xf numFmtId="0" fontId="33" fillId="0" borderId="6" xfId="12" applyFont="1" applyFill="1" applyBorder="1"/>
    <xf numFmtId="0" fontId="0" fillId="0" borderId="27" xfId="0" applyBorder="1"/>
    <xf numFmtId="0" fontId="0" fillId="0" borderId="16" xfId="0" applyBorder="1"/>
    <xf numFmtId="0" fontId="0" fillId="0" borderId="17" xfId="0" applyBorder="1"/>
    <xf numFmtId="0" fontId="25" fillId="0" borderId="0" xfId="3" quotePrefix="1" applyFont="1" applyBorder="1"/>
    <xf numFmtId="0" fontId="28" fillId="0" borderId="0" xfId="9" quotePrefix="1" applyFont="1" applyBorder="1" applyAlignment="1">
      <alignment horizontal="left" vertical="center"/>
    </xf>
    <xf numFmtId="0" fontId="30" fillId="0" borderId="0" xfId="9" applyFont="1" applyBorder="1" applyAlignment="1">
      <alignment vertical="center"/>
    </xf>
    <xf numFmtId="0" fontId="25" fillId="6" borderId="13" xfId="9" applyFont="1" applyFill="1" applyBorder="1" applyAlignment="1">
      <alignment vertical="center"/>
    </xf>
    <xf numFmtId="0" fontId="28" fillId="0" borderId="49" xfId="9" applyFont="1" applyBorder="1">
      <alignment vertical="center"/>
    </xf>
    <xf numFmtId="0" fontId="43" fillId="0" borderId="0" xfId="1" applyFont="1" applyBorder="1" applyAlignment="1">
      <alignment horizontal="left" vertical="center"/>
    </xf>
    <xf numFmtId="0" fontId="43" fillId="0" borderId="0" xfId="1" applyFont="1" applyBorder="1" applyAlignment="1">
      <alignment vertical="center"/>
    </xf>
    <xf numFmtId="0" fontId="25" fillId="5" borderId="0" xfId="3" quotePrefix="1" applyFont="1" applyFill="1" applyBorder="1" applyAlignment="1">
      <alignment horizontal="right" vertical="center"/>
    </xf>
    <xf numFmtId="0" fontId="25" fillId="0" borderId="0" xfId="9" quotePrefix="1" applyFont="1" applyBorder="1" applyAlignment="1">
      <alignment horizontal="right" vertical="center"/>
    </xf>
    <xf numFmtId="0" fontId="27" fillId="5" borderId="0" xfId="3" applyFont="1" applyFill="1" applyBorder="1"/>
    <xf numFmtId="0" fontId="33" fillId="5" borderId="9" xfId="11" applyFont="1" applyFill="1" applyBorder="1" applyAlignment="1">
      <alignment vertical="center" wrapText="1"/>
    </xf>
    <xf numFmtId="0" fontId="13" fillId="0" borderId="0" xfId="11" applyFont="1" applyBorder="1" applyAlignment="1">
      <alignment horizontal="center"/>
    </xf>
    <xf numFmtId="0" fontId="23" fillId="0" borderId="0" xfId="11" applyFont="1" applyBorder="1" applyAlignment="1">
      <alignment horizontal="center" vertical="top"/>
    </xf>
    <xf numFmtId="0" fontId="13" fillId="0" borderId="0" xfId="13" applyFont="1" applyBorder="1" applyAlignment="1">
      <alignment vertical="top"/>
    </xf>
    <xf numFmtId="0" fontId="23" fillId="0" borderId="0" xfId="13" applyFont="1" applyBorder="1" applyAlignment="1">
      <alignment vertical="top"/>
    </xf>
    <xf numFmtId="0" fontId="28" fillId="0" borderId="6" xfId="13" applyFont="1" applyBorder="1" applyAlignment="1">
      <alignment vertical="center"/>
    </xf>
    <xf numFmtId="0" fontId="30" fillId="4" borderId="3" xfId="12" applyFont="1" applyBorder="1"/>
    <xf numFmtId="0" fontId="30" fillId="0" borderId="28" xfId="12" applyFont="1" applyFill="1" applyBorder="1" applyAlignment="1">
      <alignment vertical="center"/>
    </xf>
    <xf numFmtId="0" fontId="33" fillId="0" borderId="3" xfId="12" quotePrefix="1" applyFont="1" applyFill="1" applyBorder="1" applyAlignment="1"/>
    <xf numFmtId="0" fontId="28" fillId="0" borderId="58" xfId="14" applyFont="1" applyBorder="1"/>
    <xf numFmtId="0" fontId="26" fillId="0" borderId="58" xfId="14" applyFont="1" applyBorder="1"/>
    <xf numFmtId="0" fontId="28" fillId="0" borderId="0" xfId="14" applyFont="1" applyBorder="1" applyAlignment="1">
      <alignment vertical="center"/>
    </xf>
    <xf numFmtId="0" fontId="25" fillId="0" borderId="0" xfId="15" quotePrefix="1" applyFont="1" applyBorder="1" applyAlignment="1">
      <alignment horizontal="right" vertical="center"/>
    </xf>
    <xf numFmtId="0" fontId="25" fillId="0" borderId="14" xfId="14" applyFont="1" applyBorder="1" applyAlignment="1">
      <alignment vertical="center" wrapText="1"/>
    </xf>
    <xf numFmtId="0" fontId="28" fillId="0" borderId="0" xfId="14" applyFont="1" applyFill="1" applyBorder="1" applyAlignment="1">
      <alignment horizontal="left" vertical="center"/>
    </xf>
    <xf numFmtId="0" fontId="13" fillId="0" borderId="0" xfId="18" applyFont="1" applyBorder="1" applyAlignment="1">
      <alignment vertical="center"/>
    </xf>
    <xf numFmtId="0" fontId="23" fillId="0" borderId="0" xfId="18" applyFont="1" applyBorder="1" applyAlignment="1">
      <alignment vertical="center"/>
    </xf>
    <xf numFmtId="0" fontId="25" fillId="0" borderId="0" xfId="3" quotePrefix="1" applyFont="1" applyFill="1" applyBorder="1" applyAlignment="1">
      <alignment horizontal="right" vertical="center"/>
    </xf>
    <xf numFmtId="0" fontId="24" fillId="0" borderId="27" xfId="3" applyFont="1" applyBorder="1" applyAlignment="1">
      <alignment vertical="center"/>
    </xf>
    <xf numFmtId="0" fontId="24" fillId="0" borderId="16" xfId="3" applyFont="1" applyBorder="1" applyAlignment="1">
      <alignment vertical="center"/>
    </xf>
    <xf numFmtId="0" fontId="24" fillId="0" borderId="17" xfId="3" applyFont="1" applyBorder="1" applyAlignment="1">
      <alignment vertical="center"/>
    </xf>
    <xf numFmtId="0" fontId="26" fillId="0" borderId="0" xfId="1" applyFont="1" applyBorder="1" applyAlignment="1"/>
    <xf numFmtId="0" fontId="24" fillId="0" borderId="27" xfId="1" applyFont="1" applyBorder="1" applyAlignment="1">
      <alignment vertical="center"/>
    </xf>
    <xf numFmtId="0" fontId="24" fillId="0" borderId="17" xfId="1" applyFont="1" applyBorder="1" applyAlignment="1">
      <alignment vertical="center"/>
    </xf>
    <xf numFmtId="0" fontId="29" fillId="0" borderId="27" xfId="1" applyFont="1" applyBorder="1" applyAlignment="1"/>
    <xf numFmtId="0" fontId="29" fillId="0" borderId="16" xfId="1" applyFont="1" applyBorder="1" applyAlignment="1"/>
    <xf numFmtId="0" fontId="29" fillId="0" borderId="17" xfId="1" applyFont="1" applyBorder="1" applyAlignment="1"/>
    <xf numFmtId="0" fontId="25" fillId="0" borderId="0" xfId="3" quotePrefix="1" applyFont="1" applyBorder="1" applyAlignment="1">
      <alignment horizontal="right"/>
    </xf>
    <xf numFmtId="0" fontId="33" fillId="5" borderId="21" xfId="12" quotePrefix="1" applyFont="1" applyFill="1" applyBorder="1" applyAlignment="1">
      <alignment vertical="center"/>
    </xf>
    <xf numFmtId="0" fontId="33" fillId="5" borderId="27" xfId="12" quotePrefix="1" applyFont="1" applyFill="1" applyBorder="1" applyAlignment="1">
      <alignment vertical="center"/>
    </xf>
    <xf numFmtId="37" fontId="28" fillId="0" borderId="0" xfId="6" applyNumberFormat="1" applyFont="1" applyBorder="1" applyAlignment="1">
      <alignment vertical="center" wrapText="1"/>
    </xf>
    <xf numFmtId="0" fontId="28" fillId="5" borderId="0" xfId="14" applyFont="1" applyFill="1" applyBorder="1"/>
    <xf numFmtId="0" fontId="39" fillId="5" borderId="0" xfId="14" applyFont="1" applyFill="1" applyBorder="1"/>
    <xf numFmtId="0" fontId="28" fillId="5" borderId="0" xfId="14" applyFont="1" applyFill="1" applyBorder="1" applyAlignment="1">
      <alignment horizontal="center" vertical="center"/>
    </xf>
    <xf numFmtId="0" fontId="34" fillId="5" borderId="0" xfId="14" applyFont="1" applyFill="1" applyBorder="1" applyAlignment="1">
      <alignment horizontal="right"/>
    </xf>
    <xf numFmtId="0" fontId="28" fillId="5" borderId="14" xfId="14" applyFont="1" applyFill="1" applyBorder="1"/>
    <xf numFmtId="0" fontId="39" fillId="0" borderId="0" xfId="14" applyFont="1" applyFill="1" applyBorder="1"/>
    <xf numFmtId="0" fontId="28" fillId="0" borderId="0" xfId="14" applyFont="1" applyFill="1" applyBorder="1" applyAlignment="1">
      <alignment horizontal="center" vertical="center"/>
    </xf>
    <xf numFmtId="0" fontId="28" fillId="0" borderId="37" xfId="14" applyFont="1" applyBorder="1"/>
    <xf numFmtId="0" fontId="28" fillId="0" borderId="3" xfId="14" applyFont="1" applyBorder="1"/>
    <xf numFmtId="0" fontId="39" fillId="0" borderId="3" xfId="14" applyFont="1" applyBorder="1"/>
    <xf numFmtId="0" fontId="28" fillId="0" borderId="28" xfId="14" applyFont="1" applyBorder="1"/>
    <xf numFmtId="0" fontId="34" fillId="0" borderId="0" xfId="14" applyFont="1" applyBorder="1" applyAlignment="1">
      <alignment horizontal="center" vertical="center"/>
    </xf>
    <xf numFmtId="0" fontId="28" fillId="0" borderId="3" xfId="6" applyNumberFormat="1" applyFont="1" applyBorder="1" applyAlignment="1">
      <alignment vertical="center" wrapText="1"/>
    </xf>
    <xf numFmtId="0" fontId="26" fillId="0" borderId="0" xfId="14" applyFont="1" applyBorder="1" applyAlignment="1">
      <alignment vertical="center"/>
    </xf>
    <xf numFmtId="0" fontId="25" fillId="0" borderId="3" xfId="14" quotePrefix="1" applyFont="1" applyBorder="1" applyAlignment="1">
      <alignment horizontal="left" vertical="center"/>
    </xf>
    <xf numFmtId="0" fontId="25" fillId="0" borderId="3" xfId="14" applyFont="1" applyBorder="1" applyAlignment="1">
      <alignment horizontal="left"/>
    </xf>
    <xf numFmtId="0" fontId="24" fillId="0" borderId="0" xfId="1" applyFont="1" applyBorder="1" applyAlignment="1">
      <alignment horizontal="center"/>
    </xf>
    <xf numFmtId="0" fontId="25" fillId="0" borderId="0" xfId="2" applyFont="1" applyBorder="1" applyAlignment="1">
      <alignment horizontal="left" vertical="top"/>
    </xf>
    <xf numFmtId="0" fontId="25" fillId="0" borderId="0" xfId="14" applyFont="1" applyBorder="1" applyAlignment="1">
      <alignment horizontal="center"/>
    </xf>
    <xf numFmtId="0" fontId="28" fillId="0" borderId="0" xfId="14" applyFont="1" applyBorder="1" applyAlignment="1">
      <alignment horizontal="center"/>
    </xf>
    <xf numFmtId="0" fontId="73" fillId="0" borderId="27" xfId="3" quotePrefix="1" applyFont="1" applyFill="1" applyBorder="1" applyAlignment="1">
      <alignment vertical="center"/>
    </xf>
    <xf numFmtId="0" fontId="12" fillId="7" borderId="21" xfId="1" applyFont="1" applyFill="1" applyBorder="1" applyAlignment="1">
      <alignment horizontal="center" vertical="center"/>
    </xf>
    <xf numFmtId="0" fontId="27" fillId="7" borderId="0" xfId="1" applyFont="1" applyFill="1" applyBorder="1" applyAlignment="1">
      <alignment horizontal="center" vertical="center"/>
    </xf>
    <xf numFmtId="0" fontId="27" fillId="7" borderId="14" xfId="1" applyFont="1" applyFill="1" applyBorder="1" applyAlignment="1">
      <alignment horizontal="center" vertical="center"/>
    </xf>
    <xf numFmtId="0" fontId="61" fillId="0" borderId="0" xfId="0" applyFont="1" applyBorder="1" applyAlignment="1">
      <alignment vertical="center"/>
    </xf>
    <xf numFmtId="0" fontId="62" fillId="0" borderId="0" xfId="0" applyFont="1" applyBorder="1" applyAlignment="1">
      <alignment horizontal="left"/>
    </xf>
    <xf numFmtId="0" fontId="63" fillId="0" borderId="0" xfId="0" applyFont="1" applyBorder="1" applyAlignment="1">
      <alignment horizontal="left"/>
    </xf>
    <xf numFmtId="0" fontId="13" fillId="0" borderId="6" xfId="1" applyFont="1" applyBorder="1" applyAlignment="1">
      <alignment horizontal="left" vertical="center"/>
    </xf>
    <xf numFmtId="0" fontId="32" fillId="0" borderId="0" xfId="1" applyFont="1" applyBorder="1" applyAlignment="1">
      <alignment vertical="center"/>
    </xf>
    <xf numFmtId="0" fontId="74" fillId="0" borderId="0" xfId="1" applyFont="1" applyBorder="1" applyAlignment="1">
      <alignment vertical="center"/>
    </xf>
    <xf numFmtId="0" fontId="24" fillId="0" borderId="22" xfId="1" applyFont="1" applyBorder="1" applyAlignment="1">
      <alignment horizontal="left"/>
    </xf>
    <xf numFmtId="0" fontId="24" fillId="5" borderId="27" xfId="1" applyFont="1" applyFill="1" applyBorder="1"/>
    <xf numFmtId="0" fontId="24" fillId="5" borderId="16" xfId="1" applyFont="1" applyFill="1" applyBorder="1"/>
    <xf numFmtId="0" fontId="24" fillId="5" borderId="16" xfId="3" applyFont="1" applyFill="1" applyBorder="1"/>
    <xf numFmtId="0" fontId="28" fillId="5" borderId="16" xfId="3" applyFont="1" applyFill="1" applyBorder="1"/>
    <xf numFmtId="0" fontId="6" fillId="5" borderId="16" xfId="9" applyFont="1" applyFill="1" applyBorder="1" applyAlignment="1">
      <alignment vertical="center" wrapText="1"/>
    </xf>
    <xf numFmtId="0" fontId="6" fillId="5" borderId="16" xfId="9" applyFont="1" applyFill="1" applyBorder="1" applyAlignment="1">
      <alignment horizontal="center" vertical="center" wrapText="1"/>
    </xf>
    <xf numFmtId="0" fontId="24" fillId="5" borderId="17" xfId="3" applyFont="1" applyFill="1" applyBorder="1"/>
    <xf numFmtId="0" fontId="25" fillId="0" borderId="0" xfId="1" applyFont="1" applyFill="1" applyBorder="1" applyAlignment="1">
      <alignment horizontal="left"/>
    </xf>
    <xf numFmtId="0" fontId="25" fillId="0" borderId="16" xfId="3" quotePrefix="1" applyFont="1" applyFill="1" applyBorder="1" applyAlignment="1">
      <alignment vertical="center"/>
    </xf>
    <xf numFmtId="0" fontId="25" fillId="0" borderId="17" xfId="3" quotePrefix="1" applyFont="1" applyFill="1" applyBorder="1" applyAlignment="1">
      <alignment vertical="center"/>
    </xf>
    <xf numFmtId="0" fontId="24" fillId="0" borderId="0" xfId="1" applyFont="1" applyFill="1" applyAlignment="1">
      <alignment vertical="center"/>
    </xf>
    <xf numFmtId="0" fontId="24" fillId="5" borderId="0" xfId="3" applyFont="1" applyFill="1" applyBorder="1" applyAlignment="1"/>
    <xf numFmtId="0" fontId="6" fillId="5" borderId="0" xfId="9" applyFont="1" applyFill="1" applyBorder="1" applyAlignment="1">
      <alignment vertical="center" wrapText="1"/>
    </xf>
    <xf numFmtId="0" fontId="6" fillId="5" borderId="0" xfId="9" applyFont="1" applyFill="1" applyBorder="1" applyAlignment="1">
      <alignment horizontal="center" vertical="center" wrapText="1"/>
    </xf>
    <xf numFmtId="0" fontId="26" fillId="5" borderId="0" xfId="3" applyFont="1" applyFill="1" applyBorder="1" applyAlignment="1">
      <alignment horizontal="left"/>
    </xf>
    <xf numFmtId="0" fontId="24" fillId="5" borderId="14" xfId="3" applyFont="1" applyFill="1" applyBorder="1"/>
    <xf numFmtId="0" fontId="26" fillId="0" borderId="0" xfId="3" applyFont="1" applyFill="1" applyBorder="1" applyAlignment="1"/>
    <xf numFmtId="0" fontId="25" fillId="5" borderId="0" xfId="3" applyFont="1" applyFill="1" applyBorder="1" applyAlignment="1">
      <alignment horizontal="left" indent="1"/>
    </xf>
    <xf numFmtId="0" fontId="26" fillId="5" borderId="0" xfId="3" applyFont="1" applyFill="1" applyBorder="1" applyAlignment="1">
      <alignment horizontal="left" indent="1"/>
    </xf>
    <xf numFmtId="0" fontId="27" fillId="5" borderId="27" xfId="3" applyFont="1" applyFill="1" applyBorder="1" applyAlignment="1"/>
    <xf numFmtId="0" fontId="27" fillId="5" borderId="16" xfId="3" applyFont="1" applyFill="1" applyBorder="1" applyAlignment="1"/>
    <xf numFmtId="0" fontId="25" fillId="5" borderId="16" xfId="3" applyFont="1" applyFill="1" applyBorder="1" applyAlignment="1">
      <alignment vertical="center"/>
    </xf>
    <xf numFmtId="0" fontId="24" fillId="5" borderId="16" xfId="1" applyFont="1" applyFill="1" applyBorder="1" applyAlignment="1"/>
    <xf numFmtId="0" fontId="25" fillId="5" borderId="16" xfId="3" applyFont="1" applyFill="1" applyBorder="1" applyAlignment="1"/>
    <xf numFmtId="0" fontId="27" fillId="5" borderId="16" xfId="3" applyFont="1" applyFill="1" applyBorder="1" applyAlignment="1">
      <alignment vertical="center"/>
    </xf>
    <xf numFmtId="0" fontId="25" fillId="5" borderId="16" xfId="3" applyFont="1" applyFill="1" applyBorder="1" applyAlignment="1">
      <alignment vertical="center" wrapText="1"/>
    </xf>
    <xf numFmtId="0" fontId="27" fillId="5" borderId="17" xfId="3" applyFont="1" applyFill="1" applyBorder="1" applyAlignment="1"/>
    <xf numFmtId="0" fontId="24" fillId="0" borderId="16" xfId="1" applyFont="1" applyBorder="1"/>
    <xf numFmtId="0" fontId="24" fillId="0" borderId="17" xfId="1" applyFont="1" applyBorder="1"/>
    <xf numFmtId="0" fontId="25" fillId="0" borderId="24" xfId="3" quotePrefix="1" applyFont="1" applyBorder="1" applyAlignment="1">
      <alignment vertical="center"/>
    </xf>
    <xf numFmtId="0" fontId="25" fillId="0" borderId="25" xfId="3" quotePrefix="1" applyFont="1" applyBorder="1" applyAlignment="1">
      <alignment vertical="center"/>
    </xf>
    <xf numFmtId="0" fontId="25" fillId="0" borderId="26" xfId="3" quotePrefix="1" applyFont="1" applyBorder="1" applyAlignment="1">
      <alignment vertical="center"/>
    </xf>
    <xf numFmtId="0" fontId="25" fillId="0" borderId="6" xfId="14" quotePrefix="1" applyFont="1" applyBorder="1" applyAlignment="1">
      <alignment vertical="center"/>
    </xf>
    <xf numFmtId="0" fontId="25" fillId="0" borderId="0" xfId="14" applyFont="1" applyBorder="1" applyAlignment="1">
      <alignment vertical="top"/>
    </xf>
    <xf numFmtId="0" fontId="25" fillId="0" borderId="14" xfId="14" applyFont="1" applyBorder="1" applyAlignment="1">
      <alignment vertical="center"/>
    </xf>
    <xf numFmtId="0" fontId="28" fillId="0" borderId="14" xfId="14" applyFont="1" applyFill="1" applyBorder="1"/>
    <xf numFmtId="0" fontId="25" fillId="0" borderId="14" xfId="14" applyFont="1" applyBorder="1" applyAlignment="1">
      <alignment horizontal="center" vertical="center"/>
    </xf>
    <xf numFmtId="0" fontId="25" fillId="0" borderId="0" xfId="14" quotePrefix="1" applyNumberFormat="1" applyFont="1" applyBorder="1" applyAlignment="1">
      <alignment vertical="center" wrapText="1"/>
    </xf>
    <xf numFmtId="0" fontId="25" fillId="0" borderId="0" xfId="14" applyFont="1" applyBorder="1" applyAlignment="1"/>
    <xf numFmtId="0" fontId="40" fillId="0" borderId="0" xfId="14" applyFont="1" applyBorder="1"/>
    <xf numFmtId="0" fontId="28" fillId="0" borderId="6" xfId="14" applyFont="1" applyBorder="1" applyAlignment="1">
      <alignment vertical="center"/>
    </xf>
    <xf numFmtId="0" fontId="28" fillId="0" borderId="23" xfId="14" applyFont="1" applyBorder="1" applyAlignment="1">
      <alignment vertical="center"/>
    </xf>
    <xf numFmtId="0" fontId="25" fillId="0" borderId="6" xfId="14" quotePrefix="1" applyFont="1" applyBorder="1" applyAlignment="1">
      <alignment horizontal="left" vertical="center"/>
    </xf>
    <xf numFmtId="0" fontId="25" fillId="0" borderId="6" xfId="14" applyFont="1" applyBorder="1" applyAlignment="1">
      <alignment horizontal="left"/>
    </xf>
    <xf numFmtId="164" fontId="25" fillId="0" borderId="6" xfId="6" quotePrefix="1" applyNumberFormat="1" applyFont="1" applyBorder="1" applyAlignment="1">
      <alignment vertical="center" wrapText="1"/>
    </xf>
    <xf numFmtId="0" fontId="28" fillId="0" borderId="6" xfId="14" applyFont="1" applyBorder="1" applyAlignment="1">
      <alignment horizontal="left"/>
    </xf>
    <xf numFmtId="0" fontId="34" fillId="0" borderId="6" xfId="14" quotePrefix="1" applyFont="1" applyBorder="1" applyAlignment="1">
      <alignment vertical="center"/>
    </xf>
    <xf numFmtId="0" fontId="28" fillId="0" borderId="3" xfId="14" applyFont="1" applyBorder="1" applyAlignment="1">
      <alignment horizontal="left" vertical="center"/>
    </xf>
    <xf numFmtId="0" fontId="28" fillId="0" borderId="0" xfId="6" applyNumberFormat="1" applyFont="1" applyFill="1" applyBorder="1" applyAlignment="1">
      <alignment horizontal="center" vertical="center" wrapText="1"/>
    </xf>
    <xf numFmtId="164" fontId="25" fillId="0" borderId="6" xfId="6" applyNumberFormat="1" applyFont="1" applyBorder="1" applyAlignment="1">
      <alignment horizontal="center" vertical="center" wrapText="1"/>
    </xf>
    <xf numFmtId="0" fontId="28" fillId="0" borderId="0" xfId="14" applyFont="1" applyFill="1" applyBorder="1" applyAlignment="1"/>
    <xf numFmtId="0" fontId="26" fillId="0" borderId="0" xfId="14" applyFont="1" applyFill="1" applyBorder="1" applyAlignment="1"/>
    <xf numFmtId="0" fontId="25" fillId="0" borderId="6" xfId="14" applyFont="1" applyBorder="1" applyAlignment="1"/>
    <xf numFmtId="0" fontId="25" fillId="0" borderId="0" xfId="6" applyNumberFormat="1" applyFont="1" applyBorder="1" applyAlignment="1">
      <alignment vertical="center" wrapText="1"/>
    </xf>
    <xf numFmtId="0" fontId="25" fillId="0" borderId="23" xfId="14" applyFont="1" applyBorder="1" applyAlignment="1">
      <alignment horizontal="left"/>
    </xf>
    <xf numFmtId="0" fontId="13" fillId="0" borderId="25" xfId="14" applyFont="1" applyBorder="1" applyAlignment="1">
      <alignment vertical="center" wrapText="1"/>
    </xf>
    <xf numFmtId="0" fontId="13" fillId="0" borderId="0" xfId="14" applyFont="1" applyBorder="1" applyAlignment="1">
      <alignment vertical="center" wrapText="1"/>
    </xf>
    <xf numFmtId="0" fontId="7" fillId="0" borderId="0" xfId="15" applyFont="1" applyBorder="1" applyAlignment="1">
      <alignment vertical="center"/>
    </xf>
    <xf numFmtId="0" fontId="12" fillId="0" borderId="0" xfId="15" applyFont="1" applyBorder="1" applyAlignment="1">
      <alignment vertical="center"/>
    </xf>
    <xf numFmtId="0" fontId="25" fillId="0" borderId="22" xfId="14" quotePrefix="1" applyFont="1" applyBorder="1" applyAlignment="1">
      <alignment vertical="center"/>
    </xf>
    <xf numFmtId="0" fontId="25" fillId="0" borderId="23" xfId="14" quotePrefix="1" applyFont="1" applyBorder="1" applyAlignment="1">
      <alignment vertical="center"/>
    </xf>
    <xf numFmtId="0" fontId="25" fillId="0" borderId="24" xfId="14" quotePrefix="1" applyFont="1" applyBorder="1" applyAlignment="1">
      <alignment vertical="center"/>
    </xf>
    <xf numFmtId="0" fontId="25" fillId="0" borderId="25" xfId="14" quotePrefix="1" applyFont="1" applyBorder="1" applyAlignment="1">
      <alignment vertical="center"/>
    </xf>
    <xf numFmtId="0" fontId="25" fillId="0" borderId="26" xfId="14" quotePrefix="1" applyFont="1" applyBorder="1" applyAlignment="1">
      <alignment vertical="center"/>
    </xf>
    <xf numFmtId="0" fontId="25" fillId="0" borderId="0" xfId="15" quotePrefix="1" applyFont="1" applyBorder="1" applyAlignment="1">
      <alignment horizontal="left" vertical="center"/>
    </xf>
    <xf numFmtId="0" fontId="25" fillId="0" borderId="0" xfId="14" applyFont="1" applyFill="1" applyBorder="1" applyAlignment="1">
      <alignment horizontal="center" vertical="center"/>
    </xf>
    <xf numFmtId="0" fontId="25" fillId="0" borderId="0" xfId="14" quotePrefix="1" applyFont="1" applyFill="1" applyBorder="1" applyAlignment="1">
      <alignment horizontal="center" vertical="center"/>
    </xf>
    <xf numFmtId="0" fontId="26" fillId="0" borderId="6" xfId="15" applyFont="1" applyBorder="1" applyAlignment="1">
      <alignment vertical="center"/>
    </xf>
    <xf numFmtId="0" fontId="25" fillId="0" borderId="6" xfId="14" applyFont="1" applyBorder="1" applyAlignment="1">
      <alignment horizontal="center" vertical="center" wrapText="1"/>
    </xf>
    <xf numFmtId="165" fontId="25" fillId="0" borderId="6" xfId="15" applyNumberFormat="1" applyFont="1" applyBorder="1" applyAlignment="1">
      <alignment horizontal="left"/>
    </xf>
    <xf numFmtId="0" fontId="25" fillId="0" borderId="23" xfId="14" applyFont="1" applyBorder="1" applyAlignment="1">
      <alignment vertical="center" wrapText="1"/>
    </xf>
    <xf numFmtId="165" fontId="26" fillId="0" borderId="6" xfId="15" applyNumberFormat="1" applyFont="1" applyBorder="1" applyAlignment="1"/>
    <xf numFmtId="0" fontId="25" fillId="5" borderId="21" xfId="14" quotePrefix="1" applyFont="1" applyFill="1" applyBorder="1" applyAlignment="1">
      <alignment vertical="center"/>
    </xf>
    <xf numFmtId="0" fontId="25" fillId="5" borderId="0" xfId="14" quotePrefix="1" applyFont="1" applyFill="1" applyBorder="1" applyAlignment="1">
      <alignment vertical="center"/>
    </xf>
    <xf numFmtId="0" fontId="26" fillId="5" borderId="0" xfId="14" quotePrefix="1" applyFont="1" applyFill="1" applyBorder="1" applyAlignment="1">
      <alignment vertical="center"/>
    </xf>
    <xf numFmtId="0" fontId="25" fillId="0" borderId="0" xfId="14" applyFont="1" applyBorder="1" applyAlignment="1">
      <alignment vertical="center" wrapText="1"/>
    </xf>
    <xf numFmtId="0" fontId="25" fillId="0" borderId="6" xfId="15" applyFont="1" applyBorder="1"/>
    <xf numFmtId="165" fontId="25" fillId="5" borderId="14" xfId="15" applyNumberFormat="1" applyFont="1" applyFill="1" applyBorder="1" applyAlignment="1"/>
    <xf numFmtId="0" fontId="7" fillId="0" borderId="0" xfId="16" applyFont="1" applyBorder="1" applyAlignment="1">
      <alignment horizontal="left" vertical="center"/>
    </xf>
    <xf numFmtId="0" fontId="12" fillId="0" borderId="0" xfId="16" applyFont="1" applyBorder="1" applyAlignment="1">
      <alignment horizontal="left" vertical="center"/>
    </xf>
    <xf numFmtId="0" fontId="28" fillId="0" borderId="24" xfId="15" applyFont="1" applyBorder="1"/>
    <xf numFmtId="0" fontId="26" fillId="0" borderId="25" xfId="15" applyFont="1" applyBorder="1" applyAlignment="1">
      <alignment horizontal="left" vertical="top"/>
    </xf>
    <xf numFmtId="0" fontId="26" fillId="0" borderId="25" xfId="15" applyFont="1" applyBorder="1" applyAlignment="1">
      <alignment vertical="top"/>
    </xf>
    <xf numFmtId="0" fontId="25" fillId="0" borderId="25" xfId="15" quotePrefix="1" applyFont="1" applyBorder="1" applyAlignment="1">
      <alignment vertical="center"/>
    </xf>
    <xf numFmtId="37" fontId="28" fillId="0" borderId="25" xfId="6" applyNumberFormat="1" applyFont="1" applyBorder="1" applyAlignment="1">
      <alignment vertical="center" wrapText="1"/>
    </xf>
    <xf numFmtId="0" fontId="25" fillId="0" borderId="0" xfId="15" applyFont="1" applyFill="1" applyBorder="1" applyAlignment="1">
      <alignment horizontal="left" vertical="top"/>
    </xf>
    <xf numFmtId="0" fontId="25" fillId="0" borderId="0" xfId="13" quotePrefix="1" applyFont="1" applyBorder="1" applyAlignment="1"/>
    <xf numFmtId="0" fontId="25" fillId="0" borderId="9" xfId="3" applyFont="1" applyFill="1" applyBorder="1" applyAlignment="1">
      <alignment vertical="center"/>
    </xf>
    <xf numFmtId="0" fontId="25" fillId="0" borderId="24" xfId="3" applyFont="1" applyFill="1" applyBorder="1" applyAlignment="1">
      <alignment vertical="center"/>
    </xf>
    <xf numFmtId="0" fontId="25" fillId="0" borderId="25" xfId="3" applyFont="1" applyFill="1" applyBorder="1" applyAlignment="1">
      <alignment vertical="center"/>
    </xf>
    <xf numFmtId="0" fontId="25" fillId="0" borderId="26" xfId="3" applyFont="1" applyFill="1" applyBorder="1" applyAlignment="1">
      <alignment vertical="center"/>
    </xf>
    <xf numFmtId="0" fontId="28" fillId="0" borderId="21" xfId="3" applyFont="1" applyFill="1" applyBorder="1" applyAlignment="1">
      <alignment horizontal="left" vertical="center" indent="2"/>
    </xf>
    <xf numFmtId="0" fontId="28" fillId="0" borderId="0" xfId="3" applyFont="1" applyFill="1" applyBorder="1" applyAlignment="1">
      <alignment horizontal="left" vertical="center" indent="2"/>
    </xf>
    <xf numFmtId="0" fontId="28" fillId="0" borderId="14" xfId="3" applyFont="1" applyFill="1" applyBorder="1" applyAlignment="1">
      <alignment horizontal="left" vertical="center" indent="2"/>
    </xf>
    <xf numFmtId="0" fontId="9" fillId="0" borderId="0" xfId="13" applyFont="1" applyBorder="1" applyAlignment="1">
      <alignment horizontal="center" vertical="center"/>
    </xf>
    <xf numFmtId="0" fontId="28" fillId="0" borderId="6" xfId="13" quotePrefix="1" applyFont="1" applyBorder="1" applyAlignment="1">
      <alignment vertical="center"/>
    </xf>
    <xf numFmtId="0" fontId="25" fillId="0" borderId="0" xfId="16" applyFont="1" applyFill="1" applyBorder="1"/>
    <xf numFmtId="0" fontId="61" fillId="0" borderId="0" xfId="0" quotePrefix="1" applyFont="1" applyBorder="1" applyAlignment="1"/>
    <xf numFmtId="0" fontId="28" fillId="5" borderId="21" xfId="14" applyFont="1" applyFill="1" applyBorder="1"/>
    <xf numFmtId="0" fontId="25" fillId="5" borderId="0" xfId="14" applyFont="1" applyFill="1" applyBorder="1"/>
    <xf numFmtId="0" fontId="26" fillId="5" borderId="0" xfId="14" applyFont="1" applyFill="1" applyBorder="1" applyAlignment="1">
      <alignment horizontal="left"/>
    </xf>
    <xf numFmtId="0" fontId="48" fillId="5" borderId="0" xfId="14" applyFont="1" applyFill="1" applyBorder="1"/>
    <xf numFmtId="0" fontId="25" fillId="5" borderId="0" xfId="14" quotePrefix="1" applyNumberFormat="1" applyFont="1" applyFill="1" applyBorder="1" applyAlignment="1">
      <alignment horizontal="center" vertical="center" wrapText="1"/>
    </xf>
    <xf numFmtId="0" fontId="28" fillId="5" borderId="0" xfId="6" applyNumberFormat="1" applyFont="1" applyFill="1" applyBorder="1" applyAlignment="1">
      <alignment vertical="center" wrapText="1"/>
    </xf>
    <xf numFmtId="0" fontId="25" fillId="5" borderId="0" xfId="14" applyFont="1" applyFill="1" applyBorder="1" applyAlignment="1">
      <alignment horizontal="left"/>
    </xf>
    <xf numFmtId="164" fontId="25" fillId="5" borderId="0" xfId="6" quotePrefix="1" applyNumberFormat="1" applyFont="1" applyFill="1" applyBorder="1" applyAlignment="1">
      <alignment vertical="center" wrapText="1"/>
    </xf>
    <xf numFmtId="0" fontId="37" fillId="0" borderId="0" xfId="1" applyFont="1" applyBorder="1" applyAlignment="1">
      <alignment horizontal="left"/>
    </xf>
    <xf numFmtId="0" fontId="37" fillId="0" borderId="0" xfId="1" applyFont="1" applyBorder="1"/>
    <xf numFmtId="0" fontId="9" fillId="0" borderId="0" xfId="3" applyFont="1" applyFill="1" applyBorder="1" applyAlignment="1">
      <alignment horizontal="center" vertical="center"/>
    </xf>
    <xf numFmtId="0" fontId="28" fillId="5" borderId="21" xfId="3" applyFont="1" applyFill="1" applyBorder="1" applyAlignment="1">
      <alignment vertical="center"/>
    </xf>
    <xf numFmtId="0" fontId="28" fillId="5" borderId="14" xfId="3" applyFont="1" applyFill="1" applyBorder="1" applyAlignment="1">
      <alignment vertical="center"/>
    </xf>
    <xf numFmtId="0" fontId="25" fillId="5" borderId="0" xfId="3" quotePrefix="1" applyFont="1" applyFill="1" applyBorder="1" applyAlignment="1"/>
    <xf numFmtId="0" fontId="27" fillId="5" borderId="0" xfId="3" applyFont="1" applyFill="1" applyBorder="1" applyAlignment="1"/>
    <xf numFmtId="0" fontId="28" fillId="5" borderId="2" xfId="3" applyFont="1" applyFill="1" applyBorder="1" applyAlignment="1">
      <alignment vertical="center"/>
    </xf>
    <xf numFmtId="0" fontId="28" fillId="5" borderId="3" xfId="3" applyFont="1" applyFill="1" applyBorder="1" applyAlignment="1">
      <alignment vertical="center"/>
    </xf>
    <xf numFmtId="0" fontId="28" fillId="5" borderId="47" xfId="3" applyFont="1" applyFill="1" applyBorder="1" applyAlignment="1">
      <alignment vertical="center"/>
    </xf>
    <xf numFmtId="0" fontId="28" fillId="5" borderId="4" xfId="3" applyFont="1" applyFill="1" applyBorder="1" applyAlignment="1">
      <alignment vertical="center"/>
    </xf>
    <xf numFmtId="0" fontId="28" fillId="5" borderId="48" xfId="3" applyFont="1" applyFill="1" applyBorder="1" applyAlignment="1">
      <alignment vertical="center"/>
    </xf>
    <xf numFmtId="0" fontId="28" fillId="5" borderId="7" xfId="3" applyFont="1" applyFill="1" applyBorder="1" applyAlignment="1">
      <alignment vertical="center"/>
    </xf>
    <xf numFmtId="0" fontId="9" fillId="0" borderId="0" xfId="3" quotePrefix="1" applyFont="1" applyBorder="1" applyAlignment="1">
      <alignment horizontal="center" vertical="center"/>
    </xf>
    <xf numFmtId="0" fontId="26" fillId="0" borderId="3" xfId="14" applyFont="1" applyBorder="1" applyAlignment="1">
      <alignment horizontal="left"/>
    </xf>
    <xf numFmtId="0" fontId="28" fillId="5" borderId="0" xfId="14" applyFont="1" applyFill="1" applyBorder="1" applyAlignment="1">
      <alignment horizontal="left" vertical="center"/>
    </xf>
    <xf numFmtId="0" fontId="28" fillId="5" borderId="21" xfId="13" applyFont="1" applyFill="1" applyBorder="1"/>
    <xf numFmtId="0" fontId="28" fillId="5" borderId="0" xfId="13" applyFont="1" applyFill="1" applyBorder="1"/>
    <xf numFmtId="0" fontId="24" fillId="5" borderId="0" xfId="13" applyFont="1" applyFill="1" applyBorder="1"/>
    <xf numFmtId="0" fontId="25" fillId="5" borderId="0" xfId="13" applyFont="1" applyFill="1" applyBorder="1" applyAlignment="1">
      <alignment horizontal="center" vertical="center"/>
    </xf>
    <xf numFmtId="0" fontId="39" fillId="5" borderId="0" xfId="13" applyFont="1" applyFill="1" applyBorder="1" applyAlignment="1">
      <alignment horizontal="center"/>
    </xf>
    <xf numFmtId="0" fontId="25" fillId="5" borderId="0" xfId="13" applyFont="1" applyFill="1" applyBorder="1" applyAlignment="1"/>
    <xf numFmtId="0" fontId="25" fillId="5" borderId="0" xfId="13" applyFont="1" applyFill="1" applyBorder="1" applyAlignment="1">
      <alignment horizontal="center"/>
    </xf>
    <xf numFmtId="0" fontId="28" fillId="5" borderId="14" xfId="13" applyFont="1" applyFill="1" applyBorder="1"/>
    <xf numFmtId="0" fontId="24" fillId="0" borderId="0" xfId="3" applyFont="1" applyFill="1" applyBorder="1"/>
    <xf numFmtId="0" fontId="24" fillId="0" borderId="0" xfId="3" applyFont="1" applyFill="1" applyBorder="1" applyAlignment="1"/>
    <xf numFmtId="0" fontId="6" fillId="0" borderId="0" xfId="9" applyFont="1" applyFill="1" applyBorder="1" applyAlignment="1">
      <alignment vertical="center" wrapText="1"/>
    </xf>
    <xf numFmtId="0" fontId="6" fillId="0" borderId="0" xfId="9" applyFont="1" applyFill="1" applyBorder="1" applyAlignment="1">
      <alignment horizontal="center" vertical="center" wrapText="1"/>
    </xf>
    <xf numFmtId="0" fontId="26" fillId="0" borderId="0" xfId="3" applyFont="1" applyFill="1" applyBorder="1" applyAlignment="1">
      <alignment horizontal="left"/>
    </xf>
    <xf numFmtId="0" fontId="33" fillId="5" borderId="0" xfId="12" applyFont="1" applyFill="1" applyBorder="1" applyAlignment="1">
      <alignment vertical="top" wrapText="1"/>
    </xf>
    <xf numFmtId="0" fontId="33" fillId="5" borderId="9" xfId="12" applyFont="1" applyFill="1" applyBorder="1" applyAlignment="1">
      <alignment vertical="top" wrapText="1"/>
    </xf>
    <xf numFmtId="0" fontId="35" fillId="5" borderId="9" xfId="12" applyFont="1" applyFill="1" applyBorder="1" applyAlignment="1">
      <alignment vertical="top"/>
    </xf>
    <xf numFmtId="0" fontId="33" fillId="0" borderId="0" xfId="12" applyFont="1" applyFill="1" applyBorder="1" applyAlignment="1">
      <alignment vertical="top" wrapText="1"/>
    </xf>
    <xf numFmtId="0" fontId="33" fillId="0" borderId="9" xfId="12" applyFont="1" applyFill="1" applyBorder="1" applyAlignment="1">
      <alignment vertical="top" wrapText="1"/>
    </xf>
    <xf numFmtId="0" fontId="35" fillId="0" borderId="9" xfId="12" applyFont="1" applyFill="1" applyBorder="1" applyAlignment="1">
      <alignment vertical="top"/>
    </xf>
    <xf numFmtId="164" fontId="28" fillId="0" borderId="28" xfId="6" applyNumberFormat="1" applyFont="1" applyBorder="1" applyAlignment="1">
      <alignment horizontal="center" vertical="center" wrapText="1"/>
    </xf>
    <xf numFmtId="0" fontId="26" fillId="0" borderId="6" xfId="14" applyFont="1" applyBorder="1" applyAlignment="1">
      <alignment horizontal="left" vertical="top"/>
    </xf>
    <xf numFmtId="0" fontId="25" fillId="0" borderId="0" xfId="3" applyFont="1" applyFill="1" applyBorder="1" applyAlignment="1">
      <alignment vertical="top"/>
    </xf>
    <xf numFmtId="0" fontId="26" fillId="0" borderId="0" xfId="3" applyFont="1" applyFill="1" applyBorder="1" applyAlignment="1">
      <alignment vertical="top"/>
    </xf>
    <xf numFmtId="0" fontId="25" fillId="0" borderId="0" xfId="15" quotePrefix="1" applyFont="1" applyBorder="1" applyAlignment="1">
      <alignment horizontal="right"/>
    </xf>
    <xf numFmtId="0" fontId="28" fillId="0" borderId="0" xfId="2" applyFont="1" applyBorder="1" applyAlignment="1">
      <alignment vertical="top"/>
    </xf>
    <xf numFmtId="0" fontId="25" fillId="0" borderId="22" xfId="3" applyFont="1" applyFill="1" applyBorder="1" applyAlignment="1">
      <alignment vertical="center"/>
    </xf>
    <xf numFmtId="0" fontId="25" fillId="0" borderId="6" xfId="3" applyFont="1" applyFill="1" applyBorder="1" applyAlignment="1">
      <alignment vertical="center"/>
    </xf>
    <xf numFmtId="0" fontId="26" fillId="0" borderId="6" xfId="3" applyFont="1" applyBorder="1" applyAlignment="1">
      <alignment vertical="top" wrapText="1"/>
    </xf>
    <xf numFmtId="0" fontId="25" fillId="0" borderId="23" xfId="3" applyFont="1" applyFill="1" applyBorder="1" applyAlignment="1">
      <alignment vertical="center"/>
    </xf>
    <xf numFmtId="0" fontId="26" fillId="0" borderId="0" xfId="13" applyFont="1" applyBorder="1" applyAlignment="1"/>
    <xf numFmtId="0" fontId="13" fillId="0" borderId="0" xfId="1" applyFont="1" applyBorder="1" applyAlignment="1">
      <alignment horizontal="left" vertical="center"/>
    </xf>
    <xf numFmtId="0" fontId="25" fillId="0" borderId="0" xfId="1" quotePrefix="1" applyFont="1" applyAlignment="1">
      <alignment horizontal="center" vertical="center"/>
    </xf>
    <xf numFmtId="0" fontId="25" fillId="0" borderId="0" xfId="3" applyFont="1" applyBorder="1" applyAlignment="1">
      <alignment horizontal="left" vertical="center"/>
    </xf>
    <xf numFmtId="0" fontId="25" fillId="5" borderId="0" xfId="3" quotePrefix="1" applyFont="1" applyFill="1" applyBorder="1" applyAlignment="1">
      <alignment horizontal="center" vertical="center"/>
    </xf>
    <xf numFmtId="0" fontId="25" fillId="0" borderId="0" xfId="3" applyFont="1" applyBorder="1" applyAlignment="1">
      <alignment horizontal="center" vertical="center" wrapText="1"/>
    </xf>
    <xf numFmtId="0" fontId="26" fillId="5" borderId="0" xfId="3" quotePrefix="1" applyFont="1" applyFill="1" applyBorder="1" applyAlignment="1">
      <alignment horizontal="center" vertical="center"/>
    </xf>
    <xf numFmtId="0" fontId="25" fillId="0" borderId="0" xfId="3" quotePrefix="1" applyFont="1" applyBorder="1" applyAlignment="1">
      <alignment horizontal="left" vertical="center"/>
    </xf>
    <xf numFmtId="0" fontId="26" fillId="0" borderId="0" xfId="14" applyFont="1" applyBorder="1" applyAlignment="1">
      <alignment horizontal="left" vertical="top"/>
    </xf>
    <xf numFmtId="0" fontId="25" fillId="0" borderId="0" xfId="14" applyFont="1" applyBorder="1" applyAlignment="1">
      <alignment horizontal="center" vertical="center"/>
    </xf>
    <xf numFmtId="0" fontId="28" fillId="0" borderId="6" xfId="6" applyNumberFormat="1" applyFont="1" applyBorder="1" applyAlignment="1">
      <alignment horizontal="center" vertical="center" wrapText="1"/>
    </xf>
    <xf numFmtId="164" fontId="25" fillId="0" borderId="0" xfId="6" quotePrefix="1" applyNumberFormat="1" applyFont="1" applyBorder="1" applyAlignment="1">
      <alignment horizontal="center" vertical="center" wrapText="1"/>
    </xf>
    <xf numFmtId="0" fontId="25" fillId="0" borderId="0" xfId="14" applyFont="1" applyAlignment="1">
      <alignment horizontal="center" vertical="center"/>
    </xf>
    <xf numFmtId="0" fontId="28" fillId="0" borderId="0" xfId="14" applyFont="1" applyAlignment="1">
      <alignment horizontal="center" wrapText="1"/>
    </xf>
    <xf numFmtId="164" fontId="25" fillId="0" borderId="0" xfId="6" applyNumberFormat="1" applyFont="1" applyBorder="1" applyAlignment="1">
      <alignment horizontal="center" vertical="center" wrapText="1"/>
    </xf>
    <xf numFmtId="0" fontId="25" fillId="0" borderId="0" xfId="14" applyFont="1" applyBorder="1" applyAlignment="1">
      <alignment horizontal="left"/>
    </xf>
    <xf numFmtId="164" fontId="25" fillId="0" borderId="3" xfId="6" quotePrefix="1" applyNumberFormat="1" applyFont="1" applyBorder="1" applyAlignment="1">
      <alignment horizontal="center" vertical="center" wrapText="1"/>
    </xf>
    <xf numFmtId="164" fontId="25" fillId="0" borderId="6" xfId="6" quotePrefix="1" applyNumberFormat="1" applyFont="1" applyBorder="1" applyAlignment="1">
      <alignment horizontal="center" vertical="center" wrapText="1"/>
    </xf>
    <xf numFmtId="0" fontId="25" fillId="0" borderId="0" xfId="14" quotePrefix="1" applyNumberFormat="1" applyFont="1" applyBorder="1" applyAlignment="1">
      <alignment horizontal="center" vertical="center" wrapText="1"/>
    </xf>
    <xf numFmtId="0" fontId="26" fillId="0" borderId="0" xfId="14" applyFont="1" applyBorder="1" applyAlignment="1">
      <alignment horizontal="left"/>
    </xf>
    <xf numFmtId="0" fontId="25" fillId="0" borderId="0" xfId="14" applyFont="1" applyBorder="1" applyAlignment="1">
      <alignment horizontal="left" vertical="top"/>
    </xf>
    <xf numFmtId="0" fontId="28" fillId="0" borderId="6" xfId="14" applyFont="1" applyBorder="1" applyAlignment="1">
      <alignment horizontal="center" vertical="center"/>
    </xf>
    <xf numFmtId="0" fontId="25" fillId="0" borderId="0" xfId="15" applyFont="1" applyBorder="1" applyAlignment="1">
      <alignment horizontal="left"/>
    </xf>
    <xf numFmtId="164" fontId="28" fillId="0" borderId="6" xfId="6" applyNumberFormat="1" applyFont="1" applyBorder="1" applyAlignment="1">
      <alignment horizontal="center" vertical="center" wrapText="1"/>
    </xf>
    <xf numFmtId="0" fontId="28" fillId="0" borderId="3" xfId="9" applyFont="1" applyBorder="1" applyAlignment="1">
      <alignment vertical="center" wrapText="1"/>
    </xf>
    <xf numFmtId="0" fontId="28" fillId="0" borderId="6" xfId="9" applyFont="1" applyBorder="1" applyAlignment="1">
      <alignment vertical="center" wrapText="1"/>
    </xf>
    <xf numFmtId="0" fontId="25" fillId="0" borderId="0" xfId="15" quotePrefix="1" applyFont="1" applyBorder="1" applyAlignment="1">
      <alignment horizontal="center" vertical="center"/>
    </xf>
    <xf numFmtId="0" fontId="26" fillId="0" borderId="0" xfId="14" applyFont="1" applyBorder="1" applyAlignment="1">
      <alignment horizontal="left" vertical="center"/>
    </xf>
    <xf numFmtId="0" fontId="25" fillId="0" borderId="0" xfId="14" applyFont="1" applyBorder="1" applyAlignment="1">
      <alignment horizontal="center" vertical="center" wrapText="1"/>
    </xf>
    <xf numFmtId="164" fontId="28" fillId="0" borderId="6" xfId="6" applyNumberFormat="1" applyFont="1" applyBorder="1" applyAlignment="1">
      <alignment horizontal="center" vertical="center"/>
    </xf>
    <xf numFmtId="0" fontId="25" fillId="0" borderId="0" xfId="15" applyFont="1" applyBorder="1" applyAlignment="1">
      <alignment horizontal="left" vertical="top"/>
    </xf>
    <xf numFmtId="0" fontId="26" fillId="0" borderId="0" xfId="15" applyFont="1" applyBorder="1" applyAlignment="1">
      <alignment horizontal="left" vertical="top"/>
    </xf>
    <xf numFmtId="0" fontId="25" fillId="0" borderId="0" xfId="15" applyFont="1" applyBorder="1" applyAlignment="1">
      <alignment horizontal="center" vertical="center"/>
    </xf>
    <xf numFmtId="0" fontId="25" fillId="0" borderId="0" xfId="15" applyFont="1" applyBorder="1" applyAlignment="1">
      <alignment horizontal="center"/>
    </xf>
    <xf numFmtId="0" fontId="25" fillId="0" borderId="3" xfId="15" quotePrefix="1" applyFont="1" applyBorder="1" applyAlignment="1">
      <alignment horizontal="center" vertical="center"/>
    </xf>
    <xf numFmtId="0" fontId="25" fillId="0" borderId="6" xfId="15" quotePrefix="1" applyFont="1" applyBorder="1" applyAlignment="1">
      <alignment horizontal="center" vertical="center"/>
    </xf>
    <xf numFmtId="0" fontId="28" fillId="0" borderId="0" xfId="3" applyFont="1" applyBorder="1" applyAlignment="1">
      <alignment horizontal="left" vertical="center" wrapText="1"/>
    </xf>
    <xf numFmtId="0" fontId="11" fillId="0" borderId="0" xfId="3" applyFont="1" applyFill="1" applyBorder="1" applyAlignment="1">
      <alignment horizontal="center" vertical="center"/>
    </xf>
    <xf numFmtId="0" fontId="28" fillId="5" borderId="21" xfId="1" applyFont="1" applyFill="1" applyBorder="1" applyAlignment="1">
      <alignment horizontal="left"/>
    </xf>
    <xf numFmtId="0" fontId="28" fillId="5" borderId="14" xfId="1" applyFont="1" applyFill="1" applyBorder="1"/>
    <xf numFmtId="0" fontId="24" fillId="5" borderId="0" xfId="1" applyFont="1" applyFill="1" applyBorder="1" applyAlignment="1"/>
    <xf numFmtId="0" fontId="25" fillId="0" borderId="0" xfId="14" applyFont="1" applyFill="1" applyBorder="1" applyAlignment="1">
      <alignment vertical="center"/>
    </xf>
    <xf numFmtId="0" fontId="26" fillId="0" borderId="6" xfId="14" applyFont="1" applyFill="1" applyBorder="1" applyAlignment="1">
      <alignment horizontal="left" vertical="center"/>
    </xf>
    <xf numFmtId="0" fontId="25" fillId="0" borderId="0" xfId="14" applyFont="1" applyFill="1" applyBorder="1"/>
    <xf numFmtId="0" fontId="26" fillId="0" borderId="0" xfId="14" applyFont="1" applyFill="1" applyBorder="1"/>
    <xf numFmtId="0" fontId="28" fillId="0" borderId="0" xfId="14" applyFont="1" applyFill="1" applyBorder="1" applyAlignment="1">
      <alignment vertical="center"/>
    </xf>
    <xf numFmtId="0" fontId="25" fillId="0" borderId="0" xfId="14" applyFont="1" applyFill="1" applyBorder="1" applyAlignment="1">
      <alignment vertical="top"/>
    </xf>
    <xf numFmtId="0" fontId="26" fillId="0" borderId="0" xfId="14" applyFont="1" applyFill="1" applyBorder="1" applyAlignment="1">
      <alignment vertical="top"/>
    </xf>
    <xf numFmtId="0" fontId="26" fillId="0" borderId="0" xfId="14" applyFont="1" applyFill="1" applyBorder="1" applyAlignment="1">
      <alignment vertical="center" wrapText="1"/>
    </xf>
    <xf numFmtId="0" fontId="28" fillId="5" borderId="37" xfId="14" applyFont="1" applyFill="1" applyBorder="1"/>
    <xf numFmtId="0" fontId="28" fillId="5" borderId="3" xfId="14" applyFont="1" applyFill="1" applyBorder="1" applyAlignment="1">
      <alignment horizontal="left" vertical="center"/>
    </xf>
    <xf numFmtId="0" fontId="28" fillId="5" borderId="3" xfId="14" applyFont="1" applyFill="1" applyBorder="1" applyAlignment="1">
      <alignment horizontal="left"/>
    </xf>
    <xf numFmtId="0" fontId="26" fillId="5" borderId="3" xfId="14" applyFont="1" applyFill="1" applyBorder="1" applyAlignment="1">
      <alignment vertical="center"/>
    </xf>
    <xf numFmtId="0" fontId="28" fillId="5" borderId="3" xfId="14" applyFont="1" applyFill="1" applyBorder="1"/>
    <xf numFmtId="164" fontId="25" fillId="5" borderId="3" xfId="6" quotePrefix="1" applyNumberFormat="1" applyFont="1" applyFill="1" applyBorder="1" applyAlignment="1">
      <alignment vertical="center" wrapText="1"/>
    </xf>
    <xf numFmtId="0" fontId="28" fillId="5" borderId="28" xfId="14" applyFont="1" applyFill="1" applyBorder="1"/>
    <xf numFmtId="164" fontId="28" fillId="5" borderId="0" xfId="6" applyNumberFormat="1" applyFont="1" applyFill="1" applyBorder="1" applyAlignment="1">
      <alignment horizontal="center" vertical="center" wrapText="1"/>
    </xf>
    <xf numFmtId="0" fontId="28" fillId="5" borderId="0" xfId="6" applyNumberFormat="1" applyFont="1" applyFill="1" applyBorder="1" applyAlignment="1">
      <alignment horizontal="center" vertical="center" wrapText="1"/>
    </xf>
    <xf numFmtId="0" fontId="25" fillId="0" borderId="0" xfId="14" applyFont="1" applyFill="1" applyBorder="1" applyAlignment="1">
      <alignment horizontal="left"/>
    </xf>
    <xf numFmtId="164" fontId="25" fillId="0" borderId="0" xfId="6" quotePrefix="1" applyNumberFormat="1" applyFont="1" applyFill="1" applyBorder="1" applyAlignment="1">
      <alignment vertical="center" wrapText="1"/>
    </xf>
    <xf numFmtId="0" fontId="28" fillId="0" borderId="0" xfId="6" applyNumberFormat="1" applyFont="1" applyFill="1" applyBorder="1" applyAlignment="1">
      <alignment vertical="center" wrapText="1"/>
    </xf>
    <xf numFmtId="0" fontId="26" fillId="0" borderId="3" xfId="14" applyFont="1" applyFill="1" applyBorder="1"/>
    <xf numFmtId="0" fontId="26" fillId="0" borderId="49" xfId="14" applyFont="1" applyFill="1" applyBorder="1" applyAlignment="1">
      <alignment horizontal="left" vertical="center"/>
    </xf>
    <xf numFmtId="0" fontId="28" fillId="0" borderId="49" xfId="14" applyFont="1" applyBorder="1"/>
    <xf numFmtId="164" fontId="34" fillId="0" borderId="6" xfId="6" applyNumberFormat="1" applyFont="1" applyBorder="1" applyAlignment="1">
      <alignment horizontal="center" vertical="center" wrapText="1"/>
    </xf>
    <xf numFmtId="0" fontId="25" fillId="0" borderId="14" xfId="3" applyFont="1" applyBorder="1" applyAlignment="1">
      <alignment vertical="center"/>
    </xf>
    <xf numFmtId="0" fontId="25" fillId="0" borderId="2" xfId="3" applyFont="1" applyBorder="1" applyAlignment="1">
      <alignment vertical="center"/>
    </xf>
    <xf numFmtId="0" fontId="25" fillId="0" borderId="4" xfId="3" applyFont="1" applyBorder="1" applyAlignment="1">
      <alignment vertical="center"/>
    </xf>
    <xf numFmtId="0" fontId="25" fillId="0" borderId="5" xfId="3" applyFont="1" applyBorder="1" applyAlignment="1">
      <alignment vertical="center"/>
    </xf>
    <xf numFmtId="0" fontId="25" fillId="0" borderId="7" xfId="3" applyFont="1" applyBorder="1" applyAlignment="1">
      <alignment vertical="center"/>
    </xf>
    <xf numFmtId="0" fontId="25" fillId="0" borderId="0" xfId="14" quotePrefix="1" applyFont="1" applyBorder="1" applyAlignment="1">
      <alignment horizontal="center" vertical="center"/>
    </xf>
    <xf numFmtId="0" fontId="25" fillId="0" borderId="0" xfId="15" applyFont="1" applyFill="1" applyBorder="1" applyAlignment="1">
      <alignment vertical="top"/>
    </xf>
    <xf numFmtId="0" fontId="26" fillId="0" borderId="0" xfId="15" applyFont="1" applyFill="1" applyBorder="1" applyAlignment="1">
      <alignment vertical="top"/>
    </xf>
    <xf numFmtId="0" fontId="25" fillId="0" borderId="37" xfId="14" quotePrefix="1" applyFont="1" applyBorder="1" applyAlignment="1">
      <alignment vertical="center"/>
    </xf>
    <xf numFmtId="0" fontId="25" fillId="0" borderId="3" xfId="14" quotePrefix="1" applyFont="1" applyBorder="1" applyAlignment="1">
      <alignment vertical="center"/>
    </xf>
    <xf numFmtId="0" fontId="25" fillId="0" borderId="28" xfId="14" quotePrefix="1" applyFont="1" applyBorder="1" applyAlignment="1">
      <alignment vertical="center"/>
    </xf>
    <xf numFmtId="0" fontId="25" fillId="0" borderId="0" xfId="15" quotePrefix="1" applyFont="1" applyFill="1" applyBorder="1" applyAlignment="1">
      <alignment horizontal="center" vertical="center"/>
    </xf>
    <xf numFmtId="0" fontId="25" fillId="0" borderId="0" xfId="15" applyFont="1" applyFill="1" applyBorder="1" applyAlignment="1">
      <alignment horizontal="left" vertical="center"/>
    </xf>
    <xf numFmtId="0" fontId="25" fillId="0" borderId="0" xfId="15" applyFont="1" applyFill="1" applyBorder="1" applyAlignment="1">
      <alignment horizontal="center" vertical="center"/>
    </xf>
    <xf numFmtId="0" fontId="26" fillId="0" borderId="0" xfId="15" applyFont="1" applyFill="1" applyBorder="1" applyAlignment="1">
      <alignment horizontal="left" vertical="center"/>
    </xf>
    <xf numFmtId="0" fontId="28" fillId="0" borderId="0" xfId="15" applyFont="1" applyFill="1" applyBorder="1" applyAlignment="1">
      <alignment horizontal="left" vertical="center"/>
    </xf>
    <xf numFmtId="0" fontId="28" fillId="0" borderId="14" xfId="9" applyFont="1" applyBorder="1" applyAlignment="1">
      <alignment vertical="center" wrapText="1"/>
    </xf>
    <xf numFmtId="164" fontId="28" fillId="0" borderId="14" xfId="6" applyNumberFormat="1" applyFont="1" applyBorder="1" applyAlignment="1">
      <alignment vertical="center" wrapText="1"/>
    </xf>
    <xf numFmtId="0" fontId="26" fillId="0" borderId="3" xfId="15" applyFont="1" applyBorder="1"/>
    <xf numFmtId="0" fontId="26" fillId="0" borderId="6" xfId="15" applyFont="1" applyBorder="1"/>
    <xf numFmtId="0" fontId="28" fillId="0" borderId="11" xfId="9" applyFont="1" applyBorder="1" applyAlignment="1">
      <alignment vertical="center" wrapText="1"/>
    </xf>
    <xf numFmtId="0" fontId="26" fillId="0" borderId="3" xfId="15" applyFont="1" applyBorder="1" applyAlignment="1">
      <alignment vertical="top"/>
    </xf>
    <xf numFmtId="0" fontId="26" fillId="0" borderId="6" xfId="15" applyFont="1" applyFill="1" applyBorder="1" applyAlignment="1">
      <alignment horizontal="left" vertical="top"/>
    </xf>
    <xf numFmtId="0" fontId="26" fillId="0" borderId="3" xfId="15" applyFont="1" applyFill="1" applyBorder="1" applyAlignment="1">
      <alignment horizontal="left" vertical="top"/>
    </xf>
    <xf numFmtId="0" fontId="26" fillId="0" borderId="3" xfId="15" applyFont="1" applyBorder="1" applyAlignment="1">
      <alignment horizontal="left" vertical="top"/>
    </xf>
    <xf numFmtId="0" fontId="26" fillId="0" borderId="1" xfId="15" applyFont="1" applyBorder="1" applyAlignment="1">
      <alignment horizontal="left" vertical="top"/>
    </xf>
    <xf numFmtId="0" fontId="28" fillId="0" borderId="1" xfId="15" applyFont="1" applyBorder="1"/>
    <xf numFmtId="0" fontId="25" fillId="0" borderId="1" xfId="15" applyFont="1" applyBorder="1"/>
    <xf numFmtId="0" fontId="25" fillId="0" borderId="23" xfId="14" quotePrefix="1" applyFont="1" applyFill="1" applyBorder="1" applyAlignment="1">
      <alignment vertical="center"/>
    </xf>
    <xf numFmtId="0" fontId="25" fillId="0" borderId="9" xfId="15" applyFont="1" applyBorder="1" applyAlignment="1">
      <alignment vertical="top"/>
    </xf>
    <xf numFmtId="0" fontId="25" fillId="0" borderId="2" xfId="15" applyFont="1" applyBorder="1"/>
    <xf numFmtId="0" fontId="28" fillId="0" borderId="4" xfId="15" applyFont="1" applyBorder="1"/>
    <xf numFmtId="0" fontId="25" fillId="0" borderId="0" xfId="15" applyFont="1" applyAlignment="1"/>
    <xf numFmtId="0" fontId="25" fillId="0" borderId="5" xfId="15" applyFont="1" applyBorder="1"/>
    <xf numFmtId="0" fontId="28" fillId="0" borderId="7" xfId="15" applyFont="1" applyBorder="1"/>
    <xf numFmtId="0" fontId="25" fillId="0" borderId="9" xfId="15" applyFont="1" applyBorder="1" applyAlignment="1"/>
    <xf numFmtId="0" fontId="28" fillId="0" borderId="1" xfId="14" applyFont="1" applyBorder="1"/>
    <xf numFmtId="165" fontId="25" fillId="0" borderId="1" xfId="15" applyNumberFormat="1" applyFont="1" applyBorder="1" applyAlignment="1"/>
    <xf numFmtId="0" fontId="26" fillId="0" borderId="1" xfId="14" applyFont="1" applyBorder="1"/>
    <xf numFmtId="0" fontId="26" fillId="0" borderId="1" xfId="15" applyFont="1" applyBorder="1" applyAlignment="1">
      <alignment vertical="top"/>
    </xf>
    <xf numFmtId="0" fontId="25" fillId="0" borderId="1" xfId="14" quotePrefix="1" applyFont="1" applyFill="1" applyBorder="1" applyAlignment="1">
      <alignment vertical="center"/>
    </xf>
    <xf numFmtId="0" fontId="28" fillId="0" borderId="0" xfId="15" applyFont="1" applyBorder="1" applyAlignment="1">
      <alignment horizontal="right"/>
    </xf>
    <xf numFmtId="0" fontId="25" fillId="0" borderId="0" xfId="15" applyFont="1" applyBorder="1" applyAlignment="1">
      <alignment horizontal="right"/>
    </xf>
    <xf numFmtId="0" fontId="25" fillId="0" borderId="0" xfId="15" applyFont="1" applyFill="1" applyBorder="1" applyAlignment="1">
      <alignment horizontal="right" vertical="top"/>
    </xf>
    <xf numFmtId="0" fontId="25" fillId="0" borderId="0" xfId="1" quotePrefix="1" applyFont="1" applyAlignment="1">
      <alignment horizontal="center" vertical="center"/>
    </xf>
    <xf numFmtId="0" fontId="25" fillId="0" borderId="0" xfId="1" quotePrefix="1" applyFont="1" applyBorder="1" applyAlignment="1">
      <alignment horizontal="left" vertical="center"/>
    </xf>
    <xf numFmtId="0" fontId="13" fillId="0" borderId="0" xfId="1" applyFont="1" applyBorder="1" applyAlignment="1">
      <alignment horizontal="left" vertical="center"/>
    </xf>
    <xf numFmtId="0" fontId="28" fillId="0" borderId="0" xfId="1" applyFont="1" applyBorder="1" applyAlignment="1">
      <alignment horizontal="center" vertical="center" wrapText="1"/>
    </xf>
    <xf numFmtId="0" fontId="13" fillId="5" borderId="0" xfId="1" applyFont="1" applyFill="1" applyBorder="1" applyAlignment="1">
      <alignment horizontal="left" vertical="center"/>
    </xf>
    <xf numFmtId="0" fontId="25" fillId="0" borderId="0" xfId="3" quotePrefix="1" applyFont="1" applyBorder="1" applyAlignment="1">
      <alignment horizontal="center" vertical="center"/>
    </xf>
    <xf numFmtId="0" fontId="25" fillId="0" borderId="0" xfId="3" applyFont="1" applyBorder="1" applyAlignment="1">
      <alignment horizontal="left" vertical="center"/>
    </xf>
    <xf numFmtId="0" fontId="26" fillId="0" borderId="3" xfId="3" applyFont="1" applyBorder="1" applyAlignment="1">
      <alignment horizontal="center" vertical="top" wrapText="1"/>
    </xf>
    <xf numFmtId="0" fontId="28" fillId="0" borderId="0" xfId="3" applyFont="1" applyBorder="1" applyAlignment="1">
      <alignment horizontal="left" vertical="center" wrapText="1"/>
    </xf>
    <xf numFmtId="0" fontId="28" fillId="0" borderId="0" xfId="3" applyFont="1" applyBorder="1" applyAlignment="1">
      <alignment horizontal="center" vertical="center"/>
    </xf>
    <xf numFmtId="0" fontId="25" fillId="0" borderId="0" xfId="3" quotePrefix="1" applyFont="1" applyBorder="1" applyAlignment="1">
      <alignment horizontal="left" vertical="center"/>
    </xf>
    <xf numFmtId="0" fontId="25" fillId="0" borderId="0" xfId="3" applyFont="1" applyFill="1" applyBorder="1" applyAlignment="1">
      <alignment horizontal="center" vertical="center"/>
    </xf>
    <xf numFmtId="0" fontId="25" fillId="0" borderId="0" xfId="1" applyFont="1" applyBorder="1" applyAlignment="1">
      <alignment horizontal="center" vertical="center"/>
    </xf>
    <xf numFmtId="0" fontId="25" fillId="0" borderId="0" xfId="1" applyFont="1" applyBorder="1" applyAlignment="1">
      <alignment horizontal="center" vertical="center" wrapText="1"/>
    </xf>
    <xf numFmtId="0" fontId="13" fillId="0" borderId="3" xfId="1" applyFont="1" applyBorder="1" applyAlignment="1">
      <alignment horizontal="center" vertical="center" wrapText="1"/>
    </xf>
    <xf numFmtId="0" fontId="26" fillId="0" borderId="0" xfId="1" applyFont="1" applyBorder="1" applyAlignment="1">
      <alignment horizontal="center" vertical="top"/>
    </xf>
    <xf numFmtId="0" fontId="26" fillId="0" borderId="0" xfId="1" applyFont="1" applyBorder="1" applyAlignment="1">
      <alignment horizontal="left" vertical="top"/>
    </xf>
    <xf numFmtId="0" fontId="13" fillId="0" borderId="0" xfId="1" applyFont="1" applyBorder="1" applyAlignment="1">
      <alignment horizontal="center" vertical="center" wrapText="1"/>
    </xf>
    <xf numFmtId="0" fontId="28" fillId="0" borderId="0" xfId="3" applyFont="1" applyAlignment="1">
      <alignment horizontal="center" vertical="center"/>
    </xf>
    <xf numFmtId="0" fontId="25" fillId="0" borderId="0" xfId="1" applyFont="1" applyBorder="1" applyAlignment="1">
      <alignment horizontal="left" vertical="center"/>
    </xf>
    <xf numFmtId="0" fontId="28" fillId="0" borderId="0" xfId="1" applyFont="1" applyFill="1" applyBorder="1" applyAlignment="1">
      <alignment horizontal="center" vertical="center"/>
    </xf>
    <xf numFmtId="0" fontId="26" fillId="0" borderId="0" xfId="1" applyFont="1" applyBorder="1" applyAlignment="1">
      <alignment horizontal="center" vertical="center"/>
    </xf>
    <xf numFmtId="0" fontId="25" fillId="0" borderId="0" xfId="1" quotePrefix="1" applyFont="1" applyBorder="1" applyAlignment="1">
      <alignment horizontal="center"/>
    </xf>
    <xf numFmtId="0" fontId="28" fillId="0" borderId="0" xfId="1" applyFont="1" applyBorder="1" applyAlignment="1">
      <alignment horizontal="center" vertical="center"/>
    </xf>
    <xf numFmtId="0" fontId="25" fillId="0" borderId="3" xfId="1" applyFont="1" applyBorder="1" applyAlignment="1">
      <alignment horizontal="center" vertical="center" wrapText="1"/>
    </xf>
    <xf numFmtId="0" fontId="26" fillId="0" borderId="0" xfId="1" applyFont="1" applyBorder="1" applyAlignment="1">
      <alignment horizontal="left" vertical="center"/>
    </xf>
    <xf numFmtId="0" fontId="27" fillId="0" borderId="0" xfId="1" applyFont="1" applyBorder="1" applyAlignment="1">
      <alignment horizontal="left" vertical="center"/>
    </xf>
    <xf numFmtId="0" fontId="27" fillId="0" borderId="0" xfId="1" applyFont="1" applyBorder="1" applyAlignment="1">
      <alignment horizontal="center" vertical="center"/>
    </xf>
    <xf numFmtId="164" fontId="28" fillId="0" borderId="0" xfId="14" applyNumberFormat="1" applyFont="1" applyBorder="1"/>
    <xf numFmtId="0" fontId="26" fillId="0" borderId="49" xfId="14" applyFont="1" applyBorder="1" applyAlignment="1">
      <alignment horizontal="left"/>
    </xf>
    <xf numFmtId="0" fontId="28" fillId="0" borderId="0" xfId="9" applyFont="1" applyBorder="1" applyAlignment="1">
      <alignment horizontal="center" vertical="center"/>
    </xf>
    <xf numFmtId="0" fontId="28" fillId="0" borderId="0" xfId="1" applyFont="1" applyBorder="1" applyAlignment="1">
      <alignment horizontal="center" vertical="center" wrapText="1"/>
    </xf>
    <xf numFmtId="0" fontId="26" fillId="0" borderId="0" xfId="1" applyFont="1" applyBorder="1" applyAlignment="1">
      <alignment horizontal="center"/>
    </xf>
    <xf numFmtId="0" fontId="13" fillId="0" borderId="0" xfId="1" applyFont="1" applyBorder="1" applyAlignment="1">
      <alignment horizontal="left" vertical="center"/>
    </xf>
    <xf numFmtId="0" fontId="25" fillId="0" borderId="0" xfId="1" quotePrefix="1" applyFont="1" applyAlignment="1">
      <alignment horizontal="center" vertical="center"/>
    </xf>
    <xf numFmtId="0" fontId="25" fillId="0" borderId="0" xfId="1" quotePrefix="1" applyFont="1" applyBorder="1" applyAlignment="1">
      <alignment horizontal="left" vertical="center"/>
    </xf>
    <xf numFmtId="0" fontId="26" fillId="0" borderId="6" xfId="3" applyFont="1" applyBorder="1" applyAlignment="1">
      <alignment horizontal="center" vertical="top" wrapText="1"/>
    </xf>
    <xf numFmtId="0" fontId="25" fillId="0" borderId="0" xfId="3" applyFont="1" applyBorder="1" applyAlignment="1">
      <alignment horizontal="left" vertical="center" wrapText="1"/>
    </xf>
    <xf numFmtId="2" fontId="61" fillId="0" borderId="0" xfId="0" applyNumberFormat="1" applyFont="1" applyBorder="1" applyAlignment="1">
      <alignment horizontal="center" vertical="center"/>
    </xf>
    <xf numFmtId="0" fontId="25" fillId="0" borderId="0" xfId="3" applyFont="1" applyBorder="1" applyAlignment="1">
      <alignment horizontal="center" vertical="center"/>
    </xf>
    <xf numFmtId="0" fontId="25" fillId="0" borderId="0" xfId="3" applyFont="1" applyBorder="1" applyAlignment="1">
      <alignment horizontal="left" vertical="center"/>
    </xf>
    <xf numFmtId="0" fontId="31" fillId="0" borderId="0" xfId="1" applyFont="1" applyBorder="1" applyAlignment="1">
      <alignment horizontal="center" vertical="center"/>
    </xf>
    <xf numFmtId="0" fontId="25" fillId="0" borderId="0" xfId="2" applyFont="1" applyBorder="1" applyAlignment="1">
      <alignment horizontal="left" vertical="center"/>
    </xf>
    <xf numFmtId="0" fontId="25" fillId="0" borderId="0" xfId="3" applyFont="1" applyFill="1" applyBorder="1" applyAlignment="1">
      <alignment horizontal="center" vertical="center"/>
    </xf>
    <xf numFmtId="0" fontId="25" fillId="0" borderId="0" xfId="2" applyFont="1" applyBorder="1" applyAlignment="1">
      <alignment horizontal="left"/>
    </xf>
    <xf numFmtId="0" fontId="26" fillId="0" borderId="0" xfId="2" applyFont="1" applyBorder="1" applyAlignment="1">
      <alignment horizontal="left"/>
    </xf>
    <xf numFmtId="0" fontId="25" fillId="0" borderId="0" xfId="3" quotePrefix="1" applyFont="1" applyBorder="1" applyAlignment="1">
      <alignment horizontal="left" vertical="center"/>
    </xf>
    <xf numFmtId="0" fontId="28" fillId="0" borderId="0" xfId="3" quotePrefix="1" applyFont="1" applyBorder="1" applyAlignment="1">
      <alignment horizontal="center" vertical="center"/>
    </xf>
    <xf numFmtId="0" fontId="13" fillId="0" borderId="0" xfId="1" applyFont="1" applyBorder="1" applyAlignment="1">
      <alignment horizontal="left" vertical="center" wrapText="1"/>
    </xf>
    <xf numFmtId="0" fontId="25" fillId="0" borderId="0" xfId="2" applyFont="1" applyBorder="1" applyAlignment="1">
      <alignment horizontal="center" vertical="center"/>
    </xf>
    <xf numFmtId="0" fontId="35" fillId="5" borderId="9" xfId="11" applyFont="1" applyFill="1" applyBorder="1" applyAlignment="1">
      <alignment horizontal="left" vertical="center" wrapText="1"/>
    </xf>
    <xf numFmtId="0" fontId="33" fillId="5" borderId="9" xfId="11" applyFont="1" applyFill="1" applyBorder="1" applyAlignment="1">
      <alignment horizontal="left" vertical="center" wrapText="1"/>
    </xf>
    <xf numFmtId="0" fontId="33" fillId="5" borderId="0" xfId="12" applyFont="1" applyFill="1" applyBorder="1" applyAlignment="1">
      <alignment horizontal="left" vertical="top" wrapText="1"/>
    </xf>
    <xf numFmtId="0" fontId="35" fillId="5" borderId="0" xfId="12" applyFont="1" applyFill="1" applyBorder="1" applyAlignment="1">
      <alignment horizontal="left" vertical="top"/>
    </xf>
    <xf numFmtId="0" fontId="35" fillId="5" borderId="0" xfId="12" applyFont="1" applyFill="1" applyBorder="1" applyAlignment="1">
      <alignment horizontal="left" vertical="top" wrapText="1"/>
    </xf>
    <xf numFmtId="0" fontId="35" fillId="5" borderId="9" xfId="12" applyFont="1" applyFill="1" applyBorder="1" applyAlignment="1">
      <alignment horizontal="left" vertical="top" wrapText="1"/>
    </xf>
    <xf numFmtId="0" fontId="33" fillId="5" borderId="9" xfId="12" applyFont="1" applyFill="1" applyBorder="1" applyAlignment="1">
      <alignment horizontal="left" vertical="top" wrapText="1"/>
    </xf>
    <xf numFmtId="0" fontId="30" fillId="0" borderId="0" xfId="12" applyFont="1" applyFill="1" applyAlignment="1">
      <alignment horizontal="left" vertical="center" wrapText="1"/>
    </xf>
    <xf numFmtId="0" fontId="35" fillId="0" borderId="0" xfId="12" applyFont="1" applyFill="1" applyBorder="1" applyAlignment="1">
      <alignment horizontal="left" vertical="top" wrapText="1"/>
    </xf>
    <xf numFmtId="0" fontId="35" fillId="0" borderId="9" xfId="12" applyFont="1" applyFill="1" applyBorder="1" applyAlignment="1">
      <alignment horizontal="left" vertical="top" wrapText="1"/>
    </xf>
    <xf numFmtId="0" fontId="35" fillId="0" borderId="0" xfId="12" applyFont="1" applyFill="1" applyBorder="1" applyAlignment="1">
      <alignment horizontal="left" vertical="top"/>
    </xf>
    <xf numFmtId="0" fontId="33" fillId="0" borderId="0" xfId="12" applyFont="1" applyFill="1" applyBorder="1" applyAlignment="1">
      <alignment horizontal="left" vertical="top" wrapText="1"/>
    </xf>
    <xf numFmtId="0" fontId="33" fillId="0" borderId="9" xfId="12" applyFont="1" applyFill="1" applyBorder="1" applyAlignment="1">
      <alignment horizontal="left" vertical="top" wrapText="1"/>
    </xf>
    <xf numFmtId="0" fontId="25" fillId="0" borderId="0" xfId="12" quotePrefix="1" applyFont="1" applyFill="1" applyBorder="1" applyAlignment="1">
      <alignment horizontal="center" vertical="center"/>
    </xf>
    <xf numFmtId="0" fontId="25" fillId="0" borderId="6" xfId="13" quotePrefix="1" applyFont="1" applyBorder="1" applyAlignment="1">
      <alignment horizontal="right"/>
    </xf>
    <xf numFmtId="0" fontId="25" fillId="0" borderId="0" xfId="13" applyFont="1" applyAlignment="1">
      <alignment horizontal="center" vertical="center"/>
    </xf>
    <xf numFmtId="0" fontId="68" fillId="0" borderId="0" xfId="13" applyFont="1" applyBorder="1" applyAlignment="1">
      <alignment horizontal="left" wrapText="1"/>
    </xf>
    <xf numFmtId="0" fontId="28" fillId="0" borderId="3" xfId="9" applyFont="1" applyBorder="1" applyAlignment="1">
      <alignment horizontal="center" vertical="center" wrapText="1"/>
    </xf>
    <xf numFmtId="0" fontId="25" fillId="0" borderId="0" xfId="13" quotePrefix="1" applyFont="1" applyBorder="1" applyAlignment="1">
      <alignment horizontal="center" vertical="center"/>
    </xf>
    <xf numFmtId="0" fontId="25" fillId="0" borderId="0" xfId="13" applyFont="1" applyBorder="1" applyAlignment="1">
      <alignment horizontal="center" vertical="center"/>
    </xf>
    <xf numFmtId="0" fontId="28" fillId="0" borderId="3" xfId="9" applyFont="1" applyBorder="1" applyAlignment="1">
      <alignment horizontal="center" vertical="center"/>
    </xf>
    <xf numFmtId="0" fontId="26" fillId="0" borderId="0" xfId="13" applyFont="1" applyBorder="1" applyAlignment="1">
      <alignment horizontal="center" vertical="center"/>
    </xf>
    <xf numFmtId="0" fontId="25" fillId="0" borderId="0" xfId="13" applyFont="1" applyBorder="1" applyAlignment="1">
      <alignment horizontal="center"/>
    </xf>
    <xf numFmtId="0" fontId="26" fillId="0" borderId="0" xfId="13" applyFont="1" applyBorder="1" applyAlignment="1">
      <alignment horizontal="center"/>
    </xf>
    <xf numFmtId="0" fontId="30" fillId="0" borderId="0" xfId="12" applyFont="1" applyFill="1" applyBorder="1" applyAlignment="1">
      <alignment horizontal="center" vertical="center" wrapText="1"/>
    </xf>
    <xf numFmtId="0" fontId="33" fillId="0" borderId="0" xfId="12" quotePrefix="1" applyFont="1" applyFill="1" applyBorder="1" applyAlignment="1">
      <alignment horizontal="left"/>
    </xf>
    <xf numFmtId="0" fontId="28" fillId="0" borderId="6" xfId="6" applyNumberFormat="1" applyFont="1" applyBorder="1" applyAlignment="1">
      <alignment horizontal="center" vertical="center" wrapText="1"/>
    </xf>
    <xf numFmtId="164" fontId="25" fillId="0" borderId="0" xfId="6" quotePrefix="1" applyNumberFormat="1" applyFont="1" applyBorder="1" applyAlignment="1">
      <alignment horizontal="center" vertical="center" wrapText="1"/>
    </xf>
    <xf numFmtId="0" fontId="25" fillId="0" borderId="0" xfId="14" applyFont="1" applyBorder="1" applyAlignment="1">
      <alignment horizontal="center" vertical="center"/>
    </xf>
    <xf numFmtId="164" fontId="28" fillId="0" borderId="6" xfId="6" applyNumberFormat="1" applyFont="1" applyBorder="1" applyAlignment="1">
      <alignment horizontal="center" vertical="center" wrapText="1"/>
    </xf>
    <xf numFmtId="0" fontId="28" fillId="0" borderId="6" xfId="14" applyFont="1" applyBorder="1" applyAlignment="1">
      <alignment horizontal="center" vertical="center"/>
    </xf>
    <xf numFmtId="0" fontId="25" fillId="0" borderId="0" xfId="2" applyFont="1" applyBorder="1" applyAlignment="1">
      <alignment vertical="top"/>
    </xf>
    <xf numFmtId="0" fontId="25" fillId="0" borderId="0" xfId="1" applyFont="1" applyBorder="1" applyAlignment="1">
      <alignment horizontal="center" vertical="center"/>
    </xf>
    <xf numFmtId="0" fontId="25" fillId="0" borderId="0" xfId="2" applyFont="1" applyBorder="1" applyAlignment="1">
      <alignment horizontal="center"/>
    </xf>
    <xf numFmtId="0" fontId="25" fillId="0" borderId="0" xfId="3" applyFont="1" applyFill="1" applyBorder="1" applyAlignment="1">
      <alignment horizontal="left" vertical="center"/>
    </xf>
    <xf numFmtId="0" fontId="25" fillId="0" borderId="6" xfId="18" applyFont="1" applyBorder="1" applyAlignment="1">
      <alignment horizontal="center" vertical="center"/>
    </xf>
    <xf numFmtId="0" fontId="28" fillId="0" borderId="0" xfId="18" applyFont="1" applyFill="1" applyBorder="1" applyAlignment="1">
      <alignment horizontal="center" vertical="center"/>
    </xf>
    <xf numFmtId="0" fontId="30" fillId="0" borderId="0" xfId="16" applyFont="1" applyBorder="1" applyAlignment="1">
      <alignment horizontal="center"/>
    </xf>
    <xf numFmtId="0" fontId="25" fillId="0" borderId="0" xfId="18" applyFont="1" applyFill="1" applyBorder="1" applyAlignment="1">
      <alignment horizontal="center" vertical="center"/>
    </xf>
    <xf numFmtId="0" fontId="28" fillId="0" borderId="0" xfId="13" applyFont="1" applyBorder="1" applyAlignment="1">
      <alignment horizontal="center" vertical="center"/>
    </xf>
    <xf numFmtId="0" fontId="39" fillId="0" borderId="6" xfId="13" applyFont="1" applyBorder="1" applyAlignment="1">
      <alignment horizontal="center"/>
    </xf>
    <xf numFmtId="0" fontId="28" fillId="0" borderId="0" xfId="13" applyFont="1" applyBorder="1" applyAlignment="1">
      <alignment horizontal="center"/>
    </xf>
    <xf numFmtId="0" fontId="9" fillId="0" borderId="6" xfId="13" applyFont="1" applyBorder="1" applyAlignment="1">
      <alignment horizontal="center" vertical="center"/>
    </xf>
    <xf numFmtId="0" fontId="25" fillId="0" borderId="0" xfId="12" quotePrefix="1" applyFont="1" applyFill="1" applyBorder="1" applyAlignment="1">
      <alignment horizontal="center" vertical="center" wrapText="1"/>
    </xf>
    <xf numFmtId="0" fontId="25" fillId="0" borderId="0" xfId="1" applyFont="1" applyBorder="1" applyAlignment="1">
      <alignment horizontal="left" vertical="center"/>
    </xf>
    <xf numFmtId="0" fontId="26" fillId="0" borderId="0" xfId="1" applyFont="1" applyBorder="1" applyAlignment="1">
      <alignment horizontal="center" vertical="center"/>
    </xf>
    <xf numFmtId="0" fontId="28" fillId="0" borderId="0" xfId="1" applyFont="1" applyBorder="1" applyAlignment="1">
      <alignment horizontal="center" vertical="center"/>
    </xf>
    <xf numFmtId="0" fontId="26" fillId="0" borderId="0" xfId="1" applyFont="1" applyBorder="1" applyAlignment="1">
      <alignment horizontal="left" vertical="center"/>
    </xf>
    <xf numFmtId="0" fontId="33" fillId="5" borderId="0" xfId="12" quotePrefix="1" applyFont="1" applyFill="1" applyBorder="1" applyAlignment="1">
      <alignment horizontal="left" vertical="top"/>
    </xf>
    <xf numFmtId="0" fontId="58" fillId="0" borderId="0" xfId="2" applyFont="1" applyFill="1" applyBorder="1" applyAlignment="1">
      <alignment horizontal="center" vertical="center" wrapText="1"/>
    </xf>
    <xf numFmtId="0" fontId="9" fillId="0" borderId="0" xfId="2" applyFont="1" applyFill="1" applyBorder="1" applyAlignment="1">
      <alignment horizontal="center" vertical="center" wrapText="1"/>
    </xf>
    <xf numFmtId="0" fontId="9" fillId="0" borderId="0" xfId="2" applyFont="1" applyFill="1" applyBorder="1" applyAlignment="1">
      <alignment horizontal="center" vertical="center"/>
    </xf>
    <xf numFmtId="0" fontId="13" fillId="0" borderId="0" xfId="2" applyFont="1" applyFill="1" applyBorder="1" applyAlignment="1">
      <alignment horizontal="center" vertical="center" textRotation="90" wrapText="1"/>
    </xf>
    <xf numFmtId="0" fontId="13" fillId="0" borderId="0" xfId="2" applyFont="1" applyFill="1" applyBorder="1" applyAlignment="1">
      <alignment horizontal="center" vertical="center" textRotation="90"/>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0" fontId="11" fillId="0" borderId="0" xfId="2" applyFont="1" applyFill="1" applyBorder="1" applyAlignment="1">
      <alignment horizontal="center" vertical="center"/>
    </xf>
    <xf numFmtId="0" fontId="8" fillId="0" borderId="0" xfId="2" applyFont="1" applyFill="1" applyBorder="1" applyAlignment="1">
      <alignment horizontal="center" vertical="center"/>
    </xf>
    <xf numFmtId="0" fontId="16" fillId="0" borderId="0" xfId="4" applyFont="1" applyFill="1" applyBorder="1" applyAlignment="1">
      <alignment horizontal="justify" wrapText="1" readingOrder="1"/>
    </xf>
    <xf numFmtId="0" fontId="13" fillId="0" borderId="0" xfId="2" applyFont="1" applyFill="1" applyBorder="1" applyAlignment="1">
      <alignment horizontal="center" vertical="top" wrapText="1"/>
    </xf>
    <xf numFmtId="0" fontId="13" fillId="0" borderId="0" xfId="2" applyFont="1" applyFill="1" applyBorder="1" applyAlignment="1">
      <alignment horizontal="center" vertical="top"/>
    </xf>
    <xf numFmtId="0" fontId="13" fillId="0" borderId="0" xfId="2" applyFont="1" applyFill="1" applyBorder="1" applyAlignment="1">
      <alignment vertical="center" wrapText="1"/>
    </xf>
    <xf numFmtId="0" fontId="2" fillId="0" borderId="0" xfId="2" applyFont="1" applyFill="1" applyBorder="1" applyAlignment="1">
      <alignment horizontal="center"/>
    </xf>
    <xf numFmtId="0" fontId="4" fillId="0" borderId="0" xfId="1" applyFont="1" applyFill="1" applyBorder="1" applyAlignment="1">
      <alignment horizontal="center" vertical="center"/>
    </xf>
    <xf numFmtId="49" fontId="9" fillId="0" borderId="0" xfId="2" applyNumberFormat="1" applyFont="1" applyFill="1" applyBorder="1" applyAlignment="1">
      <alignment horizontal="center" vertical="center"/>
    </xf>
    <xf numFmtId="0" fontId="15" fillId="0" borderId="0" xfId="4" applyFont="1" applyFill="1" applyBorder="1" applyAlignment="1">
      <alignment horizontal="justify" vertical="top" wrapText="1"/>
    </xf>
    <xf numFmtId="0" fontId="18" fillId="0" borderId="0" xfId="4" applyFont="1" applyFill="1" applyBorder="1" applyAlignment="1">
      <alignment horizontal="justify" vertical="top" wrapText="1" readingOrder="1"/>
    </xf>
    <xf numFmtId="0" fontId="18" fillId="0" borderId="0" xfId="5" applyFont="1" applyFill="1" applyBorder="1" applyAlignment="1">
      <alignment horizontal="justify" vertical="top"/>
    </xf>
    <xf numFmtId="0" fontId="8" fillId="0" borderId="0" xfId="2" applyFont="1" applyFill="1" applyBorder="1" applyAlignment="1">
      <alignment horizontal="left" vertical="center" wrapText="1"/>
    </xf>
    <xf numFmtId="0" fontId="8" fillId="0" borderId="0" xfId="2" applyFont="1" applyFill="1" applyBorder="1" applyAlignment="1">
      <alignment horizontal="left" vertical="top" wrapText="1"/>
    </xf>
    <xf numFmtId="0" fontId="16" fillId="0" borderId="0" xfId="4" applyFont="1" applyFill="1" applyBorder="1" applyAlignment="1">
      <alignment horizontal="justify" vertical="top" wrapText="1" readingOrder="1"/>
    </xf>
    <xf numFmtId="0" fontId="10" fillId="0" borderId="0" xfId="2" applyFont="1" applyFill="1" applyBorder="1" applyAlignment="1">
      <alignment horizontal="left" vertical="top" wrapText="1"/>
    </xf>
    <xf numFmtId="0" fontId="25" fillId="0" borderId="13" xfId="9" quotePrefix="1" applyFont="1" applyBorder="1" applyAlignment="1">
      <alignment horizontal="center" vertical="center"/>
    </xf>
    <xf numFmtId="0" fontId="13" fillId="5" borderId="24" xfId="9" applyFont="1" applyFill="1" applyBorder="1" applyAlignment="1">
      <alignment horizontal="center" vertical="center" wrapText="1"/>
    </xf>
    <xf numFmtId="0" fontId="13" fillId="5" borderId="25" xfId="9" applyFont="1" applyFill="1" applyBorder="1" applyAlignment="1">
      <alignment horizontal="center" vertical="center"/>
    </xf>
    <xf numFmtId="0" fontId="13" fillId="5" borderId="26" xfId="9" applyFont="1" applyFill="1" applyBorder="1" applyAlignment="1">
      <alignment horizontal="center" vertical="center"/>
    </xf>
    <xf numFmtId="0" fontId="13" fillId="5" borderId="22" xfId="9" applyFont="1" applyFill="1" applyBorder="1" applyAlignment="1">
      <alignment horizontal="center" vertical="center"/>
    </xf>
    <xf numFmtId="0" fontId="13" fillId="5" borderId="6" xfId="9" applyFont="1" applyFill="1" applyBorder="1" applyAlignment="1">
      <alignment horizontal="center" vertical="center"/>
    </xf>
    <xf numFmtId="0" fontId="13" fillId="5" borderId="23" xfId="9" applyFont="1" applyFill="1" applyBorder="1" applyAlignment="1">
      <alignment horizontal="center" vertical="center"/>
    </xf>
    <xf numFmtId="0" fontId="28" fillId="0" borderId="0" xfId="9" applyFont="1" applyBorder="1" applyAlignment="1">
      <alignment horizontal="center" vertical="center"/>
    </xf>
    <xf numFmtId="0" fontId="13" fillId="0" borderId="10" xfId="9" applyFont="1" applyBorder="1" applyAlignment="1">
      <alignment horizontal="center" vertical="center"/>
    </xf>
    <xf numFmtId="0" fontId="13" fillId="0" borderId="12" xfId="9" applyFont="1" applyBorder="1" applyAlignment="1">
      <alignment horizontal="center" vertical="center"/>
    </xf>
    <xf numFmtId="0" fontId="28" fillId="0" borderId="8" xfId="9" applyFont="1" applyBorder="1" applyAlignment="1">
      <alignment horizontal="center" vertical="center"/>
    </xf>
    <xf numFmtId="0" fontId="28" fillId="0" borderId="0" xfId="9" quotePrefix="1" applyFont="1" applyBorder="1" applyAlignment="1">
      <alignment horizontal="center" vertical="center"/>
    </xf>
    <xf numFmtId="0" fontId="25" fillId="0" borderId="0" xfId="9" applyFont="1" applyBorder="1" applyAlignment="1">
      <alignment horizontal="center" vertical="center"/>
    </xf>
    <xf numFmtId="0" fontId="28" fillId="0" borderId="10" xfId="9" applyFont="1" applyBorder="1" applyAlignment="1">
      <alignment horizontal="center" vertical="center"/>
    </xf>
    <xf numFmtId="0" fontId="28" fillId="0" borderId="12" xfId="9" applyFont="1" applyBorder="1" applyAlignment="1">
      <alignment horizontal="center" vertical="center"/>
    </xf>
    <xf numFmtId="0" fontId="28" fillId="0" borderId="8" xfId="9" applyFont="1" applyBorder="1" applyAlignment="1">
      <alignment horizontal="left" vertical="center"/>
    </xf>
    <xf numFmtId="0" fontId="28" fillId="0" borderId="0" xfId="9" applyFont="1" applyBorder="1" applyAlignment="1">
      <alignment horizontal="left" vertical="center"/>
    </xf>
    <xf numFmtId="0" fontId="30" fillId="0" borderId="6" xfId="9" applyFont="1" applyBorder="1" applyAlignment="1">
      <alignment horizontal="left" vertical="center"/>
    </xf>
    <xf numFmtId="0" fontId="25" fillId="0" borderId="0" xfId="9" applyFont="1" applyAlignment="1">
      <alignment horizontal="center" vertical="center"/>
    </xf>
    <xf numFmtId="0" fontId="25" fillId="0" borderId="13" xfId="9" applyFont="1" applyBorder="1" applyAlignment="1">
      <alignment horizontal="center" vertical="center"/>
    </xf>
    <xf numFmtId="0" fontId="26" fillId="0" borderId="8" xfId="9" applyFont="1" applyBorder="1" applyAlignment="1">
      <alignment horizontal="center" vertical="center"/>
    </xf>
    <xf numFmtId="0" fontId="26" fillId="0" borderId="0" xfId="9" applyFont="1" applyBorder="1" applyAlignment="1">
      <alignment horizontal="center" vertical="center"/>
    </xf>
    <xf numFmtId="0" fontId="13" fillId="0" borderId="13" xfId="9" applyFont="1" applyBorder="1" applyAlignment="1">
      <alignment horizontal="center" vertical="center"/>
    </xf>
    <xf numFmtId="0" fontId="25" fillId="0" borderId="0" xfId="1" quotePrefix="1" applyFont="1" applyAlignment="1">
      <alignment horizontal="center" vertical="center"/>
    </xf>
    <xf numFmtId="0" fontId="31" fillId="0" borderId="2" xfId="1" applyFont="1" applyBorder="1" applyAlignment="1">
      <alignment horizontal="center" vertical="center"/>
    </xf>
    <xf numFmtId="0" fontId="31" fillId="0" borderId="3" xfId="1" applyFont="1" applyBorder="1" applyAlignment="1">
      <alignment horizontal="center" vertical="center"/>
    </xf>
    <xf numFmtId="0" fontId="31" fillId="0" borderId="4" xfId="1" applyFont="1" applyBorder="1" applyAlignment="1">
      <alignment horizontal="center" vertical="center"/>
    </xf>
    <xf numFmtId="0" fontId="31" fillId="0" borderId="5" xfId="1" applyFont="1" applyBorder="1" applyAlignment="1">
      <alignment horizontal="center" vertical="center"/>
    </xf>
    <xf numFmtId="0" fontId="31" fillId="0" borderId="6" xfId="1" applyFont="1" applyBorder="1" applyAlignment="1">
      <alignment horizontal="center" vertical="center"/>
    </xf>
    <xf numFmtId="0" fontId="31" fillId="0" borderId="7" xfId="1" applyFont="1" applyBorder="1" applyAlignment="1">
      <alignment horizontal="center" vertical="center"/>
    </xf>
    <xf numFmtId="0" fontId="25" fillId="0" borderId="0" xfId="1" quotePrefix="1" applyFont="1" applyBorder="1" applyAlignment="1">
      <alignment horizontal="left" vertical="center"/>
    </xf>
    <xf numFmtId="0" fontId="25" fillId="0" borderId="9" xfId="1" quotePrefix="1" applyFont="1" applyBorder="1" applyAlignment="1">
      <alignment horizontal="left" vertical="center"/>
    </xf>
    <xf numFmtId="0" fontId="25" fillId="0" borderId="0" xfId="1" applyFont="1" applyBorder="1" applyAlignment="1">
      <alignment horizontal="right"/>
    </xf>
    <xf numFmtId="0" fontId="31" fillId="0" borderId="47" xfId="1" applyFont="1" applyBorder="1" applyAlignment="1">
      <alignment horizontal="center" vertical="center"/>
    </xf>
    <xf numFmtId="0" fontId="31" fillId="0" borderId="48" xfId="1" applyFont="1" applyBorder="1" applyAlignment="1">
      <alignment horizontal="center" vertical="center"/>
    </xf>
    <xf numFmtId="0" fontId="28" fillId="0" borderId="42" xfId="1" applyFont="1" applyBorder="1" applyAlignment="1">
      <alignment horizontal="center" vertical="center"/>
    </xf>
    <xf numFmtId="0" fontId="28" fillId="0" borderId="45" xfId="1" applyFont="1" applyBorder="1" applyAlignment="1">
      <alignment horizontal="center" vertical="center"/>
    </xf>
    <xf numFmtId="0" fontId="28" fillId="0" borderId="43" xfId="1" applyFont="1" applyBorder="1" applyAlignment="1">
      <alignment horizontal="center" vertical="center"/>
    </xf>
    <xf numFmtId="0" fontId="28" fillId="0" borderId="46" xfId="1" applyFont="1" applyBorder="1" applyAlignment="1">
      <alignment horizontal="center" vertical="center"/>
    </xf>
    <xf numFmtId="0" fontId="13" fillId="0" borderId="0" xfId="1" applyFont="1" applyBorder="1" applyAlignment="1">
      <alignment horizontal="left" vertical="center"/>
    </xf>
    <xf numFmtId="0" fontId="31" fillId="0" borderId="39" xfId="1" applyFont="1" applyBorder="1" applyAlignment="1">
      <alignment horizontal="center" vertical="center"/>
    </xf>
    <xf numFmtId="0" fontId="31" fillId="0" borderId="40" xfId="1" applyFont="1" applyBorder="1" applyAlignment="1">
      <alignment horizontal="center" vertical="center"/>
    </xf>
    <xf numFmtId="0" fontId="25" fillId="0" borderId="6" xfId="1" quotePrefix="1" applyFont="1" applyBorder="1" applyAlignment="1">
      <alignment horizontal="right" vertical="center"/>
    </xf>
    <xf numFmtId="0" fontId="22" fillId="5" borderId="24" xfId="1" applyFont="1" applyFill="1" applyBorder="1" applyAlignment="1">
      <alignment horizontal="center" vertical="center"/>
    </xf>
    <xf numFmtId="0" fontId="22" fillId="5" borderId="25" xfId="1" applyFont="1" applyFill="1" applyBorder="1" applyAlignment="1">
      <alignment horizontal="center" vertical="center"/>
    </xf>
    <xf numFmtId="0" fontId="22" fillId="5" borderId="26" xfId="1" applyFont="1" applyFill="1" applyBorder="1" applyAlignment="1">
      <alignment horizontal="center" vertical="center"/>
    </xf>
    <xf numFmtId="0" fontId="22" fillId="5" borderId="21" xfId="1" applyFont="1" applyFill="1" applyBorder="1" applyAlignment="1">
      <alignment horizontal="center" vertical="center"/>
    </xf>
    <xf numFmtId="0" fontId="22" fillId="5" borderId="0" xfId="1" applyFont="1" applyFill="1" applyBorder="1" applyAlignment="1">
      <alignment horizontal="center" vertical="center"/>
    </xf>
    <xf numFmtId="0" fontId="22" fillId="5" borderId="14" xfId="1" applyFont="1" applyFill="1" applyBorder="1" applyAlignment="1">
      <alignment horizontal="center" vertical="center"/>
    </xf>
    <xf numFmtId="0" fontId="28" fillId="0" borderId="8" xfId="1" applyFont="1" applyBorder="1" applyAlignment="1">
      <alignment horizontal="center" vertical="center" wrapText="1"/>
    </xf>
    <xf numFmtId="0" fontId="28" fillId="0" borderId="0" xfId="1" applyFont="1" applyBorder="1" applyAlignment="1">
      <alignment horizontal="center" vertical="center" wrapText="1"/>
    </xf>
    <xf numFmtId="0" fontId="28" fillId="0" borderId="8" xfId="1" applyFont="1" applyBorder="1" applyAlignment="1">
      <alignment horizontal="center" vertical="center"/>
    </xf>
    <xf numFmtId="0" fontId="28" fillId="0" borderId="9" xfId="1" applyFont="1" applyBorder="1" applyAlignment="1">
      <alignment horizontal="center" vertical="center"/>
    </xf>
    <xf numFmtId="0" fontId="25" fillId="0" borderId="0" xfId="1" applyFont="1" applyBorder="1" applyAlignment="1">
      <alignment horizontal="center"/>
    </xf>
    <xf numFmtId="0" fontId="26" fillId="0" borderId="0" xfId="1" applyFont="1" applyBorder="1" applyAlignment="1">
      <alignment horizontal="center"/>
    </xf>
    <xf numFmtId="0" fontId="12" fillId="5" borderId="21" xfId="1" applyFont="1" applyFill="1" applyBorder="1" applyAlignment="1">
      <alignment horizontal="center" vertical="center"/>
    </xf>
    <xf numFmtId="0" fontId="27" fillId="5" borderId="0" xfId="1" applyFont="1" applyFill="1" applyBorder="1" applyAlignment="1">
      <alignment horizontal="center" vertical="center"/>
    </xf>
    <xf numFmtId="0" fontId="27" fillId="5" borderId="14" xfId="1" applyFont="1" applyFill="1" applyBorder="1" applyAlignment="1">
      <alignment horizontal="center" vertical="center"/>
    </xf>
    <xf numFmtId="0" fontId="7" fillId="5" borderId="21" xfId="1" applyFont="1" applyFill="1" applyBorder="1" applyAlignment="1">
      <alignment horizontal="center" vertical="center"/>
    </xf>
    <xf numFmtId="0" fontId="28" fillId="0" borderId="41" xfId="1" applyFont="1" applyBorder="1" applyAlignment="1">
      <alignment horizontal="center" vertical="center"/>
    </xf>
    <xf numFmtId="0" fontId="28" fillId="0" borderId="44" xfId="1" applyFont="1" applyBorder="1" applyAlignment="1">
      <alignment horizontal="center" vertical="center"/>
    </xf>
    <xf numFmtId="0" fontId="13" fillId="5" borderId="0" xfId="1" applyFont="1" applyFill="1" applyBorder="1" applyAlignment="1">
      <alignment horizontal="left" vertical="center"/>
    </xf>
    <xf numFmtId="0" fontId="61" fillId="0" borderId="0" xfId="0" quotePrefix="1" applyFont="1" applyBorder="1" applyAlignment="1">
      <alignment horizontal="center"/>
    </xf>
    <xf numFmtId="0" fontId="31" fillId="0" borderId="8" xfId="1" applyFont="1" applyBorder="1" applyAlignment="1">
      <alignment horizontal="center" vertical="center"/>
    </xf>
    <xf numFmtId="0" fontId="31" fillId="0" borderId="0" xfId="1" applyFont="1" applyBorder="1" applyAlignment="1">
      <alignment horizontal="center" vertical="center"/>
    </xf>
    <xf numFmtId="0" fontId="31" fillId="0" borderId="9" xfId="1" applyFont="1" applyBorder="1" applyAlignment="1">
      <alignment horizontal="center" vertical="center"/>
    </xf>
    <xf numFmtId="0" fontId="24" fillId="0" borderId="2" xfId="1" applyFont="1" applyBorder="1" applyAlignment="1">
      <alignment horizontal="center"/>
    </xf>
    <xf numFmtId="0" fontId="24" fillId="0" borderId="3" xfId="1" applyFont="1" applyBorder="1" applyAlignment="1">
      <alignment horizontal="center"/>
    </xf>
    <xf numFmtId="0" fontId="24" fillId="0" borderId="4" xfId="1" applyFont="1" applyBorder="1" applyAlignment="1">
      <alignment horizontal="center"/>
    </xf>
    <xf numFmtId="0" fontId="24" fillId="0" borderId="5" xfId="1" applyFont="1" applyBorder="1" applyAlignment="1">
      <alignment horizontal="center"/>
    </xf>
    <xf numFmtId="0" fontId="24" fillId="0" borderId="6" xfId="1" applyFont="1" applyBorder="1" applyAlignment="1">
      <alignment horizontal="center"/>
    </xf>
    <xf numFmtId="0" fontId="24" fillId="0" borderId="7" xfId="1" applyFont="1" applyBorder="1" applyAlignment="1">
      <alignment horizontal="center"/>
    </xf>
    <xf numFmtId="0" fontId="26" fillId="5" borderId="0" xfId="3" quotePrefix="1" applyFont="1" applyFill="1" applyBorder="1" applyAlignment="1">
      <alignment horizontal="center" vertical="center"/>
    </xf>
    <xf numFmtId="0" fontId="25" fillId="5" borderId="0" xfId="3" quotePrefix="1" applyFont="1" applyFill="1" applyBorder="1" applyAlignment="1">
      <alignment horizontal="center" vertical="center"/>
    </xf>
    <xf numFmtId="0" fontId="25" fillId="5" borderId="0" xfId="3" quotePrefix="1" applyFont="1" applyFill="1" applyBorder="1" applyAlignment="1">
      <alignment horizontal="right"/>
    </xf>
    <xf numFmtId="0" fontId="31" fillId="0" borderId="2" xfId="1" applyFont="1" applyFill="1" applyBorder="1" applyAlignment="1">
      <alignment horizontal="center" vertical="center"/>
    </xf>
    <xf numFmtId="0" fontId="31" fillId="0" borderId="3" xfId="1" applyFont="1" applyFill="1" applyBorder="1" applyAlignment="1">
      <alignment horizontal="center" vertical="center"/>
    </xf>
    <xf numFmtId="0" fontId="31" fillId="0" borderId="5" xfId="1" applyFont="1" applyFill="1" applyBorder="1" applyAlignment="1">
      <alignment horizontal="center" vertical="center"/>
    </xf>
    <xf numFmtId="0" fontId="31" fillId="0" borderId="6" xfId="1" applyFont="1" applyFill="1" applyBorder="1" applyAlignment="1">
      <alignment horizontal="center" vertical="center"/>
    </xf>
    <xf numFmtId="0" fontId="31" fillId="0" borderId="47" xfId="1" applyFont="1" applyFill="1" applyBorder="1" applyAlignment="1">
      <alignment horizontal="center" vertical="center"/>
    </xf>
    <xf numFmtId="0" fontId="31" fillId="0" borderId="4" xfId="1" applyFont="1" applyFill="1" applyBorder="1" applyAlignment="1">
      <alignment horizontal="center" vertical="center"/>
    </xf>
    <xf numFmtId="0" fontId="31" fillId="0" borderId="48" xfId="1" applyFont="1" applyFill="1" applyBorder="1" applyAlignment="1">
      <alignment horizontal="center" vertical="center"/>
    </xf>
    <xf numFmtId="0" fontId="31" fillId="0" borderId="7" xfId="1" applyFont="1" applyFill="1" applyBorder="1" applyAlignment="1">
      <alignment horizontal="center" vertical="center"/>
    </xf>
    <xf numFmtId="0" fontId="31" fillId="0" borderId="39" xfId="1" applyFont="1" applyFill="1" applyBorder="1" applyAlignment="1">
      <alignment horizontal="center" vertical="center"/>
    </xf>
    <xf numFmtId="0" fontId="31" fillId="0" borderId="40" xfId="1" applyFont="1" applyFill="1" applyBorder="1" applyAlignment="1">
      <alignment horizontal="center" vertical="center"/>
    </xf>
    <xf numFmtId="0" fontId="25" fillId="5" borderId="6" xfId="3" quotePrefix="1" applyFont="1" applyFill="1" applyBorder="1" applyAlignment="1">
      <alignment horizontal="right"/>
    </xf>
    <xf numFmtId="0" fontId="25" fillId="5" borderId="8" xfId="3" quotePrefix="1" applyFont="1" applyFill="1" applyBorder="1" applyAlignment="1">
      <alignment horizontal="center" vertical="center"/>
    </xf>
    <xf numFmtId="0" fontId="25" fillId="5" borderId="9" xfId="3" quotePrefix="1" applyFont="1" applyFill="1" applyBorder="1" applyAlignment="1">
      <alignment horizontal="center" vertical="center"/>
    </xf>
    <xf numFmtId="2" fontId="61" fillId="0" borderId="0" xfId="0" quotePrefix="1" applyNumberFormat="1" applyFont="1" applyBorder="1" applyAlignment="1">
      <alignment horizontal="center" vertical="center"/>
    </xf>
    <xf numFmtId="2" fontId="61" fillId="0" borderId="0" xfId="0" applyNumberFormat="1" applyFont="1" applyBorder="1" applyAlignment="1">
      <alignment horizontal="center" vertical="center"/>
    </xf>
    <xf numFmtId="0" fontId="65" fillId="0" borderId="2" xfId="0" applyFont="1" applyBorder="1" applyAlignment="1">
      <alignment horizontal="center" vertical="center"/>
    </xf>
    <xf numFmtId="0" fontId="65" fillId="0" borderId="3" xfId="0" applyFont="1" applyBorder="1" applyAlignment="1">
      <alignment horizontal="center" vertical="center"/>
    </xf>
    <xf numFmtId="0" fontId="65" fillId="0" borderId="4" xfId="0" applyFont="1" applyBorder="1" applyAlignment="1">
      <alignment horizontal="center" vertical="center"/>
    </xf>
    <xf numFmtId="0" fontId="65" fillId="0" borderId="5" xfId="0" applyFont="1" applyBorder="1" applyAlignment="1">
      <alignment horizontal="center" vertical="center"/>
    </xf>
    <xf numFmtId="0" fontId="65" fillId="0" borderId="6" xfId="0" applyFont="1" applyBorder="1" applyAlignment="1">
      <alignment horizontal="center" vertical="center"/>
    </xf>
    <xf numFmtId="0" fontId="65" fillId="0" borderId="7" xfId="0" applyFont="1" applyBorder="1" applyAlignment="1">
      <alignment horizontal="center" vertical="center"/>
    </xf>
    <xf numFmtId="0" fontId="61" fillId="0" borderId="0" xfId="0" applyFont="1" applyBorder="1" applyAlignment="1">
      <alignment horizontal="left" vertical="center"/>
    </xf>
    <xf numFmtId="0" fontId="25" fillId="0" borderId="0" xfId="3" quotePrefix="1" applyFont="1" applyBorder="1" applyAlignment="1">
      <alignment horizontal="center" vertical="center"/>
    </xf>
    <xf numFmtId="0" fontId="25" fillId="0" borderId="0" xfId="3" applyFont="1" applyBorder="1" applyAlignment="1">
      <alignment horizontal="center" vertical="center"/>
    </xf>
    <xf numFmtId="0" fontId="25" fillId="0" borderId="2" xfId="3" applyFont="1" applyBorder="1" applyAlignment="1">
      <alignment horizontal="center" vertical="center"/>
    </xf>
    <xf numFmtId="0" fontId="25" fillId="0" borderId="3" xfId="3" applyFont="1" applyBorder="1" applyAlignment="1">
      <alignment horizontal="center" vertical="center"/>
    </xf>
    <xf numFmtId="0" fontId="25" fillId="0" borderId="4" xfId="3" applyFont="1" applyBorder="1" applyAlignment="1">
      <alignment horizontal="center" vertical="center"/>
    </xf>
    <xf numFmtId="0" fontId="25" fillId="0" borderId="5" xfId="3" applyFont="1" applyBorder="1" applyAlignment="1">
      <alignment horizontal="center" vertical="center"/>
    </xf>
    <xf numFmtId="0" fontId="25" fillId="0" borderId="6" xfId="3" applyFont="1" applyBorder="1" applyAlignment="1">
      <alignment horizontal="center" vertical="center"/>
    </xf>
    <xf numFmtId="0" fontId="25" fillId="0" borderId="7" xfId="3" applyFont="1" applyBorder="1" applyAlignment="1">
      <alignment horizontal="center" vertical="center"/>
    </xf>
    <xf numFmtId="0" fontId="25" fillId="0" borderId="0" xfId="3" applyFont="1" applyBorder="1" applyAlignment="1">
      <alignment horizontal="left" vertical="center"/>
    </xf>
    <xf numFmtId="0" fontId="26" fillId="0" borderId="2" xfId="3" applyFont="1" applyBorder="1" applyAlignment="1">
      <alignment horizontal="center" vertical="top" wrapText="1"/>
    </xf>
    <xf numFmtId="0" fontId="26" fillId="0" borderId="3" xfId="3" applyFont="1" applyBorder="1" applyAlignment="1">
      <alignment horizontal="center" vertical="top" wrapText="1"/>
    </xf>
    <xf numFmtId="0" fontId="26" fillId="0" borderId="4" xfId="3" applyFont="1" applyBorder="1" applyAlignment="1">
      <alignment horizontal="center" vertical="top" wrapText="1"/>
    </xf>
    <xf numFmtId="0" fontId="26" fillId="0" borderId="5" xfId="3" applyFont="1" applyBorder="1" applyAlignment="1">
      <alignment horizontal="center" vertical="top" wrapText="1"/>
    </xf>
    <xf numFmtId="0" fontId="26" fillId="0" borderId="6" xfId="3" applyFont="1" applyBorder="1" applyAlignment="1">
      <alignment horizontal="center" vertical="top" wrapText="1"/>
    </xf>
    <xf numFmtId="0" fontId="26" fillId="0" borderId="7" xfId="3" applyFont="1" applyBorder="1" applyAlignment="1">
      <alignment horizontal="center" vertical="top" wrapText="1"/>
    </xf>
    <xf numFmtId="0" fontId="25" fillId="0" borderId="0" xfId="3" applyFont="1" applyBorder="1" applyAlignment="1">
      <alignment horizontal="center" vertical="center" wrapText="1"/>
    </xf>
    <xf numFmtId="0" fontId="25" fillId="0" borderId="0" xfId="3" applyFont="1" applyBorder="1" applyAlignment="1">
      <alignment horizontal="left" vertical="center" wrapText="1"/>
    </xf>
    <xf numFmtId="0" fontId="28" fillId="0" borderId="0" xfId="3" applyFont="1" applyBorder="1" applyAlignment="1">
      <alignment horizontal="left" vertical="center" wrapText="1"/>
    </xf>
    <xf numFmtId="0" fontId="28" fillId="0" borderId="47" xfId="3" applyFont="1" applyFill="1" applyBorder="1" applyAlignment="1">
      <alignment horizontal="center" vertical="center"/>
    </xf>
    <xf numFmtId="0" fontId="28" fillId="0" borderId="3" xfId="3" applyFont="1" applyFill="1" applyBorder="1" applyAlignment="1">
      <alignment horizontal="center" vertical="center"/>
    </xf>
    <xf numFmtId="0" fontId="28" fillId="0" borderId="4" xfId="3" applyFont="1" applyFill="1" applyBorder="1" applyAlignment="1">
      <alignment horizontal="center" vertical="center"/>
    </xf>
    <xf numFmtId="0" fontId="28" fillId="0" borderId="48" xfId="3" applyFont="1" applyFill="1" applyBorder="1" applyAlignment="1">
      <alignment horizontal="center" vertical="center"/>
    </xf>
    <xf numFmtId="0" fontId="28" fillId="0" borderId="6" xfId="3" applyFont="1" applyFill="1" applyBorder="1" applyAlignment="1">
      <alignment horizontal="center" vertical="center"/>
    </xf>
    <xf numFmtId="0" fontId="28" fillId="0" borderId="7" xfId="3" applyFont="1" applyFill="1" applyBorder="1" applyAlignment="1">
      <alignment horizontal="center" vertical="center"/>
    </xf>
    <xf numFmtId="0" fontId="25" fillId="5" borderId="0" xfId="3" quotePrefix="1" applyFont="1" applyFill="1" applyBorder="1" applyAlignment="1">
      <alignment horizontal="left" vertical="center"/>
    </xf>
    <xf numFmtId="0" fontId="25" fillId="5" borderId="9" xfId="3" quotePrefix="1" applyFont="1" applyFill="1" applyBorder="1" applyAlignment="1">
      <alignment horizontal="left" vertical="center"/>
    </xf>
    <xf numFmtId="0" fontId="28" fillId="0" borderId="2" xfId="3" applyFont="1" applyFill="1" applyBorder="1" applyAlignment="1">
      <alignment horizontal="center" vertical="center"/>
    </xf>
    <xf numFmtId="0" fontId="28" fillId="0" borderId="5" xfId="3" applyFont="1" applyFill="1" applyBorder="1" applyAlignment="1">
      <alignment horizontal="center" vertical="center"/>
    </xf>
    <xf numFmtId="0" fontId="26" fillId="0" borderId="0" xfId="2" applyFont="1" applyBorder="1" applyAlignment="1">
      <alignment horizontal="left"/>
    </xf>
    <xf numFmtId="0" fontId="28" fillId="0" borderId="8" xfId="3" applyFont="1" applyBorder="1" applyAlignment="1">
      <alignment horizontal="center" vertical="center"/>
    </xf>
    <xf numFmtId="0" fontId="28" fillId="0" borderId="0" xfId="3" applyFont="1" applyBorder="1" applyAlignment="1">
      <alignment horizontal="center" vertical="center"/>
    </xf>
    <xf numFmtId="0" fontId="25" fillId="0" borderId="9" xfId="3" quotePrefix="1" applyFont="1" applyBorder="1" applyAlignment="1">
      <alignment horizontal="center" vertical="center"/>
    </xf>
    <xf numFmtId="0" fontId="25" fillId="0" borderId="0" xfId="2" applyFont="1" applyBorder="1" applyAlignment="1">
      <alignment horizontal="left" vertical="center"/>
    </xf>
    <xf numFmtId="0" fontId="61" fillId="0" borderId="0" xfId="0" applyFont="1" applyBorder="1" applyAlignment="1">
      <alignment horizontal="center" vertical="center"/>
    </xf>
    <xf numFmtId="0" fontId="28" fillId="0" borderId="39" xfId="3" applyFont="1" applyFill="1" applyBorder="1" applyAlignment="1">
      <alignment horizontal="center" vertical="center"/>
    </xf>
    <xf numFmtId="0" fontId="28" fillId="0" borderId="40" xfId="3" applyFont="1" applyFill="1" applyBorder="1" applyAlignment="1">
      <alignment horizontal="center" vertical="center"/>
    </xf>
    <xf numFmtId="0" fontId="25" fillId="0" borderId="6" xfId="3" quotePrefix="1" applyFont="1" applyFill="1" applyBorder="1" applyAlignment="1">
      <alignment horizontal="right" vertical="center"/>
    </xf>
    <xf numFmtId="0" fontId="25" fillId="0" borderId="6" xfId="3" applyFont="1" applyFill="1" applyBorder="1" applyAlignment="1">
      <alignment horizontal="right" vertical="center"/>
    </xf>
    <xf numFmtId="0" fontId="25" fillId="0" borderId="0" xfId="3" quotePrefix="1" applyFont="1" applyFill="1" applyBorder="1" applyAlignment="1">
      <alignment horizontal="center" vertical="center"/>
    </xf>
    <xf numFmtId="0" fontId="25" fillId="0" borderId="0" xfId="3" applyFont="1" applyFill="1" applyBorder="1" applyAlignment="1">
      <alignment horizontal="center" vertical="center"/>
    </xf>
    <xf numFmtId="0" fontId="25" fillId="0" borderId="9" xfId="3" applyFont="1" applyFill="1" applyBorder="1" applyAlignment="1">
      <alignment horizontal="center" vertical="center"/>
    </xf>
    <xf numFmtId="0" fontId="25" fillId="0" borderId="0" xfId="2" applyFont="1" applyBorder="1" applyAlignment="1">
      <alignment horizontal="left"/>
    </xf>
    <xf numFmtId="0" fontId="28" fillId="0" borderId="0" xfId="2" applyFont="1" applyBorder="1" applyAlignment="1">
      <alignment horizontal="left" vertical="center"/>
    </xf>
    <xf numFmtId="0" fontId="25" fillId="0" borderId="0" xfId="2" applyFont="1" applyBorder="1" applyAlignment="1">
      <alignment horizontal="left" vertical="center" wrapText="1"/>
    </xf>
    <xf numFmtId="0" fontId="26" fillId="0" borderId="0" xfId="3" applyFont="1" applyFill="1" applyBorder="1" applyAlignment="1">
      <alignment horizontal="left" vertical="center"/>
    </xf>
    <xf numFmtId="0" fontId="9" fillId="0" borderId="2" xfId="3" applyFont="1" applyFill="1" applyBorder="1" applyAlignment="1">
      <alignment horizontal="center" vertical="center"/>
    </xf>
    <xf numFmtId="0" fontId="9" fillId="0" borderId="3" xfId="3" applyFont="1" applyFill="1" applyBorder="1" applyAlignment="1">
      <alignment horizontal="center" vertical="center"/>
    </xf>
    <xf numFmtId="0" fontId="9" fillId="0" borderId="39" xfId="3" applyFont="1" applyFill="1" applyBorder="1" applyAlignment="1">
      <alignment horizontal="center" vertical="center"/>
    </xf>
    <xf numFmtId="0" fontId="9" fillId="0" borderId="5" xfId="3" applyFont="1" applyFill="1" applyBorder="1" applyAlignment="1">
      <alignment horizontal="center" vertical="center"/>
    </xf>
    <xf numFmtId="0" fontId="9" fillId="0" borderId="6" xfId="3" applyFont="1" applyFill="1" applyBorder="1" applyAlignment="1">
      <alignment horizontal="center" vertical="center"/>
    </xf>
    <xf numFmtId="0" fontId="9" fillId="0" borderId="40" xfId="3" applyFont="1" applyFill="1" applyBorder="1" applyAlignment="1">
      <alignment horizontal="center" vertical="center"/>
    </xf>
    <xf numFmtId="0" fontId="9" fillId="0" borderId="47" xfId="3" applyFont="1" applyFill="1" applyBorder="1" applyAlignment="1">
      <alignment horizontal="center" vertical="center"/>
    </xf>
    <xf numFmtId="0" fontId="9" fillId="0" borderId="4" xfId="3" applyFont="1" applyFill="1" applyBorder="1" applyAlignment="1">
      <alignment horizontal="center" vertical="center"/>
    </xf>
    <xf numFmtId="0" fontId="9" fillId="0" borderId="48" xfId="3" applyFont="1" applyFill="1" applyBorder="1" applyAlignment="1">
      <alignment horizontal="center" vertical="center"/>
    </xf>
    <xf numFmtId="0" fontId="9" fillId="0" borderId="7" xfId="3" applyFont="1" applyFill="1" applyBorder="1" applyAlignment="1">
      <alignment horizontal="center" vertical="center"/>
    </xf>
    <xf numFmtId="0" fontId="13" fillId="0" borderId="0" xfId="1" applyFont="1" applyBorder="1" applyAlignment="1">
      <alignment horizontal="left" vertical="center" wrapText="1"/>
    </xf>
    <xf numFmtId="0" fontId="25" fillId="0" borderId="0" xfId="3" quotePrefix="1" applyFont="1" applyBorder="1" applyAlignment="1">
      <alignment horizontal="left" vertical="center"/>
    </xf>
    <xf numFmtId="0" fontId="25" fillId="0" borderId="47" xfId="3" quotePrefix="1" applyFont="1" applyBorder="1" applyAlignment="1">
      <alignment horizontal="center" vertical="center"/>
    </xf>
    <xf numFmtId="0" fontId="25" fillId="0" borderId="3" xfId="3" quotePrefix="1" applyFont="1" applyBorder="1" applyAlignment="1">
      <alignment horizontal="center" vertical="center"/>
    </xf>
    <xf numFmtId="0" fontId="25" fillId="0" borderId="48" xfId="3" quotePrefix="1" applyFont="1" applyBorder="1" applyAlignment="1">
      <alignment horizontal="center" vertical="center"/>
    </xf>
    <xf numFmtId="0" fontId="25" fillId="0" borderId="6" xfId="3" quotePrefix="1" applyFont="1" applyBorder="1" applyAlignment="1">
      <alignment horizontal="center" vertical="center"/>
    </xf>
    <xf numFmtId="0" fontId="25" fillId="0" borderId="0" xfId="2" applyFont="1" applyBorder="1" applyAlignment="1">
      <alignment horizontal="center" vertical="center"/>
    </xf>
    <xf numFmtId="0" fontId="25" fillId="0" borderId="0" xfId="2" quotePrefix="1" applyFont="1" applyBorder="1" applyAlignment="1">
      <alignment horizontal="center"/>
    </xf>
    <xf numFmtId="0" fontId="25" fillId="0" borderId="6" xfId="2" quotePrefix="1" applyFont="1" applyBorder="1" applyAlignment="1">
      <alignment horizontal="right" vertical="top"/>
    </xf>
    <xf numFmtId="0" fontId="28" fillId="0" borderId="0" xfId="3" quotePrefix="1" applyFont="1" applyBorder="1" applyAlignment="1">
      <alignment horizontal="left" vertical="center"/>
    </xf>
    <xf numFmtId="0" fontId="28" fillId="0" borderId="47" xfId="3" quotePrefix="1" applyFont="1" applyBorder="1" applyAlignment="1">
      <alignment horizontal="center" vertical="center"/>
    </xf>
    <xf numFmtId="0" fontId="28" fillId="0" borderId="3" xfId="3" quotePrefix="1" applyFont="1" applyBorder="1" applyAlignment="1">
      <alignment horizontal="center" vertical="center"/>
    </xf>
    <xf numFmtId="0" fontId="28" fillId="0" borderId="39" xfId="3" quotePrefix="1" applyFont="1" applyBorder="1" applyAlignment="1">
      <alignment horizontal="center" vertical="center"/>
    </xf>
    <xf numFmtId="0" fontId="28" fillId="0" borderId="48" xfId="3" quotePrefix="1" applyFont="1" applyBorder="1" applyAlignment="1">
      <alignment horizontal="center" vertical="center"/>
    </xf>
    <xf numFmtId="0" fontId="28" fillId="0" borderId="6" xfId="3" quotePrefix="1" applyFont="1" applyBorder="1" applyAlignment="1">
      <alignment horizontal="center" vertical="center"/>
    </xf>
    <xf numFmtId="0" fontId="28" fillId="0" borderId="40" xfId="3" quotePrefix="1" applyFont="1" applyBorder="1" applyAlignment="1">
      <alignment horizontal="center" vertical="center"/>
    </xf>
    <xf numFmtId="0" fontId="28" fillId="0" borderId="4" xfId="3" quotePrefix="1" applyFont="1" applyBorder="1" applyAlignment="1">
      <alignment horizontal="center" vertical="center"/>
    </xf>
    <xf numFmtId="0" fontId="28" fillId="0" borderId="7" xfId="3" quotePrefix="1" applyFont="1" applyBorder="1" applyAlignment="1">
      <alignment horizontal="center" vertical="center"/>
    </xf>
    <xf numFmtId="0" fontId="28" fillId="0" borderId="2" xfId="3" quotePrefix="1" applyFont="1" applyBorder="1" applyAlignment="1">
      <alignment horizontal="center" vertical="center"/>
    </xf>
    <xf numFmtId="0" fontId="28" fillId="0" borderId="5" xfId="3" quotePrefix="1" applyFont="1" applyBorder="1" applyAlignment="1">
      <alignment horizontal="center" vertical="center"/>
    </xf>
    <xf numFmtId="0" fontId="25" fillId="0" borderId="9" xfId="3" quotePrefix="1" applyFont="1" applyBorder="1" applyAlignment="1">
      <alignment horizontal="left" vertical="center"/>
    </xf>
    <xf numFmtId="0" fontId="25" fillId="0" borderId="2" xfId="3" quotePrefix="1" applyFont="1" applyBorder="1" applyAlignment="1">
      <alignment horizontal="center" vertical="center"/>
    </xf>
    <xf numFmtId="0" fontId="25" fillId="0" borderId="5" xfId="3" quotePrefix="1" applyFont="1" applyBorder="1" applyAlignment="1">
      <alignment horizontal="center" vertical="center"/>
    </xf>
    <xf numFmtId="0" fontId="25" fillId="0" borderId="39" xfId="3" quotePrefix="1" applyFont="1" applyBorder="1" applyAlignment="1">
      <alignment horizontal="center" vertical="center"/>
    </xf>
    <xf numFmtId="0" fontId="25" fillId="0" borderId="40" xfId="3" quotePrefix="1" applyFont="1" applyBorder="1" applyAlignment="1">
      <alignment horizontal="center" vertical="center"/>
    </xf>
    <xf numFmtId="0" fontId="25" fillId="0" borderId="6" xfId="3" quotePrefix="1" applyFont="1" applyBorder="1" applyAlignment="1">
      <alignment horizontal="left" vertical="center"/>
    </xf>
    <xf numFmtId="0" fontId="28" fillId="0" borderId="6" xfId="3" quotePrefix="1" applyFont="1" applyBorder="1" applyAlignment="1">
      <alignment horizontal="left" vertical="center" wrapText="1"/>
    </xf>
    <xf numFmtId="0" fontId="28" fillId="0" borderId="6" xfId="3" quotePrefix="1" applyFont="1" applyBorder="1" applyAlignment="1">
      <alignment horizontal="left" vertical="center"/>
    </xf>
    <xf numFmtId="0" fontId="28" fillId="0" borderId="0" xfId="3" quotePrefix="1" applyFont="1" applyBorder="1" applyAlignment="1">
      <alignment horizontal="center" vertical="center"/>
    </xf>
    <xf numFmtId="0" fontId="25" fillId="0" borderId="4" xfId="3" quotePrefix="1" applyFont="1" applyBorder="1" applyAlignment="1">
      <alignment horizontal="center" vertical="center"/>
    </xf>
    <xf numFmtId="0" fontId="25" fillId="0" borderId="7" xfId="3" quotePrefix="1" applyFont="1" applyBorder="1" applyAlignment="1">
      <alignment horizontal="center" vertical="center"/>
    </xf>
    <xf numFmtId="0" fontId="28" fillId="0" borderId="0" xfId="3" quotePrefix="1" applyFont="1" applyBorder="1" applyAlignment="1">
      <alignment horizontal="left" vertical="center" wrapText="1"/>
    </xf>
    <xf numFmtId="0" fontId="25" fillId="0" borderId="6" xfId="3" quotePrefix="1" applyFont="1" applyBorder="1" applyAlignment="1">
      <alignment horizontal="right" vertical="center"/>
    </xf>
    <xf numFmtId="0" fontId="9" fillId="0" borderId="2" xfId="3" quotePrefix="1" applyFont="1" applyBorder="1" applyAlignment="1">
      <alignment horizontal="center" vertical="center"/>
    </xf>
    <xf numFmtId="0" fontId="9" fillId="0" borderId="3" xfId="3" quotePrefix="1" applyFont="1" applyBorder="1" applyAlignment="1">
      <alignment horizontal="center" vertical="center"/>
    </xf>
    <xf numFmtId="0" fontId="9" fillId="0" borderId="5" xfId="3" quotePrefix="1" applyFont="1" applyBorder="1" applyAlignment="1">
      <alignment horizontal="center" vertical="center"/>
    </xf>
    <xf numFmtId="0" fontId="9" fillId="0" borderId="6" xfId="3" quotePrefix="1" applyFont="1" applyBorder="1" applyAlignment="1">
      <alignment horizontal="center" vertical="center"/>
    </xf>
    <xf numFmtId="0" fontId="9" fillId="0" borderId="47" xfId="3" quotePrefix="1" applyFont="1" applyBorder="1" applyAlignment="1">
      <alignment horizontal="center" vertical="center"/>
    </xf>
    <xf numFmtId="0" fontId="9" fillId="0" borderId="39" xfId="3" quotePrefix="1" applyFont="1" applyBorder="1" applyAlignment="1">
      <alignment horizontal="center" vertical="center"/>
    </xf>
    <xf numFmtId="0" fontId="9" fillId="0" borderId="48" xfId="3" quotePrefix="1" applyFont="1" applyBorder="1" applyAlignment="1">
      <alignment horizontal="center" vertical="center"/>
    </xf>
    <xf numFmtId="0" fontId="9" fillId="0" borderId="40" xfId="3" quotePrefix="1" applyFont="1" applyBorder="1" applyAlignment="1">
      <alignment horizontal="center" vertical="center"/>
    </xf>
    <xf numFmtId="0" fontId="9" fillId="0" borderId="4" xfId="3" quotePrefix="1" applyFont="1" applyBorder="1" applyAlignment="1">
      <alignment horizontal="center" vertical="center"/>
    </xf>
    <xf numFmtId="0" fontId="9" fillId="0" borderId="7" xfId="3" quotePrefix="1" applyFont="1" applyBorder="1" applyAlignment="1">
      <alignment horizontal="center" vertical="center"/>
    </xf>
    <xf numFmtId="0" fontId="25" fillId="0" borderId="3" xfId="11" quotePrefix="1" applyFont="1" applyBorder="1" applyAlignment="1">
      <alignment horizontal="center" vertical="center"/>
    </xf>
    <xf numFmtId="0" fontId="25" fillId="0" borderId="4" xfId="11" quotePrefix="1" applyFont="1" applyBorder="1" applyAlignment="1">
      <alignment horizontal="center" vertical="center"/>
    </xf>
    <xf numFmtId="0" fontId="25" fillId="0" borderId="0" xfId="11" quotePrefix="1" applyFont="1" applyBorder="1" applyAlignment="1">
      <alignment horizontal="center" vertical="center"/>
    </xf>
    <xf numFmtId="0" fontId="25" fillId="0" borderId="9" xfId="11" quotePrefix="1" applyFont="1" applyBorder="1" applyAlignment="1">
      <alignment horizontal="center" vertical="center"/>
    </xf>
    <xf numFmtId="0" fontId="25" fillId="0" borderId="6" xfId="11" quotePrefix="1" applyFont="1" applyBorder="1" applyAlignment="1">
      <alignment horizontal="center" vertical="center"/>
    </xf>
    <xf numFmtId="0" fontId="25" fillId="0" borderId="7" xfId="11" quotePrefix="1" applyFont="1" applyBorder="1" applyAlignment="1">
      <alignment horizontal="center" vertical="center"/>
    </xf>
    <xf numFmtId="164" fontId="30" fillId="0" borderId="18" xfId="6" applyNumberFormat="1" applyFont="1" applyFill="1" applyBorder="1" applyAlignment="1">
      <alignment horizontal="center" vertical="center" wrapText="1"/>
    </xf>
    <xf numFmtId="164" fontId="30" fillId="0" borderId="19" xfId="6" applyNumberFormat="1" applyFont="1" applyFill="1" applyBorder="1" applyAlignment="1">
      <alignment horizontal="center" vertical="center" wrapText="1"/>
    </xf>
    <xf numFmtId="164" fontId="30" fillId="0" borderId="20" xfId="6" applyNumberFormat="1" applyFont="1" applyFill="1" applyBorder="1" applyAlignment="1">
      <alignment horizontal="center" vertical="center" wrapText="1"/>
    </xf>
    <xf numFmtId="164" fontId="30" fillId="0" borderId="29" xfId="6" applyNumberFormat="1" applyFont="1" applyFill="1" applyBorder="1" applyAlignment="1">
      <alignment horizontal="center" vertical="center" wrapText="1"/>
    </xf>
    <xf numFmtId="164" fontId="30" fillId="0" borderId="30" xfId="6" applyNumberFormat="1" applyFont="1" applyFill="1" applyBorder="1" applyAlignment="1">
      <alignment horizontal="center" vertical="center" wrapText="1"/>
    </xf>
    <xf numFmtId="164" fontId="30" fillId="0" borderId="31" xfId="6" applyNumberFormat="1" applyFont="1" applyFill="1" applyBorder="1" applyAlignment="1">
      <alignment horizontal="center" vertical="center" wrapText="1"/>
    </xf>
    <xf numFmtId="0" fontId="25" fillId="0" borderId="2" xfId="11" quotePrefix="1" applyFont="1" applyBorder="1" applyAlignment="1">
      <alignment horizontal="center" vertical="center"/>
    </xf>
    <xf numFmtId="0" fontId="25" fillId="0" borderId="8" xfId="11" quotePrefix="1" applyFont="1" applyBorder="1" applyAlignment="1">
      <alignment horizontal="center" vertical="center"/>
    </xf>
    <xf numFmtId="0" fontId="25" fillId="0" borderId="5" xfId="11" quotePrefix="1" applyFont="1" applyBorder="1" applyAlignment="1">
      <alignment horizontal="center" vertical="center"/>
    </xf>
    <xf numFmtId="0" fontId="25" fillId="5" borderId="2" xfId="11" quotePrefix="1" applyFont="1" applyFill="1" applyBorder="1" applyAlignment="1">
      <alignment horizontal="center" vertical="center"/>
    </xf>
    <xf numFmtId="0" fontId="25" fillId="5" borderId="4" xfId="11" quotePrefix="1" applyFont="1" applyFill="1" applyBorder="1" applyAlignment="1">
      <alignment horizontal="center" vertical="center"/>
    </xf>
    <xf numFmtId="0" fontId="25" fillId="5" borderId="8" xfId="11" quotePrefix="1" applyFont="1" applyFill="1" applyBorder="1" applyAlignment="1">
      <alignment horizontal="center" vertical="center"/>
    </xf>
    <xf numFmtId="0" fontId="25" fillId="5" borderId="9" xfId="11" quotePrefix="1" applyFont="1" applyFill="1" applyBorder="1" applyAlignment="1">
      <alignment horizontal="center" vertical="center"/>
    </xf>
    <xf numFmtId="0" fontId="25" fillId="5" borderId="5" xfId="11" quotePrefix="1" applyFont="1" applyFill="1" applyBorder="1" applyAlignment="1">
      <alignment horizontal="center" vertical="center"/>
    </xf>
    <xf numFmtId="0" fontId="25" fillId="5" borderId="7" xfId="11" quotePrefix="1" applyFont="1" applyFill="1" applyBorder="1" applyAlignment="1">
      <alignment horizontal="center" vertical="center"/>
    </xf>
    <xf numFmtId="0" fontId="33" fillId="0" borderId="13" xfId="11" applyFont="1" applyBorder="1" applyAlignment="1">
      <alignment horizontal="center" vertical="center" wrapText="1"/>
    </xf>
    <xf numFmtId="0" fontId="25" fillId="0" borderId="13" xfId="11" quotePrefix="1" applyFont="1" applyBorder="1" applyAlignment="1">
      <alignment horizontal="center" vertical="center" wrapText="1"/>
    </xf>
    <xf numFmtId="0" fontId="33" fillId="0" borderId="2" xfId="11" applyFont="1" applyBorder="1" applyAlignment="1">
      <alignment horizontal="center" vertical="center" wrapText="1"/>
    </xf>
    <xf numFmtId="0" fontId="33" fillId="0" borderId="4" xfId="11" applyFont="1" applyBorder="1" applyAlignment="1">
      <alignment horizontal="center" vertical="center" wrapText="1"/>
    </xf>
    <xf numFmtId="0" fontId="33" fillId="0" borderId="8" xfId="11" applyFont="1" applyBorder="1" applyAlignment="1">
      <alignment horizontal="center" vertical="center" wrapText="1"/>
    </xf>
    <xf numFmtId="0" fontId="33" fillId="0" borderId="9" xfId="11" applyFont="1" applyBorder="1" applyAlignment="1">
      <alignment horizontal="center" vertical="center" wrapText="1"/>
    </xf>
    <xf numFmtId="0" fontId="33" fillId="0" borderId="5" xfId="11" applyFont="1" applyBorder="1" applyAlignment="1">
      <alignment horizontal="center" vertical="center" wrapText="1"/>
    </xf>
    <xf numFmtId="0" fontId="33" fillId="0" borderId="7" xfId="11" applyFont="1" applyBorder="1" applyAlignment="1">
      <alignment horizontal="center" vertical="center" wrapText="1"/>
    </xf>
    <xf numFmtId="0" fontId="25" fillId="0" borderId="10" xfId="11" quotePrefix="1" applyFont="1" applyBorder="1" applyAlignment="1">
      <alignment horizontal="center" vertical="center" wrapText="1"/>
    </xf>
    <xf numFmtId="0" fontId="25" fillId="0" borderId="12" xfId="11" quotePrefix="1" applyFont="1" applyBorder="1" applyAlignment="1">
      <alignment horizontal="center" vertical="center" wrapText="1"/>
    </xf>
    <xf numFmtId="164" fontId="33" fillId="5" borderId="18" xfId="6" applyNumberFormat="1" applyFont="1" applyFill="1" applyBorder="1" applyAlignment="1">
      <alignment horizontal="center" vertical="center" wrapText="1"/>
    </xf>
    <xf numFmtId="164" fontId="33" fillId="5" borderId="19" xfId="6" applyNumberFormat="1" applyFont="1" applyFill="1" applyBorder="1" applyAlignment="1">
      <alignment horizontal="center" vertical="center" wrapText="1"/>
    </xf>
    <xf numFmtId="164" fontId="33" fillId="5" borderId="33" xfId="6" applyNumberFormat="1" applyFont="1" applyFill="1" applyBorder="1" applyAlignment="1">
      <alignment horizontal="center" vertical="center" wrapText="1"/>
    </xf>
    <xf numFmtId="164" fontId="33" fillId="5" borderId="29" xfId="6" applyNumberFormat="1" applyFont="1" applyFill="1" applyBorder="1" applyAlignment="1">
      <alignment horizontal="center" vertical="center" wrapText="1"/>
    </xf>
    <xf numFmtId="164" fontId="33" fillId="5" borderId="30" xfId="6" applyNumberFormat="1" applyFont="1" applyFill="1" applyBorder="1" applyAlignment="1">
      <alignment horizontal="center" vertical="center" wrapText="1"/>
    </xf>
    <xf numFmtId="164" fontId="33" fillId="5" borderId="34" xfId="6" applyNumberFormat="1" applyFont="1" applyFill="1" applyBorder="1" applyAlignment="1">
      <alignment horizontal="center" vertical="center" wrapText="1"/>
    </xf>
    <xf numFmtId="164" fontId="30" fillId="0" borderId="18" xfId="6" applyNumberFormat="1" applyFont="1" applyFill="1" applyBorder="1" applyAlignment="1">
      <alignment horizontal="center" vertical="center"/>
    </xf>
    <xf numFmtId="164" fontId="30" fillId="0" borderId="19" xfId="6" applyNumberFormat="1" applyFont="1" applyFill="1" applyBorder="1" applyAlignment="1">
      <alignment horizontal="center" vertical="center"/>
    </xf>
    <xf numFmtId="164" fontId="30" fillId="0" borderId="20" xfId="6" applyNumberFormat="1" applyFont="1" applyFill="1" applyBorder="1" applyAlignment="1">
      <alignment horizontal="center" vertical="center"/>
    </xf>
    <xf numFmtId="164" fontId="30" fillId="0" borderId="29" xfId="6" applyNumberFormat="1" applyFont="1" applyFill="1" applyBorder="1" applyAlignment="1">
      <alignment horizontal="center" vertical="center"/>
    </xf>
    <xf numFmtId="164" fontId="30" fillId="0" borderId="30" xfId="6" applyNumberFormat="1" applyFont="1" applyFill="1" applyBorder="1" applyAlignment="1">
      <alignment horizontal="center" vertical="center"/>
    </xf>
    <xf numFmtId="164" fontId="30" fillId="0" borderId="31" xfId="6" applyNumberFormat="1" applyFont="1" applyFill="1" applyBorder="1" applyAlignment="1">
      <alignment horizontal="center" vertical="center"/>
    </xf>
    <xf numFmtId="0" fontId="25" fillId="0" borderId="18" xfId="6" applyNumberFormat="1" applyFont="1" applyFill="1" applyBorder="1" applyAlignment="1">
      <alignment horizontal="center" vertical="center"/>
    </xf>
    <xf numFmtId="0" fontId="25" fillId="0" borderId="19" xfId="6" applyNumberFormat="1" applyFont="1" applyFill="1" applyBorder="1" applyAlignment="1">
      <alignment horizontal="center" vertical="center"/>
    </xf>
    <xf numFmtId="0" fontId="25" fillId="0" borderId="20" xfId="6" applyNumberFormat="1" applyFont="1" applyFill="1" applyBorder="1" applyAlignment="1">
      <alignment horizontal="center" vertical="center"/>
    </xf>
    <xf numFmtId="0" fontId="25" fillId="0" borderId="29" xfId="6" applyNumberFormat="1" applyFont="1" applyFill="1" applyBorder="1" applyAlignment="1">
      <alignment horizontal="center" vertical="center"/>
    </xf>
    <xf numFmtId="0" fontId="25" fillId="0" borderId="30" xfId="6" applyNumberFormat="1" applyFont="1" applyFill="1" applyBorder="1" applyAlignment="1">
      <alignment horizontal="center" vertical="center"/>
    </xf>
    <xf numFmtId="0" fontId="25" fillId="0" borderId="31" xfId="6" applyNumberFormat="1" applyFont="1" applyFill="1" applyBorder="1" applyAlignment="1">
      <alignment horizontal="center" vertical="center"/>
    </xf>
    <xf numFmtId="164" fontId="30" fillId="5" borderId="18" xfId="6" applyNumberFormat="1" applyFont="1" applyFill="1" applyBorder="1" applyAlignment="1">
      <alignment horizontal="center" vertical="center"/>
    </xf>
    <xf numFmtId="164" fontId="30" fillId="5" borderId="19" xfId="6" applyNumberFormat="1" applyFont="1" applyFill="1" applyBorder="1" applyAlignment="1">
      <alignment horizontal="center" vertical="center"/>
    </xf>
    <xf numFmtId="164" fontId="30" fillId="5" borderId="20" xfId="6" applyNumberFormat="1" applyFont="1" applyFill="1" applyBorder="1" applyAlignment="1">
      <alignment horizontal="center" vertical="center"/>
    </xf>
    <xf numFmtId="164" fontId="30" fillId="5" borderId="29" xfId="6" applyNumberFormat="1" applyFont="1" applyFill="1" applyBorder="1" applyAlignment="1">
      <alignment horizontal="center" vertical="center"/>
    </xf>
    <xf numFmtId="164" fontId="30" fillId="5" borderId="30" xfId="6" applyNumberFormat="1" applyFont="1" applyFill="1" applyBorder="1" applyAlignment="1">
      <alignment horizontal="center" vertical="center"/>
    </xf>
    <xf numFmtId="164" fontId="30" fillId="5" borderId="31" xfId="6" applyNumberFormat="1" applyFont="1" applyFill="1" applyBorder="1" applyAlignment="1">
      <alignment horizontal="center" vertical="center"/>
    </xf>
    <xf numFmtId="164" fontId="30" fillId="5" borderId="29" xfId="6" applyNumberFormat="1" applyFont="1" applyFill="1" applyBorder="1" applyAlignment="1">
      <alignment horizontal="center" vertical="center" wrapText="1"/>
    </xf>
    <xf numFmtId="164" fontId="30" fillId="5" borderId="30" xfId="6" applyNumberFormat="1" applyFont="1" applyFill="1" applyBorder="1" applyAlignment="1">
      <alignment horizontal="center" vertical="center" wrapText="1"/>
    </xf>
    <xf numFmtId="164" fontId="30" fillId="5" borderId="31" xfId="6" applyNumberFormat="1" applyFont="1" applyFill="1" applyBorder="1" applyAlignment="1">
      <alignment horizontal="center" vertical="center" wrapText="1"/>
    </xf>
    <xf numFmtId="0" fontId="33" fillId="5" borderId="9" xfId="11" applyFont="1" applyFill="1" applyBorder="1" applyAlignment="1">
      <alignment horizontal="left" vertical="center" wrapText="1"/>
    </xf>
    <xf numFmtId="0" fontId="25" fillId="0" borderId="19" xfId="11" quotePrefix="1" applyFont="1" applyBorder="1" applyAlignment="1">
      <alignment horizontal="center" vertical="center"/>
    </xf>
    <xf numFmtId="0" fontId="25" fillId="0" borderId="20" xfId="11" quotePrefix="1" applyFont="1" applyBorder="1" applyAlignment="1">
      <alignment horizontal="center" vertical="center"/>
    </xf>
    <xf numFmtId="0" fontId="25" fillId="3" borderId="0" xfId="10" applyFont="1" applyBorder="1" applyAlignment="1">
      <alignment horizontal="center" vertical="center" textRotation="180"/>
    </xf>
    <xf numFmtId="0" fontId="35" fillId="5" borderId="9" xfId="11" applyFont="1" applyFill="1" applyBorder="1" applyAlignment="1">
      <alignment horizontal="left" vertical="top" wrapText="1"/>
    </xf>
    <xf numFmtId="0" fontId="35" fillId="5" borderId="9" xfId="11" applyFont="1" applyFill="1" applyBorder="1" applyAlignment="1">
      <alignment horizontal="left" vertical="center" wrapText="1"/>
    </xf>
    <xf numFmtId="0" fontId="33" fillId="5" borderId="9" xfId="11" applyFont="1" applyFill="1" applyBorder="1" applyAlignment="1">
      <alignment horizontal="left" vertical="top" wrapText="1"/>
    </xf>
    <xf numFmtId="0" fontId="33" fillId="0" borderId="19" xfId="11" applyFont="1" applyBorder="1" applyAlignment="1">
      <alignment horizontal="center" vertical="center" wrapText="1"/>
    </xf>
    <xf numFmtId="0" fontId="33" fillId="0" borderId="20" xfId="11" applyFont="1" applyBorder="1" applyAlignment="1">
      <alignment horizontal="center" vertical="center" wrapText="1"/>
    </xf>
    <xf numFmtId="0" fontId="33" fillId="0" borderId="30" xfId="11" applyFont="1" applyBorder="1" applyAlignment="1">
      <alignment horizontal="center" vertical="center" wrapText="1"/>
    </xf>
    <xf numFmtId="0" fontId="33" fillId="0" borderId="31" xfId="11" applyFont="1" applyBorder="1" applyAlignment="1">
      <alignment horizontal="center" vertical="center" wrapText="1"/>
    </xf>
    <xf numFmtId="0" fontId="25" fillId="0" borderId="33" xfId="11" quotePrefix="1" applyFont="1" applyBorder="1" applyAlignment="1">
      <alignment horizontal="center" vertical="center"/>
    </xf>
    <xf numFmtId="0" fontId="25" fillId="0" borderId="3" xfId="11" quotePrefix="1" applyFont="1" applyBorder="1" applyAlignment="1">
      <alignment horizontal="center"/>
    </xf>
    <xf numFmtId="0" fontId="25" fillId="0" borderId="0" xfId="11" quotePrefix="1" applyFont="1" applyBorder="1" applyAlignment="1">
      <alignment horizontal="center"/>
    </xf>
    <xf numFmtId="0" fontId="25" fillId="0" borderId="2" xfId="11" quotePrefix="1" applyFont="1" applyBorder="1" applyAlignment="1">
      <alignment horizontal="center"/>
    </xf>
    <xf numFmtId="0" fontId="25" fillId="0" borderId="8" xfId="11" quotePrefix="1" applyFont="1" applyBorder="1" applyAlignment="1">
      <alignment horizontal="center"/>
    </xf>
    <xf numFmtId="0" fontId="25" fillId="0" borderId="56" xfId="11" applyFont="1" applyBorder="1" applyAlignment="1">
      <alignment horizontal="center" vertical="center" wrapText="1"/>
    </xf>
    <xf numFmtId="0" fontId="25" fillId="0" borderId="35" xfId="11" applyFont="1" applyBorder="1" applyAlignment="1">
      <alignment horizontal="center" vertical="center" wrapText="1"/>
    </xf>
    <xf numFmtId="0" fontId="25" fillId="0" borderId="57" xfId="11" applyFont="1" applyBorder="1" applyAlignment="1">
      <alignment horizontal="center" vertical="center" wrapText="1"/>
    </xf>
    <xf numFmtId="0" fontId="25" fillId="0" borderId="36" xfId="11" applyFont="1" applyBorder="1" applyAlignment="1">
      <alignment horizontal="center" vertical="center" wrapText="1"/>
    </xf>
    <xf numFmtId="0" fontId="25" fillId="0" borderId="0" xfId="11" applyFont="1" applyFill="1" applyBorder="1" applyAlignment="1">
      <alignment horizontal="center" vertical="center" wrapText="1"/>
    </xf>
    <xf numFmtId="0" fontId="25" fillId="0" borderId="0" xfId="11" applyFont="1" applyFill="1" applyBorder="1" applyAlignment="1">
      <alignment horizontal="center"/>
    </xf>
    <xf numFmtId="164" fontId="33" fillId="0" borderId="4" xfId="6" applyNumberFormat="1" applyFont="1" applyBorder="1" applyAlignment="1">
      <alignment horizontal="center" wrapText="1"/>
    </xf>
    <xf numFmtId="164" fontId="33" fillId="0" borderId="9" xfId="6" applyNumberFormat="1" applyFont="1" applyBorder="1" applyAlignment="1">
      <alignment horizontal="center" wrapText="1"/>
    </xf>
    <xf numFmtId="164" fontId="35" fillId="0" borderId="9" xfId="6" applyNumberFormat="1" applyFont="1" applyBorder="1" applyAlignment="1">
      <alignment horizontal="center" vertical="top" wrapText="1"/>
    </xf>
    <xf numFmtId="164" fontId="35" fillId="0" borderId="7" xfId="6" applyNumberFormat="1" applyFont="1" applyBorder="1" applyAlignment="1">
      <alignment horizontal="center" vertical="top" wrapText="1"/>
    </xf>
    <xf numFmtId="0" fontId="25" fillId="0" borderId="16" xfId="11" quotePrefix="1" applyFont="1" applyBorder="1" applyAlignment="1">
      <alignment horizontal="center" vertical="center"/>
    </xf>
    <xf numFmtId="0" fontId="25" fillId="0" borderId="32" xfId="11" quotePrefix="1" applyFont="1" applyBorder="1" applyAlignment="1">
      <alignment horizontal="center" vertical="center"/>
    </xf>
    <xf numFmtId="0" fontId="25" fillId="0" borderId="15" xfId="11" quotePrefix="1" applyFont="1" applyBorder="1" applyAlignment="1">
      <alignment horizontal="center" vertical="center"/>
    </xf>
    <xf numFmtId="0" fontId="33" fillId="5" borderId="0" xfId="11" applyFont="1" applyFill="1" applyBorder="1" applyAlignment="1">
      <alignment horizontal="left" vertical="center" wrapText="1"/>
    </xf>
    <xf numFmtId="0" fontId="33" fillId="5" borderId="0" xfId="12" applyFont="1" applyFill="1" applyBorder="1" applyAlignment="1">
      <alignment horizontal="center" vertical="top" wrapText="1"/>
    </xf>
    <xf numFmtId="0" fontId="33" fillId="5" borderId="9" xfId="12" applyFont="1" applyFill="1" applyBorder="1" applyAlignment="1">
      <alignment horizontal="center" vertical="top" wrapText="1"/>
    </xf>
    <xf numFmtId="0" fontId="35" fillId="5" borderId="0" xfId="12" applyFont="1" applyFill="1" applyBorder="1" applyAlignment="1">
      <alignment horizontal="left" vertical="center" wrapText="1"/>
    </xf>
    <xf numFmtId="0" fontId="35" fillId="5" borderId="9" xfId="12" applyFont="1" applyFill="1" applyBorder="1" applyAlignment="1">
      <alignment horizontal="left" vertical="center" wrapText="1"/>
    </xf>
    <xf numFmtId="0" fontId="33" fillId="5" borderId="0" xfId="12" applyFont="1" applyFill="1" applyBorder="1" applyAlignment="1">
      <alignment horizontal="left" vertical="top" wrapText="1"/>
    </xf>
    <xf numFmtId="0" fontId="33" fillId="5" borderId="9" xfId="12" applyFont="1" applyFill="1" applyBorder="1" applyAlignment="1">
      <alignment horizontal="left" vertical="top" wrapText="1"/>
    </xf>
    <xf numFmtId="0" fontId="35" fillId="5" borderId="0" xfId="12" applyFont="1" applyFill="1" applyBorder="1" applyAlignment="1">
      <alignment horizontal="left" vertical="top" wrapText="1"/>
    </xf>
    <xf numFmtId="0" fontId="35" fillId="5" borderId="9" xfId="12" applyFont="1" applyFill="1" applyBorder="1" applyAlignment="1">
      <alignment horizontal="left" vertical="top" wrapText="1"/>
    </xf>
    <xf numFmtId="0" fontId="25" fillId="4" borderId="9" xfId="12" quotePrefix="1" applyFont="1" applyBorder="1" applyAlignment="1">
      <alignment horizontal="center" vertical="center"/>
    </xf>
    <xf numFmtId="0" fontId="25" fillId="4" borderId="7" xfId="12" quotePrefix="1" applyFont="1" applyBorder="1" applyAlignment="1">
      <alignment horizontal="center" vertical="center"/>
    </xf>
    <xf numFmtId="0" fontId="25" fillId="4" borderId="0" xfId="12" applyFont="1" applyAlignment="1">
      <alignment horizontal="center"/>
    </xf>
    <xf numFmtId="0" fontId="30" fillId="4" borderId="13" xfId="12" applyFont="1" applyBorder="1" applyAlignment="1">
      <alignment horizontal="center" vertical="center" wrapText="1"/>
    </xf>
    <xf numFmtId="0" fontId="30" fillId="4" borderId="51" xfId="6" applyNumberFormat="1" applyFont="1" applyFill="1" applyBorder="1" applyAlignment="1">
      <alignment horizontal="center" vertical="center" wrapText="1"/>
    </xf>
    <xf numFmtId="0" fontId="33" fillId="4" borderId="13" xfId="12" applyFont="1" applyBorder="1" applyAlignment="1">
      <alignment horizontal="center" vertical="center" wrapText="1"/>
    </xf>
    <xf numFmtId="0" fontId="33" fillId="5" borderId="0" xfId="12" applyFont="1" applyFill="1" applyBorder="1" applyAlignment="1">
      <alignment horizontal="left" vertical="center" wrapText="1" indent="1"/>
    </xf>
    <xf numFmtId="0" fontId="33" fillId="5" borderId="0" xfId="12" applyFont="1" applyFill="1" applyBorder="1" applyAlignment="1">
      <alignment horizontal="left" vertical="center" indent="1"/>
    </xf>
    <xf numFmtId="0" fontId="25" fillId="0" borderId="7" xfId="12" quotePrefix="1" applyFont="1" applyFill="1" applyBorder="1" applyAlignment="1">
      <alignment horizontal="center" vertical="center"/>
    </xf>
    <xf numFmtId="0" fontId="33" fillId="5" borderId="0" xfId="12" applyFont="1" applyFill="1" applyBorder="1" applyAlignment="1">
      <alignment horizontal="left" vertical="center" wrapText="1"/>
    </xf>
    <xf numFmtId="0" fontId="33" fillId="5" borderId="9" xfId="12" applyFont="1" applyFill="1" applyBorder="1" applyAlignment="1">
      <alignment horizontal="left" vertical="center" wrapText="1"/>
    </xf>
    <xf numFmtId="0" fontId="35" fillId="5" borderId="0" xfId="12" applyFont="1" applyFill="1" applyBorder="1" applyAlignment="1">
      <alignment horizontal="left" vertical="top"/>
    </xf>
    <xf numFmtId="0" fontId="35" fillId="5" borderId="9" xfId="12" applyFont="1" applyFill="1" applyBorder="1" applyAlignment="1">
      <alignment horizontal="left" vertical="top"/>
    </xf>
    <xf numFmtId="0" fontId="25" fillId="0" borderId="2" xfId="12" quotePrefix="1" applyFont="1" applyFill="1" applyBorder="1" applyAlignment="1">
      <alignment horizontal="center" vertical="center" wrapText="1"/>
    </xf>
    <xf numFmtId="0" fontId="25" fillId="0" borderId="3" xfId="12" applyFont="1" applyFill="1" applyBorder="1" applyAlignment="1">
      <alignment horizontal="center" vertical="center" wrapText="1"/>
    </xf>
    <xf numFmtId="0" fontId="25" fillId="0" borderId="4" xfId="12" applyFont="1" applyFill="1" applyBorder="1" applyAlignment="1">
      <alignment horizontal="center" vertical="center" wrapText="1"/>
    </xf>
    <xf numFmtId="0" fontId="13" fillId="0" borderId="0" xfId="12" applyFont="1" applyFill="1" applyBorder="1" applyAlignment="1">
      <alignment horizontal="left" vertical="center" wrapText="1"/>
    </xf>
    <xf numFmtId="0" fontId="13" fillId="0" borderId="14" xfId="12" applyFont="1" applyFill="1" applyBorder="1" applyAlignment="1">
      <alignment horizontal="left" vertical="center" wrapText="1"/>
    </xf>
    <xf numFmtId="0" fontId="33" fillId="0" borderId="2" xfId="12" applyFont="1" applyFill="1" applyBorder="1" applyAlignment="1">
      <alignment horizontal="center" vertical="center" wrapText="1"/>
    </xf>
    <xf numFmtId="0" fontId="33" fillId="0" borderId="3" xfId="12" applyFont="1" applyFill="1" applyBorder="1" applyAlignment="1">
      <alignment horizontal="center" vertical="center" wrapText="1"/>
    </xf>
    <xf numFmtId="0" fontId="33" fillId="0" borderId="4" xfId="12" applyFont="1" applyFill="1" applyBorder="1" applyAlignment="1">
      <alignment horizontal="center" vertical="center" wrapText="1"/>
    </xf>
    <xf numFmtId="0" fontId="33" fillId="0" borderId="8" xfId="12" applyFont="1" applyFill="1" applyBorder="1" applyAlignment="1">
      <alignment horizontal="center" vertical="center" wrapText="1"/>
    </xf>
    <xf numFmtId="0" fontId="33" fillId="0" borderId="0" xfId="12" applyFont="1" applyFill="1" applyBorder="1" applyAlignment="1">
      <alignment horizontal="center" vertical="center" wrapText="1"/>
    </xf>
    <xf numFmtId="0" fontId="33" fillId="0" borderId="9" xfId="12" applyFont="1" applyFill="1" applyBorder="1" applyAlignment="1">
      <alignment horizontal="center" vertical="center" wrapText="1"/>
    </xf>
    <xf numFmtId="0" fontId="33" fillId="0" borderId="5" xfId="12" applyFont="1" applyFill="1" applyBorder="1" applyAlignment="1">
      <alignment horizontal="center" vertical="center" wrapText="1"/>
    </xf>
    <xf numFmtId="0" fontId="33" fillId="0" borderId="6" xfId="12" applyFont="1" applyFill="1" applyBorder="1" applyAlignment="1">
      <alignment horizontal="center" vertical="center" wrapText="1"/>
    </xf>
    <xf numFmtId="0" fontId="33" fillId="0" borderId="7" xfId="12" applyFont="1" applyFill="1" applyBorder="1" applyAlignment="1">
      <alignment horizontal="center" vertical="center" wrapText="1"/>
    </xf>
    <xf numFmtId="0" fontId="25" fillId="0" borderId="2" xfId="12" quotePrefix="1" applyFont="1" applyFill="1" applyBorder="1" applyAlignment="1">
      <alignment horizontal="center" vertical="center"/>
    </xf>
    <xf numFmtId="0" fontId="33" fillId="0" borderId="29" xfId="12" applyFont="1" applyFill="1" applyBorder="1" applyAlignment="1">
      <alignment horizontal="center" vertical="center" wrapText="1"/>
    </xf>
    <xf numFmtId="0" fontId="33" fillId="0" borderId="30" xfId="12" applyFont="1" applyFill="1" applyBorder="1" applyAlignment="1">
      <alignment horizontal="center" vertical="center" wrapText="1"/>
    </xf>
    <xf numFmtId="0" fontId="33" fillId="0" borderId="31" xfId="12" applyFont="1" applyFill="1" applyBorder="1" applyAlignment="1">
      <alignment horizontal="center" vertical="center" wrapText="1"/>
    </xf>
    <xf numFmtId="0" fontId="25" fillId="4" borderId="19" xfId="12" quotePrefix="1" applyFont="1" applyBorder="1" applyAlignment="1">
      <alignment horizontal="center" vertical="center"/>
    </xf>
    <xf numFmtId="0" fontId="0" fillId="0" borderId="7" xfId="0" applyBorder="1"/>
    <xf numFmtId="0" fontId="30" fillId="4" borderId="13" xfId="12" applyFont="1" applyBorder="1" applyAlignment="1">
      <alignment horizontal="center" vertical="center"/>
    </xf>
    <xf numFmtId="0" fontId="54" fillId="4" borderId="13" xfId="12" applyFont="1" applyBorder="1" applyAlignment="1">
      <alignment horizontal="center" vertical="center" wrapText="1"/>
    </xf>
    <xf numFmtId="0" fontId="30" fillId="0" borderId="13" xfId="0" applyFont="1" applyBorder="1" applyAlignment="1">
      <alignment horizontal="center" vertical="center"/>
    </xf>
    <xf numFmtId="164" fontId="30" fillId="5" borderId="51" xfId="6" applyNumberFormat="1" applyFont="1" applyFill="1" applyBorder="1" applyAlignment="1">
      <alignment horizontal="center" vertical="center" wrapText="1"/>
    </xf>
    <xf numFmtId="37" fontId="30" fillId="4" borderId="51" xfId="6" applyNumberFormat="1" applyFont="1" applyFill="1" applyBorder="1" applyAlignment="1">
      <alignment horizontal="center" vertical="center" wrapText="1"/>
    </xf>
    <xf numFmtId="37" fontId="30" fillId="4" borderId="52" xfId="6" applyNumberFormat="1" applyFont="1" applyFill="1" applyBorder="1" applyAlignment="1">
      <alignment horizontal="center" vertical="center" wrapText="1"/>
    </xf>
    <xf numFmtId="0" fontId="33" fillId="5" borderId="3" xfId="12" applyFont="1" applyFill="1" applyBorder="1" applyAlignment="1">
      <alignment horizontal="left" vertical="center" wrapText="1"/>
    </xf>
    <xf numFmtId="0" fontId="33" fillId="5" borderId="4" xfId="12" applyFont="1" applyFill="1" applyBorder="1" applyAlignment="1">
      <alignment horizontal="left" vertical="center" wrapText="1"/>
    </xf>
    <xf numFmtId="0" fontId="0" fillId="5" borderId="0" xfId="0" applyFill="1" applyBorder="1" applyAlignment="1">
      <alignment vertical="top"/>
    </xf>
    <xf numFmtId="0" fontId="0" fillId="5" borderId="9" xfId="0" applyFill="1" applyBorder="1" applyAlignment="1">
      <alignment vertical="top"/>
    </xf>
    <xf numFmtId="0" fontId="30" fillId="0" borderId="51" xfId="12" applyNumberFormat="1" applyFont="1" applyFill="1" applyBorder="1" applyAlignment="1">
      <alignment horizontal="center" vertical="center" wrapText="1"/>
    </xf>
    <xf numFmtId="0" fontId="54" fillId="5" borderId="29" xfId="12" applyFont="1" applyFill="1" applyBorder="1" applyAlignment="1">
      <alignment horizontal="center" vertical="center" wrapText="1"/>
    </xf>
    <xf numFmtId="0" fontId="54" fillId="5" borderId="30" xfId="12" applyFont="1" applyFill="1" applyBorder="1" applyAlignment="1">
      <alignment horizontal="center" vertical="center" wrapText="1"/>
    </xf>
    <xf numFmtId="0" fontId="54" fillId="5" borderId="31" xfId="12" applyFont="1" applyFill="1" applyBorder="1" applyAlignment="1">
      <alignment horizontal="center" vertical="center" wrapText="1"/>
    </xf>
    <xf numFmtId="0" fontId="30" fillId="4" borderId="50" xfId="12" applyFont="1" applyBorder="1" applyAlignment="1">
      <alignment horizontal="center" vertical="center" wrapText="1"/>
    </xf>
    <xf numFmtId="0" fontId="35" fillId="0" borderId="0" xfId="12" applyFont="1" applyFill="1" applyBorder="1" applyAlignment="1">
      <alignment horizontal="left" vertical="center" wrapText="1"/>
    </xf>
    <xf numFmtId="0" fontId="35" fillId="0" borderId="9" xfId="12" applyFont="1" applyFill="1" applyBorder="1" applyAlignment="1">
      <alignment horizontal="left" vertical="center" wrapText="1"/>
    </xf>
    <xf numFmtId="0" fontId="33" fillId="0" borderId="0" xfId="12" applyFont="1" applyFill="1" applyBorder="1" applyAlignment="1">
      <alignment horizontal="left" vertical="center" wrapText="1"/>
    </xf>
    <xf numFmtId="0" fontId="33" fillId="0" borderId="9" xfId="12" applyFont="1" applyFill="1" applyBorder="1" applyAlignment="1">
      <alignment horizontal="left" vertical="center" wrapText="1"/>
    </xf>
    <xf numFmtId="0" fontId="35" fillId="0" borderId="0" xfId="12" applyFont="1" applyFill="1" applyBorder="1" applyAlignment="1">
      <alignment horizontal="left" vertical="top" wrapText="1"/>
    </xf>
    <xf numFmtId="0" fontId="35" fillId="0" borderId="9" xfId="12" applyFont="1" applyFill="1" applyBorder="1" applyAlignment="1">
      <alignment horizontal="left" vertical="top" wrapText="1"/>
    </xf>
    <xf numFmtId="0" fontId="33" fillId="0" borderId="0" xfId="12" applyFont="1" applyFill="1" applyBorder="1" applyAlignment="1">
      <alignment horizontal="left" vertical="top" wrapText="1"/>
    </xf>
    <xf numFmtId="0" fontId="0" fillId="0" borderId="0" xfId="0" applyFill="1" applyBorder="1" applyAlignment="1">
      <alignment vertical="top"/>
    </xf>
    <xf numFmtId="0" fontId="0" fillId="0" borderId="9" xfId="0" applyFill="1" applyBorder="1" applyAlignment="1">
      <alignment vertical="top"/>
    </xf>
    <xf numFmtId="0" fontId="33" fillId="0" borderId="3" xfId="12" applyFont="1" applyFill="1" applyBorder="1" applyAlignment="1">
      <alignment horizontal="left" vertical="center" wrapText="1"/>
    </xf>
    <xf numFmtId="0" fontId="33" fillId="0" borderId="4" xfId="12" applyFont="1" applyFill="1" applyBorder="1" applyAlignment="1">
      <alignment horizontal="left" vertical="center" wrapText="1"/>
    </xf>
    <xf numFmtId="0" fontId="33" fillId="0" borderId="28" xfId="12" applyFont="1" applyFill="1" applyBorder="1" applyAlignment="1">
      <alignment horizontal="center" vertical="center" wrapText="1"/>
    </xf>
    <xf numFmtId="0" fontId="33" fillId="0" borderId="14" xfId="12" applyFont="1" applyFill="1" applyBorder="1" applyAlignment="1">
      <alignment horizontal="center" vertical="center" wrapText="1"/>
    </xf>
    <xf numFmtId="0" fontId="33" fillId="0" borderId="13" xfId="12" applyFont="1" applyFill="1" applyBorder="1" applyAlignment="1">
      <alignment horizontal="center" vertical="center" wrapText="1"/>
    </xf>
    <xf numFmtId="0" fontId="33" fillId="0" borderId="51" xfId="12" applyFont="1" applyFill="1" applyBorder="1" applyAlignment="1">
      <alignment horizontal="center" vertical="center" wrapText="1"/>
    </xf>
    <xf numFmtId="0" fontId="30" fillId="5" borderId="2" xfId="12" applyFont="1" applyFill="1" applyBorder="1" applyAlignment="1">
      <alignment horizontal="center" vertical="center"/>
    </xf>
    <xf numFmtId="0" fontId="30" fillId="5" borderId="3" xfId="12" applyFont="1" applyFill="1" applyBorder="1" applyAlignment="1">
      <alignment horizontal="center" vertical="center"/>
    </xf>
    <xf numFmtId="0" fontId="30" fillId="5" borderId="4" xfId="12" applyFont="1" applyFill="1" applyBorder="1" applyAlignment="1">
      <alignment horizontal="center" vertical="center"/>
    </xf>
    <xf numFmtId="0" fontId="30" fillId="5" borderId="8" xfId="12" applyFont="1" applyFill="1" applyBorder="1" applyAlignment="1">
      <alignment horizontal="center" vertical="center"/>
    </xf>
    <xf numFmtId="0" fontId="30" fillId="5" borderId="0" xfId="12" applyFont="1" applyFill="1" applyBorder="1" applyAlignment="1">
      <alignment horizontal="center" vertical="center"/>
    </xf>
    <xf numFmtId="0" fontId="30" fillId="5" borderId="9" xfId="12" applyFont="1" applyFill="1" applyBorder="1" applyAlignment="1">
      <alignment horizontal="center" vertical="center"/>
    </xf>
    <xf numFmtId="0" fontId="30" fillId="5" borderId="5" xfId="12" applyFont="1" applyFill="1" applyBorder="1" applyAlignment="1">
      <alignment horizontal="center" vertical="center"/>
    </xf>
    <xf numFmtId="0" fontId="30" fillId="5" borderId="6" xfId="12" applyFont="1" applyFill="1" applyBorder="1" applyAlignment="1">
      <alignment horizontal="center" vertical="center"/>
    </xf>
    <xf numFmtId="0" fontId="30" fillId="5" borderId="7" xfId="12" applyFont="1" applyFill="1" applyBorder="1" applyAlignment="1">
      <alignment horizontal="center" vertical="center"/>
    </xf>
    <xf numFmtId="0" fontId="30" fillId="5" borderId="2" xfId="12" applyFont="1" applyFill="1" applyBorder="1" applyAlignment="1">
      <alignment horizontal="center" vertical="center" wrapText="1"/>
    </xf>
    <xf numFmtId="0" fontId="30" fillId="5" borderId="3" xfId="12" applyFont="1" applyFill="1" applyBorder="1" applyAlignment="1">
      <alignment horizontal="center" vertical="center" wrapText="1"/>
    </xf>
    <xf numFmtId="0" fontId="30" fillId="5" borderId="4" xfId="12" applyFont="1" applyFill="1" applyBorder="1" applyAlignment="1">
      <alignment horizontal="center" vertical="center" wrapText="1"/>
    </xf>
    <xf numFmtId="0" fontId="30" fillId="5" borderId="8" xfId="12" applyFont="1" applyFill="1" applyBorder="1" applyAlignment="1">
      <alignment horizontal="center" vertical="center" wrapText="1"/>
    </xf>
    <xf numFmtId="0" fontId="30" fillId="5" borderId="0" xfId="12" applyFont="1" applyFill="1" applyBorder="1" applyAlignment="1">
      <alignment horizontal="center" vertical="center" wrapText="1"/>
    </xf>
    <xf numFmtId="0" fontId="30" fillId="5" borderId="9" xfId="12" applyFont="1" applyFill="1" applyBorder="1" applyAlignment="1">
      <alignment horizontal="center" vertical="center" wrapText="1"/>
    </xf>
    <xf numFmtId="0" fontId="30" fillId="5" borderId="5" xfId="12" applyFont="1" applyFill="1" applyBorder="1" applyAlignment="1">
      <alignment horizontal="center" vertical="center" wrapText="1"/>
    </xf>
    <xf numFmtId="0" fontId="30" fillId="5" borderId="6" xfId="12" applyFont="1" applyFill="1" applyBorder="1" applyAlignment="1">
      <alignment horizontal="center" vertical="center" wrapText="1"/>
    </xf>
    <xf numFmtId="0" fontId="30" fillId="5" borderId="7" xfId="12" applyFont="1" applyFill="1" applyBorder="1" applyAlignment="1">
      <alignment horizontal="center" vertical="center" wrapText="1"/>
    </xf>
    <xf numFmtId="0" fontId="33" fillId="5" borderId="2" xfId="12" applyFont="1" applyFill="1" applyBorder="1" applyAlignment="1">
      <alignment horizontal="center" vertical="center" wrapText="1"/>
    </xf>
    <xf numFmtId="0" fontId="33" fillId="5" borderId="3" xfId="12" applyFont="1" applyFill="1" applyBorder="1" applyAlignment="1">
      <alignment horizontal="center" vertical="center" wrapText="1"/>
    </xf>
    <xf numFmtId="0" fontId="33" fillId="5" borderId="4" xfId="12" applyFont="1" applyFill="1" applyBorder="1" applyAlignment="1">
      <alignment horizontal="center" vertical="center" wrapText="1"/>
    </xf>
    <xf numFmtId="0" fontId="33" fillId="5" borderId="8" xfId="12" applyFont="1" applyFill="1" applyBorder="1" applyAlignment="1">
      <alignment horizontal="center" vertical="center" wrapText="1"/>
    </xf>
    <xf numFmtId="0" fontId="33" fillId="5" borderId="0" xfId="12" applyFont="1" applyFill="1" applyBorder="1" applyAlignment="1">
      <alignment horizontal="center" vertical="center" wrapText="1"/>
    </xf>
    <xf numFmtId="0" fontId="33" fillId="5" borderId="9" xfId="12" applyFont="1" applyFill="1" applyBorder="1" applyAlignment="1">
      <alignment horizontal="center" vertical="center" wrapText="1"/>
    </xf>
    <xf numFmtId="0" fontId="33" fillId="5" borderId="5" xfId="12" applyFont="1" applyFill="1" applyBorder="1" applyAlignment="1">
      <alignment horizontal="center" vertical="center" wrapText="1"/>
    </xf>
    <xf numFmtId="0" fontId="33" fillId="5" borderId="6" xfId="12" applyFont="1" applyFill="1" applyBorder="1" applyAlignment="1">
      <alignment horizontal="center" vertical="center" wrapText="1"/>
    </xf>
    <xf numFmtId="0" fontId="33" fillId="5" borderId="7" xfId="12" applyFont="1" applyFill="1" applyBorder="1" applyAlignment="1">
      <alignment horizontal="center" vertical="center" wrapText="1"/>
    </xf>
    <xf numFmtId="0" fontId="33" fillId="0" borderId="9" xfId="12" applyFont="1" applyFill="1" applyBorder="1" applyAlignment="1">
      <alignment horizontal="left" vertical="top" wrapText="1"/>
    </xf>
    <xf numFmtId="0" fontId="35" fillId="0" borderId="0" xfId="12" applyFont="1" applyFill="1" applyBorder="1" applyAlignment="1">
      <alignment horizontal="center" vertical="top"/>
    </xf>
    <xf numFmtId="0" fontId="35" fillId="0" borderId="9" xfId="12" applyFont="1" applyFill="1" applyBorder="1" applyAlignment="1">
      <alignment horizontal="center" vertical="top"/>
    </xf>
    <xf numFmtId="0" fontId="33" fillId="0" borderId="0" xfId="12" applyFont="1" applyFill="1" applyBorder="1" applyAlignment="1">
      <alignment horizontal="center" vertical="top" wrapText="1"/>
    </xf>
    <xf numFmtId="0" fontId="33" fillId="0" borderId="9" xfId="12" applyFont="1" applyFill="1" applyBorder="1" applyAlignment="1">
      <alignment horizontal="center" vertical="top" wrapText="1"/>
    </xf>
    <xf numFmtId="0" fontId="30" fillId="4" borderId="51" xfId="12" applyFont="1" applyBorder="1" applyAlignment="1">
      <alignment horizontal="center" vertical="center" wrapText="1"/>
    </xf>
    <xf numFmtId="0" fontId="35" fillId="0" borderId="0" xfId="12" applyFont="1" applyFill="1" applyBorder="1" applyAlignment="1">
      <alignment horizontal="left" vertical="top"/>
    </xf>
    <xf numFmtId="0" fontId="35" fillId="0" borderId="9" xfId="12" applyFont="1" applyFill="1" applyBorder="1" applyAlignment="1">
      <alignment horizontal="left" vertical="top"/>
    </xf>
    <xf numFmtId="0" fontId="30" fillId="0" borderId="0" xfId="12" applyFont="1" applyFill="1" applyAlignment="1">
      <alignment horizontal="left" vertical="center" wrapText="1"/>
    </xf>
    <xf numFmtId="0" fontId="30" fillId="4" borderId="2" xfId="12" applyFont="1" applyBorder="1" applyAlignment="1">
      <alignment horizontal="center" vertical="center" wrapText="1"/>
    </xf>
    <xf numFmtId="0" fontId="30" fillId="4" borderId="3" xfId="12" applyFont="1" applyBorder="1" applyAlignment="1">
      <alignment horizontal="center" vertical="center" wrapText="1"/>
    </xf>
    <xf numFmtId="0" fontId="30" fillId="4" borderId="4" xfId="12" applyFont="1" applyBorder="1" applyAlignment="1">
      <alignment horizontal="center" vertical="center" wrapText="1"/>
    </xf>
    <xf numFmtId="0" fontId="30" fillId="4" borderId="8" xfId="12" applyFont="1" applyBorder="1" applyAlignment="1">
      <alignment horizontal="center" vertical="center" wrapText="1"/>
    </xf>
    <xf numFmtId="0" fontId="30" fillId="4" borderId="0" xfId="12" applyFont="1" applyBorder="1" applyAlignment="1">
      <alignment horizontal="center" vertical="center" wrapText="1"/>
    </xf>
    <xf numFmtId="0" fontId="30" fillId="4" borderId="9" xfId="12" applyFont="1" applyBorder="1" applyAlignment="1">
      <alignment horizontal="center" vertical="center" wrapText="1"/>
    </xf>
    <xf numFmtId="0" fontId="30" fillId="4" borderId="5" xfId="12" applyFont="1" applyBorder="1" applyAlignment="1">
      <alignment horizontal="center" vertical="center" wrapText="1"/>
    </xf>
    <xf numFmtId="0" fontId="30" fillId="4" borderId="6" xfId="12" applyFont="1" applyBorder="1" applyAlignment="1">
      <alignment horizontal="center" vertical="center" wrapText="1"/>
    </xf>
    <xf numFmtId="0" fontId="30" fillId="4" borderId="7" xfId="12" applyFont="1" applyBorder="1" applyAlignment="1">
      <alignment horizontal="center" vertical="center" wrapText="1"/>
    </xf>
    <xf numFmtId="0" fontId="30" fillId="4" borderId="28" xfId="12" applyFont="1" applyBorder="1" applyAlignment="1">
      <alignment horizontal="center" vertical="center" wrapText="1"/>
    </xf>
    <xf numFmtId="0" fontId="30" fillId="4" borderId="14" xfId="12" applyFont="1" applyBorder="1" applyAlignment="1">
      <alignment horizontal="center" vertical="center" wrapText="1"/>
    </xf>
    <xf numFmtId="0" fontId="30" fillId="4" borderId="23" xfId="12" applyFont="1" applyBorder="1" applyAlignment="1">
      <alignment horizontal="center" vertical="center" wrapText="1"/>
    </xf>
    <xf numFmtId="0" fontId="33" fillId="5" borderId="28" xfId="12" applyFont="1" applyFill="1" applyBorder="1" applyAlignment="1">
      <alignment horizontal="center" vertical="center" wrapText="1"/>
    </xf>
    <xf numFmtId="0" fontId="33" fillId="5" borderId="14" xfId="12" applyFont="1" applyFill="1" applyBorder="1" applyAlignment="1">
      <alignment horizontal="center" vertical="center" wrapText="1"/>
    </xf>
    <xf numFmtId="0" fontId="33" fillId="5" borderId="23" xfId="12" applyFont="1" applyFill="1" applyBorder="1" applyAlignment="1">
      <alignment horizontal="center" vertical="center" wrapText="1"/>
    </xf>
    <xf numFmtId="0" fontId="30" fillId="5" borderId="28" xfId="12" applyFont="1" applyFill="1" applyBorder="1" applyAlignment="1">
      <alignment horizontal="center" vertical="center" wrapText="1"/>
    </xf>
    <xf numFmtId="0" fontId="30" fillId="5" borderId="14" xfId="12" applyFont="1" applyFill="1" applyBorder="1" applyAlignment="1">
      <alignment horizontal="center" vertical="center" wrapText="1"/>
    </xf>
    <xf numFmtId="0" fontId="30" fillId="5" borderId="23" xfId="12" applyFont="1" applyFill="1" applyBorder="1" applyAlignment="1">
      <alignment horizontal="center" vertical="center" wrapText="1"/>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0" xfId="0" applyFont="1" applyBorder="1" applyAlignment="1">
      <alignment horizontal="center" vertical="center"/>
    </xf>
    <xf numFmtId="0" fontId="30" fillId="0" borderId="9"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25" fillId="0" borderId="3" xfId="12" quotePrefix="1" applyFont="1" applyFill="1" applyBorder="1" applyAlignment="1">
      <alignment horizontal="center" vertical="center"/>
    </xf>
    <xf numFmtId="0" fontId="25" fillId="0" borderId="8" xfId="12" quotePrefix="1" applyFont="1" applyFill="1" applyBorder="1" applyAlignment="1">
      <alignment horizontal="center" vertical="center"/>
    </xf>
    <xf numFmtId="0" fontId="25" fillId="0" borderId="0" xfId="12" quotePrefix="1" applyFont="1" applyFill="1" applyBorder="1" applyAlignment="1">
      <alignment horizontal="center" vertical="center"/>
    </xf>
    <xf numFmtId="0" fontId="25" fillId="0" borderId="28" xfId="12" quotePrefix="1" applyFont="1" applyFill="1" applyBorder="1" applyAlignment="1">
      <alignment horizontal="center" vertical="center"/>
    </xf>
    <xf numFmtId="0" fontId="25" fillId="0" borderId="14" xfId="12" quotePrefix="1" applyFont="1" applyFill="1" applyBorder="1" applyAlignment="1">
      <alignment horizontal="center" vertical="center"/>
    </xf>
    <xf numFmtId="0" fontId="33" fillId="0" borderId="3" xfId="12" quotePrefix="1" applyFont="1" applyFill="1" applyBorder="1" applyAlignment="1">
      <alignment horizontal="left" vertical="center" indent="1"/>
    </xf>
    <xf numFmtId="0" fontId="33" fillId="0" borderId="4" xfId="12" quotePrefix="1" applyFont="1" applyFill="1" applyBorder="1" applyAlignment="1">
      <alignment horizontal="left" vertical="center" indent="1"/>
    </xf>
    <xf numFmtId="0" fontId="33" fillId="0" borderId="6" xfId="12" quotePrefix="1" applyFont="1" applyFill="1" applyBorder="1" applyAlignment="1">
      <alignment horizontal="left" vertical="center" indent="1"/>
    </xf>
    <xf numFmtId="0" fontId="33" fillId="0" borderId="7" xfId="12" quotePrefix="1" applyFont="1" applyFill="1" applyBorder="1" applyAlignment="1">
      <alignment horizontal="left" vertical="center" indent="1"/>
    </xf>
    <xf numFmtId="0" fontId="33" fillId="0" borderId="37" xfId="12" quotePrefix="1" applyFont="1" applyFill="1" applyBorder="1" applyAlignment="1">
      <alignment horizontal="center" vertical="center"/>
    </xf>
    <xf numFmtId="0" fontId="33" fillId="0" borderId="3" xfId="12" quotePrefix="1" applyFont="1" applyFill="1" applyBorder="1" applyAlignment="1">
      <alignment horizontal="center" vertical="center"/>
    </xf>
    <xf numFmtId="0" fontId="33" fillId="0" borderId="21" xfId="12" quotePrefix="1" applyFont="1" applyFill="1" applyBorder="1" applyAlignment="1">
      <alignment horizontal="center" vertical="center"/>
    </xf>
    <xf numFmtId="0" fontId="33" fillId="0" borderId="0" xfId="12" quotePrefix="1" applyFont="1" applyFill="1" applyBorder="1" applyAlignment="1">
      <alignment horizontal="center" vertical="center"/>
    </xf>
    <xf numFmtId="0" fontId="33" fillId="0" borderId="3" xfId="12" quotePrefix="1" applyFont="1" applyFill="1" applyBorder="1" applyAlignment="1">
      <alignment horizontal="left" vertical="center" wrapText="1" indent="1"/>
    </xf>
    <xf numFmtId="0" fontId="33" fillId="0" borderId="0" xfId="12" quotePrefix="1" applyFont="1" applyFill="1" applyBorder="1" applyAlignment="1">
      <alignment horizontal="left" vertical="center" wrapText="1" indent="1"/>
    </xf>
    <xf numFmtId="0" fontId="33" fillId="0" borderId="0" xfId="12" quotePrefix="1" applyFont="1" applyFill="1" applyBorder="1" applyAlignment="1">
      <alignment horizontal="left" vertical="center" indent="1"/>
    </xf>
    <xf numFmtId="0" fontId="33" fillId="0" borderId="9" xfId="12" quotePrefix="1" applyFont="1" applyFill="1" applyBorder="1" applyAlignment="1">
      <alignment horizontal="left" vertical="center" indent="1"/>
    </xf>
    <xf numFmtId="0" fontId="33" fillId="0" borderId="16" xfId="12" quotePrefix="1" applyFont="1" applyFill="1" applyBorder="1" applyAlignment="1">
      <alignment horizontal="left" vertical="center" indent="1"/>
    </xf>
    <xf numFmtId="0" fontId="33" fillId="0" borderId="32" xfId="12" quotePrefix="1" applyFont="1" applyFill="1" applyBorder="1" applyAlignment="1">
      <alignment horizontal="left" vertical="center" indent="1"/>
    </xf>
    <xf numFmtId="0" fontId="25" fillId="0" borderId="18" xfId="12" quotePrefix="1" applyFont="1" applyFill="1" applyBorder="1" applyAlignment="1">
      <alignment horizontal="center" vertical="center"/>
    </xf>
    <xf numFmtId="0" fontId="25" fillId="0" borderId="19" xfId="12" quotePrefix="1" applyFont="1" applyFill="1" applyBorder="1" applyAlignment="1">
      <alignment horizontal="center" vertical="center"/>
    </xf>
    <xf numFmtId="0" fontId="33" fillId="0" borderId="13" xfId="12" quotePrefix="1" applyFont="1" applyFill="1" applyBorder="1" applyAlignment="1">
      <alignment horizontal="center" vertical="center" wrapText="1"/>
    </xf>
    <xf numFmtId="0" fontId="33" fillId="0" borderId="51" xfId="12" quotePrefix="1" applyFont="1" applyFill="1" applyBorder="1" applyAlignment="1">
      <alignment horizontal="center" vertical="center" wrapText="1"/>
    </xf>
    <xf numFmtId="0" fontId="33" fillId="0" borderId="54" xfId="12" applyFont="1" applyFill="1" applyBorder="1" applyAlignment="1">
      <alignment horizontal="center" vertical="center" wrapText="1"/>
    </xf>
    <xf numFmtId="0" fontId="33" fillId="0" borderId="25" xfId="12" applyFont="1" applyFill="1" applyBorder="1" applyAlignment="1">
      <alignment horizontal="center" vertical="center" wrapText="1"/>
    </xf>
    <xf numFmtId="0" fontId="33" fillId="0" borderId="26" xfId="12" applyFont="1" applyFill="1" applyBorder="1" applyAlignment="1">
      <alignment horizontal="center" vertical="center" wrapText="1"/>
    </xf>
    <xf numFmtId="0" fontId="33" fillId="0" borderId="23" xfId="12" applyFont="1" applyFill="1" applyBorder="1" applyAlignment="1">
      <alignment horizontal="center" vertical="center" wrapText="1"/>
    </xf>
    <xf numFmtId="0" fontId="33" fillId="0" borderId="24" xfId="12" applyFont="1" applyFill="1" applyBorder="1" applyAlignment="1">
      <alignment horizontal="center" vertical="center" wrapText="1"/>
    </xf>
    <xf numFmtId="0" fontId="33" fillId="0" borderId="53" xfId="12" applyFont="1" applyFill="1" applyBorder="1" applyAlignment="1">
      <alignment horizontal="center" vertical="center" wrapText="1"/>
    </xf>
    <xf numFmtId="0" fontId="33" fillId="0" borderId="21" xfId="12" applyFont="1" applyFill="1" applyBorder="1" applyAlignment="1">
      <alignment horizontal="center" vertical="center" wrapText="1"/>
    </xf>
    <xf numFmtId="0" fontId="33" fillId="0" borderId="22" xfId="12" applyFont="1" applyFill="1" applyBorder="1" applyAlignment="1">
      <alignment horizontal="center" vertical="center" wrapText="1"/>
    </xf>
    <xf numFmtId="0" fontId="25" fillId="0" borderId="15" xfId="12" quotePrefix="1" applyFont="1" applyFill="1" applyBorder="1" applyAlignment="1">
      <alignment horizontal="center" vertical="center"/>
    </xf>
    <xf numFmtId="0" fontId="25" fillId="0" borderId="16" xfId="12" quotePrefix="1" applyFont="1" applyFill="1" applyBorder="1" applyAlignment="1">
      <alignment horizontal="center" vertical="center"/>
    </xf>
    <xf numFmtId="0" fontId="25" fillId="0" borderId="17" xfId="12" quotePrefix="1" applyFont="1" applyFill="1" applyBorder="1" applyAlignment="1">
      <alignment horizontal="center" vertical="center"/>
    </xf>
    <xf numFmtId="0" fontId="33" fillId="0" borderId="27" xfId="12" quotePrefix="1" applyFont="1" applyFill="1" applyBorder="1" applyAlignment="1">
      <alignment horizontal="center" vertical="center"/>
    </xf>
    <xf numFmtId="0" fontId="33" fillId="0" borderId="16" xfId="12" quotePrefix="1" applyFont="1" applyFill="1" applyBorder="1" applyAlignment="1">
      <alignment horizontal="center" vertical="center"/>
    </xf>
    <xf numFmtId="0" fontId="25" fillId="0" borderId="33" xfId="12" quotePrefix="1" applyFont="1" applyFill="1" applyBorder="1" applyAlignment="1">
      <alignment horizontal="center" vertical="center"/>
    </xf>
    <xf numFmtId="0" fontId="25" fillId="0" borderId="0" xfId="13" quotePrefix="1" applyFont="1" applyBorder="1" applyAlignment="1">
      <alignment horizontal="center" vertical="center"/>
    </xf>
    <xf numFmtId="0" fontId="26" fillId="0" borderId="0" xfId="13" applyFont="1" applyBorder="1" applyAlignment="1">
      <alignment horizontal="center" vertical="center"/>
    </xf>
    <xf numFmtId="0" fontId="25" fillId="0" borderId="0" xfId="13" applyFont="1" applyBorder="1" applyAlignment="1">
      <alignment horizontal="center"/>
    </xf>
    <xf numFmtId="0" fontId="26" fillId="0" borderId="0" xfId="13" applyFont="1" applyBorder="1" applyAlignment="1">
      <alignment horizontal="center"/>
    </xf>
    <xf numFmtId="0" fontId="28" fillId="0" borderId="2" xfId="9" applyFont="1" applyBorder="1" applyAlignment="1">
      <alignment horizontal="center" vertical="center" wrapText="1"/>
    </xf>
    <xf numFmtId="0" fontId="28" fillId="0" borderId="3" xfId="9" applyFont="1" applyBorder="1" applyAlignment="1">
      <alignment horizontal="center" vertical="center" wrapText="1"/>
    </xf>
    <xf numFmtId="0" fontId="28" fillId="0" borderId="4" xfId="9" applyFont="1" applyBorder="1" applyAlignment="1">
      <alignment horizontal="center" vertical="center" wrapText="1"/>
    </xf>
    <xf numFmtId="0" fontId="28" fillId="0" borderId="5" xfId="9" applyFont="1" applyBorder="1" applyAlignment="1">
      <alignment horizontal="center" vertical="center" wrapText="1"/>
    </xf>
    <xf numFmtId="0" fontId="28" fillId="0" borderId="6" xfId="9" applyFont="1" applyBorder="1" applyAlignment="1">
      <alignment horizontal="center" vertical="center" wrapText="1"/>
    </xf>
    <xf numFmtId="0" fontId="28" fillId="0" borderId="7" xfId="9" applyFont="1" applyBorder="1" applyAlignment="1">
      <alignment horizontal="center" vertical="center" wrapText="1"/>
    </xf>
    <xf numFmtId="0" fontId="25" fillId="0" borderId="0" xfId="13" applyFont="1" applyBorder="1" applyAlignment="1">
      <alignment horizontal="center" vertical="center"/>
    </xf>
    <xf numFmtId="0" fontId="28" fillId="0" borderId="2" xfId="13" applyFont="1" applyBorder="1" applyAlignment="1">
      <alignment horizontal="center" vertical="center" wrapText="1"/>
    </xf>
    <xf numFmtId="0" fontId="28" fillId="0" borderId="3" xfId="13" applyFont="1" applyBorder="1" applyAlignment="1">
      <alignment horizontal="center" vertical="center" wrapText="1"/>
    </xf>
    <xf numFmtId="0" fontId="28" fillId="0" borderId="4" xfId="13" applyFont="1" applyBorder="1" applyAlignment="1">
      <alignment horizontal="center" vertical="center" wrapText="1"/>
    </xf>
    <xf numFmtId="0" fontId="28" fillId="0" borderId="5" xfId="13" applyFont="1" applyBorder="1" applyAlignment="1">
      <alignment horizontal="center" vertical="center" wrapText="1"/>
    </xf>
    <xf numFmtId="0" fontId="28" fillId="0" borderId="6" xfId="13" applyFont="1" applyBorder="1" applyAlignment="1">
      <alignment horizontal="center" vertical="center" wrapText="1"/>
    </xf>
    <xf numFmtId="0" fontId="28" fillId="0" borderId="7" xfId="13" applyFont="1" applyBorder="1" applyAlignment="1">
      <alignment horizontal="center" vertical="center" wrapText="1"/>
    </xf>
    <xf numFmtId="0" fontId="28" fillId="0" borderId="2" xfId="9" applyFont="1" applyBorder="1" applyAlignment="1">
      <alignment horizontal="center" vertical="center"/>
    </xf>
    <xf numFmtId="0" fontId="28" fillId="0" borderId="3" xfId="9" applyFont="1" applyBorder="1" applyAlignment="1">
      <alignment horizontal="center" vertical="center"/>
    </xf>
    <xf numFmtId="0" fontId="28" fillId="0" borderId="4" xfId="9" applyFont="1" applyBorder="1" applyAlignment="1">
      <alignment horizontal="center" vertical="center"/>
    </xf>
    <xf numFmtId="0" fontId="28" fillId="0" borderId="5" xfId="9" applyFont="1" applyBorder="1" applyAlignment="1">
      <alignment horizontal="center" vertical="center"/>
    </xf>
    <xf numFmtId="0" fontId="28" fillId="0" borderId="6" xfId="9" applyFont="1" applyBorder="1" applyAlignment="1">
      <alignment horizontal="center" vertical="center"/>
    </xf>
    <xf numFmtId="0" fontId="28" fillId="0" borderId="7" xfId="9" applyFont="1" applyBorder="1" applyAlignment="1">
      <alignment horizontal="center" vertical="center"/>
    </xf>
    <xf numFmtId="0" fontId="25" fillId="0" borderId="6" xfId="13" quotePrefix="1" applyFont="1" applyBorder="1" applyAlignment="1">
      <alignment horizontal="right"/>
    </xf>
    <xf numFmtId="0" fontId="28" fillId="0" borderId="0" xfId="13" applyFont="1" applyBorder="1" applyAlignment="1">
      <alignment horizontal="left" vertical="center" wrapText="1"/>
    </xf>
    <xf numFmtId="0" fontId="28" fillId="0" borderId="0" xfId="13" applyFont="1" applyBorder="1" applyAlignment="1">
      <alignment horizontal="left" vertical="center"/>
    </xf>
    <xf numFmtId="0" fontId="25" fillId="0" borderId="0" xfId="13" applyFont="1" applyAlignment="1">
      <alignment horizontal="center" vertical="center"/>
    </xf>
    <xf numFmtId="0" fontId="68" fillId="0" borderId="0" xfId="13" applyFont="1" applyBorder="1" applyAlignment="1">
      <alignment horizontal="left" wrapText="1"/>
    </xf>
    <xf numFmtId="0" fontId="66" fillId="0" borderId="0" xfId="13" applyFont="1" applyBorder="1" applyAlignment="1">
      <alignment horizontal="left" vertical="center" wrapText="1"/>
    </xf>
    <xf numFmtId="0" fontId="33" fillId="0" borderId="10" xfId="12" quotePrefix="1" applyFont="1" applyFill="1" applyBorder="1" applyAlignment="1">
      <alignment horizontal="center" vertical="center" wrapText="1"/>
    </xf>
    <xf numFmtId="0" fontId="33" fillId="0" borderId="11" xfId="12" applyFont="1" applyFill="1" applyBorder="1" applyAlignment="1">
      <alignment horizontal="center" vertical="center" wrapText="1"/>
    </xf>
    <xf numFmtId="0" fontId="33" fillId="0" borderId="12" xfId="12" applyFont="1" applyFill="1" applyBorder="1" applyAlignment="1">
      <alignment horizontal="center" vertical="center" wrapText="1"/>
    </xf>
    <xf numFmtId="0" fontId="25" fillId="0" borderId="13" xfId="12" quotePrefix="1" applyFont="1" applyFill="1" applyBorder="1" applyAlignment="1">
      <alignment horizontal="center" vertical="center"/>
    </xf>
    <xf numFmtId="0" fontId="33" fillId="0" borderId="6" xfId="12" applyFont="1" applyFill="1" applyBorder="1" applyAlignment="1">
      <alignment horizontal="left" vertical="center" wrapText="1"/>
    </xf>
    <xf numFmtId="0" fontId="33" fillId="0" borderId="7" xfId="12" applyFont="1" applyFill="1" applyBorder="1" applyAlignment="1">
      <alignment horizontal="left" vertical="center" wrapText="1"/>
    </xf>
    <xf numFmtId="0" fontId="30" fillId="5" borderId="13" xfId="12" applyFont="1" applyFill="1" applyBorder="1" applyAlignment="1">
      <alignment horizontal="center" vertical="center"/>
    </xf>
    <xf numFmtId="0" fontId="30" fillId="0" borderId="13" xfId="12" applyFont="1" applyFill="1" applyBorder="1" applyAlignment="1">
      <alignment horizontal="center" vertical="center"/>
    </xf>
    <xf numFmtId="0" fontId="33" fillId="0" borderId="38" xfId="12" applyFont="1" applyFill="1" applyBorder="1" applyAlignment="1">
      <alignment horizontal="center" vertical="center" wrapText="1"/>
    </xf>
    <xf numFmtId="0" fontId="33" fillId="0" borderId="13" xfId="12" applyFont="1" applyFill="1" applyBorder="1" applyAlignment="1">
      <alignment horizontal="center" vertical="center"/>
    </xf>
    <xf numFmtId="0" fontId="33" fillId="0" borderId="12" xfId="12" applyFont="1" applyFill="1" applyBorder="1" applyAlignment="1">
      <alignment horizontal="center" vertical="center"/>
    </xf>
    <xf numFmtId="0" fontId="33" fillId="0" borderId="3" xfId="12" quotePrefix="1" applyFont="1" applyFill="1" applyBorder="1" applyAlignment="1">
      <alignment horizontal="center"/>
    </xf>
    <xf numFmtId="0" fontId="33" fillId="0" borderId="0" xfId="12" quotePrefix="1" applyFont="1" applyFill="1" applyBorder="1" applyAlignment="1">
      <alignment horizontal="center"/>
    </xf>
    <xf numFmtId="0" fontId="33" fillId="0" borderId="3" xfId="12" quotePrefix="1" applyFont="1" applyFill="1" applyBorder="1" applyAlignment="1">
      <alignment horizontal="left"/>
    </xf>
    <xf numFmtId="0" fontId="33" fillId="0" borderId="0" xfId="12" quotePrefix="1" applyFont="1" applyFill="1" applyBorder="1" applyAlignment="1">
      <alignment horizontal="left"/>
    </xf>
    <xf numFmtId="0" fontId="30" fillId="0" borderId="2" xfId="12" applyFont="1" applyFill="1" applyBorder="1" applyAlignment="1">
      <alignment horizontal="center" vertical="center" wrapText="1"/>
    </xf>
    <xf numFmtId="0" fontId="30" fillId="0" borderId="3" xfId="12" applyFont="1" applyFill="1" applyBorder="1" applyAlignment="1">
      <alignment horizontal="center" vertical="center" wrapText="1"/>
    </xf>
    <xf numFmtId="0" fontId="30" fillId="0" borderId="4" xfId="12" applyFont="1" applyFill="1" applyBorder="1" applyAlignment="1">
      <alignment horizontal="center" vertical="center" wrapText="1"/>
    </xf>
    <xf numFmtId="0" fontId="30" fillId="0" borderId="5" xfId="12" applyFont="1" applyFill="1" applyBorder="1" applyAlignment="1">
      <alignment horizontal="center" vertical="center" wrapText="1"/>
    </xf>
    <xf numFmtId="0" fontId="30" fillId="0" borderId="6" xfId="12" applyFont="1" applyFill="1" applyBorder="1" applyAlignment="1">
      <alignment horizontal="center" vertical="center" wrapText="1"/>
    </xf>
    <xf numFmtId="0" fontId="30" fillId="0" borderId="7" xfId="12" applyFont="1" applyFill="1" applyBorder="1" applyAlignment="1">
      <alignment horizontal="center" vertical="center" wrapText="1"/>
    </xf>
    <xf numFmtId="0" fontId="30" fillId="0" borderId="0" xfId="12" applyFont="1" applyFill="1" applyBorder="1" applyAlignment="1">
      <alignment horizontal="center" vertical="center" wrapText="1"/>
    </xf>
    <xf numFmtId="0" fontId="33" fillId="0" borderId="9" xfId="12" quotePrefix="1" applyFont="1" applyFill="1" applyBorder="1" applyAlignment="1">
      <alignment horizontal="center" wrapText="1"/>
    </xf>
    <xf numFmtId="0" fontId="30" fillId="0" borderId="9" xfId="12" applyFont="1" applyFill="1" applyBorder="1" applyAlignment="1">
      <alignment horizontal="center" wrapText="1"/>
    </xf>
    <xf numFmtId="0" fontId="33" fillId="5" borderId="13" xfId="12" applyFont="1" applyFill="1" applyBorder="1" applyAlignment="1">
      <alignment horizontal="center" vertical="center" wrapText="1"/>
    </xf>
    <xf numFmtId="0" fontId="33" fillId="5" borderId="51" xfId="12" applyFont="1" applyFill="1" applyBorder="1" applyAlignment="1">
      <alignment horizontal="center" vertical="center" wrapText="1"/>
    </xf>
    <xf numFmtId="0" fontId="26" fillId="0" borderId="0" xfId="6" applyNumberFormat="1" applyFont="1" applyBorder="1" applyAlignment="1">
      <alignment horizontal="center" vertical="center" wrapText="1"/>
    </xf>
    <xf numFmtId="0" fontId="26" fillId="0" borderId="14" xfId="6" applyNumberFormat="1" applyFont="1" applyBorder="1" applyAlignment="1">
      <alignment horizontal="center" vertical="center" wrapText="1"/>
    </xf>
    <xf numFmtId="0" fontId="13" fillId="0" borderId="25" xfId="14" applyFont="1" applyBorder="1" applyAlignment="1">
      <alignment horizontal="left" vertical="center" wrapText="1"/>
    </xf>
    <xf numFmtId="0" fontId="13" fillId="0" borderId="0" xfId="14" applyFont="1" applyBorder="1" applyAlignment="1">
      <alignment horizontal="left" vertical="center" wrapText="1"/>
    </xf>
    <xf numFmtId="0" fontId="25" fillId="0" borderId="0" xfId="14" applyFont="1" applyBorder="1" applyAlignment="1">
      <alignment horizontal="center" vertical="center"/>
    </xf>
    <xf numFmtId="0" fontId="9" fillId="5" borderId="0" xfId="14" applyFont="1" applyFill="1" applyBorder="1" applyAlignment="1">
      <alignment horizontal="center" vertical="top"/>
    </xf>
    <xf numFmtId="0" fontId="28" fillId="0" borderId="0" xfId="14" applyFont="1" applyAlignment="1">
      <alignment horizontal="center" wrapText="1"/>
    </xf>
    <xf numFmtId="0" fontId="25" fillId="0" borderId="0" xfId="14" applyFont="1" applyBorder="1" applyAlignment="1">
      <alignment horizontal="left" vertical="top" wrapText="1"/>
    </xf>
    <xf numFmtId="0" fontId="25" fillId="0" borderId="0" xfId="14" applyFont="1" applyBorder="1" applyAlignment="1">
      <alignment horizontal="left" wrapText="1"/>
    </xf>
    <xf numFmtId="0" fontId="25" fillId="0" borderId="9" xfId="14" quotePrefix="1" applyNumberFormat="1" applyFont="1" applyBorder="1" applyAlignment="1">
      <alignment horizontal="center" vertical="center" wrapText="1"/>
    </xf>
    <xf numFmtId="0" fontId="26" fillId="0" borderId="0" xfId="14" applyFont="1" applyBorder="1" applyAlignment="1">
      <alignment horizontal="left" wrapText="1"/>
    </xf>
    <xf numFmtId="0" fontId="25" fillId="0" borderId="0" xfId="6" applyNumberFormat="1" applyFont="1" applyBorder="1" applyAlignment="1">
      <alignment horizontal="center" vertical="center" wrapText="1"/>
    </xf>
    <xf numFmtId="0" fontId="25" fillId="0" borderId="14" xfId="6" applyNumberFormat="1" applyFont="1" applyBorder="1" applyAlignment="1">
      <alignment horizontal="center" vertical="center" wrapText="1"/>
    </xf>
    <xf numFmtId="0" fontId="28" fillId="0" borderId="2" xfId="6" applyNumberFormat="1" applyFont="1" applyBorder="1" applyAlignment="1">
      <alignment horizontal="center" vertical="center" wrapText="1"/>
    </xf>
    <xf numFmtId="0" fontId="28" fillId="0" borderId="3" xfId="6" applyNumberFormat="1" applyFont="1" applyBorder="1" applyAlignment="1">
      <alignment horizontal="center" vertical="center" wrapText="1"/>
    </xf>
    <xf numFmtId="0" fontId="28" fillId="0" borderId="4" xfId="6" applyNumberFormat="1" applyFont="1" applyBorder="1" applyAlignment="1">
      <alignment horizontal="center" vertical="center" wrapText="1"/>
    </xf>
    <xf numFmtId="0" fontId="28" fillId="0" borderId="5" xfId="6" applyNumberFormat="1" applyFont="1" applyBorder="1" applyAlignment="1">
      <alignment horizontal="center" vertical="center" wrapText="1"/>
    </xf>
    <xf numFmtId="0" fontId="28" fillId="0" borderId="6" xfId="6" applyNumberFormat="1" applyFont="1" applyBorder="1" applyAlignment="1">
      <alignment horizontal="center" vertical="center" wrapText="1"/>
    </xf>
    <xf numFmtId="0" fontId="28" fillId="0" borderId="7" xfId="6" applyNumberFormat="1" applyFont="1" applyBorder="1" applyAlignment="1">
      <alignment horizontal="center" vertical="center" wrapText="1"/>
    </xf>
    <xf numFmtId="164" fontId="25" fillId="0" borderId="0" xfId="6" quotePrefix="1" applyNumberFormat="1" applyFont="1" applyBorder="1" applyAlignment="1">
      <alignment horizontal="center" vertical="center" wrapText="1"/>
    </xf>
    <xf numFmtId="0" fontId="25" fillId="0" borderId="9" xfId="14" quotePrefix="1" applyFont="1" applyBorder="1" applyAlignment="1">
      <alignment horizontal="center" vertical="center"/>
    </xf>
    <xf numFmtId="0" fontId="9" fillId="0" borderId="2" xfId="6" applyNumberFormat="1" applyFont="1" applyBorder="1" applyAlignment="1">
      <alignment horizontal="center" vertical="center" wrapText="1"/>
    </xf>
    <xf numFmtId="0" fontId="9" fillId="0" borderId="4" xfId="6" applyNumberFormat="1" applyFont="1" applyBorder="1" applyAlignment="1">
      <alignment horizontal="center" vertical="center" wrapText="1"/>
    </xf>
    <xf numFmtId="0" fontId="9" fillId="0" borderId="5" xfId="6" applyNumberFormat="1" applyFont="1" applyBorder="1" applyAlignment="1">
      <alignment horizontal="center" vertical="center" wrapText="1"/>
    </xf>
    <xf numFmtId="0" fontId="9" fillId="0" borderId="7" xfId="6" applyNumberFormat="1" applyFont="1" applyBorder="1" applyAlignment="1">
      <alignment horizontal="center" vertical="center" wrapText="1"/>
    </xf>
    <xf numFmtId="164" fontId="25" fillId="0" borderId="9" xfId="6" quotePrefix="1" applyNumberFormat="1" applyFont="1" applyBorder="1" applyAlignment="1">
      <alignment horizontal="center" vertical="center" wrapText="1"/>
    </xf>
    <xf numFmtId="0" fontId="26" fillId="0" borderId="0" xfId="14" applyFont="1" applyFill="1" applyBorder="1" applyAlignment="1">
      <alignment horizontal="left" vertical="center" wrapText="1"/>
    </xf>
    <xf numFmtId="0" fontId="25" fillId="0" borderId="0" xfId="14" applyFont="1" applyAlignment="1">
      <alignment horizontal="center" vertical="center"/>
    </xf>
    <xf numFmtId="0" fontId="25" fillId="0" borderId="0" xfId="14" quotePrefix="1" applyFont="1" applyBorder="1" applyAlignment="1">
      <alignment horizontal="right" vertical="center"/>
    </xf>
    <xf numFmtId="164" fontId="25" fillId="0" borderId="0" xfId="6" applyNumberFormat="1" applyFont="1" applyBorder="1" applyAlignment="1">
      <alignment horizontal="center" vertical="center" wrapText="1"/>
    </xf>
    <xf numFmtId="0" fontId="25" fillId="0" borderId="0" xfId="14" quotePrefix="1" applyNumberFormat="1" applyFont="1" applyBorder="1" applyAlignment="1">
      <alignment horizontal="center" vertical="center" wrapText="1"/>
    </xf>
    <xf numFmtId="0" fontId="28" fillId="0" borderId="2" xfId="14" applyFont="1" applyFill="1" applyBorder="1" applyAlignment="1">
      <alignment horizontal="center" vertical="center"/>
    </xf>
    <xf numFmtId="0" fontId="28" fillId="0" borderId="3" xfId="14" applyFont="1" applyFill="1" applyBorder="1" applyAlignment="1">
      <alignment horizontal="center" vertical="center"/>
    </xf>
    <xf numFmtId="0" fontId="28" fillId="0" borderId="4" xfId="14" applyFont="1" applyFill="1" applyBorder="1" applyAlignment="1">
      <alignment horizontal="center" vertical="center"/>
    </xf>
    <xf numFmtId="0" fontId="28" fillId="0" borderId="5" xfId="14" applyFont="1" applyFill="1" applyBorder="1" applyAlignment="1">
      <alignment horizontal="center" vertical="center"/>
    </xf>
    <xf numFmtId="0" fontId="28" fillId="0" borderId="6" xfId="14" applyFont="1" applyFill="1" applyBorder="1" applyAlignment="1">
      <alignment horizontal="center" vertical="center"/>
    </xf>
    <xf numFmtId="0" fontId="28" fillId="0" borderId="7" xfId="14" applyFont="1" applyFill="1" applyBorder="1" applyAlignment="1">
      <alignment horizontal="center" vertical="center"/>
    </xf>
    <xf numFmtId="0" fontId="25" fillId="0" borderId="9" xfId="14" applyFont="1" applyBorder="1" applyAlignment="1">
      <alignment horizontal="center" vertical="center"/>
    </xf>
    <xf numFmtId="0" fontId="28" fillId="0" borderId="2" xfId="14" applyFont="1" applyBorder="1" applyAlignment="1">
      <alignment horizontal="center" vertical="center"/>
    </xf>
    <xf numFmtId="0" fontId="28" fillId="0" borderId="3" xfId="14" applyFont="1" applyBorder="1" applyAlignment="1">
      <alignment horizontal="center" vertical="center"/>
    </xf>
    <xf numFmtId="0" fontId="28" fillId="0" borderId="4" xfId="14" applyFont="1" applyBorder="1" applyAlignment="1">
      <alignment horizontal="center" vertical="center"/>
    </xf>
    <xf numFmtId="0" fontId="28" fillId="0" borderId="5" xfId="14" applyFont="1" applyBorder="1" applyAlignment="1">
      <alignment horizontal="center" vertical="center"/>
    </xf>
    <xf numFmtId="0" fontId="28" fillId="0" borderId="6" xfId="14" applyFont="1" applyBorder="1" applyAlignment="1">
      <alignment horizontal="center" vertical="center"/>
    </xf>
    <xf numFmtId="0" fontId="28" fillId="0" borderId="7" xfId="14" applyFont="1" applyBorder="1" applyAlignment="1">
      <alignment horizontal="center" vertical="center"/>
    </xf>
    <xf numFmtId="0" fontId="28" fillId="0" borderId="9" xfId="14" quotePrefix="1" applyFont="1" applyBorder="1" applyAlignment="1">
      <alignment horizontal="center" vertical="center"/>
    </xf>
    <xf numFmtId="0" fontId="28" fillId="0" borderId="9" xfId="14" applyFont="1" applyBorder="1" applyAlignment="1">
      <alignment horizontal="center" vertical="center"/>
    </xf>
    <xf numFmtId="0" fontId="25" fillId="0" borderId="2" xfId="14" quotePrefix="1" applyFont="1" applyBorder="1" applyAlignment="1">
      <alignment horizontal="center" vertical="center"/>
    </xf>
    <xf numFmtId="0" fontId="25" fillId="0" borderId="3" xfId="14" quotePrefix="1" applyFont="1" applyBorder="1" applyAlignment="1">
      <alignment horizontal="center" vertical="center"/>
    </xf>
    <xf numFmtId="0" fontId="25" fillId="0" borderId="4" xfId="14" quotePrefix="1" applyFont="1" applyBorder="1" applyAlignment="1">
      <alignment horizontal="center" vertical="center"/>
    </xf>
    <xf numFmtId="0" fontId="25" fillId="0" borderId="5" xfId="14" quotePrefix="1" applyFont="1" applyBorder="1" applyAlignment="1">
      <alignment horizontal="center" vertical="center"/>
    </xf>
    <xf numFmtId="0" fontId="25" fillId="0" borderId="6" xfId="14" quotePrefix="1" applyFont="1" applyBorder="1" applyAlignment="1">
      <alignment horizontal="center" vertical="center"/>
    </xf>
    <xf numFmtId="0" fontId="25" fillId="0" borderId="7" xfId="14" quotePrefix="1" applyFont="1" applyBorder="1" applyAlignment="1">
      <alignment horizontal="center" vertical="center"/>
    </xf>
    <xf numFmtId="0" fontId="25" fillId="0" borderId="0" xfId="15" quotePrefix="1" applyFont="1" applyBorder="1" applyAlignment="1">
      <alignment horizontal="center" vertical="center"/>
    </xf>
    <xf numFmtId="164" fontId="28" fillId="0" borderId="2" xfId="6" applyNumberFormat="1" applyFont="1" applyBorder="1" applyAlignment="1">
      <alignment horizontal="center" vertical="center" wrapText="1"/>
    </xf>
    <xf numFmtId="164" fontId="28" fillId="0" borderId="3" xfId="6" applyNumberFormat="1" applyFont="1" applyBorder="1" applyAlignment="1">
      <alignment horizontal="center" vertical="center" wrapText="1"/>
    </xf>
    <xf numFmtId="164" fontId="28" fillId="0" borderId="4" xfId="6" applyNumberFormat="1" applyFont="1" applyBorder="1" applyAlignment="1">
      <alignment horizontal="center" vertical="center" wrapText="1"/>
    </xf>
    <xf numFmtId="164" fontId="28" fillId="0" borderId="5" xfId="6" applyNumberFormat="1" applyFont="1" applyBorder="1" applyAlignment="1">
      <alignment horizontal="center" vertical="center" wrapText="1"/>
    </xf>
    <xf numFmtId="164" fontId="28" fillId="0" borderId="6" xfId="6" applyNumberFormat="1" applyFont="1" applyBorder="1" applyAlignment="1">
      <alignment horizontal="center" vertical="center" wrapText="1"/>
    </xf>
    <xf numFmtId="164" fontId="28" fillId="0" borderId="7" xfId="6" applyNumberFormat="1" applyFont="1" applyBorder="1" applyAlignment="1">
      <alignment horizontal="center" vertical="center" wrapText="1"/>
    </xf>
    <xf numFmtId="0" fontId="28" fillId="0" borderId="8" xfId="9" applyFont="1" applyBorder="1" applyAlignment="1">
      <alignment horizontal="center" vertical="center" wrapText="1"/>
    </xf>
    <xf numFmtId="164" fontId="9" fillId="0" borderId="2" xfId="6" applyNumberFormat="1" applyFont="1" applyBorder="1" applyAlignment="1">
      <alignment horizontal="center" vertical="center" wrapText="1"/>
    </xf>
    <xf numFmtId="164" fontId="72" fillId="0" borderId="3" xfId="6" applyNumberFormat="1" applyFont="1" applyBorder="1" applyAlignment="1">
      <alignment horizontal="center" vertical="center" wrapText="1"/>
    </xf>
    <xf numFmtId="164" fontId="72" fillId="0" borderId="4" xfId="6" applyNumberFormat="1" applyFont="1" applyBorder="1" applyAlignment="1">
      <alignment horizontal="center" vertical="center" wrapText="1"/>
    </xf>
    <xf numFmtId="164" fontId="72" fillId="0" borderId="5" xfId="6" applyNumberFormat="1" applyFont="1" applyBorder="1" applyAlignment="1">
      <alignment horizontal="center" vertical="center" wrapText="1"/>
    </xf>
    <xf numFmtId="164" fontId="72" fillId="0" borderId="6" xfId="6" applyNumberFormat="1" applyFont="1" applyBorder="1" applyAlignment="1">
      <alignment horizontal="center" vertical="center" wrapText="1"/>
    </xf>
    <xf numFmtId="164" fontId="72" fillId="0" borderId="7" xfId="6" applyNumberFormat="1" applyFont="1" applyBorder="1" applyAlignment="1">
      <alignment horizontal="center" vertical="center" wrapText="1"/>
    </xf>
    <xf numFmtId="0" fontId="25" fillId="0" borderId="9" xfId="15" quotePrefix="1" applyFont="1" applyBorder="1" applyAlignment="1">
      <alignment horizontal="center" vertical="center"/>
    </xf>
    <xf numFmtId="0" fontId="25" fillId="0" borderId="2" xfId="14" applyFont="1" applyBorder="1" applyAlignment="1">
      <alignment horizontal="center" vertical="center" wrapText="1"/>
    </xf>
    <xf numFmtId="0" fontId="25" fillId="0" borderId="3" xfId="14" applyFont="1" applyBorder="1" applyAlignment="1">
      <alignment horizontal="center" vertical="center" wrapText="1"/>
    </xf>
    <xf numFmtId="0" fontId="25" fillId="0" borderId="4" xfId="14" applyFont="1" applyBorder="1" applyAlignment="1">
      <alignment horizontal="center" vertical="center" wrapText="1"/>
    </xf>
    <xf numFmtId="0" fontId="25" fillId="0" borderId="5" xfId="14" applyFont="1" applyBorder="1" applyAlignment="1">
      <alignment horizontal="center" vertical="center" wrapText="1"/>
    </xf>
    <xf numFmtId="0" fontId="25" fillId="0" borderId="6" xfId="14" applyFont="1" applyBorder="1" applyAlignment="1">
      <alignment horizontal="center" vertical="center" wrapText="1"/>
    </xf>
    <xf numFmtId="0" fontId="25" fillId="0" borderId="7" xfId="14" applyFont="1" applyBorder="1" applyAlignment="1">
      <alignment horizontal="center" vertical="center" wrapText="1"/>
    </xf>
    <xf numFmtId="0" fontId="25" fillId="0" borderId="0" xfId="14" applyFont="1" applyBorder="1" applyAlignment="1">
      <alignment horizontal="center" vertical="center" wrapText="1"/>
    </xf>
    <xf numFmtId="0" fontId="25" fillId="0" borderId="0" xfId="14" applyFont="1" applyAlignment="1">
      <alignment horizontal="center"/>
    </xf>
    <xf numFmtId="0" fontId="23" fillId="0" borderId="0" xfId="14" applyFont="1" applyBorder="1" applyAlignment="1">
      <alignment horizontal="left" vertical="center" wrapText="1"/>
    </xf>
    <xf numFmtId="0" fontId="25" fillId="0" borderId="2" xfId="14" quotePrefix="1" applyFont="1" applyFill="1" applyBorder="1" applyAlignment="1">
      <alignment horizontal="center" vertical="center"/>
    </xf>
    <xf numFmtId="0" fontId="25" fillId="0" borderId="3" xfId="14" quotePrefix="1" applyFont="1" applyFill="1" applyBorder="1" applyAlignment="1">
      <alignment horizontal="center" vertical="center"/>
    </xf>
    <xf numFmtId="0" fontId="25" fillId="0" borderId="4" xfId="14" quotePrefix="1" applyFont="1" applyFill="1" applyBorder="1" applyAlignment="1">
      <alignment horizontal="center" vertical="center"/>
    </xf>
    <xf numFmtId="0" fontId="25" fillId="0" borderId="5" xfId="14" quotePrefix="1" applyFont="1" applyFill="1" applyBorder="1" applyAlignment="1">
      <alignment horizontal="center" vertical="center"/>
    </xf>
    <xf numFmtId="0" fontId="25" fillId="0" borderId="6" xfId="14" quotePrefix="1" applyFont="1" applyFill="1" applyBorder="1" applyAlignment="1">
      <alignment horizontal="center" vertical="center"/>
    </xf>
    <xf numFmtId="0" fontId="25" fillId="0" borderId="7" xfId="14" quotePrefix="1" applyFont="1" applyFill="1" applyBorder="1" applyAlignment="1">
      <alignment horizontal="center" vertical="center"/>
    </xf>
    <xf numFmtId="0" fontId="25" fillId="0" borderId="9" xfId="14" quotePrefix="1" applyFont="1" applyFill="1" applyBorder="1" applyAlignment="1">
      <alignment horizontal="center" vertical="center"/>
    </xf>
    <xf numFmtId="37" fontId="25" fillId="0" borderId="2" xfId="15" quotePrefix="1" applyNumberFormat="1" applyFont="1" applyBorder="1" applyAlignment="1">
      <alignment horizontal="center" vertical="center"/>
    </xf>
    <xf numFmtId="0" fontId="25" fillId="0" borderId="3" xfId="15" quotePrefix="1" applyFont="1" applyBorder="1" applyAlignment="1">
      <alignment horizontal="center" vertical="center"/>
    </xf>
    <xf numFmtId="0" fontId="25" fillId="0" borderId="4" xfId="15" quotePrefix="1" applyFont="1" applyBorder="1" applyAlignment="1">
      <alignment horizontal="center" vertical="center"/>
    </xf>
    <xf numFmtId="0" fontId="25" fillId="0" borderId="5" xfId="15" quotePrefix="1" applyFont="1" applyBorder="1" applyAlignment="1">
      <alignment horizontal="center" vertical="center"/>
    </xf>
    <xf numFmtId="0" fontId="25" fillId="0" borderId="6" xfId="15" quotePrefix="1" applyFont="1" applyBorder="1" applyAlignment="1">
      <alignment horizontal="center" vertical="center"/>
    </xf>
    <xf numFmtId="0" fontId="25" fillId="0" borderId="7" xfId="15" quotePrefix="1" applyFont="1" applyBorder="1" applyAlignment="1">
      <alignment horizontal="center" vertical="center"/>
    </xf>
    <xf numFmtId="0" fontId="25" fillId="0" borderId="0" xfId="15" applyFont="1" applyBorder="1" applyAlignment="1">
      <alignment horizontal="center" vertical="center"/>
    </xf>
    <xf numFmtId="37" fontId="28" fillId="0" borderId="2" xfId="6" applyNumberFormat="1" applyFont="1" applyBorder="1" applyAlignment="1">
      <alignment horizontal="center" vertical="center" wrapText="1"/>
    </xf>
    <xf numFmtId="37" fontId="28" fillId="0" borderId="3" xfId="6" applyNumberFormat="1" applyFont="1" applyBorder="1" applyAlignment="1">
      <alignment horizontal="center" vertical="center" wrapText="1"/>
    </xf>
    <xf numFmtId="37" fontId="28" fillId="0" borderId="4" xfId="6" applyNumberFormat="1" applyFont="1" applyBorder="1" applyAlignment="1">
      <alignment horizontal="center" vertical="center" wrapText="1"/>
    </xf>
    <xf numFmtId="37" fontId="28" fillId="0" borderId="5" xfId="6" applyNumberFormat="1" applyFont="1" applyBorder="1" applyAlignment="1">
      <alignment horizontal="center" vertical="center" wrapText="1"/>
    </xf>
    <xf numFmtId="37" fontId="28" fillId="0" borderId="6" xfId="6" applyNumberFormat="1" applyFont="1" applyBorder="1" applyAlignment="1">
      <alignment horizontal="center" vertical="center" wrapText="1"/>
    </xf>
    <xf numFmtId="37" fontId="28" fillId="0" borderId="7" xfId="6" applyNumberFormat="1" applyFont="1" applyBorder="1" applyAlignment="1">
      <alignment horizontal="center" vertical="center" wrapText="1"/>
    </xf>
    <xf numFmtId="0" fontId="25" fillId="0" borderId="2" xfId="15" quotePrefix="1" applyNumberFormat="1" applyFont="1" applyBorder="1" applyAlignment="1">
      <alignment horizontal="center" vertical="center"/>
    </xf>
    <xf numFmtId="0" fontId="25" fillId="0" borderId="3" xfId="15" quotePrefix="1" applyNumberFormat="1" applyFont="1" applyBorder="1" applyAlignment="1">
      <alignment horizontal="center" vertical="center"/>
    </xf>
    <xf numFmtId="0" fontId="25" fillId="0" borderId="4" xfId="15" quotePrefix="1" applyNumberFormat="1" applyFont="1" applyBorder="1" applyAlignment="1">
      <alignment horizontal="center" vertical="center"/>
    </xf>
    <xf numFmtId="0" fontId="25" fillId="0" borderId="5" xfId="15" quotePrefix="1" applyNumberFormat="1" applyFont="1" applyBorder="1" applyAlignment="1">
      <alignment horizontal="center" vertical="center"/>
    </xf>
    <xf numFmtId="0" fontId="25" fillId="0" borderId="6" xfId="15" quotePrefix="1" applyNumberFormat="1" applyFont="1" applyBorder="1" applyAlignment="1">
      <alignment horizontal="center" vertical="center"/>
    </xf>
    <xf numFmtId="0" fontId="25" fillId="0" borderId="7" xfId="15" quotePrefix="1" applyNumberFormat="1" applyFont="1" applyBorder="1" applyAlignment="1">
      <alignment horizontal="center" vertical="center"/>
    </xf>
    <xf numFmtId="0" fontId="28" fillId="0" borderId="0" xfId="15" applyFont="1" applyBorder="1" applyAlignment="1">
      <alignment horizontal="center"/>
    </xf>
    <xf numFmtId="0" fontId="25" fillId="0" borderId="0" xfId="15" applyFont="1" applyBorder="1" applyAlignment="1">
      <alignment horizontal="center"/>
    </xf>
    <xf numFmtId="0" fontId="25" fillId="0" borderId="2" xfId="15" quotePrefix="1" applyFont="1" applyBorder="1" applyAlignment="1">
      <alignment horizontal="center" vertical="center"/>
    </xf>
    <xf numFmtId="0" fontId="25" fillId="0" borderId="9" xfId="15" applyFont="1" applyBorder="1" applyAlignment="1">
      <alignment horizontal="center" vertical="center"/>
    </xf>
    <xf numFmtId="0" fontId="7" fillId="0" borderId="0" xfId="15" quotePrefix="1" applyFont="1" applyAlignment="1">
      <alignment horizontal="center" vertical="center"/>
    </xf>
    <xf numFmtId="0" fontId="25" fillId="0" borderId="0" xfId="2" applyFont="1" applyBorder="1" applyAlignment="1">
      <alignment vertical="top"/>
    </xf>
    <xf numFmtId="0" fontId="28" fillId="0" borderId="0" xfId="2" applyFont="1" applyBorder="1" applyAlignment="1">
      <alignment horizontal="left" vertical="center" wrapText="1"/>
    </xf>
    <xf numFmtId="0" fontId="25" fillId="0" borderId="2" xfId="2" applyFont="1" applyBorder="1" applyAlignment="1">
      <alignment horizontal="center" vertical="center"/>
    </xf>
    <xf numFmtId="0" fontId="25" fillId="0" borderId="3" xfId="2" applyFont="1" applyBorder="1" applyAlignment="1">
      <alignment horizontal="center" vertical="center"/>
    </xf>
    <xf numFmtId="0" fontId="25" fillId="0" borderId="4" xfId="2" applyFont="1" applyBorder="1" applyAlignment="1">
      <alignment horizontal="center" vertical="center"/>
    </xf>
    <xf numFmtId="0" fontId="25" fillId="0" borderId="5" xfId="2" applyFont="1" applyBorder="1" applyAlignment="1">
      <alignment horizontal="center" vertical="center"/>
    </xf>
    <xf numFmtId="0" fontId="25" fillId="0" borderId="6" xfId="2" applyFont="1" applyBorder="1" applyAlignment="1">
      <alignment horizontal="center" vertical="center"/>
    </xf>
    <xf numFmtId="0" fontId="25" fillId="0" borderId="7" xfId="2" applyFont="1" applyBorder="1" applyAlignment="1">
      <alignment horizontal="center" vertical="center"/>
    </xf>
    <xf numFmtId="0" fontId="25" fillId="0" borderId="6" xfId="3" applyFont="1" applyFill="1" applyBorder="1" applyAlignment="1">
      <alignment horizontal="center" vertical="center"/>
    </xf>
    <xf numFmtId="0" fontId="25" fillId="0" borderId="0" xfId="1" applyFont="1" applyBorder="1" applyAlignment="1">
      <alignment horizontal="center" vertical="center"/>
    </xf>
    <xf numFmtId="0" fontId="25" fillId="0" borderId="0" xfId="2" applyFont="1" applyBorder="1" applyAlignment="1">
      <alignment horizontal="center"/>
    </xf>
    <xf numFmtId="0" fontId="25" fillId="0" borderId="6" xfId="2" quotePrefix="1" applyFont="1" applyBorder="1" applyAlignment="1">
      <alignment horizontal="right"/>
    </xf>
    <xf numFmtId="0" fontId="25" fillId="0" borderId="6" xfId="2" applyFont="1" applyBorder="1" applyAlignment="1">
      <alignment horizontal="right"/>
    </xf>
    <xf numFmtId="0" fontId="25" fillId="0" borderId="9" xfId="3" applyFont="1" applyBorder="1" applyAlignment="1">
      <alignment horizontal="left" vertical="center"/>
    </xf>
    <xf numFmtId="0" fontId="25" fillId="0" borderId="0" xfId="3" quotePrefix="1" applyFont="1" applyFill="1" applyBorder="1" applyAlignment="1">
      <alignment horizontal="left" vertical="center"/>
    </xf>
    <xf numFmtId="0" fontId="25" fillId="0" borderId="9" xfId="3" applyFont="1" applyFill="1" applyBorder="1" applyAlignment="1">
      <alignment horizontal="left" vertical="center"/>
    </xf>
    <xf numFmtId="0" fontId="25" fillId="0" borderId="0" xfId="3" applyFont="1" applyFill="1" applyBorder="1" applyAlignment="1">
      <alignment horizontal="left" vertical="center"/>
    </xf>
    <xf numFmtId="0" fontId="25" fillId="0" borderId="2" xfId="2" applyFont="1" applyBorder="1" applyAlignment="1">
      <alignment horizontal="center"/>
    </xf>
    <xf numFmtId="0" fontId="25" fillId="0" borderId="3" xfId="2" applyFont="1" applyBorder="1" applyAlignment="1">
      <alignment horizontal="center"/>
    </xf>
    <xf numFmtId="0" fontId="25" fillId="0" borderId="4" xfId="2" applyFont="1" applyBorder="1" applyAlignment="1">
      <alignment horizontal="center"/>
    </xf>
    <xf numFmtId="0" fontId="25" fillId="0" borderId="5" xfId="2" applyFont="1" applyBorder="1" applyAlignment="1">
      <alignment horizontal="center"/>
    </xf>
    <xf numFmtId="0" fontId="25" fillId="0" borderId="6" xfId="2" applyFont="1" applyBorder="1" applyAlignment="1">
      <alignment horizontal="center"/>
    </xf>
    <xf numFmtId="0" fontId="25" fillId="0" borderId="7" xfId="2" applyFont="1" applyBorder="1" applyAlignment="1">
      <alignment horizontal="center"/>
    </xf>
    <xf numFmtId="0" fontId="13" fillId="0" borderId="25" xfId="1" applyFont="1" applyBorder="1" applyAlignment="1">
      <alignment horizontal="left" vertical="center" wrapText="1"/>
    </xf>
    <xf numFmtId="0" fontId="25" fillId="0" borderId="2" xfId="18" quotePrefix="1" applyFont="1" applyBorder="1" applyAlignment="1">
      <alignment horizontal="center" vertical="center"/>
    </xf>
    <xf numFmtId="0" fontId="25" fillId="0" borderId="3" xfId="18" quotePrefix="1" applyFont="1" applyBorder="1" applyAlignment="1">
      <alignment horizontal="center" vertical="center"/>
    </xf>
    <xf numFmtId="0" fontId="25" fillId="0" borderId="4" xfId="18" quotePrefix="1" applyFont="1" applyBorder="1" applyAlignment="1">
      <alignment horizontal="center" vertical="center"/>
    </xf>
    <xf numFmtId="0" fontId="25" fillId="0" borderId="5" xfId="18" quotePrefix="1" applyFont="1" applyBorder="1" applyAlignment="1">
      <alignment horizontal="center" vertical="center"/>
    </xf>
    <xf numFmtId="0" fontId="25" fillId="0" borderId="6" xfId="18" quotePrefix="1" applyFont="1" applyBorder="1" applyAlignment="1">
      <alignment horizontal="center" vertical="center"/>
    </xf>
    <xf numFmtId="0" fontId="25" fillId="0" borderId="7" xfId="18" quotePrefix="1" applyFont="1" applyBorder="1" applyAlignment="1">
      <alignment horizontal="center" vertical="center"/>
    </xf>
    <xf numFmtId="0" fontId="25" fillId="0" borderId="2" xfId="18" quotePrefix="1" applyFont="1" applyFill="1" applyBorder="1" applyAlignment="1">
      <alignment horizontal="center" vertical="center"/>
    </xf>
    <xf numFmtId="0" fontId="25" fillId="0" borderId="3" xfId="18" applyFont="1" applyFill="1" applyBorder="1" applyAlignment="1">
      <alignment horizontal="center" vertical="center"/>
    </xf>
    <xf numFmtId="0" fontId="25" fillId="0" borderId="8" xfId="18" applyFont="1" applyFill="1" applyBorder="1" applyAlignment="1">
      <alignment horizontal="center" vertical="center"/>
    </xf>
    <xf numFmtId="0" fontId="25" fillId="0" borderId="0" xfId="18" applyFont="1" applyFill="1" applyBorder="1" applyAlignment="1">
      <alignment horizontal="center" vertical="center"/>
    </xf>
    <xf numFmtId="0" fontId="25" fillId="0" borderId="5" xfId="18" applyFont="1" applyFill="1" applyBorder="1" applyAlignment="1">
      <alignment horizontal="center" vertical="center"/>
    </xf>
    <xf numFmtId="0" fontId="25" fillId="0" borderId="6" xfId="18" applyFont="1" applyFill="1" applyBorder="1" applyAlignment="1">
      <alignment horizontal="center" vertical="center"/>
    </xf>
    <xf numFmtId="0" fontId="25" fillId="0" borderId="2" xfId="18" applyFont="1" applyBorder="1" applyAlignment="1">
      <alignment horizontal="left" vertical="center" wrapText="1" indent="1"/>
    </xf>
    <xf numFmtId="0" fontId="25" fillId="0" borderId="3" xfId="18" applyFont="1" applyBorder="1" applyAlignment="1">
      <alignment horizontal="left" vertical="center" wrapText="1" indent="1"/>
    </xf>
    <xf numFmtId="0" fontId="25" fillId="0" borderId="4" xfId="18" applyFont="1" applyBorder="1" applyAlignment="1">
      <alignment horizontal="left" vertical="center" wrapText="1" indent="1"/>
    </xf>
    <xf numFmtId="0" fontId="25" fillId="0" borderId="8" xfId="18" applyFont="1" applyBorder="1" applyAlignment="1">
      <alignment horizontal="left" vertical="center" wrapText="1" indent="1"/>
    </xf>
    <xf numFmtId="0" fontId="25" fillId="0" borderId="0" xfId="18" applyFont="1" applyBorder="1" applyAlignment="1">
      <alignment horizontal="left" vertical="center" wrapText="1" indent="1"/>
    </xf>
    <xf numFmtId="0" fontId="25" fillId="0" borderId="9" xfId="18" applyFont="1" applyBorder="1" applyAlignment="1">
      <alignment horizontal="left" vertical="center" wrapText="1" indent="1"/>
    </xf>
    <xf numFmtId="0" fontId="25" fillId="0" borderId="5" xfId="18" applyFont="1" applyBorder="1" applyAlignment="1">
      <alignment horizontal="left" vertical="center" wrapText="1" indent="1"/>
    </xf>
    <xf numFmtId="0" fontId="25" fillId="0" borderId="6" xfId="18" applyFont="1" applyBorder="1" applyAlignment="1">
      <alignment horizontal="left" vertical="center" wrapText="1" indent="1"/>
    </xf>
    <xf numFmtId="0" fontId="25" fillId="0" borderId="7" xfId="18" applyFont="1" applyBorder="1" applyAlignment="1">
      <alignment horizontal="left" vertical="center" wrapText="1" indent="1"/>
    </xf>
    <xf numFmtId="0" fontId="25" fillId="0" borderId="2" xfId="18" applyFont="1" applyBorder="1" applyAlignment="1">
      <alignment horizontal="center" vertical="center" wrapText="1"/>
    </xf>
    <xf numFmtId="0" fontId="25" fillId="0" borderId="3" xfId="18" applyFont="1" applyBorder="1" applyAlignment="1">
      <alignment horizontal="center" vertical="center" wrapText="1"/>
    </xf>
    <xf numFmtId="0" fontId="25" fillId="0" borderId="4" xfId="18" applyFont="1" applyBorder="1" applyAlignment="1">
      <alignment horizontal="center" vertical="center" wrapText="1"/>
    </xf>
    <xf numFmtId="0" fontId="25" fillId="0" borderId="8" xfId="18" applyFont="1" applyBorder="1" applyAlignment="1">
      <alignment horizontal="center" vertical="center" wrapText="1"/>
    </xf>
    <xf numFmtId="0" fontId="25" fillId="0" borderId="0" xfId="18" applyFont="1" applyBorder="1" applyAlignment="1">
      <alignment horizontal="center" vertical="center" wrapText="1"/>
    </xf>
    <xf numFmtId="0" fontId="25" fillId="0" borderId="9" xfId="18" applyFont="1" applyBorder="1" applyAlignment="1">
      <alignment horizontal="center" vertical="center" wrapText="1"/>
    </xf>
    <xf numFmtId="0" fontId="25" fillId="0" borderId="5" xfId="18" applyFont="1" applyBorder="1" applyAlignment="1">
      <alignment horizontal="center" vertical="center" wrapText="1"/>
    </xf>
    <xf numFmtId="0" fontId="25" fillId="0" borderId="6" xfId="18" applyFont="1" applyBorder="1" applyAlignment="1">
      <alignment horizontal="center" vertical="center" wrapText="1"/>
    </xf>
    <xf numFmtId="0" fontId="25" fillId="0" borderId="7" xfId="18" applyFont="1" applyBorder="1" applyAlignment="1">
      <alignment horizontal="center" vertical="center" wrapText="1"/>
    </xf>
    <xf numFmtId="0" fontId="25" fillId="0" borderId="10" xfId="18" quotePrefix="1" applyFont="1" applyBorder="1" applyAlignment="1">
      <alignment horizontal="center" vertical="center"/>
    </xf>
    <xf numFmtId="0" fontId="25" fillId="0" borderId="11" xfId="18" applyFont="1" applyBorder="1" applyAlignment="1">
      <alignment horizontal="center" vertical="center"/>
    </xf>
    <xf numFmtId="0" fontId="25" fillId="0" borderId="12" xfId="18" applyFont="1" applyBorder="1" applyAlignment="1">
      <alignment horizontal="center" vertical="center"/>
    </xf>
    <xf numFmtId="0" fontId="25" fillId="0" borderId="0" xfId="16" applyFont="1" applyAlignment="1">
      <alignment horizontal="center" vertical="center"/>
    </xf>
    <xf numFmtId="0" fontId="25" fillId="0" borderId="8" xfId="18" quotePrefix="1" applyFont="1" applyBorder="1" applyAlignment="1">
      <alignment horizontal="center" vertical="center"/>
    </xf>
    <xf numFmtId="0" fontId="25" fillId="0" borderId="9" xfId="18" quotePrefix="1" applyFont="1" applyBorder="1" applyAlignment="1">
      <alignment horizontal="center" vertical="center"/>
    </xf>
    <xf numFmtId="0" fontId="25" fillId="5" borderId="2" xfId="16" applyFont="1" applyFill="1" applyBorder="1" applyAlignment="1">
      <alignment vertical="center" wrapText="1"/>
    </xf>
    <xf numFmtId="0" fontId="25" fillId="5" borderId="3" xfId="16" applyFont="1" applyFill="1" applyBorder="1" applyAlignment="1">
      <alignment vertical="center" wrapText="1"/>
    </xf>
    <xf numFmtId="0" fontId="25" fillId="5" borderId="4" xfId="16" applyFont="1" applyFill="1" applyBorder="1" applyAlignment="1">
      <alignment vertical="center" wrapText="1"/>
    </xf>
    <xf numFmtId="0" fontId="25" fillId="5" borderId="8" xfId="16" applyFont="1" applyFill="1" applyBorder="1" applyAlignment="1">
      <alignment vertical="center" wrapText="1"/>
    </xf>
    <xf numFmtId="0" fontId="25" fillId="5" borderId="0" xfId="16" applyFont="1" applyFill="1" applyBorder="1" applyAlignment="1">
      <alignment vertical="center" wrapText="1"/>
    </xf>
    <xf numFmtId="0" fontId="25" fillId="5" borderId="9" xfId="16" applyFont="1" applyFill="1" applyBorder="1" applyAlignment="1">
      <alignment vertical="center" wrapText="1"/>
    </xf>
    <xf numFmtId="0" fontId="25" fillId="5" borderId="5" xfId="16" applyFont="1" applyFill="1" applyBorder="1" applyAlignment="1">
      <alignment vertical="center" wrapText="1"/>
    </xf>
    <xf numFmtId="0" fontId="25" fillId="5" borderId="6" xfId="16" applyFont="1" applyFill="1" applyBorder="1" applyAlignment="1">
      <alignment vertical="center" wrapText="1"/>
    </xf>
    <xf numFmtId="0" fontId="25" fillId="5" borderId="7" xfId="16" applyFont="1" applyFill="1" applyBorder="1" applyAlignment="1">
      <alignment vertical="center" wrapText="1"/>
    </xf>
    <xf numFmtId="0" fontId="25" fillId="0" borderId="2" xfId="18" quotePrefix="1" applyFont="1" applyBorder="1" applyAlignment="1">
      <alignment horizontal="left" vertical="center" wrapText="1" indent="6"/>
    </xf>
    <xf numFmtId="0" fontId="25" fillId="0" borderId="3" xfId="18" quotePrefix="1" applyFont="1" applyBorder="1" applyAlignment="1">
      <alignment horizontal="left" vertical="center" indent="6"/>
    </xf>
    <xf numFmtId="0" fontId="25" fillId="0" borderId="4" xfId="18" quotePrefix="1" applyFont="1" applyBorder="1" applyAlignment="1">
      <alignment horizontal="left" vertical="center" indent="6"/>
    </xf>
    <xf numFmtId="0" fontId="25" fillId="0" borderId="8" xfId="18" quotePrefix="1" applyFont="1" applyBorder="1" applyAlignment="1">
      <alignment horizontal="left" vertical="center" indent="6"/>
    </xf>
    <xf numFmtId="0" fontId="25" fillId="0" borderId="0" xfId="18" quotePrefix="1" applyFont="1" applyBorder="1" applyAlignment="1">
      <alignment horizontal="left" vertical="center" indent="6"/>
    </xf>
    <xf numFmtId="0" fontId="25" fillId="0" borderId="9" xfId="18" quotePrefix="1" applyFont="1" applyBorder="1" applyAlignment="1">
      <alignment horizontal="left" vertical="center" indent="6"/>
    </xf>
    <xf numFmtId="0" fontId="25" fillId="0" borderId="5" xfId="18" quotePrefix="1" applyFont="1" applyBorder="1" applyAlignment="1">
      <alignment horizontal="left" vertical="center" indent="6"/>
    </xf>
    <xf numFmtId="0" fontId="25" fillId="0" borderId="6" xfId="18" quotePrefix="1" applyFont="1" applyBorder="1" applyAlignment="1">
      <alignment horizontal="left" vertical="center" indent="6"/>
    </xf>
    <xf numFmtId="0" fontId="25" fillId="0" borderId="7" xfId="18" quotePrefix="1" applyFont="1" applyBorder="1" applyAlignment="1">
      <alignment horizontal="left" vertical="center" indent="6"/>
    </xf>
    <xf numFmtId="0" fontId="25" fillId="0" borderId="2" xfId="18" applyFont="1" applyBorder="1" applyAlignment="1">
      <alignment horizontal="center" vertical="center"/>
    </xf>
    <xf numFmtId="0" fontId="25" fillId="0" borderId="3" xfId="18" applyFont="1" applyBorder="1" applyAlignment="1">
      <alignment horizontal="center" vertical="center"/>
    </xf>
    <xf numFmtId="0" fontId="25" fillId="0" borderId="4" xfId="18" applyFont="1" applyBorder="1" applyAlignment="1">
      <alignment horizontal="center" vertical="center"/>
    </xf>
    <xf numFmtId="0" fontId="25" fillId="0" borderId="5" xfId="18" applyFont="1" applyBorder="1" applyAlignment="1">
      <alignment horizontal="center" vertical="center"/>
    </xf>
    <xf numFmtId="0" fontId="25" fillId="0" borderId="6" xfId="18" applyFont="1" applyBorder="1" applyAlignment="1">
      <alignment horizontal="center" vertical="center"/>
    </xf>
    <xf numFmtId="0" fontId="25" fillId="0" borderId="7" xfId="18" applyFont="1" applyBorder="1" applyAlignment="1">
      <alignment horizontal="center" vertical="center"/>
    </xf>
    <xf numFmtId="0" fontId="44" fillId="0" borderId="0" xfId="9" applyFont="1" applyFill="1" applyBorder="1" applyAlignment="1">
      <alignment horizontal="right" vertical="center"/>
    </xf>
    <xf numFmtId="0" fontId="28" fillId="0" borderId="0" xfId="18" applyFont="1" applyFill="1" applyBorder="1" applyAlignment="1">
      <alignment horizontal="center" vertical="center"/>
    </xf>
    <xf numFmtId="0" fontId="30" fillId="0" borderId="2" xfId="16" applyFont="1" applyBorder="1" applyAlignment="1">
      <alignment horizontal="center"/>
    </xf>
    <xf numFmtId="0" fontId="30" fillId="0" borderId="3" xfId="16" applyFont="1" applyBorder="1" applyAlignment="1">
      <alignment horizontal="center"/>
    </xf>
    <xf numFmtId="0" fontId="30" fillId="0" borderId="4" xfId="16" applyFont="1" applyBorder="1" applyAlignment="1">
      <alignment horizontal="center"/>
    </xf>
    <xf numFmtId="0" fontId="30" fillId="0" borderId="8" xfId="16" applyFont="1" applyBorder="1" applyAlignment="1">
      <alignment horizontal="center"/>
    </xf>
    <xf numFmtId="0" fontId="30" fillId="0" borderId="0" xfId="16" applyFont="1" applyBorder="1" applyAlignment="1">
      <alignment horizontal="center"/>
    </xf>
    <xf numFmtId="0" fontId="30" fillId="0" borderId="9" xfId="16" applyFont="1" applyBorder="1" applyAlignment="1">
      <alignment horizontal="center"/>
    </xf>
    <xf numFmtId="0" fontId="30" fillId="0" borderId="5" xfId="16" applyFont="1" applyBorder="1" applyAlignment="1">
      <alignment horizontal="center"/>
    </xf>
    <xf numFmtId="0" fontId="30" fillId="0" borderId="6" xfId="16" applyFont="1" applyBorder="1" applyAlignment="1">
      <alignment horizontal="center"/>
    </xf>
    <xf numFmtId="0" fontId="30" fillId="0" borderId="7" xfId="16" applyFont="1" applyBorder="1" applyAlignment="1">
      <alignment horizontal="center"/>
    </xf>
    <xf numFmtId="0" fontId="25" fillId="0" borderId="0" xfId="16" quotePrefix="1" applyFont="1" applyBorder="1" applyAlignment="1">
      <alignment horizontal="right"/>
    </xf>
    <xf numFmtId="0" fontId="25" fillId="0" borderId="0" xfId="16" applyFont="1" applyBorder="1" applyAlignment="1">
      <alignment horizontal="right"/>
    </xf>
    <xf numFmtId="0" fontId="33" fillId="0" borderId="9" xfId="18" quotePrefix="1" applyFont="1" applyBorder="1" applyAlignment="1">
      <alignment horizontal="center" vertical="center"/>
    </xf>
    <xf numFmtId="0" fontId="25" fillId="0" borderId="2" xfId="3" applyFont="1" applyFill="1" applyBorder="1" applyAlignment="1">
      <alignment horizontal="center" vertical="center"/>
    </xf>
    <xf numFmtId="0" fontId="25" fillId="0" borderId="3" xfId="3" applyFont="1" applyFill="1" applyBorder="1" applyAlignment="1">
      <alignment horizontal="center" vertical="center"/>
    </xf>
    <xf numFmtId="0" fontId="25" fillId="0" borderId="4" xfId="3" applyFont="1" applyFill="1" applyBorder="1" applyAlignment="1">
      <alignment horizontal="center" vertical="center"/>
    </xf>
    <xf numFmtId="0" fontId="25" fillId="0" borderId="5" xfId="3" applyFont="1" applyFill="1" applyBorder="1" applyAlignment="1">
      <alignment horizontal="center" vertical="center"/>
    </xf>
    <xf numFmtId="0" fontId="25" fillId="0" borderId="7" xfId="3" applyFont="1" applyFill="1" applyBorder="1" applyAlignment="1">
      <alignment horizontal="center" vertical="center"/>
    </xf>
    <xf numFmtId="0" fontId="25" fillId="0" borderId="9" xfId="3" applyFont="1" applyBorder="1" applyAlignment="1">
      <alignment horizontal="center" vertical="center"/>
    </xf>
    <xf numFmtId="0" fontId="28" fillId="0" borderId="0" xfId="13" applyFont="1" applyBorder="1" applyAlignment="1">
      <alignment horizontal="center" vertical="center"/>
    </xf>
    <xf numFmtId="0" fontId="13" fillId="0" borderId="25" xfId="1" applyFont="1" applyBorder="1" applyAlignment="1">
      <alignment horizontal="left" vertical="center"/>
    </xf>
    <xf numFmtId="0" fontId="28" fillId="5" borderId="21" xfId="3" applyFont="1" applyFill="1" applyBorder="1" applyAlignment="1">
      <alignment horizontal="left" vertical="center" wrapText="1" indent="2"/>
    </xf>
    <xf numFmtId="0" fontId="28" fillId="5" borderId="0" xfId="3" applyFont="1" applyFill="1" applyBorder="1" applyAlignment="1">
      <alignment horizontal="left" vertical="center" indent="2"/>
    </xf>
    <xf numFmtId="0" fontId="28" fillId="5" borderId="14" xfId="3" applyFont="1" applyFill="1" applyBorder="1" applyAlignment="1">
      <alignment horizontal="left" vertical="center" indent="2"/>
    </xf>
    <xf numFmtId="0" fontId="28" fillId="5" borderId="21" xfId="3" applyFont="1" applyFill="1" applyBorder="1" applyAlignment="1">
      <alignment horizontal="left" vertical="center" indent="2"/>
    </xf>
    <xf numFmtId="0" fontId="25" fillId="0" borderId="9" xfId="13" quotePrefix="1" applyFont="1" applyBorder="1" applyAlignment="1">
      <alignment horizontal="center" vertical="center"/>
    </xf>
    <xf numFmtId="0" fontId="25" fillId="0" borderId="9" xfId="13" applyFont="1" applyBorder="1" applyAlignment="1">
      <alignment horizontal="center" vertical="center"/>
    </xf>
    <xf numFmtId="0" fontId="39" fillId="0" borderId="2" xfId="13" applyFont="1" applyBorder="1" applyAlignment="1">
      <alignment horizontal="center"/>
    </xf>
    <xf numFmtId="0" fontId="39" fillId="0" borderId="3" xfId="13" applyFont="1" applyBorder="1" applyAlignment="1">
      <alignment horizontal="center"/>
    </xf>
    <xf numFmtId="0" fontId="39" fillId="0" borderId="4" xfId="13" applyFont="1" applyBorder="1" applyAlignment="1">
      <alignment horizontal="center"/>
    </xf>
    <xf numFmtId="0" fontId="39" fillId="0" borderId="5" xfId="13" applyFont="1" applyBorder="1" applyAlignment="1">
      <alignment horizontal="center"/>
    </xf>
    <xf numFmtId="0" fontId="39" fillId="0" borderId="6" xfId="13" applyFont="1" applyBorder="1" applyAlignment="1">
      <alignment horizontal="center"/>
    </xf>
    <xf numFmtId="0" fontId="39" fillId="0" borderId="7" xfId="13" applyFont="1" applyBorder="1" applyAlignment="1">
      <alignment horizontal="center"/>
    </xf>
    <xf numFmtId="0" fontId="25" fillId="0" borderId="2" xfId="13" applyFont="1" applyBorder="1" applyAlignment="1">
      <alignment horizontal="center"/>
    </xf>
    <xf numFmtId="0" fontId="25" fillId="0" borderId="3" xfId="13" applyFont="1" applyBorder="1" applyAlignment="1">
      <alignment horizontal="center"/>
    </xf>
    <xf numFmtId="0" fontId="25" fillId="0" borderId="4" xfId="13" applyFont="1" applyBorder="1" applyAlignment="1">
      <alignment horizontal="center"/>
    </xf>
    <xf numFmtId="0" fontId="25" fillId="0" borderId="5" xfId="13" applyFont="1" applyBorder="1" applyAlignment="1">
      <alignment horizontal="center"/>
    </xf>
    <xf numFmtId="0" fontId="25" fillId="0" borderId="6" xfId="13" applyFont="1" applyBorder="1" applyAlignment="1">
      <alignment horizontal="center"/>
    </xf>
    <xf numFmtId="0" fontId="25" fillId="0" borderId="7" xfId="13" applyFont="1" applyBorder="1" applyAlignment="1">
      <alignment horizontal="center"/>
    </xf>
    <xf numFmtId="0" fontId="25" fillId="0" borderId="0" xfId="13" quotePrefix="1" applyFont="1" applyBorder="1" applyAlignment="1">
      <alignment horizontal="right"/>
    </xf>
    <xf numFmtId="0" fontId="9" fillId="0" borderId="2" xfId="13" applyFont="1" applyBorder="1" applyAlignment="1">
      <alignment horizontal="center" vertical="center"/>
    </xf>
    <xf numFmtId="0" fontId="9" fillId="0" borderId="3" xfId="13" applyFont="1" applyBorder="1" applyAlignment="1">
      <alignment horizontal="center" vertical="center"/>
    </xf>
    <xf numFmtId="0" fontId="9" fillId="0" borderId="4" xfId="13" applyFont="1" applyBorder="1" applyAlignment="1">
      <alignment horizontal="center" vertical="center"/>
    </xf>
    <xf numFmtId="0" fontId="9" fillId="0" borderId="5" xfId="13" applyFont="1" applyBorder="1" applyAlignment="1">
      <alignment horizontal="center" vertical="center"/>
    </xf>
    <xf numFmtId="0" fontId="9" fillId="0" borderId="6" xfId="13" applyFont="1" applyBorder="1" applyAlignment="1">
      <alignment horizontal="center" vertical="center"/>
    </xf>
    <xf numFmtId="0" fontId="9" fillId="0" borderId="7" xfId="13" applyFont="1" applyBorder="1" applyAlignment="1">
      <alignment horizontal="center" vertical="center"/>
    </xf>
    <xf numFmtId="0" fontId="28" fillId="0" borderId="0" xfId="13" applyFont="1" applyBorder="1" applyAlignment="1">
      <alignment horizontal="center"/>
    </xf>
    <xf numFmtId="0" fontId="13" fillId="0" borderId="0" xfId="13" applyFont="1" applyBorder="1" applyAlignment="1">
      <alignment horizontal="left" vertical="center" wrapText="1"/>
    </xf>
    <xf numFmtId="0" fontId="28" fillId="5" borderId="21" xfId="13" applyFont="1" applyFill="1" applyBorder="1" applyAlignment="1">
      <alignment horizontal="left" vertical="center" wrapText="1" indent="1"/>
    </xf>
    <xf numFmtId="0" fontId="28" fillId="5" borderId="0" xfId="13" applyFont="1" applyFill="1" applyBorder="1" applyAlignment="1">
      <alignment horizontal="left" vertical="center" wrapText="1" indent="1"/>
    </xf>
    <xf numFmtId="0" fontId="28" fillId="5" borderId="14" xfId="13" applyFont="1" applyFill="1" applyBorder="1" applyAlignment="1">
      <alignment horizontal="left" vertical="center" wrapText="1" indent="1"/>
    </xf>
    <xf numFmtId="0" fontId="28" fillId="5" borderId="21" xfId="13" applyFont="1" applyFill="1" applyBorder="1" applyAlignment="1">
      <alignment horizontal="left" vertical="center" wrapText="1" indent="3"/>
    </xf>
    <xf numFmtId="0" fontId="28" fillId="5" borderId="0" xfId="13" applyFont="1" applyFill="1" applyBorder="1" applyAlignment="1">
      <alignment horizontal="left" vertical="center" wrapText="1" indent="3"/>
    </xf>
    <xf numFmtId="0" fontId="28" fillId="5" borderId="14" xfId="13" applyFont="1" applyFill="1" applyBorder="1" applyAlignment="1">
      <alignment horizontal="left" vertical="center" wrapText="1" indent="3"/>
    </xf>
    <xf numFmtId="0" fontId="28" fillId="0" borderId="9" xfId="13" applyFont="1" applyBorder="1" applyAlignment="1">
      <alignment horizontal="center" vertical="center"/>
    </xf>
    <xf numFmtId="0" fontId="28" fillId="0" borderId="2" xfId="13" applyFont="1" applyBorder="1" applyAlignment="1">
      <alignment horizontal="center"/>
    </xf>
    <xf numFmtId="0" fontId="28" fillId="0" borderId="3" xfId="13" applyFont="1" applyBorder="1" applyAlignment="1">
      <alignment horizontal="center"/>
    </xf>
    <xf numFmtId="0" fontId="28" fillId="0" borderId="4" xfId="13" applyFont="1" applyBorder="1" applyAlignment="1">
      <alignment horizontal="center"/>
    </xf>
    <xf numFmtId="0" fontId="28" fillId="0" borderId="5" xfId="13" applyFont="1" applyBorder="1" applyAlignment="1">
      <alignment horizontal="center"/>
    </xf>
    <xf numFmtId="0" fontId="28" fillId="0" borderId="6" xfId="13" applyFont="1" applyBorder="1" applyAlignment="1">
      <alignment horizontal="center"/>
    </xf>
    <xf numFmtId="0" fontId="28" fillId="0" borderId="7" xfId="13" applyFont="1" applyBorder="1" applyAlignment="1">
      <alignment horizontal="center"/>
    </xf>
    <xf numFmtId="0" fontId="28" fillId="0" borderId="0" xfId="13" quotePrefix="1" applyFont="1" applyBorder="1" applyAlignment="1">
      <alignment horizontal="right"/>
    </xf>
    <xf numFmtId="0" fontId="28" fillId="0" borderId="6" xfId="13" quotePrefix="1" applyFont="1" applyBorder="1" applyAlignment="1">
      <alignment horizontal="right"/>
    </xf>
    <xf numFmtId="0" fontId="25" fillId="0" borderId="0" xfId="13" applyFont="1" applyBorder="1" applyAlignment="1">
      <alignment horizontal="left" vertical="top"/>
    </xf>
    <xf numFmtId="0" fontId="26" fillId="0" borderId="0" xfId="13" applyFont="1" applyBorder="1" applyAlignment="1">
      <alignment horizontal="left" vertical="top"/>
    </xf>
    <xf numFmtId="0" fontId="25" fillId="0" borderId="6" xfId="13" applyFont="1" applyBorder="1" applyAlignment="1">
      <alignment horizontal="right"/>
    </xf>
    <xf numFmtId="0" fontId="28" fillId="0" borderId="8" xfId="13" applyFont="1" applyBorder="1" applyAlignment="1">
      <alignment horizontal="center" vertical="center"/>
    </xf>
    <xf numFmtId="0" fontId="7" fillId="0" borderId="0" xfId="13" applyFont="1" applyBorder="1" applyAlignment="1">
      <alignment horizontal="left" vertical="center" wrapText="1"/>
    </xf>
    <xf numFmtId="0" fontId="25" fillId="0" borderId="20" xfId="12" quotePrefix="1" applyFont="1" applyFill="1" applyBorder="1" applyAlignment="1">
      <alignment horizontal="center" vertical="center"/>
    </xf>
    <xf numFmtId="0" fontId="25" fillId="0" borderId="4" xfId="12" quotePrefix="1" applyFont="1" applyFill="1" applyBorder="1" applyAlignment="1">
      <alignment horizontal="center" vertical="center"/>
    </xf>
    <xf numFmtId="0" fontId="25" fillId="0" borderId="5" xfId="12" quotePrefix="1" applyFont="1" applyFill="1" applyBorder="1" applyAlignment="1">
      <alignment horizontal="center" vertical="center"/>
    </xf>
    <xf numFmtId="0" fontId="25" fillId="0" borderId="6" xfId="12" quotePrefix="1" applyFont="1" applyFill="1" applyBorder="1" applyAlignment="1">
      <alignment horizontal="center" vertical="center"/>
    </xf>
    <xf numFmtId="0" fontId="25" fillId="0" borderId="3" xfId="12" quotePrefix="1" applyFont="1" applyFill="1" applyBorder="1" applyAlignment="1">
      <alignment horizontal="center" vertical="center" wrapText="1"/>
    </xf>
    <xf numFmtId="0" fontId="25" fillId="0" borderId="4" xfId="12" quotePrefix="1" applyFont="1" applyFill="1" applyBorder="1" applyAlignment="1">
      <alignment horizontal="center" vertical="center" wrapText="1"/>
    </xf>
    <xf numFmtId="0" fontId="25" fillId="0" borderId="8" xfId="12" quotePrefix="1" applyFont="1" applyFill="1" applyBorder="1" applyAlignment="1">
      <alignment horizontal="center" vertical="center" wrapText="1"/>
    </xf>
    <xf numFmtId="0" fontId="25" fillId="0" borderId="0" xfId="12" quotePrefix="1" applyFont="1" applyFill="1" applyBorder="1" applyAlignment="1">
      <alignment horizontal="center" vertical="center" wrapText="1"/>
    </xf>
    <xf numFmtId="0" fontId="25" fillId="0" borderId="9" xfId="12" quotePrefix="1" applyFont="1" applyFill="1" applyBorder="1" applyAlignment="1">
      <alignment horizontal="center" vertical="center" wrapText="1"/>
    </xf>
    <xf numFmtId="0" fontId="25" fillId="0" borderId="5" xfId="12" quotePrefix="1" applyFont="1" applyFill="1" applyBorder="1" applyAlignment="1">
      <alignment horizontal="center" vertical="center" wrapText="1"/>
    </xf>
    <xf numFmtId="0" fontId="25" fillId="0" borderId="6" xfId="12" quotePrefix="1" applyFont="1" applyFill="1" applyBorder="1" applyAlignment="1">
      <alignment horizontal="center" vertical="center" wrapText="1"/>
    </xf>
    <xf numFmtId="0" fontId="25" fillId="0" borderId="7" xfId="12" quotePrefix="1" applyFont="1" applyFill="1" applyBorder="1" applyAlignment="1">
      <alignment horizontal="center" vertical="center" wrapText="1"/>
    </xf>
    <xf numFmtId="0" fontId="25" fillId="0" borderId="3" xfId="12" quotePrefix="1" applyFont="1" applyFill="1" applyBorder="1" applyAlignment="1">
      <alignment horizontal="left" vertical="center" indent="2"/>
    </xf>
    <xf numFmtId="0" fontId="25" fillId="0" borderId="4" xfId="12" quotePrefix="1" applyFont="1" applyFill="1" applyBorder="1" applyAlignment="1">
      <alignment horizontal="left" vertical="center" indent="2"/>
    </xf>
    <xf numFmtId="0" fontId="25" fillId="0" borderId="6" xfId="12" quotePrefix="1" applyFont="1" applyFill="1" applyBorder="1" applyAlignment="1">
      <alignment horizontal="left" vertical="center" indent="2"/>
    </xf>
    <xf numFmtId="0" fontId="25" fillId="0" borderId="7" xfId="12" quotePrefix="1" applyFont="1" applyFill="1" applyBorder="1" applyAlignment="1">
      <alignment horizontal="left" vertical="center" indent="2"/>
    </xf>
    <xf numFmtId="0" fontId="9" fillId="0" borderId="2" xfId="12" quotePrefix="1" applyFont="1" applyFill="1" applyBorder="1" applyAlignment="1">
      <alignment horizontal="center" vertical="center"/>
    </xf>
    <xf numFmtId="0" fontId="9" fillId="0" borderId="3" xfId="12" quotePrefix="1" applyFont="1" applyFill="1" applyBorder="1" applyAlignment="1">
      <alignment horizontal="center" vertical="center"/>
    </xf>
    <xf numFmtId="0" fontId="9" fillId="0" borderId="4" xfId="12" quotePrefix="1" applyFont="1" applyFill="1" applyBorder="1" applyAlignment="1">
      <alignment horizontal="center" vertical="center"/>
    </xf>
    <xf numFmtId="0" fontId="9" fillId="0" borderId="5" xfId="12" quotePrefix="1" applyFont="1" applyFill="1" applyBorder="1" applyAlignment="1">
      <alignment horizontal="center" vertical="center"/>
    </xf>
    <xf numFmtId="0" fontId="9" fillId="0" borderId="6" xfId="12" quotePrefix="1" applyFont="1" applyFill="1" applyBorder="1" applyAlignment="1">
      <alignment horizontal="center" vertical="center"/>
    </xf>
    <xf numFmtId="0" fontId="9" fillId="0" borderId="7" xfId="12" quotePrefix="1" applyFont="1" applyFill="1" applyBorder="1" applyAlignment="1">
      <alignment horizontal="center" vertical="center"/>
    </xf>
    <xf numFmtId="0" fontId="25" fillId="0" borderId="2" xfId="12" applyFont="1" applyFill="1" applyBorder="1" applyAlignment="1">
      <alignment horizontal="center" vertical="center" wrapText="1"/>
    </xf>
    <xf numFmtId="0" fontId="25" fillId="0" borderId="8" xfId="12" applyFont="1" applyFill="1" applyBorder="1" applyAlignment="1">
      <alignment horizontal="center" vertical="center" wrapText="1"/>
    </xf>
    <xf numFmtId="0" fontId="25" fillId="0" borderId="0" xfId="12" applyFont="1" applyFill="1" applyBorder="1" applyAlignment="1">
      <alignment horizontal="center" vertical="center" wrapText="1"/>
    </xf>
    <xf numFmtId="0" fontId="25" fillId="0" borderId="9" xfId="12" applyFont="1" applyFill="1" applyBorder="1" applyAlignment="1">
      <alignment horizontal="center" vertical="center" wrapText="1"/>
    </xf>
    <xf numFmtId="0" fontId="56" fillId="0" borderId="0" xfId="0" applyFont="1" applyBorder="1" applyAlignment="1">
      <alignment horizontal="center"/>
    </xf>
    <xf numFmtId="0" fontId="57" fillId="0" borderId="0" xfId="0" applyFont="1" applyBorder="1" applyAlignment="1">
      <alignment horizontal="center"/>
    </xf>
    <xf numFmtId="0" fontId="28" fillId="0" borderId="8" xfId="3" applyFont="1" applyBorder="1" applyAlignment="1">
      <alignment horizontal="center"/>
    </xf>
    <xf numFmtId="0" fontId="28" fillId="0" borderId="0" xfId="3" applyFont="1" applyBorder="1" applyAlignment="1">
      <alignment horizontal="center"/>
    </xf>
    <xf numFmtId="0" fontId="27" fillId="5" borderId="24" xfId="1" applyFont="1" applyFill="1" applyBorder="1" applyAlignment="1">
      <alignment horizontal="center" vertical="center"/>
    </xf>
    <xf numFmtId="0" fontId="27" fillId="5" borderId="25" xfId="1" applyFont="1" applyFill="1" applyBorder="1" applyAlignment="1">
      <alignment horizontal="center" vertical="center"/>
    </xf>
    <xf numFmtId="0" fontId="27" fillId="5" borderId="26" xfId="1" applyFont="1" applyFill="1" applyBorder="1" applyAlignment="1">
      <alignment horizontal="center" vertical="center"/>
    </xf>
    <xf numFmtId="0" fontId="27" fillId="5" borderId="21" xfId="1" applyFont="1" applyFill="1" applyBorder="1" applyAlignment="1">
      <alignment horizontal="center" vertical="center"/>
    </xf>
    <xf numFmtId="0" fontId="25" fillId="5" borderId="21" xfId="1" applyFont="1" applyFill="1" applyBorder="1" applyAlignment="1">
      <alignment horizontal="center" vertical="center"/>
    </xf>
    <xf numFmtId="0" fontId="25" fillId="5" borderId="0" xfId="1" applyFont="1" applyFill="1" applyBorder="1" applyAlignment="1">
      <alignment horizontal="center" vertical="center"/>
    </xf>
    <xf numFmtId="0" fontId="25" fillId="5" borderId="14" xfId="1" applyFont="1" applyFill="1" applyBorder="1" applyAlignment="1">
      <alignment horizontal="center" vertical="center"/>
    </xf>
    <xf numFmtId="0" fontId="26" fillId="5" borderId="21" xfId="1" applyFont="1" applyFill="1" applyBorder="1" applyAlignment="1">
      <alignment horizontal="center" vertical="center"/>
    </xf>
    <xf numFmtId="0" fontId="26" fillId="5" borderId="0" xfId="1" applyFont="1" applyFill="1" applyBorder="1" applyAlignment="1">
      <alignment horizontal="center" vertical="center"/>
    </xf>
    <xf numFmtId="0" fontId="26" fillId="5" borderId="14"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4" xfId="1" applyFont="1" applyFill="1" applyBorder="1" applyAlignment="1">
      <alignment horizontal="center" vertical="center"/>
    </xf>
    <xf numFmtId="0" fontId="2" fillId="5" borderId="5" xfId="1" applyFont="1" applyFill="1" applyBorder="1" applyAlignment="1">
      <alignment horizontal="center" vertical="center"/>
    </xf>
    <xf numFmtId="0" fontId="2" fillId="5" borderId="6" xfId="1" applyFont="1" applyFill="1" applyBorder="1" applyAlignment="1">
      <alignment horizontal="center" vertical="center"/>
    </xf>
    <xf numFmtId="0" fontId="2" fillId="5" borderId="7" xfId="1" applyFont="1" applyFill="1" applyBorder="1" applyAlignment="1">
      <alignment horizontal="center" vertical="center"/>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6" xfId="1" applyFont="1" applyBorder="1" applyAlignment="1">
      <alignment horizontal="center" vertical="center" wrapText="1"/>
    </xf>
    <xf numFmtId="0" fontId="8" fillId="0" borderId="7" xfId="1" applyFont="1" applyBorder="1" applyAlignment="1">
      <alignment horizontal="center" vertical="center" wrapText="1"/>
    </xf>
    <xf numFmtId="0" fontId="13" fillId="5" borderId="0" xfId="1" applyFont="1" applyFill="1" applyBorder="1" applyAlignment="1">
      <alignment horizontal="center" vertical="center"/>
    </xf>
    <xf numFmtId="0" fontId="25" fillId="0" borderId="0" xfId="1" quotePrefix="1" applyFont="1" applyBorder="1" applyAlignment="1">
      <alignment horizontal="center" vertical="center" wrapText="1"/>
    </xf>
    <xf numFmtId="0" fontId="25" fillId="0" borderId="0" xfId="1" applyFont="1" applyBorder="1" applyAlignment="1">
      <alignment horizontal="center" vertical="center" wrapText="1"/>
    </xf>
    <xf numFmtId="0" fontId="13" fillId="0" borderId="2"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25" fillId="0" borderId="0" xfId="1" applyFont="1" applyBorder="1" applyAlignment="1">
      <alignment horizontal="left" vertical="top" wrapText="1"/>
    </xf>
    <xf numFmtId="0" fontId="26" fillId="0" borderId="2" xfId="1" applyFont="1" applyBorder="1" applyAlignment="1">
      <alignment horizontal="center" vertical="top"/>
    </xf>
    <xf numFmtId="0" fontId="26" fillId="0" borderId="3" xfId="1" applyFont="1" applyBorder="1" applyAlignment="1">
      <alignment horizontal="center" vertical="top"/>
    </xf>
    <xf numFmtId="0" fontId="26" fillId="0" borderId="4" xfId="1" applyFont="1" applyBorder="1" applyAlignment="1">
      <alignment horizontal="center" vertical="top"/>
    </xf>
    <xf numFmtId="0" fontId="26" fillId="0" borderId="8" xfId="1" applyFont="1" applyBorder="1" applyAlignment="1">
      <alignment horizontal="center" vertical="top"/>
    </xf>
    <xf numFmtId="0" fontId="26" fillId="0" borderId="0" xfId="1" applyFont="1" applyBorder="1" applyAlignment="1">
      <alignment horizontal="center" vertical="top"/>
    </xf>
    <xf numFmtId="0" fontId="26" fillId="0" borderId="9" xfId="1" applyFont="1" applyBorder="1" applyAlignment="1">
      <alignment horizontal="center" vertical="top"/>
    </xf>
    <xf numFmtId="0" fontId="26" fillId="0" borderId="5" xfId="1" applyFont="1" applyBorder="1" applyAlignment="1">
      <alignment horizontal="center" vertical="top"/>
    </xf>
    <xf numFmtId="0" fontId="26" fillId="0" borderId="6" xfId="1" applyFont="1" applyBorder="1" applyAlignment="1">
      <alignment horizontal="center" vertical="top"/>
    </xf>
    <xf numFmtId="0" fontId="26" fillId="0" borderId="7" xfId="1" applyFont="1" applyBorder="1" applyAlignment="1">
      <alignment horizontal="center" vertical="top"/>
    </xf>
    <xf numFmtId="0" fontId="26" fillId="0" borderId="0" xfId="1" applyFont="1" applyBorder="1" applyAlignment="1">
      <alignment horizontal="left" vertical="top"/>
    </xf>
    <xf numFmtId="0" fontId="28" fillId="0" borderId="14" xfId="3" applyFont="1" applyBorder="1" applyAlignment="1">
      <alignment horizontal="center"/>
    </xf>
    <xf numFmtId="0" fontId="28" fillId="0" borderId="2" xfId="3" applyFont="1" applyBorder="1" applyAlignment="1">
      <alignment horizontal="center" vertical="center"/>
    </xf>
    <xf numFmtId="0" fontId="28" fillId="0" borderId="3" xfId="3" applyFont="1" applyBorder="1" applyAlignment="1">
      <alignment horizontal="center" vertical="center"/>
    </xf>
    <xf numFmtId="0" fontId="28" fillId="0" borderId="4" xfId="3" applyFont="1" applyBorder="1" applyAlignment="1">
      <alignment horizontal="center" vertical="center"/>
    </xf>
    <xf numFmtId="0" fontId="28" fillId="0" borderId="5" xfId="3" applyFont="1" applyBorder="1" applyAlignment="1">
      <alignment horizontal="center" vertical="center"/>
    </xf>
    <xf numFmtId="0" fontId="28" fillId="0" borderId="6" xfId="3" applyFont="1" applyBorder="1" applyAlignment="1">
      <alignment horizontal="center" vertical="center"/>
    </xf>
    <xf numFmtId="0" fontId="28" fillId="0" borderId="7" xfId="3" applyFont="1" applyBorder="1" applyAlignment="1">
      <alignment horizontal="center" vertical="center"/>
    </xf>
    <xf numFmtId="0" fontId="13" fillId="0" borderId="0" xfId="1" quotePrefix="1" applyFont="1" applyBorder="1" applyAlignment="1">
      <alignment horizontal="center" vertical="center" wrapText="1"/>
    </xf>
    <xf numFmtId="0" fontId="13" fillId="0" borderId="9" xfId="1" applyFont="1" applyBorder="1" applyAlignment="1">
      <alignment horizontal="center" vertical="center" wrapText="1"/>
    </xf>
    <xf numFmtId="0" fontId="13" fillId="0" borderId="0" xfId="1" applyFont="1" applyBorder="1" applyAlignment="1">
      <alignment horizontal="center" vertical="center" wrapText="1"/>
    </xf>
    <xf numFmtId="0" fontId="11" fillId="0" borderId="2" xfId="3" applyFont="1" applyFill="1" applyBorder="1" applyAlignment="1">
      <alignment horizontal="center" vertical="center"/>
    </xf>
    <xf numFmtId="0" fontId="11" fillId="0" borderId="3" xfId="3" applyFont="1" applyFill="1" applyBorder="1" applyAlignment="1">
      <alignment horizontal="center" vertical="center"/>
    </xf>
    <xf numFmtId="0" fontId="11" fillId="0" borderId="4" xfId="3" applyFont="1" applyFill="1" applyBorder="1" applyAlignment="1">
      <alignment horizontal="center" vertical="center"/>
    </xf>
    <xf numFmtId="0" fontId="11" fillId="0" borderId="5" xfId="3" applyFont="1" applyFill="1" applyBorder="1" applyAlignment="1">
      <alignment horizontal="center" vertical="center"/>
    </xf>
    <xf numFmtId="0" fontId="11" fillId="0" borderId="6" xfId="3" applyFont="1" applyFill="1" applyBorder="1" applyAlignment="1">
      <alignment horizontal="center" vertical="center"/>
    </xf>
    <xf numFmtId="0" fontId="11" fillId="0" borderId="7" xfId="3" applyFont="1" applyFill="1" applyBorder="1" applyAlignment="1">
      <alignment horizontal="center" vertical="center"/>
    </xf>
    <xf numFmtId="0" fontId="28" fillId="0" borderId="0" xfId="3" applyFont="1" applyAlignment="1">
      <alignment horizontal="center" vertical="center"/>
    </xf>
    <xf numFmtId="0" fontId="25" fillId="5" borderId="2" xfId="3" applyFont="1" applyFill="1" applyBorder="1" applyAlignment="1">
      <alignment horizontal="center" vertical="center"/>
    </xf>
    <xf numFmtId="0" fontId="25" fillId="5" borderId="3" xfId="3" applyFont="1" applyFill="1" applyBorder="1" applyAlignment="1">
      <alignment horizontal="center" vertical="center"/>
    </xf>
    <xf numFmtId="0" fontId="25" fillId="5" borderId="4" xfId="3" applyFont="1" applyFill="1" applyBorder="1" applyAlignment="1">
      <alignment horizontal="center" vertical="center"/>
    </xf>
    <xf numFmtId="0" fontId="26" fillId="5" borderId="0" xfId="3" applyFont="1" applyFill="1" applyBorder="1" applyAlignment="1">
      <alignment horizontal="center" vertical="center"/>
    </xf>
    <xf numFmtId="0" fontId="25" fillId="0" borderId="9" xfId="1" applyFont="1" applyBorder="1" applyAlignment="1">
      <alignment horizontal="center" vertical="center" wrapText="1"/>
    </xf>
    <xf numFmtId="0" fontId="7" fillId="5" borderId="0" xfId="1" applyFont="1" applyFill="1" applyBorder="1" applyAlignment="1">
      <alignment horizontal="center" vertical="center"/>
    </xf>
    <xf numFmtId="0" fontId="25" fillId="0" borderId="0" xfId="1" applyFont="1" applyAlignment="1">
      <alignment horizontal="center"/>
    </xf>
    <xf numFmtId="0" fontId="25" fillId="0" borderId="9" xfId="1" quotePrefix="1" applyFont="1" applyBorder="1" applyAlignment="1">
      <alignment horizontal="center" vertical="center" wrapText="1"/>
    </xf>
    <xf numFmtId="0" fontId="25" fillId="0" borderId="0" xfId="1" quotePrefix="1" applyFont="1" applyFill="1" applyBorder="1" applyAlignment="1">
      <alignment horizontal="center" vertical="center"/>
    </xf>
    <xf numFmtId="0" fontId="25" fillId="0" borderId="0" xfId="1" applyFont="1" applyFill="1" applyBorder="1" applyAlignment="1">
      <alignment horizontal="center" vertical="center"/>
    </xf>
    <xf numFmtId="0" fontId="25" fillId="0" borderId="9" xfId="1" applyFont="1" applyFill="1" applyBorder="1" applyAlignment="1">
      <alignment horizontal="center" vertical="center"/>
    </xf>
    <xf numFmtId="0" fontId="28" fillId="0" borderId="2" xfId="1" applyFont="1" applyFill="1" applyBorder="1" applyAlignment="1">
      <alignment horizontal="center" vertical="top"/>
    </xf>
    <xf numFmtId="0" fontId="28" fillId="0" borderId="3" xfId="1" applyFont="1" applyFill="1" applyBorder="1" applyAlignment="1">
      <alignment horizontal="center" vertical="top"/>
    </xf>
    <xf numFmtId="0" fontId="28" fillId="0" borderId="4" xfId="1" applyFont="1" applyFill="1" applyBorder="1" applyAlignment="1">
      <alignment horizontal="center" vertical="top"/>
    </xf>
    <xf numFmtId="0" fontId="28" fillId="0" borderId="5" xfId="1" applyFont="1" applyFill="1" applyBorder="1" applyAlignment="1">
      <alignment horizontal="center" vertical="top"/>
    </xf>
    <xf numFmtId="0" fontId="28" fillId="0" borderId="6" xfId="1" applyFont="1" applyFill="1" applyBorder="1" applyAlignment="1">
      <alignment horizontal="center" vertical="top"/>
    </xf>
    <xf numFmtId="0" fontId="28" fillId="0" borderId="7" xfId="1" applyFont="1" applyFill="1" applyBorder="1" applyAlignment="1">
      <alignment horizontal="center" vertical="top"/>
    </xf>
    <xf numFmtId="0" fontId="25" fillId="0" borderId="0" xfId="1" applyFont="1" applyBorder="1" applyAlignment="1">
      <alignment horizontal="left" vertical="center"/>
    </xf>
    <xf numFmtId="0" fontId="25" fillId="0" borderId="2" xfId="1" quotePrefix="1" applyFont="1" applyFill="1" applyBorder="1" applyAlignment="1">
      <alignment horizontal="center" vertical="center"/>
    </xf>
    <xf numFmtId="0" fontId="25" fillId="0" borderId="3" xfId="1" quotePrefix="1" applyFont="1" applyFill="1" applyBorder="1" applyAlignment="1">
      <alignment horizontal="center" vertical="center"/>
    </xf>
    <xf numFmtId="0" fontId="25" fillId="0" borderId="4" xfId="1" quotePrefix="1" applyFont="1" applyFill="1" applyBorder="1" applyAlignment="1">
      <alignment horizontal="center" vertical="center"/>
    </xf>
    <xf numFmtId="0" fontId="25" fillId="0" borderId="5" xfId="1" quotePrefix="1" applyFont="1" applyFill="1" applyBorder="1" applyAlignment="1">
      <alignment horizontal="center" vertical="center"/>
    </xf>
    <xf numFmtId="0" fontId="25" fillId="0" borderId="6" xfId="1" quotePrefix="1" applyFont="1" applyFill="1" applyBorder="1" applyAlignment="1">
      <alignment horizontal="center" vertical="center"/>
    </xf>
    <xf numFmtId="0" fontId="25" fillId="0" borderId="7" xfId="1" quotePrefix="1" applyFont="1" applyFill="1" applyBorder="1" applyAlignment="1">
      <alignment horizontal="center" vertical="center"/>
    </xf>
    <xf numFmtId="0" fontId="28" fillId="0" borderId="0" xfId="1" applyFont="1" applyFill="1" applyBorder="1" applyAlignment="1">
      <alignment horizontal="center" vertical="center"/>
    </xf>
    <xf numFmtId="0" fontId="11" fillId="0" borderId="2" xfId="1" quotePrefix="1" applyFont="1" applyFill="1" applyBorder="1" applyAlignment="1">
      <alignment horizontal="center" vertical="center"/>
    </xf>
    <xf numFmtId="0" fontId="11" fillId="0" borderId="3" xfId="1" quotePrefix="1" applyFont="1" applyFill="1" applyBorder="1" applyAlignment="1">
      <alignment horizontal="center" vertical="center"/>
    </xf>
    <xf numFmtId="0" fontId="11" fillId="0" borderId="4" xfId="1" quotePrefix="1" applyFont="1" applyFill="1" applyBorder="1" applyAlignment="1">
      <alignment horizontal="center" vertical="center"/>
    </xf>
    <xf numFmtId="0" fontId="11" fillId="0" borderId="5" xfId="1" quotePrefix="1" applyFont="1" applyFill="1" applyBorder="1" applyAlignment="1">
      <alignment horizontal="center" vertical="center"/>
    </xf>
    <xf numFmtId="0" fontId="11" fillId="0" borderId="6" xfId="1" quotePrefix="1" applyFont="1" applyFill="1" applyBorder="1" applyAlignment="1">
      <alignment horizontal="center" vertical="center"/>
    </xf>
    <xf numFmtId="0" fontId="11" fillId="0" borderId="7" xfId="1" quotePrefix="1" applyFont="1" applyFill="1" applyBorder="1" applyAlignment="1">
      <alignment horizontal="center" vertical="center"/>
    </xf>
    <xf numFmtId="0" fontId="26" fillId="0" borderId="0" xfId="1" applyFont="1" applyBorder="1" applyAlignment="1">
      <alignment horizontal="center" vertical="center"/>
    </xf>
    <xf numFmtId="0" fontId="25" fillId="0" borderId="0" xfId="1" quotePrefix="1" applyFont="1" applyBorder="1" applyAlignment="1">
      <alignment horizontal="center"/>
    </xf>
    <xf numFmtId="0" fontId="25" fillId="0" borderId="49" xfId="1" applyFont="1" applyBorder="1" applyAlignment="1">
      <alignment horizontal="center" vertical="center"/>
    </xf>
    <xf numFmtId="0" fontId="25" fillId="0" borderId="2" xfId="1" applyFont="1" applyFill="1" applyBorder="1" applyAlignment="1">
      <alignment horizontal="center" vertical="center"/>
    </xf>
    <xf numFmtId="0" fontId="25" fillId="0" borderId="3" xfId="1" applyFont="1" applyFill="1" applyBorder="1" applyAlignment="1">
      <alignment horizontal="center" vertical="center"/>
    </xf>
    <xf numFmtId="0" fontId="25" fillId="0" borderId="4" xfId="1" applyFont="1" applyFill="1" applyBorder="1" applyAlignment="1">
      <alignment horizontal="center" vertical="center"/>
    </xf>
    <xf numFmtId="0" fontId="25" fillId="0" borderId="5" xfId="1" applyFont="1" applyFill="1" applyBorder="1" applyAlignment="1">
      <alignment horizontal="center" vertical="center"/>
    </xf>
    <xf numFmtId="0" fontId="25" fillId="0" borderId="6" xfId="1" applyFont="1" applyFill="1" applyBorder="1" applyAlignment="1">
      <alignment horizontal="center" vertical="center"/>
    </xf>
    <xf numFmtId="0" fontId="25" fillId="0" borderId="7" xfId="1" applyFont="1" applyFill="1" applyBorder="1" applyAlignment="1">
      <alignment horizontal="center" vertical="center"/>
    </xf>
    <xf numFmtId="0" fontId="25" fillId="0" borderId="0" xfId="1" applyFont="1" applyBorder="1" applyAlignment="1">
      <alignment horizontal="left" vertical="center" wrapText="1"/>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0" fontId="2" fillId="5" borderId="5" xfId="1" applyFont="1" applyFill="1" applyBorder="1" applyAlignment="1">
      <alignment horizontal="left" vertical="center" wrapText="1"/>
    </xf>
    <xf numFmtId="0" fontId="2" fillId="5" borderId="6" xfId="1" applyFont="1" applyFill="1" applyBorder="1" applyAlignment="1">
      <alignment horizontal="left" vertical="center" wrapText="1"/>
    </xf>
    <xf numFmtId="0" fontId="2" fillId="5" borderId="7" xfId="1" applyFont="1" applyFill="1" applyBorder="1" applyAlignment="1">
      <alignment horizontal="left" vertical="center" wrapText="1"/>
    </xf>
    <xf numFmtId="0" fontId="8" fillId="0" borderId="13" xfId="1" applyFont="1" applyFill="1" applyBorder="1" applyAlignment="1">
      <alignment horizontal="center" vertical="center" wrapText="1"/>
    </xf>
    <xf numFmtId="0" fontId="25" fillId="0" borderId="0" xfId="1" quotePrefix="1" applyFont="1" applyBorder="1" applyAlignment="1">
      <alignment horizontal="center" vertical="center"/>
    </xf>
    <xf numFmtId="0" fontId="25" fillId="0" borderId="9" xfId="1" applyFont="1" applyBorder="1" applyAlignment="1">
      <alignment horizontal="center" vertical="center"/>
    </xf>
    <xf numFmtId="0" fontId="25" fillId="0" borderId="2" xfId="1" applyFont="1" applyBorder="1" applyAlignment="1">
      <alignment horizontal="center" vertical="center" wrapText="1"/>
    </xf>
    <xf numFmtId="0" fontId="25" fillId="0" borderId="3" xfId="1" applyFont="1" applyBorder="1" applyAlignment="1">
      <alignment horizontal="center" vertical="center"/>
    </xf>
    <xf numFmtId="0" fontId="25" fillId="0" borderId="4" xfId="1" applyFont="1" applyBorder="1" applyAlignment="1">
      <alignment horizontal="center" vertical="center"/>
    </xf>
    <xf numFmtId="0" fontId="25" fillId="0" borderId="5" xfId="1" applyFont="1" applyBorder="1" applyAlignment="1">
      <alignment horizontal="center" vertical="center"/>
    </xf>
    <xf numFmtId="0" fontId="25" fillId="0" borderId="6" xfId="1" applyFont="1" applyBorder="1" applyAlignment="1">
      <alignment horizontal="center" vertical="center"/>
    </xf>
    <xf numFmtId="0" fontId="25" fillId="0" borderId="7" xfId="1" applyFont="1" applyBorder="1" applyAlignment="1">
      <alignment horizontal="center" vertical="center"/>
    </xf>
    <xf numFmtId="0" fontId="25" fillId="5" borderId="2" xfId="1" applyFont="1" applyFill="1" applyBorder="1" applyAlignment="1">
      <alignment horizontal="left" vertical="center" wrapText="1" indent="1"/>
    </xf>
    <xf numFmtId="0" fontId="28" fillId="5" borderId="3" xfId="1" applyFont="1" applyFill="1" applyBorder="1" applyAlignment="1">
      <alignment horizontal="left" vertical="center" wrapText="1" indent="1"/>
    </xf>
    <xf numFmtId="0" fontId="28" fillId="5" borderId="4" xfId="1" applyFont="1" applyFill="1" applyBorder="1" applyAlignment="1">
      <alignment horizontal="left" vertical="center" wrapText="1" indent="1"/>
    </xf>
    <xf numFmtId="0" fontId="28" fillId="5" borderId="8" xfId="1" applyFont="1" applyFill="1" applyBorder="1" applyAlignment="1">
      <alignment horizontal="left" vertical="center" wrapText="1" indent="1"/>
    </xf>
    <xf numFmtId="0" fontId="28" fillId="5" borderId="0" xfId="1" applyFont="1" applyFill="1" applyBorder="1" applyAlignment="1">
      <alignment horizontal="left" vertical="center" wrapText="1" indent="1"/>
    </xf>
    <xf numFmtId="0" fontId="28" fillId="5" borderId="9" xfId="1" applyFont="1" applyFill="1" applyBorder="1" applyAlignment="1">
      <alignment horizontal="left" vertical="center" wrapText="1" indent="1"/>
    </xf>
    <xf numFmtId="0" fontId="28" fillId="5" borderId="5" xfId="1" applyFont="1" applyFill="1" applyBorder="1" applyAlignment="1">
      <alignment horizontal="left" vertical="center" wrapText="1" indent="1"/>
    </xf>
    <xf numFmtId="0" fontId="28" fillId="5" borderId="6" xfId="1" applyFont="1" applyFill="1" applyBorder="1" applyAlignment="1">
      <alignment horizontal="left" vertical="center" wrapText="1" indent="1"/>
    </xf>
    <xf numFmtId="0" fontId="28" fillId="5" borderId="7" xfId="1" applyFont="1" applyFill="1" applyBorder="1" applyAlignment="1">
      <alignment horizontal="left" vertical="center" wrapText="1" indent="1"/>
    </xf>
    <xf numFmtId="0" fontId="25" fillId="5" borderId="2" xfId="1" applyFont="1" applyFill="1" applyBorder="1" applyAlignment="1">
      <alignment horizontal="center" vertical="center"/>
    </xf>
    <xf numFmtId="0" fontId="25" fillId="5" borderId="3" xfId="1" applyFont="1" applyFill="1" applyBorder="1" applyAlignment="1">
      <alignment horizontal="center" vertical="center"/>
    </xf>
    <xf numFmtId="0" fontId="25" fillId="5" borderId="4" xfId="1" applyFont="1" applyFill="1" applyBorder="1" applyAlignment="1">
      <alignment horizontal="center" vertical="center"/>
    </xf>
    <xf numFmtId="0" fontId="25" fillId="5" borderId="8" xfId="1" applyFont="1" applyFill="1" applyBorder="1" applyAlignment="1">
      <alignment horizontal="center" vertical="center"/>
    </xf>
    <xf numFmtId="0" fontId="25" fillId="5" borderId="9" xfId="1" applyFont="1" applyFill="1" applyBorder="1" applyAlignment="1">
      <alignment horizontal="center" vertical="center"/>
    </xf>
    <xf numFmtId="0" fontId="25" fillId="5" borderId="5" xfId="1" applyFont="1" applyFill="1" applyBorder="1" applyAlignment="1">
      <alignment horizontal="center" vertical="center"/>
    </xf>
    <xf numFmtId="0" fontId="25" fillId="5" borderId="6" xfId="1" applyFont="1" applyFill="1" applyBorder="1" applyAlignment="1">
      <alignment horizontal="center" vertical="center"/>
    </xf>
    <xf numFmtId="0" fontId="25" fillId="5" borderId="7" xfId="1" applyFont="1" applyFill="1" applyBorder="1" applyAlignment="1">
      <alignment horizontal="center" vertical="center"/>
    </xf>
    <xf numFmtId="0" fontId="25" fillId="5" borderId="2" xfId="1" applyFont="1" applyFill="1" applyBorder="1" applyAlignment="1">
      <alignment horizontal="center" vertical="center" wrapText="1"/>
    </xf>
    <xf numFmtId="0" fontId="25" fillId="0" borderId="6" xfId="1" quotePrefix="1" applyFont="1" applyBorder="1" applyAlignment="1">
      <alignment vertical="center"/>
    </xf>
    <xf numFmtId="0" fontId="28" fillId="0" borderId="0" xfId="1" applyFont="1" applyBorder="1" applyAlignment="1">
      <alignment horizontal="center" vertical="center"/>
    </xf>
    <xf numFmtId="0" fontId="9" fillId="0" borderId="2" xfId="1" applyFont="1" applyBorder="1" applyAlignment="1">
      <alignment horizontal="center" vertical="center" wrapText="1"/>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9" fillId="0" borderId="5" xfId="1" applyFont="1" applyBorder="1" applyAlignment="1">
      <alignment horizontal="center" vertic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28" fillId="0" borderId="0" xfId="1" applyFont="1" applyBorder="1" applyAlignment="1">
      <alignment horizontal="center"/>
    </xf>
    <xf numFmtId="0" fontId="25" fillId="0" borderId="3"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2" xfId="1" applyFont="1" applyBorder="1" applyAlignment="1">
      <alignment horizontal="center" vertical="center"/>
    </xf>
    <xf numFmtId="0" fontId="25" fillId="0" borderId="8" xfId="1" applyFont="1" applyBorder="1" applyAlignment="1">
      <alignment horizontal="center" vertical="center"/>
    </xf>
    <xf numFmtId="0" fontId="25" fillId="0" borderId="0" xfId="1" applyFont="1" applyBorder="1" applyAlignment="1">
      <alignment horizontal="left" vertical="top"/>
    </xf>
    <xf numFmtId="0" fontId="28" fillId="0" borderId="2" xfId="1" applyFont="1" applyBorder="1" applyAlignment="1">
      <alignment horizontal="center" vertical="center"/>
    </xf>
    <xf numFmtId="0" fontId="28" fillId="0" borderId="3" xfId="1" applyFont="1" applyBorder="1" applyAlignment="1">
      <alignment horizontal="center" vertical="center"/>
    </xf>
    <xf numFmtId="0" fontId="28" fillId="0" borderId="4" xfId="1" applyFont="1" applyBorder="1" applyAlignment="1">
      <alignment horizontal="center" vertical="center"/>
    </xf>
    <xf numFmtId="0" fontId="28" fillId="0" borderId="5" xfId="1" applyFont="1" applyBorder="1" applyAlignment="1">
      <alignment horizontal="center" vertical="center"/>
    </xf>
    <xf numFmtId="0" fontId="28" fillId="0" borderId="6" xfId="1" applyFont="1" applyBorder="1" applyAlignment="1">
      <alignment horizontal="center" vertical="center"/>
    </xf>
    <xf numFmtId="0" fontId="28" fillId="0" borderId="7" xfId="1" applyFont="1" applyBorder="1" applyAlignment="1">
      <alignment horizontal="center" vertical="center"/>
    </xf>
    <xf numFmtId="0" fontId="25" fillId="0" borderId="9" xfId="1" applyFont="1" applyBorder="1" applyAlignment="1">
      <alignment horizontal="left" vertical="center"/>
    </xf>
    <xf numFmtId="0" fontId="25" fillId="0" borderId="2" xfId="1" quotePrefix="1" applyFont="1" applyBorder="1" applyAlignment="1">
      <alignment horizontal="center" vertical="center"/>
    </xf>
    <xf numFmtId="0" fontId="25" fillId="0" borderId="3" xfId="1" quotePrefix="1" applyFont="1" applyBorder="1" applyAlignment="1">
      <alignment horizontal="center" vertical="center"/>
    </xf>
    <xf numFmtId="0" fontId="25" fillId="0" borderId="4" xfId="1" quotePrefix="1" applyFont="1" applyBorder="1" applyAlignment="1">
      <alignment horizontal="center" vertical="center"/>
    </xf>
    <xf numFmtId="0" fontId="25" fillId="0" borderId="5" xfId="1" quotePrefix="1" applyFont="1" applyBorder="1" applyAlignment="1">
      <alignment horizontal="center" vertical="center"/>
    </xf>
    <xf numFmtId="0" fontId="25" fillId="0" borderId="6" xfId="1" quotePrefix="1" applyFont="1" applyBorder="1" applyAlignment="1">
      <alignment horizontal="center" vertical="center"/>
    </xf>
    <xf numFmtId="0" fontId="25" fillId="0" borderId="7" xfId="1" quotePrefix="1" applyFont="1" applyBorder="1" applyAlignment="1">
      <alignment horizontal="center" vertical="center"/>
    </xf>
    <xf numFmtId="0" fontId="26" fillId="0" borderId="0" xfId="1" applyFont="1" applyBorder="1" applyAlignment="1">
      <alignment horizontal="left" vertical="center"/>
    </xf>
    <xf numFmtId="0" fontId="25" fillId="0" borderId="9" xfId="1" quotePrefix="1" applyFont="1" applyBorder="1" applyAlignment="1">
      <alignment horizontal="center" vertical="center"/>
    </xf>
    <xf numFmtId="0" fontId="33" fillId="0" borderId="19" xfId="12" quotePrefix="1" applyFont="1" applyFill="1" applyBorder="1" applyAlignment="1">
      <alignment horizontal="center" vertical="top"/>
    </xf>
    <xf numFmtId="0" fontId="33" fillId="0" borderId="33" xfId="12" quotePrefix="1" applyFont="1" applyFill="1" applyBorder="1" applyAlignment="1">
      <alignment horizontal="center" vertical="top"/>
    </xf>
    <xf numFmtId="0" fontId="25" fillId="0" borderId="0" xfId="12" applyFont="1" applyFill="1" applyAlignment="1">
      <alignment horizontal="center"/>
    </xf>
    <xf numFmtId="0" fontId="30" fillId="0" borderId="51" xfId="12" applyFont="1" applyFill="1" applyBorder="1" applyAlignment="1">
      <alignment horizontal="center" vertical="center"/>
    </xf>
    <xf numFmtId="0" fontId="33" fillId="0" borderId="20" xfId="12" quotePrefix="1" applyFont="1" applyFill="1" applyBorder="1" applyAlignment="1">
      <alignment horizontal="center" vertical="top"/>
    </xf>
    <xf numFmtId="0" fontId="33" fillId="5" borderId="0" xfId="12" quotePrefix="1" applyFont="1" applyFill="1" applyBorder="1" applyAlignment="1">
      <alignment horizontal="left" vertical="center" wrapText="1"/>
    </xf>
    <xf numFmtId="0" fontId="33" fillId="5" borderId="0" xfId="12" quotePrefix="1" applyFont="1" applyFill="1" applyBorder="1" applyAlignment="1">
      <alignment horizontal="left" vertical="center"/>
    </xf>
    <xf numFmtId="0" fontId="33" fillId="5" borderId="16" xfId="12" quotePrefix="1" applyFont="1" applyFill="1" applyBorder="1" applyAlignment="1">
      <alignment horizontal="left" vertical="center"/>
    </xf>
    <xf numFmtId="0" fontId="30" fillId="0" borderId="50" xfId="12" applyFont="1" applyFill="1" applyBorder="1" applyAlignment="1">
      <alignment horizontal="center" vertical="center"/>
    </xf>
    <xf numFmtId="0" fontId="30" fillId="0" borderId="52" xfId="12" applyFont="1" applyFill="1" applyBorder="1" applyAlignment="1">
      <alignment horizontal="center" vertical="center"/>
    </xf>
    <xf numFmtId="0" fontId="33" fillId="5" borderId="21" xfId="12" quotePrefix="1" applyFont="1" applyFill="1" applyBorder="1" applyAlignment="1">
      <alignment horizontal="center" vertical="center"/>
    </xf>
    <xf numFmtId="0" fontId="30" fillId="0" borderId="12" xfId="12" applyFont="1" applyFill="1" applyBorder="1" applyAlignment="1">
      <alignment horizontal="center" vertical="center"/>
    </xf>
    <xf numFmtId="0" fontId="33" fillId="0" borderId="13" xfId="12" quotePrefix="1" applyFont="1" applyFill="1" applyBorder="1" applyAlignment="1">
      <alignment horizontal="center" vertical="center"/>
    </xf>
    <xf numFmtId="0" fontId="2" fillId="5" borderId="2" xfId="12" applyFont="1" applyFill="1" applyBorder="1" applyAlignment="1">
      <alignment horizontal="left" vertical="center"/>
    </xf>
    <xf numFmtId="0" fontId="2" fillId="5" borderId="3" xfId="12" applyFont="1" applyFill="1" applyBorder="1" applyAlignment="1">
      <alignment horizontal="left" vertical="center"/>
    </xf>
    <xf numFmtId="0" fontId="2" fillId="5" borderId="4" xfId="12" applyFont="1" applyFill="1" applyBorder="1" applyAlignment="1">
      <alignment horizontal="left" vertical="center"/>
    </xf>
    <xf numFmtId="0" fontId="2" fillId="5" borderId="5" xfId="12" applyFont="1" applyFill="1" applyBorder="1" applyAlignment="1">
      <alignment horizontal="left" vertical="center"/>
    </xf>
    <xf numFmtId="0" fontId="2" fillId="5" borderId="6" xfId="12" applyFont="1" applyFill="1" applyBorder="1" applyAlignment="1">
      <alignment horizontal="left" vertical="center"/>
    </xf>
    <xf numFmtId="0" fontId="2" fillId="5" borderId="7" xfId="12" applyFont="1" applyFill="1" applyBorder="1" applyAlignment="1">
      <alignment horizontal="left" vertical="center"/>
    </xf>
    <xf numFmtId="0" fontId="8" fillId="0" borderId="13" xfId="12" applyFont="1" applyFill="1" applyBorder="1" applyAlignment="1">
      <alignment horizontal="center" vertical="center"/>
    </xf>
    <xf numFmtId="0" fontId="2" fillId="0" borderId="13" xfId="12" applyFont="1" applyFill="1" applyBorder="1" applyAlignment="1">
      <alignment horizontal="center" vertical="center"/>
    </xf>
    <xf numFmtId="0" fontId="25" fillId="0" borderId="24" xfId="12" applyFont="1" applyFill="1" applyBorder="1" applyAlignment="1">
      <alignment horizontal="left" vertical="center" wrapText="1"/>
    </xf>
    <xf numFmtId="0" fontId="28" fillId="0" borderId="25" xfId="12" applyFont="1" applyFill="1" applyBorder="1" applyAlignment="1">
      <alignment horizontal="left" vertical="center" wrapText="1"/>
    </xf>
    <xf numFmtId="0" fontId="28" fillId="0" borderId="26" xfId="12" applyFont="1" applyFill="1" applyBorder="1" applyAlignment="1">
      <alignment horizontal="left" vertical="center" wrapText="1"/>
    </xf>
    <xf numFmtId="0" fontId="28" fillId="0" borderId="21" xfId="12" applyFont="1" applyFill="1" applyBorder="1" applyAlignment="1">
      <alignment horizontal="left" vertical="center" wrapText="1"/>
    </xf>
    <xf numFmtId="0" fontId="28" fillId="0" borderId="0" xfId="12" applyFont="1" applyFill="1" applyBorder="1" applyAlignment="1">
      <alignment horizontal="left" vertical="center" wrapText="1"/>
    </xf>
    <xf numFmtId="0" fontId="28" fillId="0" borderId="14" xfId="12" applyFont="1" applyFill="1" applyBorder="1" applyAlignment="1">
      <alignment horizontal="left" vertical="center" wrapText="1"/>
    </xf>
    <xf numFmtId="0" fontId="33" fillId="0" borderId="55" xfId="12" applyFont="1" applyFill="1" applyBorder="1" applyAlignment="1">
      <alignment horizontal="center" vertical="center" wrapText="1"/>
    </xf>
    <xf numFmtId="0" fontId="33" fillId="0" borderId="13" xfId="12" applyFont="1" applyFill="1" applyBorder="1" applyAlignment="1">
      <alignment horizontal="left" vertical="center" wrapText="1"/>
    </xf>
    <xf numFmtId="0" fontId="33" fillId="0" borderId="51" xfId="12" applyFont="1" applyFill="1" applyBorder="1" applyAlignment="1">
      <alignment horizontal="left" vertical="center" wrapText="1"/>
    </xf>
    <xf numFmtId="0" fontId="33" fillId="0" borderId="51" xfId="12" quotePrefix="1" applyFont="1" applyFill="1" applyBorder="1" applyAlignment="1">
      <alignment horizontal="center" vertical="center"/>
    </xf>
    <xf numFmtId="0" fontId="33" fillId="5" borderId="37" xfId="12" quotePrefix="1" applyFont="1" applyFill="1" applyBorder="1" applyAlignment="1">
      <alignment horizontal="center" vertical="center"/>
    </xf>
    <xf numFmtId="0" fontId="33" fillId="0" borderId="10" xfId="12" applyFont="1" applyFill="1" applyBorder="1" applyAlignment="1">
      <alignment horizontal="center" vertical="center" wrapText="1"/>
    </xf>
    <xf numFmtId="0" fontId="28" fillId="5" borderId="21" xfId="1" applyFont="1" applyFill="1" applyBorder="1" applyAlignment="1">
      <alignment horizontal="left" vertical="center" wrapText="1" indent="1"/>
    </xf>
    <xf numFmtId="0" fontId="28" fillId="5" borderId="0" xfId="1" applyFont="1" applyFill="1" applyBorder="1" applyAlignment="1">
      <alignment horizontal="left" vertical="center" indent="1"/>
    </xf>
    <xf numFmtId="0" fontId="28" fillId="5" borderId="14" xfId="1" applyFont="1" applyFill="1" applyBorder="1" applyAlignment="1">
      <alignment horizontal="left" vertical="center" indent="1"/>
    </xf>
    <xf numFmtId="0" fontId="28" fillId="5" borderId="21" xfId="1" applyFont="1" applyFill="1" applyBorder="1" applyAlignment="1">
      <alignment horizontal="left" vertical="center" indent="1"/>
    </xf>
    <xf numFmtId="0" fontId="26" fillId="0" borderId="0" xfId="3" quotePrefix="1" applyFont="1" applyBorder="1" applyAlignment="1">
      <alignment horizontal="center" vertical="center"/>
    </xf>
    <xf numFmtId="0" fontId="33" fillId="5" borderId="0" xfId="12" quotePrefix="1" applyFont="1" applyFill="1" applyBorder="1" applyAlignment="1">
      <alignment horizontal="left" vertical="top" wrapText="1"/>
    </xf>
    <xf numFmtId="0" fontId="33" fillId="5" borderId="0" xfId="12" quotePrefix="1" applyFont="1" applyFill="1" applyBorder="1" applyAlignment="1">
      <alignment horizontal="left" vertical="top"/>
    </xf>
    <xf numFmtId="0" fontId="33" fillId="0" borderId="51" xfId="12" applyFont="1" applyFill="1" applyBorder="1" applyAlignment="1">
      <alignment horizontal="center" vertical="center"/>
    </xf>
    <xf numFmtId="0" fontId="27" fillId="0" borderId="0" xfId="1" applyFont="1" applyBorder="1" applyAlignment="1">
      <alignment horizontal="center" vertical="center"/>
    </xf>
    <xf numFmtId="0" fontId="27" fillId="0" borderId="2" xfId="1" applyFont="1" applyBorder="1" applyAlignment="1">
      <alignment horizontal="center" vertical="center"/>
    </xf>
    <xf numFmtId="0" fontId="27" fillId="0" borderId="4" xfId="1" applyFont="1" applyBorder="1" applyAlignment="1">
      <alignment horizontal="center" vertical="center"/>
    </xf>
    <xf numFmtId="0" fontId="27" fillId="0" borderId="5" xfId="1" applyFont="1" applyBorder="1" applyAlignment="1">
      <alignment horizontal="center" vertical="center"/>
    </xf>
    <xf numFmtId="0" fontId="27" fillId="0" borderId="7" xfId="1" applyFont="1" applyBorder="1" applyAlignment="1">
      <alignment horizontal="center" vertical="center"/>
    </xf>
    <xf numFmtId="0" fontId="27" fillId="0" borderId="8" xfId="1" applyFont="1" applyBorder="1" applyAlignment="1">
      <alignment horizontal="left" vertical="center"/>
    </xf>
    <xf numFmtId="0" fontId="27" fillId="0" borderId="0" xfId="1" applyFont="1" applyBorder="1" applyAlignment="1">
      <alignment horizontal="left" vertical="center"/>
    </xf>
    <xf numFmtId="0" fontId="8" fillId="5" borderId="21" xfId="1" applyFont="1" applyFill="1" applyBorder="1" applyAlignment="1">
      <alignment horizontal="left" vertical="center"/>
    </xf>
    <xf numFmtId="0" fontId="8" fillId="5" borderId="0" xfId="1" applyFont="1" applyFill="1" applyBorder="1" applyAlignment="1">
      <alignment horizontal="left" vertical="center"/>
    </xf>
    <xf numFmtId="0" fontId="8" fillId="5" borderId="14" xfId="1" applyFont="1" applyFill="1" applyBorder="1" applyAlignment="1">
      <alignment horizontal="left" vertical="center"/>
    </xf>
    <xf numFmtId="0" fontId="7" fillId="0" borderId="21" xfId="1" applyFont="1" applyBorder="1" applyAlignment="1">
      <alignment horizontal="left" vertical="center"/>
    </xf>
    <xf numFmtId="0" fontId="7" fillId="0" borderId="0" xfId="1" applyFont="1" applyBorder="1" applyAlignment="1">
      <alignment horizontal="left" vertical="center"/>
    </xf>
    <xf numFmtId="0" fontId="7" fillId="0" borderId="14" xfId="1" applyFont="1" applyBorder="1" applyAlignment="1">
      <alignment horizontal="left" vertical="center"/>
    </xf>
    <xf numFmtId="0" fontId="25" fillId="0" borderId="0" xfId="3" quotePrefix="1" applyFont="1" applyBorder="1" applyAlignment="1">
      <alignment horizontal="left" vertical="top"/>
    </xf>
    <xf numFmtId="0" fontId="33" fillId="0" borderId="2" xfId="12" quotePrefix="1" applyFont="1" applyFill="1" applyBorder="1" applyAlignment="1">
      <alignment horizontal="center" vertical="center"/>
    </xf>
    <xf numFmtId="0" fontId="33" fillId="0" borderId="3" xfId="12" applyFont="1" applyFill="1" applyBorder="1" applyAlignment="1">
      <alignment horizontal="center" vertical="center"/>
    </xf>
    <xf numFmtId="0" fontId="33" fillId="0" borderId="4" xfId="12" applyFont="1" applyFill="1" applyBorder="1" applyAlignment="1">
      <alignment horizontal="center" vertical="center"/>
    </xf>
    <xf numFmtId="0" fontId="33" fillId="0" borderId="2" xfId="12" quotePrefix="1" applyFont="1" applyFill="1" applyBorder="1" applyAlignment="1">
      <alignment horizontal="center" vertical="center" wrapText="1"/>
    </xf>
    <xf numFmtId="0" fontId="33" fillId="0" borderId="29" xfId="12" quotePrefix="1" applyFont="1" applyFill="1" applyBorder="1" applyAlignment="1">
      <alignment horizontal="center" vertical="center" wrapText="1"/>
    </xf>
    <xf numFmtId="0" fontId="33" fillId="4" borderId="19" xfId="12" quotePrefix="1" applyFont="1" applyBorder="1" applyAlignment="1">
      <alignment horizontal="center" vertical="center"/>
    </xf>
    <xf numFmtId="0" fontId="33" fillId="4" borderId="9" xfId="12" quotePrefix="1" applyFont="1" applyBorder="1" applyAlignment="1">
      <alignment horizontal="center" vertical="center"/>
    </xf>
    <xf numFmtId="0" fontId="33" fillId="4" borderId="7" xfId="12" quotePrefix="1" applyFont="1" applyBorder="1" applyAlignment="1">
      <alignment horizontal="center" vertical="center"/>
    </xf>
    <xf numFmtId="0" fontId="33" fillId="4" borderId="4" xfId="12" quotePrefix="1" applyFont="1" applyBorder="1" applyAlignment="1">
      <alignment vertical="center"/>
    </xf>
    <xf numFmtId="0" fontId="33" fillId="4" borderId="9" xfId="12" quotePrefix="1" applyFont="1" applyBorder="1" applyAlignment="1">
      <alignment vertical="center"/>
    </xf>
    <xf numFmtId="0" fontId="75" fillId="0" borderId="7" xfId="0" applyFont="1" applyBorder="1"/>
    <xf numFmtId="0" fontId="33" fillId="4" borderId="0" xfId="12" quotePrefix="1" applyFont="1" applyBorder="1" applyAlignment="1">
      <alignment vertical="center"/>
    </xf>
    <xf numFmtId="0" fontId="33" fillId="4" borderId="9" xfId="12" quotePrefix="1" applyFont="1" applyBorder="1" applyAlignment="1"/>
    <xf numFmtId="0" fontId="33" fillId="4" borderId="9" xfId="12" quotePrefix="1" applyFont="1" applyBorder="1" applyAlignment="1">
      <alignment horizontal="center"/>
    </xf>
    <xf numFmtId="0" fontId="33" fillId="4" borderId="7" xfId="12" quotePrefix="1" applyFont="1" applyBorder="1" applyAlignment="1">
      <alignment horizontal="center"/>
    </xf>
    <xf numFmtId="0" fontId="33" fillId="4" borderId="9" xfId="12" quotePrefix="1" applyFont="1" applyBorder="1" applyAlignment="1">
      <alignment horizontal="center" vertical="center"/>
    </xf>
    <xf numFmtId="0" fontId="33" fillId="0" borderId="4" xfId="12" quotePrefix="1" applyFont="1" applyFill="1" applyBorder="1" applyAlignment="1">
      <alignment vertical="center"/>
    </xf>
    <xf numFmtId="0" fontId="33" fillId="0" borderId="9" xfId="12" quotePrefix="1" applyFont="1" applyFill="1" applyBorder="1" applyAlignment="1">
      <alignment vertical="center"/>
    </xf>
    <xf numFmtId="0" fontId="33" fillId="0" borderId="9" xfId="12" quotePrefix="1" applyFont="1" applyFill="1" applyBorder="1" applyAlignment="1">
      <alignment horizontal="center" vertical="center"/>
    </xf>
    <xf numFmtId="0" fontId="33" fillId="0" borderId="7" xfId="12" quotePrefix="1" applyFont="1" applyFill="1" applyBorder="1" applyAlignment="1">
      <alignment horizontal="center" vertical="center"/>
    </xf>
    <xf numFmtId="0" fontId="33" fillId="4" borderId="18" xfId="12" applyFont="1" applyBorder="1" applyAlignment="1">
      <alignment vertical="center" wrapText="1"/>
    </xf>
    <xf numFmtId="0" fontId="33" fillId="4" borderId="19" xfId="12" quotePrefix="1" applyFont="1" applyBorder="1" applyAlignment="1">
      <alignment horizontal="center" vertical="center" wrapText="1"/>
    </xf>
    <xf numFmtId="0" fontId="33" fillId="4" borderId="33" xfId="12" quotePrefix="1" applyFont="1" applyBorder="1" applyAlignment="1">
      <alignment horizontal="center" vertical="center" wrapText="1"/>
    </xf>
    <xf numFmtId="0" fontId="33" fillId="0" borderId="10" xfId="12" quotePrefix="1" applyFont="1" applyFill="1" applyBorder="1" applyAlignment="1">
      <alignment horizontal="center" vertical="center"/>
    </xf>
    <xf numFmtId="0" fontId="33" fillId="0" borderId="11" xfId="12" quotePrefix="1" applyFont="1" applyFill="1" applyBorder="1" applyAlignment="1">
      <alignment horizontal="center" vertical="center"/>
    </xf>
    <xf numFmtId="0" fontId="33" fillId="0" borderId="12" xfId="12" quotePrefix="1" applyFont="1" applyFill="1" applyBorder="1" applyAlignment="1">
      <alignment horizontal="center" vertical="center"/>
    </xf>
    <xf numFmtId="0" fontId="33" fillId="0" borderId="38" xfId="12" quotePrefix="1" applyFont="1" applyFill="1" applyBorder="1" applyAlignment="1">
      <alignment horizontal="center" vertical="center"/>
    </xf>
    <xf numFmtId="0" fontId="33" fillId="4" borderId="0" xfId="12" quotePrefix="1" applyFont="1" applyBorder="1" applyAlignment="1"/>
    <xf numFmtId="0" fontId="33" fillId="4" borderId="0" xfId="12" quotePrefix="1" applyFont="1" applyBorder="1" applyAlignment="1">
      <alignment horizontal="center"/>
    </xf>
    <xf numFmtId="0" fontId="33" fillId="4" borderId="6" xfId="12" quotePrefix="1" applyFont="1" applyBorder="1" applyAlignment="1">
      <alignment horizontal="center"/>
    </xf>
    <xf numFmtId="0" fontId="30" fillId="4" borderId="18" xfId="12" applyFont="1" applyBorder="1" applyAlignment="1">
      <alignment horizontal="center" vertical="center" wrapText="1"/>
    </xf>
    <xf numFmtId="0" fontId="33" fillId="4" borderId="0" xfId="12" quotePrefix="1" applyFont="1" applyBorder="1" applyAlignment="1">
      <alignment horizontal="center" vertical="center"/>
    </xf>
    <xf numFmtId="0" fontId="30" fillId="4" borderId="12" xfId="12" applyFont="1" applyBorder="1" applyAlignment="1">
      <alignment horizontal="center" vertical="center" wrapText="1"/>
    </xf>
    <xf numFmtId="0" fontId="33" fillId="4" borderId="0" xfId="12" quotePrefix="1" applyFont="1" applyBorder="1" applyAlignment="1">
      <alignment horizontal="center" vertical="center"/>
    </xf>
    <xf numFmtId="0" fontId="33" fillId="4" borderId="6" xfId="12" quotePrefix="1" applyFont="1" applyBorder="1" applyAlignment="1">
      <alignment horizontal="center" vertical="center"/>
    </xf>
    <xf numFmtId="0" fontId="30" fillId="4" borderId="20" xfId="12" applyFont="1" applyBorder="1" applyAlignment="1">
      <alignment horizontal="center" vertical="center" wrapText="1"/>
    </xf>
    <xf numFmtId="0" fontId="9" fillId="5" borderId="0" xfId="14" applyFont="1" applyFill="1" applyBorder="1" applyAlignment="1">
      <alignment horizontal="center" vertical="center"/>
    </xf>
    <xf numFmtId="0" fontId="26" fillId="5" borderId="0" xfId="14" applyFont="1" applyFill="1" applyBorder="1" applyAlignment="1">
      <alignment vertical="top"/>
    </xf>
    <xf numFmtId="0" fontId="26" fillId="0" borderId="0" xfId="3" applyFont="1" applyFill="1" applyBorder="1" applyAlignment="1">
      <alignment horizontal="center" vertical="center"/>
    </xf>
    <xf numFmtId="0" fontId="25" fillId="0" borderId="0" xfId="12" applyFont="1" applyFill="1" applyBorder="1" applyAlignment="1">
      <alignment horizontal="center"/>
    </xf>
  </cellXfs>
  <cellStyles count="43">
    <cellStyle name="Comma 2" xfId="6"/>
    <cellStyle name="Comma 2 2" xfId="21"/>
    <cellStyle name="Comma 3" xfId="22"/>
    <cellStyle name="Hyperlink 2" xfId="23"/>
    <cellStyle name="Normal" xfId="0" builtinId="0"/>
    <cellStyle name="Normal 10" xfId="24"/>
    <cellStyle name="Normal 11" xfId="25"/>
    <cellStyle name="Normal 12" xfId="26"/>
    <cellStyle name="Normal 13" xfId="27"/>
    <cellStyle name="Normal 14" xfId="28"/>
    <cellStyle name="Normal 15" xfId="29"/>
    <cellStyle name="Normal 16" xfId="30"/>
    <cellStyle name="Normal 17" xfId="20"/>
    <cellStyle name="Normal 18" xfId="31"/>
    <cellStyle name="Normal 19" xfId="32"/>
    <cellStyle name="Normal 2" xfId="7"/>
    <cellStyle name="Normal 20" xfId="33"/>
    <cellStyle name="Normal 21" xfId="34"/>
    <cellStyle name="Normal 22" xfId="35"/>
    <cellStyle name="Normal 23" xfId="42"/>
    <cellStyle name="Normal 3" xfId="9"/>
    <cellStyle name="Normal 3 2" xfId="19"/>
    <cellStyle name="Normal 4" xfId="36"/>
    <cellStyle name="Normal 5" xfId="37"/>
    <cellStyle name="Normal 6" xfId="38"/>
    <cellStyle name="Normal 7" xfId="39"/>
    <cellStyle name="Normal 8" xfId="40"/>
    <cellStyle name="Normal 9" xfId="41"/>
    <cellStyle name="Normal_A" xfId="1"/>
    <cellStyle name="Normal_A (2)" xfId="16"/>
    <cellStyle name="Normal_A (2)_ajj" xfId="2"/>
    <cellStyle name="Normal_A_1" xfId="3"/>
    <cellStyle name="Normal_akaun" xfId="14"/>
    <cellStyle name="Normal_Ark4a" xfId="10"/>
    <cellStyle name="Normal_COVER RESTORAN 9 FEB 2006 2" xfId="5"/>
    <cellStyle name="Normal_Law&amp;Acc4a" xfId="12"/>
    <cellStyle name="Normal_LWACC10-14" xfId="15"/>
    <cellStyle name="Normal_newquestionsrsekolah" xfId="18"/>
    <cellStyle name="Normal_RP5KJSSE" xfId="13"/>
    <cellStyle name="Normal_S17" xfId="17"/>
    <cellStyle name="Normal_S72" xfId="11"/>
    <cellStyle name="Normal_SSE BARU FRONT PAGE" xfId="4"/>
    <cellStyle name="Percent 2" xfId="8"/>
  </cellStyles>
  <dxfs count="0"/>
  <tableStyles count="0" defaultTableStyle="TableStyleMedium9" defaultPivotStyle="PivotStyleLight16"/>
  <colors>
    <mruColors>
      <color rgb="FF0099FF"/>
      <color rgb="FF6599D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29</xdr:col>
      <xdr:colOff>428625</xdr:colOff>
      <xdr:row>19</xdr:row>
      <xdr:rowOff>95250</xdr:rowOff>
    </xdr:from>
    <xdr:to>
      <xdr:col>56</xdr:col>
      <xdr:colOff>23813</xdr:colOff>
      <xdr:row>51</xdr:row>
      <xdr:rowOff>1</xdr:rowOff>
    </xdr:to>
    <xdr:sp macro="" textlink="">
      <xdr:nvSpPr>
        <xdr:cNvPr id="29" name="Rounded Rectangle 28">
          <a:extLst>
            <a:ext uri="{FF2B5EF4-FFF2-40B4-BE49-F238E27FC236}">
              <a16:creationId xmlns="" xmlns:a16="http://schemas.microsoft.com/office/drawing/2014/main" id="{00000000-0008-0000-0000-00001D000000}"/>
            </a:ext>
          </a:extLst>
        </xdr:cNvPr>
        <xdr:cNvSpPr/>
      </xdr:nvSpPr>
      <xdr:spPr bwMode="auto">
        <a:xfrm>
          <a:off x="14358938" y="11096625"/>
          <a:ext cx="12549188" cy="14430376"/>
        </a:xfrm>
        <a:prstGeom prst="roundRect">
          <a:avLst>
            <a:gd name="adj" fmla="val 5185"/>
          </a:avLst>
        </a:prstGeom>
        <a:solidFill>
          <a:schemeClr val="bg1">
            <a:lumMod val="85000"/>
          </a:schemeClr>
        </a:solidFill>
        <a:ln w="41275">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30</xdr:col>
      <xdr:colOff>357182</xdr:colOff>
      <xdr:row>11</xdr:row>
      <xdr:rowOff>333375</xdr:rowOff>
    </xdr:from>
    <xdr:to>
      <xdr:col>55</xdr:col>
      <xdr:colOff>47637</xdr:colOff>
      <xdr:row>18</xdr:row>
      <xdr:rowOff>142877</xdr:rowOff>
    </xdr:to>
    <xdr:sp macro="" textlink="">
      <xdr:nvSpPr>
        <xdr:cNvPr id="3" name="Rounded Rectangle 2">
          <a:extLst>
            <a:ext uri="{FF2B5EF4-FFF2-40B4-BE49-F238E27FC236}">
              <a16:creationId xmlns="" xmlns:a16="http://schemas.microsoft.com/office/drawing/2014/main" id="{00000000-0008-0000-0000-000003000000}"/>
            </a:ext>
          </a:extLst>
        </xdr:cNvPr>
        <xdr:cNvSpPr/>
      </xdr:nvSpPr>
      <xdr:spPr bwMode="auto">
        <a:xfrm>
          <a:off x="14763745" y="8001000"/>
          <a:ext cx="11739580" cy="2643190"/>
        </a:xfrm>
        <a:prstGeom prst="roundRect">
          <a:avLst/>
        </a:prstGeom>
        <a:solidFill>
          <a:schemeClr val="bg1">
            <a:lumMod val="85000"/>
          </a:schemeClr>
        </a:solidFill>
        <a:ln w="3175">
          <a:solidFill>
            <a:sysClr val="windowText" lastClr="000000"/>
          </a:solidFill>
          <a:prstDash val="solid"/>
          <a:round/>
          <a:headEnd/>
          <a:tailEnd/>
        </a:ln>
      </xdr:spPr>
      <xdr:txBody>
        <a:bodyPr vertOverflow="clip" wrap="square" lIns="18288" tIns="18288" rIns="18288" bIns="0" rtlCol="0" anchor="t" upright="1"/>
        <a:lstStyle/>
        <a:p>
          <a:pPr lvl="1" algn="l" rtl="1"/>
          <a:r>
            <a:rPr lang="en-MY" sz="2800" b="1" i="0" strike="noStrike">
              <a:solidFill>
                <a:srgbClr val="000000"/>
              </a:solidFill>
              <a:latin typeface="Arial" pitchFamily="34" charset="0"/>
              <a:cs typeface="Arial" pitchFamily="34" charset="0"/>
            </a:rPr>
            <a:t>  </a:t>
          </a:r>
          <a:endParaRPr lang="en-MY" sz="2800" b="0" i="1" strike="noStrike">
            <a:solidFill>
              <a:srgbClr val="000000"/>
            </a:solidFill>
            <a:latin typeface="Arial" pitchFamily="34" charset="0"/>
            <a:cs typeface="Arial" pitchFamily="34" charset="0"/>
          </a:endParaRPr>
        </a:p>
        <a:p>
          <a:pPr lvl="1" algn="l" rtl="1"/>
          <a:r>
            <a:rPr lang="en-MY" sz="2400" b="1" i="0" strike="noStrike">
              <a:solidFill>
                <a:srgbClr val="000000"/>
              </a:solidFill>
              <a:latin typeface="Arial" pitchFamily="34" charset="0"/>
              <a:cs typeface="Arial" pitchFamily="34" charset="0"/>
            </a:rPr>
            <a:t>         </a:t>
          </a:r>
          <a:r>
            <a:rPr lang="en-MY" sz="2800" b="1" i="0" strike="noStrike">
              <a:solidFill>
                <a:srgbClr val="000000"/>
              </a:solidFill>
              <a:latin typeface="Arial" pitchFamily="34" charset="0"/>
              <a:cs typeface="Arial" pitchFamily="34" charset="0"/>
            </a:rPr>
            <a:t>Nombor Siri / </a:t>
          </a:r>
          <a:r>
            <a:rPr lang="en-MY" sz="2800" b="0" i="1" u="none" strike="noStrike">
              <a:solidFill>
                <a:srgbClr val="000000"/>
              </a:solidFill>
              <a:latin typeface="Arial" pitchFamily="34" charset="0"/>
              <a:cs typeface="Arial" pitchFamily="34" charset="0"/>
            </a:rPr>
            <a:t>Serial Number</a:t>
          </a:r>
        </a:p>
        <a:p>
          <a:pPr algn="ctr" rtl="1"/>
          <a:endParaRPr lang="en-MY" sz="2800" b="1" i="0" strike="noStrike">
            <a:solidFill>
              <a:srgbClr val="000000"/>
            </a:solidFill>
            <a:latin typeface="Helv"/>
          </a:endParaRPr>
        </a:p>
        <a:p>
          <a:pPr algn="ctr" rtl="1"/>
          <a:r>
            <a:rPr lang="en-MY" sz="1400" b="0" i="0" strike="noStrike">
              <a:solidFill>
                <a:srgbClr val="000000"/>
              </a:solidFill>
              <a:latin typeface="Helv"/>
            </a:rPr>
            <a:t> </a:t>
          </a:r>
        </a:p>
      </xdr:txBody>
    </xdr:sp>
    <xdr:clientData/>
  </xdr:twoCellAnchor>
  <xdr:twoCellAnchor>
    <xdr:from>
      <xdr:col>32</xdr:col>
      <xdr:colOff>302770</xdr:colOff>
      <xdr:row>15</xdr:row>
      <xdr:rowOff>150261</xdr:rowOff>
    </xdr:from>
    <xdr:to>
      <xdr:col>53</xdr:col>
      <xdr:colOff>309562</xdr:colOff>
      <xdr:row>16</xdr:row>
      <xdr:rowOff>482128</xdr:rowOff>
    </xdr:to>
    <xdr:sp macro="" textlink="">
      <xdr:nvSpPr>
        <xdr:cNvPr id="4" name="Rectangle 3">
          <a:extLst>
            <a:ext uri="{FF2B5EF4-FFF2-40B4-BE49-F238E27FC236}">
              <a16:creationId xmlns="" xmlns:a16="http://schemas.microsoft.com/office/drawing/2014/main" id="{00000000-0008-0000-0000-000004000000}"/>
            </a:ext>
          </a:extLst>
        </xdr:cNvPr>
        <xdr:cNvSpPr/>
      </xdr:nvSpPr>
      <xdr:spPr bwMode="auto">
        <a:xfrm>
          <a:off x="15471333" y="9151386"/>
          <a:ext cx="9960417" cy="831930"/>
        </a:xfrm>
        <a:prstGeom prst="rect">
          <a:avLst/>
        </a:prstGeom>
        <a:solidFill>
          <a:schemeClr val="bg1"/>
        </a:solidFill>
        <a:ln w="3175">
          <a:solidFill>
            <a:sysClr val="windowText" lastClr="000000"/>
          </a:solidFill>
          <a:prstDash val="solid"/>
          <a:round/>
          <a:headEnd/>
          <a:tailEnd/>
        </a:ln>
      </xdr:spPr>
      <xdr:txBody>
        <a:bodyPr vertOverflow="clip" wrap="square" lIns="18288" tIns="18288" rIns="18288" bIns="0" rtlCol="0" anchor="ctr" upright="1"/>
        <a:lstStyle/>
        <a:p>
          <a:pPr algn="ctr" rtl="1"/>
          <a:endParaRPr lang="en-MY" sz="2200" b="1" i="0" strike="noStrike">
            <a:solidFill>
              <a:srgbClr val="000000"/>
            </a:solidFill>
            <a:latin typeface="Arial" pitchFamily="34" charset="0"/>
            <a:cs typeface="Arial" pitchFamily="34" charset="0"/>
          </a:endParaRPr>
        </a:p>
      </xdr:txBody>
    </xdr:sp>
    <xdr:clientData/>
  </xdr:twoCellAnchor>
  <xdr:twoCellAnchor editAs="absolute">
    <xdr:from>
      <xdr:col>24</xdr:col>
      <xdr:colOff>282575</xdr:colOff>
      <xdr:row>1</xdr:row>
      <xdr:rowOff>71437</xdr:rowOff>
    </xdr:from>
    <xdr:to>
      <xdr:col>32</xdr:col>
      <xdr:colOff>0</xdr:colOff>
      <xdr:row>7</xdr:row>
      <xdr:rowOff>532261</xdr:rowOff>
    </xdr:to>
    <xdr:pic>
      <xdr:nvPicPr>
        <xdr:cNvPr id="5" name="Picture 4">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6000" contrast="-26000"/>
        </a:blip>
        <a:srcRect/>
        <a:stretch>
          <a:fillRect/>
        </a:stretch>
      </xdr:blipFill>
      <xdr:spPr bwMode="auto">
        <a:xfrm>
          <a:off x="11403013" y="571500"/>
          <a:ext cx="3765550" cy="3619949"/>
        </a:xfrm>
        <a:prstGeom prst="rect">
          <a:avLst/>
        </a:prstGeom>
        <a:noFill/>
        <a:ln w="9525">
          <a:noFill/>
          <a:miter lim="800000"/>
          <a:headEnd/>
          <a:tailEnd/>
        </a:ln>
      </xdr:spPr>
    </xdr:pic>
    <xdr:clientData/>
  </xdr:twoCellAnchor>
  <xdr:twoCellAnchor>
    <xdr:from>
      <xdr:col>36</xdr:col>
      <xdr:colOff>381009</xdr:colOff>
      <xdr:row>22</xdr:row>
      <xdr:rowOff>126999</xdr:rowOff>
    </xdr:from>
    <xdr:to>
      <xdr:col>53</xdr:col>
      <xdr:colOff>365134</xdr:colOff>
      <xdr:row>24</xdr:row>
      <xdr:rowOff>178594</xdr:rowOff>
    </xdr:to>
    <xdr:sp macro="" textlink="">
      <xdr:nvSpPr>
        <xdr:cNvPr id="16" name="Rounded Rectangle 15">
          <a:extLst>
            <a:ext uri="{FF2B5EF4-FFF2-40B4-BE49-F238E27FC236}">
              <a16:creationId xmlns="" xmlns:a16="http://schemas.microsoft.com/office/drawing/2014/main" id="{00000000-0008-0000-0000-000010000000}"/>
            </a:ext>
          </a:extLst>
        </xdr:cNvPr>
        <xdr:cNvSpPr/>
      </xdr:nvSpPr>
      <xdr:spPr bwMode="auto">
        <a:xfrm>
          <a:off x="17859384" y="12652374"/>
          <a:ext cx="8235156" cy="956470"/>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25</xdr:row>
      <xdr:rowOff>222250</xdr:rowOff>
    </xdr:from>
    <xdr:to>
      <xdr:col>53</xdr:col>
      <xdr:colOff>365133</xdr:colOff>
      <xdr:row>27</xdr:row>
      <xdr:rowOff>190501</xdr:rowOff>
    </xdr:to>
    <xdr:sp macro="" textlink="">
      <xdr:nvSpPr>
        <xdr:cNvPr id="17" name="Rounded Rectangle 16">
          <a:extLst>
            <a:ext uri="{FF2B5EF4-FFF2-40B4-BE49-F238E27FC236}">
              <a16:creationId xmlns="" xmlns:a16="http://schemas.microsoft.com/office/drawing/2014/main" id="{00000000-0008-0000-0000-000011000000}"/>
            </a:ext>
          </a:extLst>
        </xdr:cNvPr>
        <xdr:cNvSpPr/>
      </xdr:nvSpPr>
      <xdr:spPr bwMode="auto">
        <a:xfrm>
          <a:off x="17653008" y="1400175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28</xdr:row>
      <xdr:rowOff>285750</xdr:rowOff>
    </xdr:from>
    <xdr:to>
      <xdr:col>53</xdr:col>
      <xdr:colOff>365133</xdr:colOff>
      <xdr:row>31</xdr:row>
      <xdr:rowOff>1</xdr:rowOff>
    </xdr:to>
    <xdr:sp macro="" textlink="">
      <xdr:nvSpPr>
        <xdr:cNvPr id="18" name="Rounded Rectangle 17">
          <a:extLst>
            <a:ext uri="{FF2B5EF4-FFF2-40B4-BE49-F238E27FC236}">
              <a16:creationId xmlns="" xmlns:a16="http://schemas.microsoft.com/office/drawing/2014/main" id="{00000000-0008-0000-0000-000012000000}"/>
            </a:ext>
          </a:extLst>
        </xdr:cNvPr>
        <xdr:cNvSpPr/>
      </xdr:nvSpPr>
      <xdr:spPr bwMode="auto">
        <a:xfrm>
          <a:off x="17653008" y="1520825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31</xdr:row>
      <xdr:rowOff>381000</xdr:rowOff>
    </xdr:from>
    <xdr:to>
      <xdr:col>53</xdr:col>
      <xdr:colOff>365133</xdr:colOff>
      <xdr:row>34</xdr:row>
      <xdr:rowOff>95251</xdr:rowOff>
    </xdr:to>
    <xdr:sp macro="" textlink="">
      <xdr:nvSpPr>
        <xdr:cNvPr id="19" name="Rounded Rectangle 18">
          <a:extLst>
            <a:ext uri="{FF2B5EF4-FFF2-40B4-BE49-F238E27FC236}">
              <a16:creationId xmlns="" xmlns:a16="http://schemas.microsoft.com/office/drawing/2014/main" id="{00000000-0008-0000-0000-000013000000}"/>
            </a:ext>
          </a:extLst>
        </xdr:cNvPr>
        <xdr:cNvSpPr/>
      </xdr:nvSpPr>
      <xdr:spPr bwMode="auto">
        <a:xfrm>
          <a:off x="17653008" y="1644650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35</xdr:row>
      <xdr:rowOff>31750</xdr:rowOff>
    </xdr:from>
    <xdr:to>
      <xdr:col>53</xdr:col>
      <xdr:colOff>365133</xdr:colOff>
      <xdr:row>36</xdr:row>
      <xdr:rowOff>381001</xdr:rowOff>
    </xdr:to>
    <xdr:sp macro="" textlink="">
      <xdr:nvSpPr>
        <xdr:cNvPr id="20" name="Rounded Rectangle 19">
          <a:extLst>
            <a:ext uri="{FF2B5EF4-FFF2-40B4-BE49-F238E27FC236}">
              <a16:creationId xmlns="" xmlns:a16="http://schemas.microsoft.com/office/drawing/2014/main" id="{00000000-0008-0000-0000-000014000000}"/>
            </a:ext>
          </a:extLst>
        </xdr:cNvPr>
        <xdr:cNvSpPr/>
      </xdr:nvSpPr>
      <xdr:spPr bwMode="auto">
        <a:xfrm>
          <a:off x="17653008" y="1768475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333375</xdr:colOff>
      <xdr:row>43</xdr:row>
      <xdr:rowOff>63502</xdr:rowOff>
    </xdr:from>
    <xdr:to>
      <xdr:col>53</xdr:col>
      <xdr:colOff>412759</xdr:colOff>
      <xdr:row>45</xdr:row>
      <xdr:rowOff>317502</xdr:rowOff>
    </xdr:to>
    <xdr:sp macro="" textlink="">
      <xdr:nvSpPr>
        <xdr:cNvPr id="21" name="Rounded Rectangle 20">
          <a:extLst>
            <a:ext uri="{FF2B5EF4-FFF2-40B4-BE49-F238E27FC236}">
              <a16:creationId xmlns="" xmlns:a16="http://schemas.microsoft.com/office/drawing/2014/main" id="{00000000-0008-0000-0000-000015000000}"/>
            </a:ext>
          </a:extLst>
        </xdr:cNvPr>
        <xdr:cNvSpPr/>
      </xdr:nvSpPr>
      <xdr:spPr bwMode="auto">
        <a:xfrm>
          <a:off x="17811750" y="21661440"/>
          <a:ext cx="8330415" cy="1004093"/>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345282</xdr:colOff>
      <xdr:row>46</xdr:row>
      <xdr:rowOff>190505</xdr:rowOff>
    </xdr:from>
    <xdr:to>
      <xdr:col>53</xdr:col>
      <xdr:colOff>412759</xdr:colOff>
      <xdr:row>48</xdr:row>
      <xdr:rowOff>182567</xdr:rowOff>
    </xdr:to>
    <xdr:sp macro="" textlink="">
      <xdr:nvSpPr>
        <xdr:cNvPr id="22" name="Rounded Rectangle 21">
          <a:extLst>
            <a:ext uri="{FF2B5EF4-FFF2-40B4-BE49-F238E27FC236}">
              <a16:creationId xmlns="" xmlns:a16="http://schemas.microsoft.com/office/drawing/2014/main" id="{00000000-0008-0000-0000-000016000000}"/>
            </a:ext>
          </a:extLst>
        </xdr:cNvPr>
        <xdr:cNvSpPr/>
      </xdr:nvSpPr>
      <xdr:spPr bwMode="auto">
        <a:xfrm>
          <a:off x="17823657" y="23038599"/>
          <a:ext cx="8318508" cy="992187"/>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1</xdr:col>
      <xdr:colOff>127001</xdr:colOff>
      <xdr:row>9</xdr:row>
      <xdr:rowOff>381000</xdr:rowOff>
    </xdr:from>
    <xdr:to>
      <xdr:col>29</xdr:col>
      <xdr:colOff>238127</xdr:colOff>
      <xdr:row>13</xdr:row>
      <xdr:rowOff>476250</xdr:rowOff>
    </xdr:to>
    <xdr:sp macro="" textlink="">
      <xdr:nvSpPr>
        <xdr:cNvPr id="23" name="Rounded Rectangle 22">
          <a:extLst>
            <a:ext uri="{FF2B5EF4-FFF2-40B4-BE49-F238E27FC236}">
              <a16:creationId xmlns="" xmlns:a16="http://schemas.microsoft.com/office/drawing/2014/main" id="{00000000-0008-0000-0000-000017000000}"/>
            </a:ext>
          </a:extLst>
        </xdr:cNvPr>
        <xdr:cNvSpPr/>
      </xdr:nvSpPr>
      <xdr:spPr bwMode="auto">
        <a:xfrm>
          <a:off x="412751" y="7143750"/>
          <a:ext cx="13573126" cy="171450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000" b="1" i="0" strike="noStrike">
              <a:solidFill>
                <a:srgbClr val="000000"/>
              </a:solidFill>
              <a:latin typeface="Arial" pitchFamily="34" charset="0"/>
              <a:cs typeface="Arial" pitchFamily="34" charset="0"/>
            </a:rPr>
            <a:t>   </a:t>
          </a:r>
          <a:r>
            <a:rPr lang="en-MY" sz="3600" b="1" i="0" strike="noStrike">
              <a:solidFill>
                <a:srgbClr val="000000"/>
              </a:solidFill>
              <a:latin typeface="Arial" pitchFamily="34" charset="0"/>
              <a:cs typeface="Arial" pitchFamily="34" charset="0"/>
            </a:rPr>
            <a:t>Sila</a:t>
          </a:r>
          <a:r>
            <a:rPr lang="en-MY" sz="3600" b="1" i="0" strike="noStrike" baseline="0">
              <a:solidFill>
                <a:srgbClr val="000000"/>
              </a:solidFill>
              <a:latin typeface="Arial" pitchFamily="34" charset="0"/>
              <a:cs typeface="Arial" pitchFamily="34" charset="0"/>
            </a:rPr>
            <a:t> kembalikan soal selidik dalam masa 30 hari</a:t>
          </a:r>
        </a:p>
        <a:p>
          <a:pPr algn="ctr" rtl="1"/>
          <a:r>
            <a:rPr lang="en-MY" sz="3600" b="0" i="1" strike="noStrike" baseline="0">
              <a:solidFill>
                <a:srgbClr val="000000"/>
              </a:solidFill>
              <a:latin typeface="Arial" pitchFamily="34" charset="0"/>
              <a:cs typeface="Arial" pitchFamily="34" charset="0"/>
            </a:rPr>
            <a:t>Please return the questionnaire within 30 days</a:t>
          </a:r>
          <a:endParaRPr lang="en-MY" sz="3600" b="0" i="1" strike="noStrike">
            <a:solidFill>
              <a:srgbClr val="000000"/>
            </a:solidFill>
            <a:latin typeface="Arial" pitchFamily="34" charset="0"/>
            <a:cs typeface="Arial" pitchFamily="34" charset="0"/>
          </a:endParaRPr>
        </a:p>
      </xdr:txBody>
    </xdr:sp>
    <xdr:clientData/>
  </xdr:twoCellAnchor>
  <xdr:twoCellAnchor>
    <xdr:from>
      <xdr:col>1</xdr:col>
      <xdr:colOff>61913</xdr:colOff>
      <xdr:row>75</xdr:row>
      <xdr:rowOff>66670</xdr:rowOff>
    </xdr:from>
    <xdr:to>
      <xdr:col>56</xdr:col>
      <xdr:colOff>0</xdr:colOff>
      <xdr:row>76</xdr:row>
      <xdr:rowOff>336545</xdr:rowOff>
    </xdr:to>
    <xdr:sp macro="" textlink="">
      <xdr:nvSpPr>
        <xdr:cNvPr id="24" name="Rounded Rectangle 23">
          <a:extLst>
            <a:ext uri="{FF2B5EF4-FFF2-40B4-BE49-F238E27FC236}">
              <a16:creationId xmlns="" xmlns:a16="http://schemas.microsoft.com/office/drawing/2014/main" id="{00000000-0008-0000-0000-000018000000}"/>
            </a:ext>
          </a:extLst>
        </xdr:cNvPr>
        <xdr:cNvSpPr/>
      </xdr:nvSpPr>
      <xdr:spPr bwMode="auto">
        <a:xfrm>
          <a:off x="347663" y="41246420"/>
          <a:ext cx="26385837" cy="777875"/>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800" b="1" i="0" strike="noStrike">
              <a:solidFill>
                <a:srgbClr val="000000"/>
              </a:solidFill>
              <a:latin typeface="Arial" pitchFamily="34" charset="0"/>
              <a:cs typeface="Arial" pitchFamily="34" charset="0"/>
            </a:rPr>
            <a:t>Kerjasama tuan dalam menjayakan survei</a:t>
          </a:r>
          <a:r>
            <a:rPr lang="en-MY" sz="2800" b="1" i="0" strike="noStrike" baseline="0">
              <a:solidFill>
                <a:srgbClr val="000000"/>
              </a:solidFill>
              <a:latin typeface="Arial" pitchFamily="34" charset="0"/>
              <a:cs typeface="Arial" pitchFamily="34" charset="0"/>
            </a:rPr>
            <a:t> </a:t>
          </a:r>
          <a:r>
            <a:rPr lang="en-MY" sz="2800" b="1" i="0" strike="noStrike">
              <a:solidFill>
                <a:srgbClr val="000000"/>
              </a:solidFill>
              <a:latin typeface="Arial" pitchFamily="34" charset="0"/>
              <a:cs typeface="Arial" pitchFamily="34" charset="0"/>
            </a:rPr>
            <a:t>ini amatlah dihargai</a:t>
          </a:r>
          <a:r>
            <a:rPr lang="en-MY" sz="2800" b="0" i="0" strike="noStrike">
              <a:solidFill>
                <a:srgbClr val="000000"/>
              </a:solidFill>
              <a:latin typeface="Arial" pitchFamily="34" charset="0"/>
              <a:cs typeface="Arial" pitchFamily="34" charset="0"/>
            </a:rPr>
            <a:t> / </a:t>
          </a:r>
          <a:r>
            <a:rPr lang="en-MY" sz="2800" b="0" i="1" strike="noStrike">
              <a:solidFill>
                <a:srgbClr val="000000"/>
              </a:solidFill>
              <a:latin typeface="Arial" pitchFamily="34" charset="0"/>
              <a:cs typeface="Arial" pitchFamily="34" charset="0"/>
            </a:rPr>
            <a:t>Your cooperation in ensuring the success</a:t>
          </a:r>
          <a:r>
            <a:rPr lang="en-MY" sz="2800" b="0" i="1" strike="noStrike" baseline="0">
              <a:solidFill>
                <a:srgbClr val="000000"/>
              </a:solidFill>
              <a:latin typeface="Arial" pitchFamily="34" charset="0"/>
              <a:cs typeface="Arial" pitchFamily="34" charset="0"/>
            </a:rPr>
            <a:t> of this survey </a:t>
          </a:r>
          <a:r>
            <a:rPr lang="en-MY" sz="2800" b="0" i="1" strike="noStrike">
              <a:solidFill>
                <a:srgbClr val="000000"/>
              </a:solidFill>
              <a:latin typeface="Arial" pitchFamily="34" charset="0"/>
              <a:cs typeface="Arial" pitchFamily="34" charset="0"/>
            </a:rPr>
            <a:t>is very much appreciated   </a:t>
          </a:r>
        </a:p>
      </xdr:txBody>
    </xdr:sp>
    <xdr:clientData/>
  </xdr:twoCellAnchor>
  <xdr:twoCellAnchor>
    <xdr:from>
      <xdr:col>1</xdr:col>
      <xdr:colOff>23813</xdr:colOff>
      <xdr:row>76</xdr:row>
      <xdr:rowOff>438150</xdr:rowOff>
    </xdr:from>
    <xdr:to>
      <xdr:col>55</xdr:col>
      <xdr:colOff>404813</xdr:colOff>
      <xdr:row>81</xdr:row>
      <xdr:rowOff>19050</xdr:rowOff>
    </xdr:to>
    <xdr:sp macro="" textlink="">
      <xdr:nvSpPr>
        <xdr:cNvPr id="25" name="Rounded Rectangle 24">
          <a:extLst>
            <a:ext uri="{FF2B5EF4-FFF2-40B4-BE49-F238E27FC236}">
              <a16:creationId xmlns="" xmlns:a16="http://schemas.microsoft.com/office/drawing/2014/main" id="{00000000-0008-0000-0000-000019000000}"/>
            </a:ext>
          </a:extLst>
        </xdr:cNvPr>
        <xdr:cNvSpPr/>
      </xdr:nvSpPr>
      <xdr:spPr bwMode="auto">
        <a:xfrm>
          <a:off x="309563" y="42595800"/>
          <a:ext cx="27317700" cy="2362200"/>
        </a:xfrm>
        <a:prstGeom prst="roundRect">
          <a:avLst/>
        </a:prstGeom>
        <a:solidFill>
          <a:schemeClr val="bg1">
            <a:lumMod val="85000"/>
          </a:schemeClr>
        </a:solid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800" b="1" i="0" strike="noStrike">
              <a:solidFill>
                <a:srgbClr val="000000"/>
              </a:solidFill>
              <a:latin typeface="Arial" pitchFamily="34" charset="0"/>
              <a:cs typeface="Arial" pitchFamily="34" charset="0"/>
            </a:rPr>
            <a:t>Soal selidik ini akan diproses menggunakan teknologi ICR</a:t>
          </a:r>
          <a:r>
            <a:rPr lang="en-MY" sz="2800" b="1" i="1" strike="noStrike">
              <a:solidFill>
                <a:srgbClr val="000000"/>
              </a:solidFill>
              <a:latin typeface="Arial" pitchFamily="34" charset="0"/>
              <a:cs typeface="Arial" pitchFamily="34" charset="0"/>
            </a:rPr>
            <a:t> </a:t>
          </a:r>
          <a:r>
            <a:rPr lang="en-MY" sz="2800" b="0" i="1" strike="noStrike">
              <a:solidFill>
                <a:srgbClr val="000000"/>
              </a:solidFill>
              <a:latin typeface="Arial" pitchFamily="34" charset="0"/>
              <a:cs typeface="Arial" pitchFamily="34" charset="0"/>
            </a:rPr>
            <a:t>(Intelligent Character Recognition).</a:t>
          </a:r>
        </a:p>
        <a:p>
          <a:pPr algn="ctr" rtl="1"/>
          <a:r>
            <a:rPr lang="en-MY" sz="2800" b="1" i="0" strike="noStrike">
              <a:solidFill>
                <a:srgbClr val="000000"/>
              </a:solidFill>
              <a:latin typeface="Arial" pitchFamily="34" charset="0"/>
              <a:cs typeface="Arial" pitchFamily="34" charset="0"/>
            </a:rPr>
            <a:t>Sila JANGAN LIPAT,  gunakan </a:t>
          </a:r>
          <a:r>
            <a:rPr lang="en-MY" sz="2800" b="1" i="0" u="sng" strike="noStrike">
              <a:solidFill>
                <a:srgbClr val="000000"/>
              </a:solidFill>
              <a:latin typeface="Arial" pitchFamily="34" charset="0"/>
              <a:cs typeface="Arial" pitchFamily="34" charset="0"/>
            </a:rPr>
            <a:t>pen bulat HITAM </a:t>
          </a:r>
          <a:r>
            <a:rPr lang="en-MY" sz="2800" b="1" i="0" strike="noStrike">
              <a:solidFill>
                <a:srgbClr val="000000"/>
              </a:solidFill>
              <a:latin typeface="Arial" pitchFamily="34" charset="0"/>
              <a:cs typeface="Arial" pitchFamily="34" charset="0"/>
            </a:rPr>
            <a:t>semasa melengkapkan soal selidik ini.</a:t>
          </a:r>
        </a:p>
        <a:p>
          <a:pPr algn="ctr" rtl="1"/>
          <a:endParaRPr lang="en-MY" sz="800" b="0" i="1" strike="noStrike">
            <a:solidFill>
              <a:srgbClr val="000000"/>
            </a:solidFill>
            <a:latin typeface="Arial" pitchFamily="34" charset="0"/>
            <a:cs typeface="Arial" pitchFamily="34" charset="0"/>
          </a:endParaRPr>
        </a:p>
        <a:p>
          <a:pPr algn="ctr" rtl="1"/>
          <a:r>
            <a:rPr lang="en-MY" sz="2800" b="0" i="1" strike="noStrike">
              <a:solidFill>
                <a:srgbClr val="000000"/>
              </a:solidFill>
              <a:latin typeface="Arial" pitchFamily="34" charset="0"/>
              <a:cs typeface="Arial" pitchFamily="34" charset="0"/>
            </a:rPr>
            <a:t>This questionnaire will be processed using ICR technology (Intelligent Character Recognition).</a:t>
          </a:r>
        </a:p>
        <a:p>
          <a:pPr algn="ctr" rtl="1"/>
          <a:r>
            <a:rPr lang="en-MY" sz="2800" b="0" i="1" strike="noStrike">
              <a:solidFill>
                <a:srgbClr val="000000"/>
              </a:solidFill>
              <a:latin typeface="Arial" pitchFamily="34" charset="0"/>
              <a:cs typeface="Arial" pitchFamily="34" charset="0"/>
            </a:rPr>
            <a:t>Please DO NOT FOLD, u</a:t>
          </a:r>
          <a:r>
            <a:rPr lang="en-MY" sz="2800" b="0" i="1" u="none" strike="noStrike">
              <a:solidFill>
                <a:srgbClr val="000000"/>
              </a:solidFill>
              <a:latin typeface="Arial" pitchFamily="34" charset="0"/>
              <a:cs typeface="Arial" pitchFamily="34" charset="0"/>
            </a:rPr>
            <a:t>se </a:t>
          </a:r>
          <a:r>
            <a:rPr lang="en-MY" sz="2800" b="0" i="1" u="sng" strike="noStrike">
              <a:solidFill>
                <a:srgbClr val="000000"/>
              </a:solidFill>
              <a:latin typeface="Arial" pitchFamily="34" charset="0"/>
              <a:cs typeface="Arial" pitchFamily="34" charset="0"/>
            </a:rPr>
            <a:t>BLACK ball point pen</a:t>
          </a:r>
          <a:r>
            <a:rPr lang="en-MY" sz="2800" b="0" i="1" strike="noStrike">
              <a:solidFill>
                <a:srgbClr val="000000"/>
              </a:solidFill>
              <a:latin typeface="Arial" pitchFamily="34" charset="0"/>
              <a:cs typeface="Arial" pitchFamily="34" charset="0"/>
            </a:rPr>
            <a:t> when completing this questionnaire. </a:t>
          </a:r>
        </a:p>
      </xdr:txBody>
    </xdr:sp>
    <xdr:clientData/>
  </xdr:twoCellAnchor>
  <xdr:twoCellAnchor>
    <xdr:from>
      <xdr:col>1</xdr:col>
      <xdr:colOff>23815</xdr:colOff>
      <xdr:row>81</xdr:row>
      <xdr:rowOff>174620</xdr:rowOff>
    </xdr:from>
    <xdr:to>
      <xdr:col>55</xdr:col>
      <xdr:colOff>419101</xdr:colOff>
      <xdr:row>84</xdr:row>
      <xdr:rowOff>174620</xdr:rowOff>
    </xdr:to>
    <xdr:sp macro="" textlink="">
      <xdr:nvSpPr>
        <xdr:cNvPr id="26" name="Rounded Rectangle 25">
          <a:extLst>
            <a:ext uri="{FF2B5EF4-FFF2-40B4-BE49-F238E27FC236}">
              <a16:creationId xmlns="" xmlns:a16="http://schemas.microsoft.com/office/drawing/2014/main" id="{00000000-0008-0000-0000-00001A000000}"/>
            </a:ext>
          </a:extLst>
        </xdr:cNvPr>
        <xdr:cNvSpPr/>
      </xdr:nvSpPr>
      <xdr:spPr bwMode="auto">
        <a:xfrm>
          <a:off x="309565" y="45113570"/>
          <a:ext cx="27331986" cy="154305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Muat turun soal selidik boleh dibuat melalui </a:t>
          </a:r>
          <a:r>
            <a:rPr lang="en-MY" sz="2400" b="1" i="0" u="sng" strike="noStrike">
              <a:solidFill>
                <a:srgbClr val="000000"/>
              </a:solidFill>
              <a:latin typeface="Arial" pitchFamily="34" charset="0"/>
              <a:cs typeface="Arial" pitchFamily="34" charset="0"/>
            </a:rPr>
            <a:t>www.dosm.gov.my</a:t>
          </a:r>
          <a:r>
            <a:rPr lang="en-MY" sz="2400" b="1" i="0" strike="noStrike">
              <a:solidFill>
                <a:srgbClr val="000000"/>
              </a:solidFill>
              <a:latin typeface="Arial" pitchFamily="34" charset="0"/>
              <a:cs typeface="Arial" pitchFamily="34" charset="0"/>
            </a:rPr>
            <a:t>. Tulis dengan kemas di dalam kotak menggunakan </a:t>
          </a:r>
          <a:r>
            <a:rPr lang="en-MY" sz="2400" b="1" i="0" u="sng" strike="noStrike">
              <a:solidFill>
                <a:srgbClr val="000000"/>
              </a:solidFill>
              <a:latin typeface="Arial" pitchFamily="34" charset="0"/>
              <a:cs typeface="Arial" pitchFamily="34" charset="0"/>
            </a:rPr>
            <a:t>HURUF BESAR </a:t>
          </a:r>
          <a:r>
            <a:rPr lang="en-MY" sz="2400" b="1" i="0" strike="noStrike">
              <a:solidFill>
                <a:srgbClr val="000000"/>
              </a:solidFill>
              <a:latin typeface="Arial" pitchFamily="34" charset="0"/>
              <a:cs typeface="Arial" pitchFamily="34" charset="0"/>
            </a:rPr>
            <a:t>atau tanda (X) pada kotak yang berkenaan.</a:t>
          </a:r>
        </a:p>
        <a:p>
          <a:pPr algn="ctr" rtl="1"/>
          <a:endParaRPr lang="en-MY" sz="500" b="1" i="0" strike="noStrike">
            <a:solidFill>
              <a:srgbClr val="000000"/>
            </a:solidFill>
            <a:latin typeface="Arial" pitchFamily="34" charset="0"/>
            <a:cs typeface="Arial" pitchFamily="34" charset="0"/>
          </a:endParaRPr>
        </a:p>
        <a:p>
          <a:pPr algn="ctr" rtl="1"/>
          <a:r>
            <a:rPr lang="en-MY" sz="2400" b="0" i="1" strike="noStrike">
              <a:solidFill>
                <a:srgbClr val="000000"/>
              </a:solidFill>
              <a:latin typeface="Arial" pitchFamily="34" charset="0"/>
              <a:cs typeface="Arial" pitchFamily="34" charset="0"/>
            </a:rPr>
            <a:t>Downloading of the questionnaire can be made through </a:t>
          </a:r>
          <a:r>
            <a:rPr lang="en-MY" sz="2400" b="0" i="1" u="sng" strike="noStrike">
              <a:solidFill>
                <a:srgbClr val="000000"/>
              </a:solidFill>
              <a:latin typeface="Arial" pitchFamily="34" charset="0"/>
              <a:cs typeface="Arial" pitchFamily="34" charset="0"/>
            </a:rPr>
            <a:t>www.dosm.gov.my</a:t>
          </a:r>
          <a:r>
            <a:rPr lang="en-MY" sz="2400" b="0" i="1" strike="noStrike">
              <a:solidFill>
                <a:srgbClr val="000000"/>
              </a:solidFill>
              <a:latin typeface="Arial" pitchFamily="34" charset="0"/>
              <a:cs typeface="Arial" pitchFamily="34" charset="0"/>
            </a:rPr>
            <a:t>. Write </a:t>
          </a:r>
          <a:r>
            <a:rPr lang="en-MY" sz="2800" b="0" i="1" strike="noStrike">
              <a:solidFill>
                <a:srgbClr val="000000"/>
              </a:solidFill>
              <a:latin typeface="Arial" pitchFamily="34" charset="0"/>
              <a:cs typeface="Arial" pitchFamily="34" charset="0"/>
            </a:rPr>
            <a:t>neatly</a:t>
          </a:r>
          <a:r>
            <a:rPr lang="en-MY" sz="2400" b="0" i="1" strike="noStrike">
              <a:solidFill>
                <a:srgbClr val="000000"/>
              </a:solidFill>
              <a:latin typeface="Arial" pitchFamily="34" charset="0"/>
              <a:cs typeface="Arial" pitchFamily="34" charset="0"/>
            </a:rPr>
            <a:t> within the boxes using </a:t>
          </a:r>
          <a:r>
            <a:rPr lang="en-MY" sz="2400" b="0" i="1" u="sng" strike="noStrike">
              <a:solidFill>
                <a:srgbClr val="000000"/>
              </a:solidFill>
              <a:latin typeface="Arial" pitchFamily="34" charset="0"/>
              <a:cs typeface="Arial" pitchFamily="34" charset="0"/>
            </a:rPr>
            <a:t>CAPITAL LETTERS </a:t>
          </a:r>
          <a:r>
            <a:rPr lang="en-MY" sz="2400" b="0" i="1" strike="noStrike">
              <a:solidFill>
                <a:srgbClr val="000000"/>
              </a:solidFill>
              <a:latin typeface="Arial" pitchFamily="34" charset="0"/>
              <a:cs typeface="Arial" pitchFamily="34" charset="0"/>
            </a:rPr>
            <a:t>or mark (X) in the appropriate box.</a:t>
          </a:r>
        </a:p>
      </xdr:txBody>
    </xdr:sp>
    <xdr:clientData/>
  </xdr:twoCellAnchor>
  <xdr:twoCellAnchor>
    <xdr:from>
      <xdr:col>30</xdr:col>
      <xdr:colOff>452442</xdr:colOff>
      <xdr:row>10</xdr:row>
      <xdr:rowOff>95255</xdr:rowOff>
    </xdr:from>
    <xdr:to>
      <xdr:col>47</xdr:col>
      <xdr:colOff>238124</xdr:colOff>
      <xdr:row>11</xdr:row>
      <xdr:rowOff>238130</xdr:rowOff>
    </xdr:to>
    <xdr:sp macro="" textlink="">
      <xdr:nvSpPr>
        <xdr:cNvPr id="35" name="Rectangle 34">
          <a:extLst>
            <a:ext uri="{FF2B5EF4-FFF2-40B4-BE49-F238E27FC236}">
              <a16:creationId xmlns="" xmlns:a16="http://schemas.microsoft.com/office/drawing/2014/main" id="{00000000-0008-0000-0000-000023000000}"/>
            </a:ext>
          </a:extLst>
        </xdr:cNvPr>
        <xdr:cNvSpPr/>
      </xdr:nvSpPr>
      <xdr:spPr bwMode="auto">
        <a:xfrm>
          <a:off x="14668505" y="7262818"/>
          <a:ext cx="7881932" cy="642937"/>
        </a:xfrm>
        <a:prstGeom prst="rect">
          <a:avLst/>
        </a:prstGeom>
        <a:noFill/>
        <a:ln w="3175">
          <a:noFill/>
          <a:prstDash val="dashDot"/>
          <a:round/>
          <a:headEnd/>
          <a:tailEnd/>
        </a:ln>
      </xdr:spPr>
      <xdr:txBody>
        <a:bodyPr vertOverflow="clip" wrap="square" lIns="18288" tIns="18288" rIns="18288" bIns="0" rtlCol="0" anchor="ctr" upright="1"/>
        <a:lstStyle/>
        <a:p>
          <a:pPr algn="l" rtl="1"/>
          <a:r>
            <a:rPr lang="en-MY" sz="3200" b="1" i="0">
              <a:latin typeface="Arial" pitchFamily="34" charset="0"/>
              <a:ea typeface="+mn-ea"/>
              <a:cs typeface="Arial" pitchFamily="34" charset="0"/>
            </a:rPr>
            <a:t>KEGUNAAN PEJABAT / </a:t>
          </a:r>
          <a:r>
            <a:rPr lang="en-MY" sz="3200" b="0" i="1">
              <a:latin typeface="Arial" pitchFamily="34" charset="0"/>
              <a:ea typeface="+mn-ea"/>
              <a:cs typeface="Arial" pitchFamily="34" charset="0"/>
            </a:rPr>
            <a:t>OFFICE USE</a:t>
          </a:r>
          <a:endParaRPr lang="en-MY" sz="3200" b="0" i="0" strike="noStrike">
            <a:solidFill>
              <a:srgbClr val="000000"/>
            </a:solidFill>
            <a:latin typeface="Arial" pitchFamily="34" charset="0"/>
            <a:cs typeface="Arial" pitchFamily="34" charset="0"/>
          </a:endParaRPr>
        </a:p>
      </xdr:txBody>
    </xdr:sp>
    <xdr:clientData/>
  </xdr:twoCellAnchor>
  <xdr:twoCellAnchor>
    <xdr:from>
      <xdr:col>29</xdr:col>
      <xdr:colOff>428625</xdr:colOff>
      <xdr:row>9</xdr:row>
      <xdr:rowOff>428625</xdr:rowOff>
    </xdr:from>
    <xdr:to>
      <xdr:col>56</xdr:col>
      <xdr:colOff>0</xdr:colOff>
      <xdr:row>18</xdr:row>
      <xdr:rowOff>357187</xdr:rowOff>
    </xdr:to>
    <xdr:sp macro="" textlink="">
      <xdr:nvSpPr>
        <xdr:cNvPr id="36" name="Rounded Rectangle 35">
          <a:extLst>
            <a:ext uri="{FF2B5EF4-FFF2-40B4-BE49-F238E27FC236}">
              <a16:creationId xmlns="" xmlns:a16="http://schemas.microsoft.com/office/drawing/2014/main" id="{00000000-0008-0000-0000-000024000000}"/>
            </a:ext>
          </a:extLst>
        </xdr:cNvPr>
        <xdr:cNvSpPr/>
      </xdr:nvSpPr>
      <xdr:spPr bwMode="auto">
        <a:xfrm>
          <a:off x="14366875" y="7191375"/>
          <a:ext cx="12557125" cy="3770312"/>
        </a:xfrm>
        <a:prstGeom prst="roundRect">
          <a:avLst>
            <a:gd name="adj" fmla="val 5185"/>
          </a:avLst>
        </a:prstGeom>
        <a:noFill/>
        <a:ln w="41275">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52</xdr:col>
      <xdr:colOff>381000</xdr:colOff>
      <xdr:row>1</xdr:row>
      <xdr:rowOff>63500</xdr:rowOff>
    </xdr:from>
    <xdr:to>
      <xdr:col>52</xdr:col>
      <xdr:colOff>383323</xdr:colOff>
      <xdr:row>4</xdr:row>
      <xdr:rowOff>220701</xdr:rowOff>
    </xdr:to>
    <xdr:cxnSp macro="">
      <xdr:nvCxnSpPr>
        <xdr:cNvPr id="38" name="Straight Connector 37">
          <a:extLst>
            <a:ext uri="{FF2B5EF4-FFF2-40B4-BE49-F238E27FC236}">
              <a16:creationId xmlns="" xmlns:a16="http://schemas.microsoft.com/office/drawing/2014/main" id="{00000000-0008-0000-0000-000026000000}"/>
            </a:ext>
          </a:extLst>
        </xdr:cNvPr>
        <xdr:cNvCxnSpPr/>
      </xdr:nvCxnSpPr>
      <xdr:spPr>
        <a:xfrm>
          <a:off x="25645482" y="562982"/>
          <a:ext cx="2323" cy="182988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365125</xdr:colOff>
      <xdr:row>1</xdr:row>
      <xdr:rowOff>92927</xdr:rowOff>
    </xdr:from>
    <xdr:to>
      <xdr:col>55</xdr:col>
      <xdr:colOff>293687</xdr:colOff>
      <xdr:row>4</xdr:row>
      <xdr:rowOff>209085</xdr:rowOff>
    </xdr:to>
    <xdr:sp macro="" textlink="">
      <xdr:nvSpPr>
        <xdr:cNvPr id="45" name="Rounded Rectangle 44">
          <a:extLst>
            <a:ext uri="{FF2B5EF4-FFF2-40B4-BE49-F238E27FC236}">
              <a16:creationId xmlns="" xmlns:a16="http://schemas.microsoft.com/office/drawing/2014/main" id="{00000000-0008-0000-0000-00002D000000}"/>
            </a:ext>
          </a:extLst>
        </xdr:cNvPr>
        <xdr:cNvSpPr/>
      </xdr:nvSpPr>
      <xdr:spPr>
        <a:xfrm>
          <a:off x="25629607" y="592409"/>
          <a:ext cx="1519934" cy="17888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000" b="1">
              <a:solidFill>
                <a:sysClr val="windowText" lastClr="000000"/>
              </a:solidFill>
              <a:latin typeface="Arial" pitchFamily="34" charset="0"/>
              <a:cs typeface="Arial" pitchFamily="34" charset="0"/>
            </a:rPr>
            <a:t>890</a:t>
          </a:r>
        </a:p>
      </xdr:txBody>
    </xdr:sp>
    <xdr:clientData/>
  </xdr:twoCellAnchor>
  <xdr:twoCellAnchor>
    <xdr:from>
      <xdr:col>31</xdr:col>
      <xdr:colOff>47633</xdr:colOff>
      <xdr:row>19</xdr:row>
      <xdr:rowOff>428618</xdr:rowOff>
    </xdr:from>
    <xdr:to>
      <xdr:col>44</xdr:col>
      <xdr:colOff>357187</xdr:colOff>
      <xdr:row>21</xdr:row>
      <xdr:rowOff>23806</xdr:rowOff>
    </xdr:to>
    <xdr:sp macro="" textlink="">
      <xdr:nvSpPr>
        <xdr:cNvPr id="46" name="Rectangle 45">
          <a:extLst>
            <a:ext uri="{FF2B5EF4-FFF2-40B4-BE49-F238E27FC236}">
              <a16:creationId xmlns="" xmlns:a16="http://schemas.microsoft.com/office/drawing/2014/main" id="{00000000-0008-0000-0000-00002E000000}"/>
            </a:ext>
          </a:extLst>
        </xdr:cNvPr>
        <xdr:cNvSpPr/>
      </xdr:nvSpPr>
      <xdr:spPr bwMode="auto">
        <a:xfrm>
          <a:off x="14739946" y="11429993"/>
          <a:ext cx="6500804" cy="595313"/>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3200" b="1" baseline="0">
              <a:latin typeface="Arial" pitchFamily="34" charset="0"/>
              <a:cs typeface="Arial" pitchFamily="34" charset="0"/>
            </a:rPr>
            <a:t>PENGAKUAN / </a:t>
          </a:r>
          <a:r>
            <a:rPr lang="en-MY" sz="3200" b="0" i="1" baseline="0">
              <a:latin typeface="Arial" pitchFamily="34" charset="0"/>
              <a:cs typeface="Arial" pitchFamily="34" charset="0"/>
            </a:rPr>
            <a:t>DECLARATION :</a:t>
          </a:r>
          <a:endParaRPr lang="en-MY" sz="3200" i="1">
            <a:latin typeface="Arial" pitchFamily="34" charset="0"/>
            <a:cs typeface="Arial" pitchFamily="34" charset="0"/>
          </a:endParaRPr>
        </a:p>
      </xdr:txBody>
    </xdr:sp>
    <xdr:clientData/>
  </xdr:twoCellAnchor>
  <xdr:twoCellAnchor>
    <xdr:from>
      <xdr:col>31</xdr:col>
      <xdr:colOff>51718</xdr:colOff>
      <xdr:row>22</xdr:row>
      <xdr:rowOff>144686</xdr:rowOff>
    </xdr:from>
    <xdr:to>
      <xdr:col>35</xdr:col>
      <xdr:colOff>107156</xdr:colOff>
      <xdr:row>25</xdr:row>
      <xdr:rowOff>0</xdr:rowOff>
    </xdr:to>
    <xdr:sp macro="" textlink="">
      <xdr:nvSpPr>
        <xdr:cNvPr id="47" name="Rectangle 46">
          <a:extLst>
            <a:ext uri="{FF2B5EF4-FFF2-40B4-BE49-F238E27FC236}">
              <a16:creationId xmlns="" xmlns:a16="http://schemas.microsoft.com/office/drawing/2014/main" id="{00000000-0008-0000-0000-00002F000000}"/>
            </a:ext>
          </a:extLst>
        </xdr:cNvPr>
        <xdr:cNvSpPr/>
      </xdr:nvSpPr>
      <xdr:spPr bwMode="auto">
        <a:xfrm>
          <a:off x="15089312" y="12670061"/>
          <a:ext cx="2008063" cy="101022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2800" b="1" baseline="0">
              <a:latin typeface="Arial" pitchFamily="34" charset="0"/>
              <a:cs typeface="Arial" pitchFamily="34" charset="0"/>
            </a:rPr>
            <a:t>Nama              </a:t>
          </a:r>
        </a:p>
        <a:p>
          <a:pPr algn="l"/>
          <a:r>
            <a:rPr lang="en-MY" sz="2800" b="0" i="1" baseline="0">
              <a:latin typeface="Arial" pitchFamily="34" charset="0"/>
              <a:cs typeface="Arial" pitchFamily="34" charset="0"/>
            </a:rPr>
            <a:t>Name               </a:t>
          </a:r>
          <a:endParaRPr lang="en-MY" sz="2800" b="1" i="0">
            <a:latin typeface="Arial" pitchFamily="34" charset="0"/>
            <a:cs typeface="Arial" pitchFamily="34" charset="0"/>
          </a:endParaRPr>
        </a:p>
      </xdr:txBody>
    </xdr:sp>
    <xdr:clientData/>
  </xdr:twoCellAnchor>
  <xdr:twoCellAnchor>
    <xdr:from>
      <xdr:col>31</xdr:col>
      <xdr:colOff>23824</xdr:colOff>
      <xdr:row>25</xdr:row>
      <xdr:rowOff>158772</xdr:rowOff>
    </xdr:from>
    <xdr:to>
      <xdr:col>36</xdr:col>
      <xdr:colOff>309562</xdr:colOff>
      <xdr:row>28</xdr:row>
      <xdr:rowOff>31749</xdr:rowOff>
    </xdr:to>
    <xdr:sp macro="" textlink="">
      <xdr:nvSpPr>
        <xdr:cNvPr id="55" name="Rectangle 54">
          <a:extLst>
            <a:ext uri="{FF2B5EF4-FFF2-40B4-BE49-F238E27FC236}">
              <a16:creationId xmlns="" xmlns:a16="http://schemas.microsoft.com/office/drawing/2014/main" id="{00000000-0008-0000-0000-000037000000}"/>
            </a:ext>
          </a:extLst>
        </xdr:cNvPr>
        <xdr:cNvSpPr/>
      </xdr:nvSpPr>
      <xdr:spPr bwMode="auto">
        <a:xfrm>
          <a:off x="14716137" y="13803335"/>
          <a:ext cx="2666988" cy="1015977"/>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Jawatan </a:t>
          </a:r>
          <a:r>
            <a:rPr lang="en-MY" sz="2800" b="0" baseline="0">
              <a:latin typeface="Arial" pitchFamily="34" charset="0"/>
              <a:ea typeface="+mn-ea"/>
              <a:cs typeface="Arial" pitchFamily="34" charset="0"/>
            </a:rPr>
            <a:t>     </a:t>
          </a:r>
          <a:r>
            <a:rPr lang="en-MY" sz="2800" b="1" baseline="0">
              <a:latin typeface="Arial" pitchFamily="34" charset="0"/>
              <a:ea typeface="+mn-ea"/>
              <a:cs typeface="Arial" pitchFamily="34" charset="0"/>
            </a:rPr>
            <a:t> </a:t>
          </a:r>
          <a:r>
            <a:rPr lang="en-MY" sz="2800" b="0" i="1" baseline="0">
              <a:latin typeface="Arial" pitchFamily="34" charset="0"/>
              <a:ea typeface="+mn-ea"/>
              <a:cs typeface="Arial" pitchFamily="34" charset="0"/>
            </a:rPr>
            <a:t>Designation </a:t>
          </a:r>
          <a:endParaRPr lang="en-MY" sz="2800" b="1" i="0">
            <a:latin typeface="Arial" pitchFamily="34" charset="0"/>
            <a:ea typeface="+mn-ea"/>
            <a:cs typeface="Arial" pitchFamily="34" charset="0"/>
          </a:endParaRPr>
        </a:p>
      </xdr:txBody>
    </xdr:sp>
    <xdr:clientData/>
  </xdr:twoCellAnchor>
  <xdr:twoCellAnchor>
    <xdr:from>
      <xdr:col>31</xdr:col>
      <xdr:colOff>23824</xdr:colOff>
      <xdr:row>28</xdr:row>
      <xdr:rowOff>254024</xdr:rowOff>
    </xdr:from>
    <xdr:to>
      <xdr:col>36</xdr:col>
      <xdr:colOff>309562</xdr:colOff>
      <xdr:row>31</xdr:row>
      <xdr:rowOff>127000</xdr:rowOff>
    </xdr:to>
    <xdr:sp macro="" textlink="">
      <xdr:nvSpPr>
        <xdr:cNvPr id="56" name="Rectangle 55">
          <a:extLst>
            <a:ext uri="{FF2B5EF4-FFF2-40B4-BE49-F238E27FC236}">
              <a16:creationId xmlns="" xmlns:a16="http://schemas.microsoft.com/office/drawing/2014/main" id="{00000000-0008-0000-0000-000038000000}"/>
            </a:ext>
          </a:extLst>
        </xdr:cNvPr>
        <xdr:cNvSpPr/>
      </xdr:nvSpPr>
      <xdr:spPr bwMode="auto">
        <a:xfrm>
          <a:off x="14716137" y="15041587"/>
          <a:ext cx="2666988" cy="10159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Telefon </a:t>
          </a:r>
          <a:r>
            <a:rPr lang="en-MY" sz="2800" b="0" i="1" baseline="0">
              <a:latin typeface="Arial" pitchFamily="34" charset="0"/>
              <a:ea typeface="+mn-ea"/>
              <a:cs typeface="Arial" pitchFamily="34" charset="0"/>
            </a:rPr>
            <a:t>Telephone</a:t>
          </a:r>
          <a:endParaRPr lang="en-MY" sz="2800" b="0" i="1">
            <a:latin typeface="Arial" pitchFamily="34" charset="0"/>
            <a:ea typeface="+mn-ea"/>
            <a:cs typeface="Arial" pitchFamily="34" charset="0"/>
          </a:endParaRPr>
        </a:p>
      </xdr:txBody>
    </xdr:sp>
    <xdr:clientData/>
  </xdr:twoCellAnchor>
  <xdr:twoCellAnchor>
    <xdr:from>
      <xdr:col>31</xdr:col>
      <xdr:colOff>23824</xdr:colOff>
      <xdr:row>31</xdr:row>
      <xdr:rowOff>404836</xdr:rowOff>
    </xdr:from>
    <xdr:to>
      <xdr:col>36</xdr:col>
      <xdr:colOff>309562</xdr:colOff>
      <xdr:row>34</xdr:row>
      <xdr:rowOff>285749</xdr:rowOff>
    </xdr:to>
    <xdr:sp macro="" textlink="">
      <xdr:nvSpPr>
        <xdr:cNvPr id="57" name="Rectangle 56">
          <a:extLst>
            <a:ext uri="{FF2B5EF4-FFF2-40B4-BE49-F238E27FC236}">
              <a16:creationId xmlns="" xmlns:a16="http://schemas.microsoft.com/office/drawing/2014/main" id="{00000000-0008-0000-0000-000039000000}"/>
            </a:ext>
          </a:extLst>
        </xdr:cNvPr>
        <xdr:cNvSpPr/>
      </xdr:nvSpPr>
      <xdr:spPr bwMode="auto">
        <a:xfrm>
          <a:off x="14716137" y="16335399"/>
          <a:ext cx="2666988" cy="1023913"/>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No. Faks</a:t>
          </a:r>
        </a:p>
        <a:p>
          <a:r>
            <a:rPr lang="en-MY" sz="2800" b="0" i="1" baseline="0">
              <a:latin typeface="Arial" pitchFamily="34" charset="0"/>
              <a:ea typeface="+mn-ea"/>
              <a:cs typeface="Arial" pitchFamily="34" charset="0"/>
            </a:rPr>
            <a:t>Fax No.</a:t>
          </a:r>
          <a:endParaRPr lang="en-MY" sz="2800" b="0" i="1">
            <a:latin typeface="Arial" pitchFamily="34" charset="0"/>
            <a:ea typeface="+mn-ea"/>
            <a:cs typeface="Arial" pitchFamily="34" charset="0"/>
          </a:endParaRPr>
        </a:p>
      </xdr:txBody>
    </xdr:sp>
    <xdr:clientData/>
  </xdr:twoCellAnchor>
  <xdr:twoCellAnchor>
    <xdr:from>
      <xdr:col>31</xdr:col>
      <xdr:colOff>23822</xdr:colOff>
      <xdr:row>35</xdr:row>
      <xdr:rowOff>79402</xdr:rowOff>
    </xdr:from>
    <xdr:to>
      <xdr:col>36</xdr:col>
      <xdr:colOff>285749</xdr:colOff>
      <xdr:row>37</xdr:row>
      <xdr:rowOff>126999</xdr:rowOff>
    </xdr:to>
    <xdr:sp macro="" textlink="">
      <xdr:nvSpPr>
        <xdr:cNvPr id="58" name="Rectangle 57">
          <a:extLst>
            <a:ext uri="{FF2B5EF4-FFF2-40B4-BE49-F238E27FC236}">
              <a16:creationId xmlns="" xmlns:a16="http://schemas.microsoft.com/office/drawing/2014/main" id="{00000000-0008-0000-0000-00003A000000}"/>
            </a:ext>
          </a:extLst>
        </xdr:cNvPr>
        <xdr:cNvSpPr/>
      </xdr:nvSpPr>
      <xdr:spPr bwMode="auto">
        <a:xfrm>
          <a:off x="14716135" y="17605402"/>
          <a:ext cx="2643177" cy="104772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E-mel </a:t>
          </a:r>
          <a:endParaRPr lang="en-MY" sz="2800">
            <a:latin typeface="Arial" pitchFamily="34" charset="0"/>
            <a:cs typeface="Arial" pitchFamily="34" charset="0"/>
          </a:endParaRPr>
        </a:p>
        <a:p>
          <a:r>
            <a:rPr lang="en-MY" sz="2800" b="0" i="1" baseline="0">
              <a:latin typeface="Arial" pitchFamily="34" charset="0"/>
              <a:ea typeface="+mn-ea"/>
              <a:cs typeface="Arial" pitchFamily="34" charset="0"/>
            </a:rPr>
            <a:t>Email</a:t>
          </a:r>
          <a:endParaRPr lang="en-MY" sz="2800" b="0" i="1">
            <a:latin typeface="Arial" pitchFamily="34" charset="0"/>
            <a:ea typeface="+mn-ea"/>
            <a:cs typeface="Arial" pitchFamily="34" charset="0"/>
          </a:endParaRPr>
        </a:p>
      </xdr:txBody>
    </xdr:sp>
    <xdr:clientData/>
  </xdr:twoCellAnchor>
  <xdr:twoCellAnchor>
    <xdr:from>
      <xdr:col>31</xdr:col>
      <xdr:colOff>47634</xdr:colOff>
      <xdr:row>38</xdr:row>
      <xdr:rowOff>277820</xdr:rowOff>
    </xdr:from>
    <xdr:to>
      <xdr:col>55</xdr:col>
      <xdr:colOff>95250</xdr:colOff>
      <xdr:row>42</xdr:row>
      <xdr:rowOff>222250</xdr:rowOff>
    </xdr:to>
    <xdr:sp macro="" textlink="">
      <xdr:nvSpPr>
        <xdr:cNvPr id="59" name="Rectangle 58">
          <a:extLst>
            <a:ext uri="{FF2B5EF4-FFF2-40B4-BE49-F238E27FC236}">
              <a16:creationId xmlns="" xmlns:a16="http://schemas.microsoft.com/office/drawing/2014/main" id="{00000000-0008-0000-0000-00003B000000}"/>
            </a:ext>
          </a:extLst>
        </xdr:cNvPr>
        <xdr:cNvSpPr/>
      </xdr:nvSpPr>
      <xdr:spPr bwMode="auto">
        <a:xfrm>
          <a:off x="14938384" y="19454820"/>
          <a:ext cx="11636366" cy="197643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2800" b="1" baseline="0">
              <a:latin typeface="Arial" pitchFamily="34" charset="0"/>
              <a:cs typeface="Arial" pitchFamily="34" charset="0"/>
            </a:rPr>
            <a:t>Dengan ini saya mengesahkan bahawa maklumat yang diberi adalah lengkap dan betul sepanjang pengetahuan dan kepercayaan saya.</a:t>
          </a:r>
        </a:p>
        <a:p>
          <a:pPr algn="l"/>
          <a:r>
            <a:rPr lang="en-MY" sz="2800" b="0" i="1">
              <a:latin typeface="Arial" pitchFamily="34" charset="0"/>
              <a:cs typeface="Arial" pitchFamily="34" charset="0"/>
            </a:rPr>
            <a:t>I hereby declare that the information given in this return is complete and correct to the best of my knowledge and belief.</a:t>
          </a:r>
        </a:p>
      </xdr:txBody>
    </xdr:sp>
    <xdr:clientData/>
  </xdr:twoCellAnchor>
  <xdr:twoCellAnchor>
    <xdr:from>
      <xdr:col>31</xdr:col>
      <xdr:colOff>14</xdr:colOff>
      <xdr:row>43</xdr:row>
      <xdr:rowOff>111211</xdr:rowOff>
    </xdr:from>
    <xdr:to>
      <xdr:col>36</xdr:col>
      <xdr:colOff>404819</xdr:colOff>
      <xdr:row>45</xdr:row>
      <xdr:rowOff>341315</xdr:rowOff>
    </xdr:to>
    <xdr:sp macro="" textlink="">
      <xdr:nvSpPr>
        <xdr:cNvPr id="60" name="Rectangle 59">
          <a:extLst>
            <a:ext uri="{FF2B5EF4-FFF2-40B4-BE49-F238E27FC236}">
              <a16:creationId xmlns="" xmlns:a16="http://schemas.microsoft.com/office/drawing/2014/main" id="{00000000-0008-0000-0000-00003C000000}"/>
            </a:ext>
          </a:extLst>
        </xdr:cNvPr>
        <xdr:cNvSpPr/>
      </xdr:nvSpPr>
      <xdr:spPr bwMode="auto">
        <a:xfrm>
          <a:off x="14890764" y="21828211"/>
          <a:ext cx="2786055" cy="99210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Tandatangan                  </a:t>
          </a:r>
          <a:r>
            <a:rPr lang="en-MY" sz="2800" b="0" i="1" baseline="0">
              <a:latin typeface="Arial" pitchFamily="34" charset="0"/>
              <a:ea typeface="+mn-ea"/>
              <a:cs typeface="Arial" pitchFamily="34" charset="0"/>
            </a:rPr>
            <a:t>Signature </a:t>
          </a:r>
          <a:endParaRPr lang="en-MY" sz="2800" b="0" i="1">
            <a:latin typeface="Arial" pitchFamily="34" charset="0"/>
            <a:ea typeface="+mn-ea"/>
            <a:cs typeface="Arial" pitchFamily="34" charset="0"/>
          </a:endParaRPr>
        </a:p>
      </xdr:txBody>
    </xdr:sp>
    <xdr:clientData/>
  </xdr:twoCellAnchor>
  <xdr:twoCellAnchor>
    <xdr:from>
      <xdr:col>31</xdr:col>
      <xdr:colOff>11</xdr:colOff>
      <xdr:row>46</xdr:row>
      <xdr:rowOff>134968</xdr:rowOff>
    </xdr:from>
    <xdr:to>
      <xdr:col>36</xdr:col>
      <xdr:colOff>404816</xdr:colOff>
      <xdr:row>48</xdr:row>
      <xdr:rowOff>111072</xdr:rowOff>
    </xdr:to>
    <xdr:sp macro="" textlink="">
      <xdr:nvSpPr>
        <xdr:cNvPr id="61" name="Rectangle 60">
          <a:extLst>
            <a:ext uri="{FF2B5EF4-FFF2-40B4-BE49-F238E27FC236}">
              <a16:creationId xmlns="" xmlns:a16="http://schemas.microsoft.com/office/drawing/2014/main" id="{00000000-0008-0000-0000-00003D000000}"/>
            </a:ext>
          </a:extLst>
        </xdr:cNvPr>
        <xdr:cNvSpPr/>
      </xdr:nvSpPr>
      <xdr:spPr bwMode="auto">
        <a:xfrm>
          <a:off x="14890761" y="23121968"/>
          <a:ext cx="2786055" cy="99210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Tarikh  </a:t>
          </a:r>
          <a:endParaRPr lang="en-MY" sz="2800">
            <a:latin typeface="Arial" pitchFamily="34" charset="0"/>
            <a:cs typeface="Arial" pitchFamily="34" charset="0"/>
          </a:endParaRPr>
        </a:p>
        <a:p>
          <a:r>
            <a:rPr lang="en-MY" sz="2800" b="0" i="1" baseline="0">
              <a:latin typeface="Arial" pitchFamily="34" charset="0"/>
              <a:ea typeface="+mn-ea"/>
              <a:cs typeface="Arial" pitchFamily="34" charset="0"/>
            </a:rPr>
            <a:t>Date </a:t>
          </a:r>
          <a:endParaRPr lang="en-MY" sz="2800" b="0" i="1">
            <a:latin typeface="Arial" pitchFamily="34" charset="0"/>
            <a:ea typeface="+mn-ea"/>
            <a:cs typeface="Arial" pitchFamily="34" charset="0"/>
          </a:endParaRPr>
        </a:p>
      </xdr:txBody>
    </xdr:sp>
    <xdr:clientData/>
  </xdr:twoCellAnchor>
  <xdr:twoCellAnchor>
    <xdr:from>
      <xdr:col>1</xdr:col>
      <xdr:colOff>15875</xdr:colOff>
      <xdr:row>14</xdr:row>
      <xdr:rowOff>63500</xdr:rowOff>
    </xdr:from>
    <xdr:to>
      <xdr:col>29</xdr:col>
      <xdr:colOff>277812</xdr:colOff>
      <xdr:row>51</xdr:row>
      <xdr:rowOff>15875</xdr:rowOff>
    </xdr:to>
    <xdr:grpSp>
      <xdr:nvGrpSpPr>
        <xdr:cNvPr id="6" name="Group 5">
          <a:extLst>
            <a:ext uri="{FF2B5EF4-FFF2-40B4-BE49-F238E27FC236}">
              <a16:creationId xmlns="" xmlns:a16="http://schemas.microsoft.com/office/drawing/2014/main" id="{00000000-0008-0000-0000-000006000000}"/>
            </a:ext>
          </a:extLst>
        </xdr:cNvPr>
        <xdr:cNvGrpSpPr/>
      </xdr:nvGrpSpPr>
      <xdr:grpSpPr>
        <a:xfrm>
          <a:off x="301625" y="9207500"/>
          <a:ext cx="13723937" cy="16843375"/>
          <a:chOff x="333375" y="7207250"/>
          <a:chExt cx="13723937" cy="17224375"/>
        </a:xfrm>
      </xdr:grpSpPr>
      <xdr:sp macro="" textlink="">
        <xdr:nvSpPr>
          <xdr:cNvPr id="15" name="Rounded Rectangle 14">
            <a:extLst>
              <a:ext uri="{FF2B5EF4-FFF2-40B4-BE49-F238E27FC236}">
                <a16:creationId xmlns="" xmlns:a16="http://schemas.microsoft.com/office/drawing/2014/main" id="{00000000-0008-0000-0000-00000F000000}"/>
              </a:ext>
            </a:extLst>
          </xdr:cNvPr>
          <xdr:cNvSpPr/>
        </xdr:nvSpPr>
        <xdr:spPr bwMode="auto">
          <a:xfrm>
            <a:off x="1697036" y="7683500"/>
            <a:ext cx="11669714" cy="8064500"/>
          </a:xfrm>
          <a:prstGeom prst="roundRect">
            <a:avLst/>
          </a:prstGeom>
          <a:solidFill>
            <a:schemeClr val="bg1">
              <a:lumMod val="85000"/>
            </a:schemeClr>
          </a:solidFill>
          <a:ln w="3175">
            <a:noFill/>
            <a:prstDash val="solid"/>
            <a:round/>
            <a:headEnd/>
            <a:tailEnd/>
          </a:ln>
        </xdr:spPr>
        <xdr:txBody>
          <a:bodyPr vertOverflow="clip" wrap="square" lIns="18288" tIns="18288" rIns="18288" bIns="0" rtlCol="0" anchor="ctr" upright="1"/>
          <a:lstStyle/>
          <a:p>
            <a:pPr algn="ctr" rtl="1"/>
            <a:endParaRPr lang="en-MY" sz="7200" b="0" i="0" strike="noStrike">
              <a:solidFill>
                <a:srgbClr val="000000"/>
              </a:solidFill>
              <a:latin typeface="Arial" pitchFamily="34" charset="0"/>
              <a:cs typeface="Arial" pitchFamily="34" charset="0"/>
            </a:endParaRPr>
          </a:p>
        </xdr:txBody>
      </xdr:sp>
      <xdr:sp macro="" textlink="">
        <xdr:nvSpPr>
          <xdr:cNvPr id="28" name="Rounded Rectangle 27">
            <a:extLst>
              <a:ext uri="{FF2B5EF4-FFF2-40B4-BE49-F238E27FC236}">
                <a16:creationId xmlns="" xmlns:a16="http://schemas.microsoft.com/office/drawing/2014/main" id="{00000000-0008-0000-0000-00001C000000}"/>
              </a:ext>
            </a:extLst>
          </xdr:cNvPr>
          <xdr:cNvSpPr/>
        </xdr:nvSpPr>
        <xdr:spPr bwMode="auto">
          <a:xfrm>
            <a:off x="333375" y="7207250"/>
            <a:ext cx="13723937" cy="17224375"/>
          </a:xfrm>
          <a:prstGeom prst="roundRect">
            <a:avLst>
              <a:gd name="adj" fmla="val 5185"/>
            </a:avLst>
          </a:prstGeom>
          <a:noFill/>
          <a:ln w="38100">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sp macro="" textlink="">
        <xdr:nvSpPr>
          <xdr:cNvPr id="64" name="Rounded Rectangle 63">
            <a:extLst>
              <a:ext uri="{FF2B5EF4-FFF2-40B4-BE49-F238E27FC236}">
                <a16:creationId xmlns="" xmlns:a16="http://schemas.microsoft.com/office/drawing/2014/main" id="{00000000-0008-0000-0000-000040000000}"/>
              </a:ext>
            </a:extLst>
          </xdr:cNvPr>
          <xdr:cNvSpPr/>
        </xdr:nvSpPr>
        <xdr:spPr bwMode="auto">
          <a:xfrm>
            <a:off x="380994" y="17192623"/>
            <a:ext cx="13533443" cy="1928814"/>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rtl="0"/>
            <a:r>
              <a:rPr lang="en-US" sz="2800" b="1" i="0" baseline="0">
                <a:latin typeface="Arial" pitchFamily="34" charset="0"/>
                <a:ea typeface="+mn-ea"/>
                <a:cs typeface="Arial" pitchFamily="34" charset="0"/>
              </a:rPr>
              <a:t>Sila lengkap dan kembalikan soal selidik ini kepada:</a:t>
            </a:r>
            <a:endParaRPr lang="en-MY" sz="2800">
              <a:latin typeface="Arial" pitchFamily="34" charset="0"/>
              <a:cs typeface="Arial" pitchFamily="34" charset="0"/>
            </a:endParaRPr>
          </a:p>
          <a:p>
            <a:pPr rtl="0"/>
            <a:r>
              <a:rPr lang="en-US" sz="2800" b="0" i="1" baseline="0">
                <a:latin typeface="Arial" pitchFamily="34" charset="0"/>
                <a:ea typeface="+mn-ea"/>
                <a:cs typeface="Arial" pitchFamily="34" charset="0"/>
              </a:rPr>
              <a:t>Please complete and return this questionnaire to:</a:t>
            </a:r>
            <a:endParaRPr lang="en-MY" sz="2800">
              <a:latin typeface="Arial" pitchFamily="34" charset="0"/>
              <a:cs typeface="Arial" pitchFamily="34" charset="0"/>
            </a:endParaRPr>
          </a:p>
        </xdr:txBody>
      </xdr:sp>
      <xdr:sp macro="" textlink="">
        <xdr:nvSpPr>
          <xdr:cNvPr id="65" name="Rounded Rectangle 64">
            <a:extLst>
              <a:ext uri="{FF2B5EF4-FFF2-40B4-BE49-F238E27FC236}">
                <a16:creationId xmlns="" xmlns:a16="http://schemas.microsoft.com/office/drawing/2014/main" id="{00000000-0008-0000-0000-000041000000}"/>
              </a:ext>
            </a:extLst>
          </xdr:cNvPr>
          <xdr:cNvSpPr/>
        </xdr:nvSpPr>
        <xdr:spPr bwMode="auto">
          <a:xfrm>
            <a:off x="2444760" y="15819432"/>
            <a:ext cx="8905875" cy="1230318"/>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lvl="0" algn="ctr"/>
            <a:r>
              <a:rPr lang="en-MY" sz="2800" b="1" i="0">
                <a:latin typeface="Arial" pitchFamily="34" charset="0"/>
                <a:cs typeface="Arial" pitchFamily="34" charset="0"/>
              </a:rPr>
              <a:t>Sila</a:t>
            </a:r>
            <a:r>
              <a:rPr lang="en-MY" sz="2800" b="1" i="0" baseline="0">
                <a:latin typeface="Arial" pitchFamily="34" charset="0"/>
                <a:cs typeface="Arial" pitchFamily="34" charset="0"/>
              </a:rPr>
              <a:t> pinda jika alamat pos di atas tidak tepat</a:t>
            </a:r>
            <a:r>
              <a:rPr lang="en-MY" sz="2800" b="1" i="0">
                <a:latin typeface="Arial" pitchFamily="34" charset="0"/>
                <a:cs typeface="Arial" pitchFamily="34" charset="0"/>
              </a:rPr>
              <a:t>                                               </a:t>
            </a:r>
            <a:r>
              <a:rPr lang="en-MY" sz="2800" b="0" i="1">
                <a:latin typeface="Arial" pitchFamily="34" charset="0"/>
                <a:cs typeface="Arial" pitchFamily="34" charset="0"/>
              </a:rPr>
              <a:t>Please</a:t>
            </a:r>
            <a:r>
              <a:rPr lang="en-MY" sz="2800" b="0" i="1" baseline="0">
                <a:latin typeface="Arial" pitchFamily="34" charset="0"/>
                <a:cs typeface="Arial" pitchFamily="34" charset="0"/>
              </a:rPr>
              <a:t> amend if the above postal address is incorrect</a:t>
            </a:r>
            <a:endParaRPr lang="en-MY" sz="2800" b="0" i="1">
              <a:latin typeface="Arial" pitchFamily="34" charset="0"/>
              <a:cs typeface="Arial" pitchFamily="34" charset="0"/>
            </a:endParaRPr>
          </a:p>
        </xdr:txBody>
      </xdr:sp>
      <xdr:sp macro="" textlink="">
        <xdr:nvSpPr>
          <xdr:cNvPr id="66" name="Rounded Rectangle 65">
            <a:extLst>
              <a:ext uri="{FF2B5EF4-FFF2-40B4-BE49-F238E27FC236}">
                <a16:creationId xmlns="" xmlns:a16="http://schemas.microsoft.com/office/drawing/2014/main" id="{00000000-0008-0000-0000-000042000000}"/>
              </a:ext>
            </a:extLst>
          </xdr:cNvPr>
          <xdr:cNvSpPr/>
        </xdr:nvSpPr>
        <xdr:spPr bwMode="auto">
          <a:xfrm rot="16200000">
            <a:off x="-2630485" y="10980736"/>
            <a:ext cx="7588250" cy="1057277"/>
          </a:xfrm>
          <a:prstGeom prst="round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lvl="0" algn="ctr"/>
            <a:r>
              <a:rPr lang="en-MY" sz="2800" b="1" i="0">
                <a:latin typeface="Arial" pitchFamily="34" charset="0"/>
                <a:cs typeface="Arial" pitchFamily="34" charset="0"/>
              </a:rPr>
              <a:t>Nama pertubuhan dan alamat pos                                                </a:t>
            </a:r>
            <a:r>
              <a:rPr lang="en-MY" sz="2800" b="0" i="1">
                <a:latin typeface="Arial" pitchFamily="34" charset="0"/>
                <a:cs typeface="Arial" pitchFamily="34" charset="0"/>
              </a:rPr>
              <a:t>Name of</a:t>
            </a:r>
            <a:r>
              <a:rPr lang="en-MY" sz="2800" b="0" i="1" baseline="0">
                <a:latin typeface="Arial" pitchFamily="34" charset="0"/>
                <a:cs typeface="Arial" pitchFamily="34" charset="0"/>
              </a:rPr>
              <a:t> estblishment and postal address</a:t>
            </a:r>
            <a:endParaRPr lang="en-MY" sz="2800" b="0" i="1">
              <a:latin typeface="Arial" pitchFamily="34" charset="0"/>
              <a:cs typeface="Arial" pitchFamily="34" charset="0"/>
            </a:endParaRPr>
          </a:p>
        </xdr:txBody>
      </xdr:sp>
    </xdr:grpSp>
    <xdr:clientData/>
  </xdr:twoCellAnchor>
  <xdr:twoCellAnchor>
    <xdr:from>
      <xdr:col>34</xdr:col>
      <xdr:colOff>63500</xdr:colOff>
      <xdr:row>1</xdr:row>
      <xdr:rowOff>-1</xdr:rowOff>
    </xdr:from>
    <xdr:to>
      <xdr:col>55</xdr:col>
      <xdr:colOff>247650</xdr:colOff>
      <xdr:row>7</xdr:row>
      <xdr:rowOff>267164</xdr:rowOff>
    </xdr:to>
    <xdr:grpSp>
      <xdr:nvGrpSpPr>
        <xdr:cNvPr id="10" name="Group 9">
          <a:extLst>
            <a:ext uri="{FF2B5EF4-FFF2-40B4-BE49-F238E27FC236}">
              <a16:creationId xmlns="" xmlns:a16="http://schemas.microsoft.com/office/drawing/2014/main" id="{00000000-0008-0000-0000-00000A000000}"/>
            </a:ext>
          </a:extLst>
        </xdr:cNvPr>
        <xdr:cNvGrpSpPr/>
      </xdr:nvGrpSpPr>
      <xdr:grpSpPr>
        <a:xfrm>
          <a:off x="16192500" y="507999"/>
          <a:ext cx="10344150" cy="3473915"/>
          <a:chOff x="16196469" y="559594"/>
          <a:chExt cx="10344150" cy="3115488"/>
        </a:xfrm>
      </xdr:grpSpPr>
      <xdr:sp macro="" textlink="">
        <xdr:nvSpPr>
          <xdr:cNvPr id="8" name="Rounded Rectangle 7">
            <a:extLst>
              <a:ext uri="{FF2B5EF4-FFF2-40B4-BE49-F238E27FC236}">
                <a16:creationId xmlns="" xmlns:a16="http://schemas.microsoft.com/office/drawing/2014/main" id="{00000000-0008-0000-0000-000008000000}"/>
              </a:ext>
            </a:extLst>
          </xdr:cNvPr>
          <xdr:cNvSpPr/>
        </xdr:nvSpPr>
        <xdr:spPr bwMode="auto">
          <a:xfrm>
            <a:off x="16247269" y="2496344"/>
            <a:ext cx="10293350" cy="1178738"/>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TAHUN</a:t>
            </a:r>
            <a:r>
              <a:rPr lang="en-MY" sz="3000" b="1" i="0" strike="noStrike" baseline="0">
                <a:solidFill>
                  <a:srgbClr val="000000"/>
                </a:solidFill>
                <a:latin typeface="Arial" pitchFamily="34" charset="0"/>
                <a:cs typeface="Arial" pitchFamily="34" charset="0"/>
              </a:rPr>
              <a:t> RUJUKAN 2021</a:t>
            </a:r>
            <a:endParaRPr lang="en-MY" sz="3000" b="1" i="0" strike="noStrike">
              <a:solidFill>
                <a:srgbClr val="000000"/>
              </a:solidFill>
              <a:latin typeface="Arial" pitchFamily="34" charset="0"/>
              <a:cs typeface="Arial" pitchFamily="34" charset="0"/>
            </a:endParaRPr>
          </a:p>
          <a:p>
            <a:pPr algn="ctr" rtl="1"/>
            <a:r>
              <a:rPr lang="en-MY" sz="3000" b="0" i="1" strike="noStrike">
                <a:solidFill>
                  <a:srgbClr val="000000"/>
                </a:solidFill>
                <a:latin typeface="Arial" pitchFamily="34" charset="0"/>
                <a:cs typeface="Arial" pitchFamily="34" charset="0"/>
              </a:rPr>
              <a:t>REFERENCE YEAR 2021</a:t>
            </a:r>
          </a:p>
        </xdr:txBody>
      </xdr:sp>
      <xdr:sp macro="" textlink="">
        <xdr:nvSpPr>
          <xdr:cNvPr id="73" name="Rounded Rectangle 72">
            <a:extLst>
              <a:ext uri="{FF2B5EF4-FFF2-40B4-BE49-F238E27FC236}">
                <a16:creationId xmlns="" xmlns:a16="http://schemas.microsoft.com/office/drawing/2014/main" id="{00000000-0008-0000-0000-000049000000}"/>
              </a:ext>
            </a:extLst>
          </xdr:cNvPr>
          <xdr:cNvSpPr/>
        </xdr:nvSpPr>
        <xdr:spPr>
          <a:xfrm>
            <a:off x="16196469" y="559594"/>
            <a:ext cx="10287000" cy="169862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algn="ctr"/>
            <a:r>
              <a:rPr lang="en-MY" sz="3200" b="1">
                <a:solidFill>
                  <a:sysClr val="windowText" lastClr="000000"/>
                </a:solidFill>
                <a:latin typeface="Arial" pitchFamily="34" charset="0"/>
                <a:cs typeface="Arial" pitchFamily="34" charset="0"/>
              </a:rPr>
              <a:t>AKTIVIT</a:t>
            </a:r>
            <a:r>
              <a:rPr lang="en-MY" sz="3200" b="1" baseline="0">
                <a:solidFill>
                  <a:sysClr val="windowText" lastClr="000000"/>
                </a:solidFill>
                <a:latin typeface="Arial" pitchFamily="34" charset="0"/>
                <a:cs typeface="Arial" pitchFamily="34" charset="0"/>
              </a:rPr>
              <a:t>I </a:t>
            </a:r>
            <a:r>
              <a:rPr lang="en-MY" sz="3200" b="1">
                <a:solidFill>
                  <a:sysClr val="windowText" lastClr="000000"/>
                </a:solidFill>
                <a:latin typeface="Arial" pitchFamily="34" charset="0"/>
                <a:cs typeface="Arial" pitchFamily="34" charset="0"/>
              </a:rPr>
              <a:t>PERKHIDMATAN LAIN  </a:t>
            </a:r>
            <a:r>
              <a:rPr lang="en-MY" sz="3200" b="0" i="1">
                <a:solidFill>
                  <a:sysClr val="windowText" lastClr="000000"/>
                </a:solidFill>
                <a:latin typeface="Arial" pitchFamily="34" charset="0"/>
                <a:cs typeface="Arial" pitchFamily="34" charset="0"/>
              </a:rPr>
              <a:t>       </a:t>
            </a:r>
          </a:p>
          <a:p>
            <a:pPr marL="0" algn="ctr"/>
            <a:r>
              <a:rPr lang="en-MY" sz="3200" b="0" i="1">
                <a:solidFill>
                  <a:sysClr val="windowText" lastClr="000000"/>
                </a:solidFill>
                <a:latin typeface="Arial" pitchFamily="34" charset="0"/>
                <a:cs typeface="Arial" pitchFamily="34" charset="0"/>
              </a:rPr>
              <a:t>OTHER SERVICES ACTIVITIES</a:t>
            </a:r>
          </a:p>
        </xdr:txBody>
      </xdr:sp>
    </xdr:grpSp>
    <xdr:clientData/>
  </xdr:twoCellAnchor>
  <xdr:twoCellAnchor>
    <xdr:from>
      <xdr:col>1</xdr:col>
      <xdr:colOff>0</xdr:colOff>
      <xdr:row>53</xdr:row>
      <xdr:rowOff>190501</xdr:rowOff>
    </xdr:from>
    <xdr:to>
      <xdr:col>56</xdr:col>
      <xdr:colOff>96837</xdr:colOff>
      <xdr:row>74</xdr:row>
      <xdr:rowOff>428635</xdr:rowOff>
    </xdr:to>
    <xdr:grpSp>
      <xdr:nvGrpSpPr>
        <xdr:cNvPr id="9" name="Group 8">
          <a:extLst>
            <a:ext uri="{FF2B5EF4-FFF2-40B4-BE49-F238E27FC236}">
              <a16:creationId xmlns="" xmlns:a16="http://schemas.microsoft.com/office/drawing/2014/main" id="{00000000-0008-0000-0000-000009000000}"/>
            </a:ext>
          </a:extLst>
        </xdr:cNvPr>
        <xdr:cNvGrpSpPr/>
      </xdr:nvGrpSpPr>
      <xdr:grpSpPr>
        <a:xfrm>
          <a:off x="285750" y="27178001"/>
          <a:ext cx="26544587" cy="14176384"/>
          <a:chOff x="285750" y="25876250"/>
          <a:chExt cx="26544587" cy="15224133"/>
        </a:xfrm>
      </xdr:grpSpPr>
      <xdr:sp macro="" textlink="">
        <xdr:nvSpPr>
          <xdr:cNvPr id="30" name="Rounded Rectangle 29">
            <a:extLst>
              <a:ext uri="{FF2B5EF4-FFF2-40B4-BE49-F238E27FC236}">
                <a16:creationId xmlns="" xmlns:a16="http://schemas.microsoft.com/office/drawing/2014/main" id="{00000000-0008-0000-0000-00001E000000}"/>
              </a:ext>
            </a:extLst>
          </xdr:cNvPr>
          <xdr:cNvSpPr/>
        </xdr:nvSpPr>
        <xdr:spPr bwMode="auto">
          <a:xfrm>
            <a:off x="285750" y="25876250"/>
            <a:ext cx="26544587" cy="15181263"/>
          </a:xfrm>
          <a:prstGeom prst="roundRect">
            <a:avLst>
              <a:gd name="adj" fmla="val 6459"/>
            </a:avLst>
          </a:prstGeom>
          <a:solidFill>
            <a:schemeClr val="bg1">
              <a:lumMod val="85000"/>
            </a:schemeClr>
          </a:solidFill>
          <a:ln w="38100">
            <a:solidFill>
              <a:sysClr val="windowText" lastClr="000000"/>
            </a:solidFill>
            <a:prstDash val="solid"/>
            <a:round/>
            <a:headEnd/>
            <a:tailEnd/>
          </a:ln>
        </xdr:spPr>
        <xdr:txBody>
          <a:bodyPr vertOverflow="clip" wrap="square" lIns="18288" tIns="18288" rIns="18288" bIns="0" rtlCol="0" anchor="t" upright="1"/>
          <a:lstStyle/>
          <a:p>
            <a:pPr marL="457200" marR="0" lvl="1" indent="0" algn="l" defTabSz="914400" rtl="1" eaLnBrk="1" fontAlgn="auto" latinLnBrk="0" hangingPunct="1">
              <a:lnSpc>
                <a:spcPct val="100000"/>
              </a:lnSpc>
              <a:spcBef>
                <a:spcPts val="0"/>
              </a:spcBef>
              <a:spcAft>
                <a:spcPts val="0"/>
              </a:spcAft>
              <a:buClrTx/>
              <a:buSzTx/>
              <a:buFontTx/>
              <a:buNone/>
              <a:tabLst/>
              <a:defRPr/>
            </a:pPr>
            <a:endParaRPr lang="en-MY" sz="2800">
              <a:latin typeface="Arial" pitchFamily="34" charset="0"/>
              <a:cs typeface="Arial" pitchFamily="34" charset="0"/>
            </a:endParaRPr>
          </a:p>
          <a:p>
            <a:pPr algn="l" rtl="1"/>
            <a:endParaRPr lang="en-MY" sz="1400" b="0" i="0" strike="noStrike">
              <a:solidFill>
                <a:srgbClr val="000000"/>
              </a:solidFill>
              <a:latin typeface="Helv"/>
            </a:endParaRPr>
          </a:p>
        </xdr:txBody>
      </xdr:sp>
      <xdr:sp macro="" textlink="">
        <xdr:nvSpPr>
          <xdr:cNvPr id="3084" name="Text Box 12">
            <a:extLst>
              <a:ext uri="{FF2B5EF4-FFF2-40B4-BE49-F238E27FC236}">
                <a16:creationId xmlns="" xmlns:a16="http://schemas.microsoft.com/office/drawing/2014/main" id="{00000000-0008-0000-0000-00000C0C0000}"/>
              </a:ext>
            </a:extLst>
          </xdr:cNvPr>
          <xdr:cNvSpPr txBox="1">
            <a:spLocks noChangeArrowheads="1"/>
          </xdr:cNvSpPr>
        </xdr:nvSpPr>
        <xdr:spPr bwMode="auto">
          <a:xfrm>
            <a:off x="1611308" y="39314439"/>
            <a:ext cx="8739192" cy="627063"/>
          </a:xfrm>
          <a:prstGeom prst="rect">
            <a:avLst/>
          </a:prstGeom>
          <a:noFill/>
          <a:ln w="9525">
            <a:noFill/>
            <a:miter lim="800000"/>
            <a:headEnd/>
            <a:tailEnd/>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itchFamily="34" charset="0"/>
                <a:cs typeface="Arial" pitchFamily="34" charset="0"/>
              </a:rPr>
              <a:t>DATO' SRI DR. MOHD UZIR MAHIDIN</a:t>
            </a:r>
          </a:p>
          <a:p>
            <a:pPr algn="l" rtl="0">
              <a:defRPr sz="1000"/>
            </a:pPr>
            <a:endParaRPr lang="en-MY" sz="3000" b="1" i="0" u="none" strike="noStrike" baseline="0">
              <a:solidFill>
                <a:srgbClr val="000000"/>
              </a:solidFill>
              <a:latin typeface="Arial" pitchFamily="34" charset="0"/>
              <a:cs typeface="Arial" pitchFamily="34" charset="0"/>
            </a:endParaRPr>
          </a:p>
        </xdr:txBody>
      </xdr:sp>
      <xdr:sp macro="" textlink="">
        <xdr:nvSpPr>
          <xdr:cNvPr id="3085" name="Text Box 13">
            <a:extLst>
              <a:ext uri="{FF2B5EF4-FFF2-40B4-BE49-F238E27FC236}">
                <a16:creationId xmlns="" xmlns:a16="http://schemas.microsoft.com/office/drawing/2014/main" id="{00000000-0008-0000-0000-00000D0C0000}"/>
              </a:ext>
            </a:extLst>
          </xdr:cNvPr>
          <xdr:cNvSpPr txBox="1">
            <a:spLocks noChangeArrowheads="1"/>
          </xdr:cNvSpPr>
        </xdr:nvSpPr>
        <xdr:spPr bwMode="auto">
          <a:xfrm>
            <a:off x="1635124" y="39774814"/>
            <a:ext cx="7355202" cy="451201"/>
          </a:xfrm>
          <a:prstGeom prst="rect">
            <a:avLst/>
          </a:prstGeom>
          <a:noFill/>
          <a:ln w="9525">
            <a:noFill/>
            <a:miter lim="800000"/>
            <a:headEnd/>
            <a:tailEnd/>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itchFamily="34" charset="0"/>
                <a:cs typeface="Arial" pitchFamily="34" charset="0"/>
              </a:rPr>
              <a:t>KETUA PERANGKAWAN MALAYSIA</a:t>
            </a:r>
          </a:p>
        </xdr:txBody>
      </xdr:sp>
      <xdr:sp macro="" textlink="">
        <xdr:nvSpPr>
          <xdr:cNvPr id="3086" name="Text Box 14">
            <a:extLst>
              <a:ext uri="{FF2B5EF4-FFF2-40B4-BE49-F238E27FC236}">
                <a16:creationId xmlns="" xmlns:a16="http://schemas.microsoft.com/office/drawing/2014/main" id="{00000000-0008-0000-0000-00000E0C0000}"/>
              </a:ext>
            </a:extLst>
          </xdr:cNvPr>
          <xdr:cNvSpPr txBox="1">
            <a:spLocks noChangeArrowheads="1"/>
          </xdr:cNvSpPr>
        </xdr:nvSpPr>
        <xdr:spPr bwMode="auto">
          <a:xfrm>
            <a:off x="1587494" y="40187569"/>
            <a:ext cx="7334250" cy="912814"/>
          </a:xfrm>
          <a:prstGeom prst="rect">
            <a:avLst/>
          </a:prstGeom>
          <a:noFill/>
          <a:ln w="9525">
            <a:noFill/>
            <a:miter lim="800000"/>
            <a:headEnd/>
            <a:tailEnd/>
          </a:ln>
        </xdr:spPr>
        <xdr:txBody>
          <a:bodyPr vertOverflow="clip" wrap="square" lIns="18288" tIns="18288" rIns="0" bIns="0" anchor="t" upright="1"/>
          <a:lstStyle/>
          <a:p>
            <a:pPr algn="l" rtl="0">
              <a:defRPr sz="1000"/>
            </a:pPr>
            <a:r>
              <a:rPr lang="en-MY" sz="3000" b="0" i="1" u="none" strike="noStrike" baseline="0">
                <a:solidFill>
                  <a:srgbClr val="000000"/>
                </a:solidFill>
                <a:latin typeface="Arial" pitchFamily="34" charset="0"/>
                <a:cs typeface="Arial" pitchFamily="34" charset="0"/>
              </a:rPr>
              <a:t>CHIEF STATISTICIAN, MALAYSIA</a:t>
            </a:r>
          </a:p>
        </xdr:txBody>
      </xdr:sp>
      <xdr:sp macro="" textlink="">
        <xdr:nvSpPr>
          <xdr:cNvPr id="85" name="Rectangle 84">
            <a:extLst>
              <a:ext uri="{FF2B5EF4-FFF2-40B4-BE49-F238E27FC236}">
                <a16:creationId xmlns="" xmlns:a16="http://schemas.microsoft.com/office/drawing/2014/main" id="{00000000-0008-0000-0000-000055000000}"/>
              </a:ext>
            </a:extLst>
          </xdr:cNvPr>
          <xdr:cNvSpPr/>
        </xdr:nvSpPr>
        <xdr:spPr bwMode="auto">
          <a:xfrm>
            <a:off x="18730125" y="39933875"/>
            <a:ext cx="3357563" cy="99210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Tarikh / </a:t>
            </a:r>
            <a:r>
              <a:rPr lang="en-MY" sz="2800" b="0" i="1" baseline="0">
                <a:latin typeface="Arial" pitchFamily="34" charset="0"/>
                <a:ea typeface="+mn-ea"/>
                <a:cs typeface="Arial" pitchFamily="34" charset="0"/>
              </a:rPr>
              <a:t>Date :</a:t>
            </a:r>
            <a:endParaRPr lang="en-MY" sz="2800" b="0" i="1">
              <a:latin typeface="Arial" pitchFamily="34" charset="0"/>
              <a:ea typeface="+mn-ea"/>
              <a:cs typeface="Arial" pitchFamily="34" charset="0"/>
            </a:endParaRPr>
          </a:p>
        </xdr:txBody>
      </xdr:sp>
    </xdr:grpSp>
    <xdr:clientData/>
  </xdr:twoCellAnchor>
  <xdr:twoCellAnchor>
    <xdr:from>
      <xdr:col>2</xdr:col>
      <xdr:colOff>6123</xdr:colOff>
      <xdr:row>0</xdr:row>
      <xdr:rowOff>444501</xdr:rowOff>
    </xdr:from>
    <xdr:to>
      <xdr:col>21</xdr:col>
      <xdr:colOff>347435</xdr:colOff>
      <xdr:row>3</xdr:row>
      <xdr:rowOff>63501</xdr:rowOff>
    </xdr:to>
    <xdr:sp macro="" textlink="">
      <xdr:nvSpPr>
        <xdr:cNvPr id="49" name="Rounded Rectangle 48">
          <a:extLst>
            <a:ext uri="{FF2B5EF4-FFF2-40B4-BE49-F238E27FC236}">
              <a16:creationId xmlns="" xmlns:a16="http://schemas.microsoft.com/office/drawing/2014/main" id="{00000000-0008-0000-0000-000031000000}"/>
            </a:ext>
          </a:extLst>
        </xdr:cNvPr>
        <xdr:cNvSpPr/>
      </xdr:nvSpPr>
      <xdr:spPr bwMode="auto">
        <a:xfrm>
          <a:off x="641123" y="444501"/>
          <a:ext cx="9390062" cy="114300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Sulit</a:t>
          </a:r>
          <a:r>
            <a:rPr lang="en-MY" sz="3000" b="1" i="0" strike="noStrike" baseline="0">
              <a:solidFill>
                <a:srgbClr val="000000"/>
              </a:solidFill>
              <a:latin typeface="Arial" pitchFamily="34" charset="0"/>
              <a:cs typeface="Arial" pitchFamily="34" charset="0"/>
            </a:rPr>
            <a:t> selepas data diisi</a:t>
          </a:r>
          <a:endParaRPr lang="en-MY" sz="3000" b="1" i="0" strike="noStrike">
            <a:solidFill>
              <a:srgbClr val="000000"/>
            </a:solidFill>
            <a:latin typeface="Arial" pitchFamily="34" charset="0"/>
            <a:cs typeface="Arial" pitchFamily="34" charset="0"/>
          </a:endParaRPr>
        </a:p>
        <a:p>
          <a:pPr algn="ctr" rtl="1"/>
          <a:r>
            <a:rPr lang="en-MY" sz="3000" b="0" i="1" strike="noStrike">
              <a:solidFill>
                <a:srgbClr val="000000"/>
              </a:solidFill>
              <a:latin typeface="Arial" pitchFamily="34" charset="0"/>
              <a:cs typeface="Arial" pitchFamily="34" charset="0"/>
            </a:rPr>
            <a:t>Confidential</a:t>
          </a:r>
          <a:r>
            <a:rPr lang="en-MY" sz="3000" b="0" i="1" strike="noStrike" baseline="0">
              <a:solidFill>
                <a:srgbClr val="000000"/>
              </a:solidFill>
              <a:latin typeface="Arial" pitchFamily="34" charset="0"/>
              <a:cs typeface="Arial" pitchFamily="34" charset="0"/>
            </a:rPr>
            <a:t> when filled with data</a:t>
          </a:r>
          <a:endParaRPr lang="en-MY" sz="3000" b="0" i="1" strike="noStrike">
            <a:solidFill>
              <a:srgbClr val="000000"/>
            </a:solidFill>
            <a:latin typeface="Arial" pitchFamily="34" charset="0"/>
            <a:cs typeface="Arial" pitchFamily="34" charset="0"/>
          </a:endParaRPr>
        </a:p>
      </xdr:txBody>
    </xdr:sp>
    <xdr:clientData/>
  </xdr:twoCellAnchor>
  <xdr:twoCellAnchor>
    <xdr:from>
      <xdr:col>2</xdr:col>
      <xdr:colOff>8845</xdr:colOff>
      <xdr:row>5</xdr:row>
      <xdr:rowOff>222248</xdr:rowOff>
    </xdr:from>
    <xdr:to>
      <xdr:col>21</xdr:col>
      <xdr:colOff>350157</xdr:colOff>
      <xdr:row>8</xdr:row>
      <xdr:rowOff>47624</xdr:rowOff>
    </xdr:to>
    <xdr:grpSp>
      <xdr:nvGrpSpPr>
        <xdr:cNvPr id="12" name="Group 11">
          <a:extLst>
            <a:ext uri="{FF2B5EF4-FFF2-40B4-BE49-F238E27FC236}">
              <a16:creationId xmlns="" xmlns:a16="http://schemas.microsoft.com/office/drawing/2014/main" id="{00000000-0008-0000-0000-00000C000000}"/>
            </a:ext>
          </a:extLst>
        </xdr:cNvPr>
        <xdr:cNvGrpSpPr/>
      </xdr:nvGrpSpPr>
      <xdr:grpSpPr>
        <a:xfrm>
          <a:off x="643845" y="2920998"/>
          <a:ext cx="9390062" cy="1476376"/>
          <a:chOff x="818083" y="2872038"/>
          <a:chExt cx="9610763" cy="1147749"/>
        </a:xfrm>
      </xdr:grpSpPr>
      <xdr:sp macro="" textlink="">
        <xdr:nvSpPr>
          <xdr:cNvPr id="50" name="Rounded Rectangle 49">
            <a:extLst>
              <a:ext uri="{FF2B5EF4-FFF2-40B4-BE49-F238E27FC236}">
                <a16:creationId xmlns="" xmlns:a16="http://schemas.microsoft.com/office/drawing/2014/main" id="{00000000-0008-0000-0000-000032000000}"/>
              </a:ext>
            </a:extLst>
          </xdr:cNvPr>
          <xdr:cNvSpPr/>
        </xdr:nvSpPr>
        <xdr:spPr bwMode="auto">
          <a:xfrm>
            <a:off x="818083" y="2872038"/>
            <a:ext cx="9610763" cy="1147749"/>
          </a:xfrm>
          <a:prstGeom prst="roundRect">
            <a:avLst/>
          </a:prstGeom>
          <a:noFill/>
          <a:ln w="38100">
            <a:solidFill>
              <a:sysClr val="windowText" lastClr="000000"/>
            </a:solidFill>
            <a:prstDash val="solid"/>
            <a:round/>
            <a:headEnd/>
            <a:tailEnd/>
          </a:ln>
        </xdr:spPr>
        <xdr:txBody>
          <a:bodyPr vertOverflow="clip" wrap="square" lIns="18288" tIns="18288" rIns="18288" bIns="0" rtlCol="0" anchor="t" upright="1"/>
          <a:lstStyle/>
          <a:p>
            <a:pPr algn="ctr" rtl="1"/>
            <a:r>
              <a:rPr lang="en-MY" sz="3000" b="1" i="0" strike="noStrike">
                <a:solidFill>
                  <a:srgbClr val="000000"/>
                </a:solidFill>
                <a:latin typeface="Arial" pitchFamily="34" charset="0"/>
                <a:cs typeface="Arial" pitchFamily="34" charset="0"/>
              </a:rPr>
              <a:t>  NG      NO.BATCH     BIL</a:t>
            </a:r>
          </a:p>
          <a:p>
            <a:pPr algn="ctr" rtl="1"/>
            <a:endParaRPr lang="en-MY" sz="3000" b="1" i="0" strike="noStrike">
              <a:solidFill>
                <a:srgbClr val="000000"/>
              </a:solidFill>
              <a:latin typeface="Arial" pitchFamily="34" charset="0"/>
              <a:cs typeface="Arial" pitchFamily="34" charset="0"/>
            </a:endParaRPr>
          </a:p>
          <a:p>
            <a:pPr algn="ctr" rtl="1"/>
            <a:endParaRPr lang="en-MY" sz="3000" b="1" i="0" strike="noStrike" baseline="0">
              <a:solidFill>
                <a:srgbClr val="000000"/>
              </a:solidFill>
              <a:latin typeface="Arial" pitchFamily="34" charset="0"/>
              <a:cs typeface="Arial" pitchFamily="34" charset="0"/>
            </a:endParaRPr>
          </a:p>
        </xdr:txBody>
      </xdr:sp>
      <xdr:grpSp>
        <xdr:nvGrpSpPr>
          <xdr:cNvPr id="7" name="Group 6">
            <a:extLst>
              <a:ext uri="{FF2B5EF4-FFF2-40B4-BE49-F238E27FC236}">
                <a16:creationId xmlns="" xmlns:a16="http://schemas.microsoft.com/office/drawing/2014/main" id="{00000000-0008-0000-0000-000007000000}"/>
              </a:ext>
            </a:extLst>
          </xdr:cNvPr>
          <xdr:cNvGrpSpPr/>
        </xdr:nvGrpSpPr>
        <xdr:grpSpPr>
          <a:xfrm>
            <a:off x="3143215" y="3363930"/>
            <a:ext cx="4981772" cy="588597"/>
            <a:chOff x="3479042" y="3320654"/>
            <a:chExt cx="4079088" cy="596803"/>
          </a:xfrm>
        </xdr:grpSpPr>
        <xdr:sp macro="" textlink="">
          <xdr:nvSpPr>
            <xdr:cNvPr id="2" name="Rectangle 1">
              <a:extLst>
                <a:ext uri="{FF2B5EF4-FFF2-40B4-BE49-F238E27FC236}">
                  <a16:creationId xmlns="" xmlns:a16="http://schemas.microsoft.com/office/drawing/2014/main" id="{00000000-0008-0000-0000-000002000000}"/>
                </a:ext>
              </a:extLst>
            </xdr:cNvPr>
            <xdr:cNvSpPr/>
          </xdr:nvSpPr>
          <xdr:spPr>
            <a:xfrm>
              <a:off x="3479042" y="3324195"/>
              <a:ext cx="905091" cy="5932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sp macro="" textlink="">
          <xdr:nvSpPr>
            <xdr:cNvPr id="52" name="Rectangle 51">
              <a:extLst>
                <a:ext uri="{FF2B5EF4-FFF2-40B4-BE49-F238E27FC236}">
                  <a16:creationId xmlns="" xmlns:a16="http://schemas.microsoft.com/office/drawing/2014/main" id="{00000000-0008-0000-0000-000034000000}"/>
                </a:ext>
              </a:extLst>
            </xdr:cNvPr>
            <xdr:cNvSpPr/>
          </xdr:nvSpPr>
          <xdr:spPr>
            <a:xfrm>
              <a:off x="4439085" y="3320654"/>
              <a:ext cx="2164092" cy="59326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sp macro="" textlink="">
          <xdr:nvSpPr>
            <xdr:cNvPr id="53" name="Rectangle 52">
              <a:extLst>
                <a:ext uri="{FF2B5EF4-FFF2-40B4-BE49-F238E27FC236}">
                  <a16:creationId xmlns="" xmlns:a16="http://schemas.microsoft.com/office/drawing/2014/main" id="{00000000-0008-0000-0000-000035000000}"/>
                </a:ext>
              </a:extLst>
            </xdr:cNvPr>
            <xdr:cNvSpPr/>
          </xdr:nvSpPr>
          <xdr:spPr>
            <a:xfrm>
              <a:off x="6669142" y="3320811"/>
              <a:ext cx="888988" cy="5932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grpSp>
    </xdr:grpSp>
    <xdr:clientData/>
  </xdr:twoCellAnchor>
  <xdr:twoCellAnchor>
    <xdr:from>
      <xdr:col>2</xdr:col>
      <xdr:colOff>9930</xdr:colOff>
      <xdr:row>3</xdr:row>
      <xdr:rowOff>117240</xdr:rowOff>
    </xdr:from>
    <xdr:to>
      <xdr:col>21</xdr:col>
      <xdr:colOff>351242</xdr:colOff>
      <xdr:row>5</xdr:row>
      <xdr:rowOff>127000</xdr:rowOff>
    </xdr:to>
    <xdr:sp macro="" textlink="">
      <xdr:nvSpPr>
        <xdr:cNvPr id="70" name="Rounded Rectangle 69">
          <a:extLst>
            <a:ext uri="{FF2B5EF4-FFF2-40B4-BE49-F238E27FC236}">
              <a16:creationId xmlns="" xmlns:a16="http://schemas.microsoft.com/office/drawing/2014/main" id="{00000000-0008-0000-0000-000046000000}"/>
            </a:ext>
          </a:extLst>
        </xdr:cNvPr>
        <xdr:cNvSpPr/>
      </xdr:nvSpPr>
      <xdr:spPr bwMode="auto">
        <a:xfrm>
          <a:off x="644930" y="1641240"/>
          <a:ext cx="9390062" cy="118451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Sila buat satu salinan untuk rekod tuan</a:t>
          </a:r>
        </a:p>
        <a:p>
          <a:pPr algn="ctr" rtl="1"/>
          <a:r>
            <a:rPr lang="en-MY" sz="3000" b="0" i="1" strike="noStrike">
              <a:solidFill>
                <a:srgbClr val="000000"/>
              </a:solidFill>
              <a:latin typeface="Arial" pitchFamily="34" charset="0"/>
              <a:cs typeface="Arial" pitchFamily="34" charset="0"/>
            </a:rPr>
            <a:t>Please make a copy for your record</a:t>
          </a:r>
        </a:p>
      </xdr:txBody>
    </xdr:sp>
    <xdr:clientData/>
  </xdr:twoCellAnchor>
  <xdr:twoCellAnchor>
    <xdr:from>
      <xdr:col>1</xdr:col>
      <xdr:colOff>127000</xdr:colOff>
      <xdr:row>51</xdr:row>
      <xdr:rowOff>127000</xdr:rowOff>
    </xdr:from>
    <xdr:to>
      <xdr:col>55</xdr:col>
      <xdr:colOff>349249</xdr:colOff>
      <xdr:row>53</xdr:row>
      <xdr:rowOff>88900</xdr:rowOff>
    </xdr:to>
    <xdr:sp macro="" textlink="">
      <xdr:nvSpPr>
        <xdr:cNvPr id="62" name="Rounded Rectangle 61">
          <a:extLst>
            <a:ext uri="{FF2B5EF4-FFF2-40B4-BE49-F238E27FC236}">
              <a16:creationId xmlns="" xmlns:a16="http://schemas.microsoft.com/office/drawing/2014/main" id="{00000000-0008-0000-0000-00003E000000}"/>
            </a:ext>
          </a:extLst>
        </xdr:cNvPr>
        <xdr:cNvSpPr/>
      </xdr:nvSpPr>
      <xdr:spPr bwMode="auto">
        <a:xfrm>
          <a:off x="412750" y="25908000"/>
          <a:ext cx="26225499" cy="914400"/>
        </a:xfrm>
        <a:prstGeom prst="roundRect">
          <a:avLst/>
        </a:prstGeom>
        <a:solidFill>
          <a:schemeClr val="bg1">
            <a:lumMod val="85000"/>
          </a:schemeClr>
        </a:solidFill>
        <a:ln w="38100">
          <a:solidFill>
            <a:schemeClr val="tx1"/>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   </a:t>
          </a:r>
          <a:r>
            <a:rPr lang="en-MY" sz="3200" b="1" i="0" strike="noStrike">
              <a:solidFill>
                <a:srgbClr val="000000"/>
              </a:solidFill>
              <a:latin typeface="Arial" pitchFamily="34" charset="0"/>
              <a:cs typeface="Arial" pitchFamily="34" charset="0"/>
            </a:rPr>
            <a:t>MAKLUMAN AM /  </a:t>
          </a:r>
          <a:r>
            <a:rPr lang="en-MY" sz="3200" b="0" i="1" strike="noStrike">
              <a:solidFill>
                <a:srgbClr val="000000"/>
              </a:solidFill>
              <a:latin typeface="Arial" pitchFamily="34" charset="0"/>
              <a:cs typeface="Arial" pitchFamily="34" charset="0"/>
            </a:rPr>
            <a:t>GENERAL INFORMATION</a:t>
          </a:r>
        </a:p>
      </xdr:txBody>
    </xdr:sp>
    <xdr:clientData/>
  </xdr:twoCellAnchor>
  <xdr:twoCellAnchor>
    <xdr:from>
      <xdr:col>2</xdr:col>
      <xdr:colOff>238124</xdr:colOff>
      <xdr:row>61</xdr:row>
      <xdr:rowOff>261937</xdr:rowOff>
    </xdr:from>
    <xdr:to>
      <xdr:col>54</xdr:col>
      <xdr:colOff>261937</xdr:colOff>
      <xdr:row>61</xdr:row>
      <xdr:rowOff>261937</xdr:rowOff>
    </xdr:to>
    <xdr:cxnSp macro="">
      <xdr:nvCxnSpPr>
        <xdr:cNvPr id="13" name="Straight Connector 12"/>
        <xdr:cNvCxnSpPr/>
      </xdr:nvCxnSpPr>
      <xdr:spPr>
        <a:xfrm>
          <a:off x="881062" y="32385000"/>
          <a:ext cx="2521743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83343</xdr:colOff>
      <xdr:row>22</xdr:row>
      <xdr:rowOff>178593</xdr:rowOff>
    </xdr:from>
    <xdr:to>
      <xdr:col>36</xdr:col>
      <xdr:colOff>357188</xdr:colOff>
      <xdr:row>24</xdr:row>
      <xdr:rowOff>226217</xdr:rowOff>
    </xdr:to>
    <xdr:sp macro="" textlink="">
      <xdr:nvSpPr>
        <xdr:cNvPr id="11" name="TextBox 10"/>
        <xdr:cNvSpPr txBox="1"/>
      </xdr:nvSpPr>
      <xdr:spPr>
        <a:xfrm>
          <a:off x="17561718" y="12703968"/>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59532</xdr:colOff>
      <xdr:row>28</xdr:row>
      <xdr:rowOff>178593</xdr:rowOff>
    </xdr:from>
    <xdr:to>
      <xdr:col>36</xdr:col>
      <xdr:colOff>333377</xdr:colOff>
      <xdr:row>30</xdr:row>
      <xdr:rowOff>226217</xdr:rowOff>
    </xdr:to>
    <xdr:sp macro="" textlink="">
      <xdr:nvSpPr>
        <xdr:cNvPr id="63" name="TextBox 62"/>
        <xdr:cNvSpPr txBox="1"/>
      </xdr:nvSpPr>
      <xdr:spPr>
        <a:xfrm>
          <a:off x="17537907" y="1501378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69057</xdr:colOff>
      <xdr:row>25</xdr:row>
      <xdr:rowOff>128588</xdr:rowOff>
    </xdr:from>
    <xdr:to>
      <xdr:col>36</xdr:col>
      <xdr:colOff>342902</xdr:colOff>
      <xdr:row>27</xdr:row>
      <xdr:rowOff>176212</xdr:rowOff>
    </xdr:to>
    <xdr:sp macro="" textlink="">
      <xdr:nvSpPr>
        <xdr:cNvPr id="71" name="TextBox 70"/>
        <xdr:cNvSpPr txBox="1"/>
      </xdr:nvSpPr>
      <xdr:spPr>
        <a:xfrm>
          <a:off x="17547432" y="13808869"/>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57151</xdr:colOff>
      <xdr:row>31</xdr:row>
      <xdr:rowOff>319087</xdr:rowOff>
    </xdr:from>
    <xdr:to>
      <xdr:col>36</xdr:col>
      <xdr:colOff>330996</xdr:colOff>
      <xdr:row>34</xdr:row>
      <xdr:rowOff>116680</xdr:rowOff>
    </xdr:to>
    <xdr:sp macro="" textlink="">
      <xdr:nvSpPr>
        <xdr:cNvPr id="72" name="TextBox 71"/>
        <xdr:cNvSpPr txBox="1"/>
      </xdr:nvSpPr>
      <xdr:spPr>
        <a:xfrm>
          <a:off x="17535526" y="1630918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54769</xdr:colOff>
      <xdr:row>35</xdr:row>
      <xdr:rowOff>7143</xdr:rowOff>
    </xdr:from>
    <xdr:to>
      <xdr:col>36</xdr:col>
      <xdr:colOff>328614</xdr:colOff>
      <xdr:row>36</xdr:row>
      <xdr:rowOff>459580</xdr:rowOff>
    </xdr:to>
    <xdr:sp macro="" textlink="">
      <xdr:nvSpPr>
        <xdr:cNvPr id="74" name="TextBox 73"/>
        <xdr:cNvSpPr txBox="1"/>
      </xdr:nvSpPr>
      <xdr:spPr>
        <a:xfrm>
          <a:off x="17533144" y="1760458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35</xdr:col>
      <xdr:colOff>476251</xdr:colOff>
      <xdr:row>43</xdr:row>
      <xdr:rowOff>95250</xdr:rowOff>
    </xdr:from>
    <xdr:to>
      <xdr:col>36</xdr:col>
      <xdr:colOff>261940</xdr:colOff>
      <xdr:row>45</xdr:row>
      <xdr:rowOff>297656</xdr:rowOff>
    </xdr:to>
    <xdr:sp macro="" textlink="">
      <xdr:nvSpPr>
        <xdr:cNvPr id="75" name="TextBox 74"/>
        <xdr:cNvSpPr txBox="1"/>
      </xdr:nvSpPr>
      <xdr:spPr>
        <a:xfrm>
          <a:off x="17466470" y="21693188"/>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1</xdr:col>
      <xdr:colOff>166687</xdr:colOff>
      <xdr:row>55</xdr:row>
      <xdr:rowOff>95250</xdr:rowOff>
    </xdr:from>
    <xdr:to>
      <xdr:col>55</xdr:col>
      <xdr:colOff>381000</xdr:colOff>
      <xdr:row>61</xdr:row>
      <xdr:rowOff>142874</xdr:rowOff>
    </xdr:to>
    <xdr:sp macro="" textlink="">
      <xdr:nvSpPr>
        <xdr:cNvPr id="14" name="TextBox 13"/>
        <xdr:cNvSpPr txBox="1"/>
      </xdr:nvSpPr>
      <xdr:spPr>
        <a:xfrm>
          <a:off x="452437" y="27479625"/>
          <a:ext cx="26193751" cy="4786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	Jabatan Perangkaan Malaysia sedang melaksanakan Survei Ekonomi Tahunan 2022 (bagi tahun rujukan 2021).</a:t>
          </a:r>
        </a:p>
        <a:p>
          <a:r>
            <a:rPr lang="en-MY" sz="2800" b="1">
              <a:latin typeface="Arial" panose="020B0604020202020204" pitchFamily="34" charset="0"/>
              <a:cs typeface="Arial" panose="020B0604020202020204" pitchFamily="34" charset="0"/>
            </a:rPr>
            <a:t>b.	Tujuan utama ialah untuk menyediakan maklumat agregat dan profil sektor ini yang diperlukan oleh kerajaan bagi membentuk program dan polisi</a:t>
          </a:r>
        </a:p>
        <a:p>
          <a:r>
            <a:rPr lang="en-MY" sz="2800" b="1">
              <a:latin typeface="Arial" panose="020B0604020202020204" pitchFamily="34" charset="0"/>
              <a:cs typeface="Arial" panose="020B0604020202020204" pitchFamily="34" charset="0"/>
            </a:rPr>
            <a:t>	ekonomi di peringkat nasional. </a:t>
          </a:r>
        </a:p>
        <a:p>
          <a:r>
            <a:rPr lang="en-MY" sz="2800" b="1">
              <a:latin typeface="Arial" panose="020B0604020202020204" pitchFamily="34" charset="0"/>
              <a:cs typeface="Arial" panose="020B0604020202020204" pitchFamily="34" charset="0"/>
            </a:rPr>
            <a:t>c.	Maklumat yang dikumpul adalah mengikut peruntukan di bawah Akta Perangkaan 1965 (Disemak - 1989). Seksyen 5 di bawah Akta ini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menghendaki 	mana-mana pertubuhan yang beroperasi di Malaysia untuk memberikan maklumat sebenar atau anggaran terbaik kepada Jabatan.</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Mengikut Akta</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ini, kandungan soal selidik pertubuhan / individu yang diterima adalah SULIT dan tidak boleh dihebahkan kepada sesiapa atau</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mana-mana institusi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di luar Jabatan ini. Sementara itu, Seksyen 7 di bawah Akta yang sama menyatakan bahawa responden boleh dikenakan</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denda sekiranya gagal</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memberi maklumat yang diperlukan.</a:t>
          </a:r>
        </a:p>
        <a:p>
          <a:r>
            <a:rPr lang="en-MY" sz="2800" b="1">
              <a:latin typeface="Arial" panose="020B0604020202020204" pitchFamily="34" charset="0"/>
              <a:cs typeface="Arial" panose="020B0604020202020204" pitchFamily="34" charset="0"/>
            </a:rPr>
            <a:t>d.	Tuan diminta melaporkan butir-butir yang berkaitan dengan pertubuhan ini seperti tercatat di atas dan mengembalikan soal selidik yang lengkap</a:t>
          </a:r>
        </a:p>
        <a:p>
          <a:r>
            <a:rPr lang="en-MY" sz="2800" b="1">
              <a:latin typeface="Arial" panose="020B0604020202020204" pitchFamily="34" charset="0"/>
              <a:cs typeface="Arial" panose="020B0604020202020204" pitchFamily="34" charset="0"/>
            </a:rPr>
            <a:t>	ke Jabatan ini.</a:t>
          </a:r>
        </a:p>
        <a:p>
          <a:r>
            <a:rPr lang="en-MY" sz="2800" b="1">
              <a:latin typeface="Arial" panose="020B0604020202020204" pitchFamily="34" charset="0"/>
              <a:cs typeface="Arial" panose="020B0604020202020204" pitchFamily="34" charset="0"/>
            </a:rPr>
            <a:t>e.	Sekiranya pertubuhan ini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tidak beroperasi dalam tahun rujukan 2021, sila kembalikan soal selidik dengan pengisian 1.4.1 sahaja ke Jabatan ini.</a:t>
          </a:r>
        </a:p>
      </xdr:txBody>
    </xdr:sp>
    <xdr:clientData/>
  </xdr:twoCellAnchor>
  <xdr:twoCellAnchor>
    <xdr:from>
      <xdr:col>35</xdr:col>
      <xdr:colOff>473870</xdr:colOff>
      <xdr:row>46</xdr:row>
      <xdr:rowOff>164307</xdr:rowOff>
    </xdr:from>
    <xdr:to>
      <xdr:col>36</xdr:col>
      <xdr:colOff>259559</xdr:colOff>
      <xdr:row>48</xdr:row>
      <xdr:rowOff>116681</xdr:rowOff>
    </xdr:to>
    <xdr:sp macro="" textlink="">
      <xdr:nvSpPr>
        <xdr:cNvPr id="76" name="TextBox 75"/>
        <xdr:cNvSpPr txBox="1"/>
      </xdr:nvSpPr>
      <xdr:spPr>
        <a:xfrm>
          <a:off x="17464089" y="2301240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1</xdr:col>
      <xdr:colOff>119062</xdr:colOff>
      <xdr:row>62</xdr:row>
      <xdr:rowOff>1</xdr:rowOff>
    </xdr:from>
    <xdr:to>
      <xdr:col>56</xdr:col>
      <xdr:colOff>1</xdr:colOff>
      <xdr:row>68</xdr:row>
      <xdr:rowOff>31751</xdr:rowOff>
    </xdr:to>
    <xdr:sp macro="" textlink="">
      <xdr:nvSpPr>
        <xdr:cNvPr id="77" name="TextBox 76"/>
        <xdr:cNvSpPr txBox="1"/>
      </xdr:nvSpPr>
      <xdr:spPr>
        <a:xfrm>
          <a:off x="404812" y="32623126"/>
          <a:ext cx="26289002" cy="4746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0" i="1">
              <a:latin typeface="Arial" panose="020B0604020202020204" pitchFamily="34" charset="0"/>
              <a:cs typeface="Arial" panose="020B0604020202020204" pitchFamily="34" charset="0"/>
            </a:rPr>
            <a:t>a.	The Department of Statistics, Malaysia is conducting the Annual Economic Survey 2022 (for reference year 2021).</a:t>
          </a:r>
        </a:p>
        <a:p>
          <a:r>
            <a:rPr lang="en-MY" sz="2800" b="0" i="1">
              <a:latin typeface="Arial" panose="020B0604020202020204" pitchFamily="34" charset="0"/>
              <a:cs typeface="Arial" panose="020B0604020202020204" pitchFamily="34" charset="0"/>
            </a:rPr>
            <a:t>b.	The main objective is to provide aggregated information and profile of the sectors required by the government to formulate national economic programmes and 	policies.</a:t>
          </a:r>
        </a:p>
        <a:p>
          <a:r>
            <a:rPr lang="en-MY" sz="2800" b="0" i="1">
              <a:latin typeface="Arial" panose="020B0604020202020204" pitchFamily="34" charset="0"/>
              <a:cs typeface="Arial" panose="020B0604020202020204" pitchFamily="34" charset="0"/>
            </a:rPr>
            <a:t>c.	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a:t>
          </a:r>
          <a:r>
            <a:rPr lang="en-MY" sz="2800" b="0" i="1" baseline="0">
              <a:latin typeface="Arial" panose="020B0604020202020204" pitchFamily="34" charset="0"/>
              <a:cs typeface="Arial" panose="020B0604020202020204" pitchFamily="34" charset="0"/>
            </a:rPr>
            <a:t> 	</a:t>
          </a:r>
          <a:r>
            <a:rPr lang="en-MY" sz="2800" b="0" i="1">
              <a:latin typeface="Arial" panose="020B0604020202020204" pitchFamily="34" charset="0"/>
              <a:cs typeface="Arial" panose="020B0604020202020204" pitchFamily="34" charset="0"/>
            </a:rPr>
            <a:t>CONFIDENTIAL</a:t>
          </a:r>
          <a:r>
            <a:rPr lang="en-MY" sz="2800" b="0" i="1" baseline="0">
              <a:latin typeface="Arial" panose="020B0604020202020204" pitchFamily="34" charset="0"/>
              <a:cs typeface="Arial" panose="020B0604020202020204" pitchFamily="34" charset="0"/>
            </a:rPr>
            <a:t> </a:t>
          </a:r>
          <a:r>
            <a:rPr lang="en-MY" sz="2800" b="0" i="1">
              <a:latin typeface="Arial" panose="020B0604020202020204" pitchFamily="34" charset="0"/>
              <a:cs typeface="Arial" panose="020B0604020202020204" pitchFamily="34" charset="0"/>
            </a:rPr>
            <a:t>and will not be divulged to any person or institution outside this Department. Meanwhile, Section 7 under the same Act provides a </a:t>
          </a:r>
          <a:r>
            <a:rPr lang="en-MY" sz="2800" b="0" i="1" baseline="0">
              <a:latin typeface="Arial" panose="020B0604020202020204" pitchFamily="34" charset="0"/>
              <a:cs typeface="Arial" panose="020B0604020202020204" pitchFamily="34" charset="0"/>
            </a:rPr>
            <a:t> penalty 	s</a:t>
          </a:r>
          <a:r>
            <a:rPr lang="en-MY" sz="2800" b="0" i="1">
              <a:latin typeface="Arial" panose="020B0604020202020204" pitchFamily="34" charset="0"/>
              <a:cs typeface="Arial" panose="020B0604020202020204" pitchFamily="34" charset="0"/>
            </a:rPr>
            <a:t>hould the respondent</a:t>
          </a:r>
          <a:r>
            <a:rPr lang="en-MY" sz="2800" b="0" i="1" baseline="0">
              <a:latin typeface="Arial" panose="020B0604020202020204" pitchFamily="34" charset="0"/>
              <a:cs typeface="Arial" panose="020B0604020202020204" pitchFamily="34" charset="0"/>
            </a:rPr>
            <a:t> </a:t>
          </a:r>
          <a:r>
            <a:rPr lang="en-MY" sz="2800" b="0" i="1">
              <a:latin typeface="Arial" panose="020B0604020202020204" pitchFamily="34" charset="0"/>
              <a:cs typeface="Arial" panose="020B0604020202020204" pitchFamily="34" charset="0"/>
            </a:rPr>
            <a:t>failed to furnish the required information.</a:t>
          </a:r>
        </a:p>
        <a:p>
          <a:r>
            <a:rPr lang="en-MY" sz="2800" b="0" i="1">
              <a:latin typeface="Arial" panose="020B0604020202020204" pitchFamily="34" charset="0"/>
              <a:cs typeface="Arial" panose="020B0604020202020204" pitchFamily="34" charset="0"/>
            </a:rPr>
            <a:t>d.	You are requested to provide information related to this establishment as stated above and return the completed questionnaire to the Department.</a:t>
          </a:r>
        </a:p>
        <a:p>
          <a:r>
            <a:rPr lang="en-MY" sz="2800" b="0" i="1">
              <a:latin typeface="Arial" panose="020B0604020202020204" pitchFamily="34" charset="0"/>
              <a:cs typeface="Arial" panose="020B0604020202020204" pitchFamily="34" charset="0"/>
            </a:rPr>
            <a:t>e.	If this establishment was not in operation during the reference year 2021, please return the questionnaire with 1.4.1 only to the Department.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214324</xdr:colOff>
      <xdr:row>78</xdr:row>
      <xdr:rowOff>123824</xdr:rowOff>
    </xdr:from>
    <xdr:to>
      <xdr:col>12</xdr:col>
      <xdr:colOff>502324</xdr:colOff>
      <xdr:row>79</xdr:row>
      <xdr:rowOff>30824</xdr:rowOff>
    </xdr:to>
    <xdr:sp macro="" textlink="">
      <xdr:nvSpPr>
        <xdr:cNvPr id="2" name="Rectangle 1">
          <a:extLst>
            <a:ext uri="{FF2B5EF4-FFF2-40B4-BE49-F238E27FC236}">
              <a16:creationId xmlns="" xmlns:a16="http://schemas.microsoft.com/office/drawing/2014/main" id="{00000000-0008-0000-0700-000002000000}"/>
            </a:ext>
          </a:extLst>
        </xdr:cNvPr>
        <xdr:cNvSpPr>
          <a:spLocks noChangeArrowheads="1"/>
        </xdr:cNvSpPr>
      </xdr:nvSpPr>
      <xdr:spPr bwMode="auto">
        <a:xfrm>
          <a:off x="6986599" y="30222824"/>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142894</xdr:colOff>
      <xdr:row>78</xdr:row>
      <xdr:rowOff>119065</xdr:rowOff>
    </xdr:from>
    <xdr:to>
      <xdr:col>15</xdr:col>
      <xdr:colOff>430894</xdr:colOff>
      <xdr:row>79</xdr:row>
      <xdr:rowOff>26065</xdr:rowOff>
    </xdr:to>
    <xdr:sp macro="" textlink="">
      <xdr:nvSpPr>
        <xdr:cNvPr id="3" name="Rectangle 2">
          <a:extLst>
            <a:ext uri="{FF2B5EF4-FFF2-40B4-BE49-F238E27FC236}">
              <a16:creationId xmlns="" xmlns:a16="http://schemas.microsoft.com/office/drawing/2014/main" id="{00000000-0008-0000-0700-000005000000}"/>
            </a:ext>
          </a:extLst>
        </xdr:cNvPr>
        <xdr:cNvSpPr>
          <a:spLocks noChangeArrowheads="1"/>
        </xdr:cNvSpPr>
      </xdr:nvSpPr>
      <xdr:spPr bwMode="auto">
        <a:xfrm>
          <a:off x="8829694" y="30218065"/>
          <a:ext cx="288000" cy="288000"/>
        </a:xfrm>
        <a:prstGeom prst="rect">
          <a:avLst/>
        </a:prstGeom>
        <a:solidFill>
          <a:srgbClr val="FFFFFF"/>
        </a:solidFill>
        <a:ln w="9525">
          <a:solidFill>
            <a:srgbClr val="000000"/>
          </a:solidFill>
          <a:miter lim="800000"/>
          <a:headEnd/>
          <a:tailEnd/>
        </a:ln>
      </xdr:spPr>
    </xdr:sp>
    <xdr:clientData/>
  </xdr:twoCellAnchor>
  <xdr:twoCellAnchor>
    <xdr:from>
      <xdr:col>18</xdr:col>
      <xdr:colOff>128649</xdr:colOff>
      <xdr:row>78</xdr:row>
      <xdr:rowOff>128587</xdr:rowOff>
    </xdr:from>
    <xdr:to>
      <xdr:col>18</xdr:col>
      <xdr:colOff>416649</xdr:colOff>
      <xdr:row>79</xdr:row>
      <xdr:rowOff>35587</xdr:rowOff>
    </xdr:to>
    <xdr:sp macro="" textlink="">
      <xdr:nvSpPr>
        <xdr:cNvPr id="4" name="Rectangle 3">
          <a:extLst>
            <a:ext uri="{FF2B5EF4-FFF2-40B4-BE49-F238E27FC236}">
              <a16:creationId xmlns="" xmlns:a16="http://schemas.microsoft.com/office/drawing/2014/main" id="{00000000-0008-0000-0700-000006000000}"/>
            </a:ext>
          </a:extLst>
        </xdr:cNvPr>
        <xdr:cNvSpPr>
          <a:spLocks noChangeArrowheads="1"/>
        </xdr:cNvSpPr>
      </xdr:nvSpPr>
      <xdr:spPr bwMode="auto">
        <a:xfrm>
          <a:off x="10729974" y="30227587"/>
          <a:ext cx="288000" cy="288000"/>
        </a:xfrm>
        <a:prstGeom prst="rect">
          <a:avLst/>
        </a:prstGeom>
        <a:solidFill>
          <a:srgbClr val="FFFFFF"/>
        </a:solidFill>
        <a:ln w="9525">
          <a:solidFill>
            <a:srgbClr val="000000"/>
          </a:solidFill>
          <a:miter lim="800000"/>
          <a:headEnd/>
          <a:tailEnd/>
        </a:ln>
      </xdr:spPr>
    </xdr:sp>
    <xdr:clientData/>
  </xdr:twoCellAnchor>
  <xdr:twoCellAnchor>
    <xdr:from>
      <xdr:col>26</xdr:col>
      <xdr:colOff>1119377</xdr:colOff>
      <xdr:row>78</xdr:row>
      <xdr:rowOff>119061</xdr:rowOff>
    </xdr:from>
    <xdr:to>
      <xdr:col>26</xdr:col>
      <xdr:colOff>1407377</xdr:colOff>
      <xdr:row>79</xdr:row>
      <xdr:rowOff>26061</xdr:rowOff>
    </xdr:to>
    <xdr:sp macro="" textlink="">
      <xdr:nvSpPr>
        <xdr:cNvPr id="5" name="Rectangle 4">
          <a:extLst>
            <a:ext uri="{FF2B5EF4-FFF2-40B4-BE49-F238E27FC236}">
              <a16:creationId xmlns="" xmlns:a16="http://schemas.microsoft.com/office/drawing/2014/main" id="{00000000-0008-0000-0700-000008000000}"/>
            </a:ext>
          </a:extLst>
        </xdr:cNvPr>
        <xdr:cNvSpPr>
          <a:spLocks noChangeArrowheads="1"/>
        </xdr:cNvSpPr>
      </xdr:nvSpPr>
      <xdr:spPr bwMode="auto">
        <a:xfrm>
          <a:off x="16826102" y="30218061"/>
          <a:ext cx="288000" cy="288000"/>
        </a:xfrm>
        <a:prstGeom prst="rect">
          <a:avLst/>
        </a:prstGeom>
        <a:solidFill>
          <a:srgbClr val="FFFFFF"/>
        </a:solidFill>
        <a:ln w="9525">
          <a:solidFill>
            <a:srgbClr val="000000"/>
          </a:solidFill>
          <a:miter lim="800000"/>
          <a:headEnd/>
          <a:tailEnd/>
        </a:ln>
      </xdr:spPr>
    </xdr:sp>
    <xdr:clientData/>
  </xdr:twoCellAnchor>
  <xdr:twoCellAnchor>
    <xdr:from>
      <xdr:col>21</xdr:col>
      <xdr:colOff>266700</xdr:colOff>
      <xdr:row>78</xdr:row>
      <xdr:rowOff>114300</xdr:rowOff>
    </xdr:from>
    <xdr:to>
      <xdr:col>21</xdr:col>
      <xdr:colOff>554700</xdr:colOff>
      <xdr:row>79</xdr:row>
      <xdr:rowOff>21300</xdr:rowOff>
    </xdr:to>
    <xdr:sp macro="" textlink="">
      <xdr:nvSpPr>
        <xdr:cNvPr id="6" name="Rectangle 5">
          <a:extLst>
            <a:ext uri="{FF2B5EF4-FFF2-40B4-BE49-F238E27FC236}">
              <a16:creationId xmlns="" xmlns:a16="http://schemas.microsoft.com/office/drawing/2014/main" id="{00000000-0008-0000-0700-000009000000}"/>
            </a:ext>
          </a:extLst>
        </xdr:cNvPr>
        <xdr:cNvSpPr>
          <a:spLocks noChangeArrowheads="1"/>
        </xdr:cNvSpPr>
      </xdr:nvSpPr>
      <xdr:spPr bwMode="auto">
        <a:xfrm>
          <a:off x="12782550" y="30213300"/>
          <a:ext cx="288000" cy="288000"/>
        </a:xfrm>
        <a:prstGeom prst="rect">
          <a:avLst/>
        </a:prstGeom>
        <a:solidFill>
          <a:srgbClr val="FFFFFF"/>
        </a:solidFill>
        <a:ln w="9525">
          <a:solidFill>
            <a:srgbClr val="000000"/>
          </a:solidFill>
          <a:miter lim="800000"/>
          <a:headEnd/>
          <a:tailEnd/>
        </a:ln>
      </xdr:spPr>
    </xdr:sp>
    <xdr:clientData/>
  </xdr:twoCellAnchor>
  <xdr:twoCellAnchor>
    <xdr:from>
      <xdr:col>24</xdr:col>
      <xdr:colOff>304800</xdr:colOff>
      <xdr:row>78</xdr:row>
      <xdr:rowOff>133350</xdr:rowOff>
    </xdr:from>
    <xdr:to>
      <xdr:col>24</xdr:col>
      <xdr:colOff>592800</xdr:colOff>
      <xdr:row>79</xdr:row>
      <xdr:rowOff>40350</xdr:rowOff>
    </xdr:to>
    <xdr:sp macro="" textlink="">
      <xdr:nvSpPr>
        <xdr:cNvPr id="7" name="Rectangle 6">
          <a:extLst>
            <a:ext uri="{FF2B5EF4-FFF2-40B4-BE49-F238E27FC236}">
              <a16:creationId xmlns="" xmlns:a16="http://schemas.microsoft.com/office/drawing/2014/main" id="{00000000-0008-0000-0700-00000A000000}"/>
            </a:ext>
          </a:extLst>
        </xdr:cNvPr>
        <xdr:cNvSpPr>
          <a:spLocks noChangeArrowheads="1"/>
        </xdr:cNvSpPr>
      </xdr:nvSpPr>
      <xdr:spPr bwMode="auto">
        <a:xfrm>
          <a:off x="14735175" y="30232350"/>
          <a:ext cx="288000" cy="288000"/>
        </a:xfrm>
        <a:prstGeom prst="rect">
          <a:avLst/>
        </a:prstGeom>
        <a:solidFill>
          <a:srgbClr val="FFFFFF"/>
        </a:solidFill>
        <a:ln w="9525">
          <a:solidFill>
            <a:srgbClr val="000000"/>
          </a:solidFill>
          <a:miter lim="800000"/>
          <a:headEnd/>
          <a:tailEnd/>
        </a:ln>
      </xdr:spPr>
    </xdr:sp>
    <xdr:clientData/>
  </xdr:twoCellAnchor>
  <xdr:twoCellAnchor>
    <xdr:from>
      <xdr:col>4</xdr:col>
      <xdr:colOff>152400</xdr:colOff>
      <xdr:row>0</xdr:row>
      <xdr:rowOff>381000</xdr:rowOff>
    </xdr:from>
    <xdr:to>
      <xdr:col>7</xdr:col>
      <xdr:colOff>11218</xdr:colOff>
      <xdr:row>3</xdr:row>
      <xdr:rowOff>205755</xdr:rowOff>
    </xdr:to>
    <xdr:grpSp>
      <xdr:nvGrpSpPr>
        <xdr:cNvPr id="8" name="Group 7">
          <a:extLst>
            <a:ext uri="{FF2B5EF4-FFF2-40B4-BE49-F238E27FC236}">
              <a16:creationId xmlns="" xmlns:a16="http://schemas.microsoft.com/office/drawing/2014/main" id="{00000000-0008-0000-0200-000002000000}"/>
            </a:ext>
          </a:extLst>
        </xdr:cNvPr>
        <xdr:cNvGrpSpPr>
          <a:grpSpLocks/>
        </xdr:cNvGrpSpPr>
      </xdr:nvGrpSpPr>
      <xdr:grpSpPr>
        <a:xfrm>
          <a:off x="938213" y="381000"/>
          <a:ext cx="1287568" cy="1372568"/>
          <a:chOff x="457200" y="542925"/>
          <a:chExt cx="561974" cy="573613"/>
        </a:xfrm>
      </xdr:grpSpPr>
      <xdr:sp macro="" textlink="">
        <xdr:nvSpPr>
          <xdr:cNvPr id="9" name="Flowchart: Connector 8">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5B</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523894</xdr:colOff>
      <xdr:row>72</xdr:row>
      <xdr:rowOff>80965</xdr:rowOff>
    </xdr:from>
    <xdr:to>
      <xdr:col>14</xdr:col>
      <xdr:colOff>164194</xdr:colOff>
      <xdr:row>72</xdr:row>
      <xdr:rowOff>368965</xdr:rowOff>
    </xdr:to>
    <xdr:sp macro="" textlink="">
      <xdr:nvSpPr>
        <xdr:cNvPr id="2" name="Rectangle 1">
          <a:extLst>
            <a:ext uri="{FF2B5EF4-FFF2-40B4-BE49-F238E27FC236}">
              <a16:creationId xmlns="" xmlns:a16="http://schemas.microsoft.com/office/drawing/2014/main" id="{00000000-0008-0000-0900-000003000000}"/>
            </a:ext>
          </a:extLst>
        </xdr:cNvPr>
        <xdr:cNvSpPr>
          <a:spLocks noChangeArrowheads="1"/>
        </xdr:cNvSpPr>
      </xdr:nvSpPr>
      <xdr:spPr bwMode="auto">
        <a:xfrm>
          <a:off x="7981969" y="27646315"/>
          <a:ext cx="278475" cy="288000"/>
        </a:xfrm>
        <a:prstGeom prst="rect">
          <a:avLst/>
        </a:prstGeom>
        <a:solidFill>
          <a:srgbClr val="FFFFFF"/>
        </a:solidFill>
        <a:ln w="9525">
          <a:solidFill>
            <a:srgbClr val="000000"/>
          </a:solidFill>
          <a:miter lim="800000"/>
          <a:headEnd/>
          <a:tailEnd/>
        </a:ln>
      </xdr:spPr>
    </xdr:sp>
    <xdr:clientData/>
  </xdr:twoCellAnchor>
  <xdr:twoCellAnchor>
    <xdr:from>
      <xdr:col>19</xdr:col>
      <xdr:colOff>533400</xdr:colOff>
      <xdr:row>72</xdr:row>
      <xdr:rowOff>38100</xdr:rowOff>
    </xdr:from>
    <xdr:to>
      <xdr:col>20</xdr:col>
      <xdr:colOff>173700</xdr:colOff>
      <xdr:row>72</xdr:row>
      <xdr:rowOff>326100</xdr:rowOff>
    </xdr:to>
    <xdr:sp macro="" textlink="">
      <xdr:nvSpPr>
        <xdr:cNvPr id="3" name="Rectangle 2">
          <a:extLst>
            <a:ext uri="{FF2B5EF4-FFF2-40B4-BE49-F238E27FC236}">
              <a16:creationId xmlns="" xmlns:a16="http://schemas.microsoft.com/office/drawing/2014/main" id="{00000000-0008-0000-0900-000009000000}"/>
            </a:ext>
          </a:extLst>
        </xdr:cNvPr>
        <xdr:cNvSpPr>
          <a:spLocks noChangeArrowheads="1"/>
        </xdr:cNvSpPr>
      </xdr:nvSpPr>
      <xdr:spPr bwMode="auto">
        <a:xfrm>
          <a:off x="11820525" y="27603450"/>
          <a:ext cx="278475" cy="288000"/>
        </a:xfrm>
        <a:prstGeom prst="rect">
          <a:avLst/>
        </a:prstGeom>
        <a:solidFill>
          <a:srgbClr val="FFFFFF"/>
        </a:solidFill>
        <a:ln w="9525">
          <a:solidFill>
            <a:srgbClr val="000000"/>
          </a:solidFill>
          <a:miter lim="800000"/>
          <a:headEnd/>
          <a:tailEnd/>
        </a:ln>
      </xdr:spPr>
    </xdr:sp>
    <xdr:clientData/>
  </xdr:twoCellAnchor>
  <xdr:twoCellAnchor>
    <xdr:from>
      <xdr:col>25</xdr:col>
      <xdr:colOff>495300</xdr:colOff>
      <xdr:row>72</xdr:row>
      <xdr:rowOff>38100</xdr:rowOff>
    </xdr:from>
    <xdr:to>
      <xdr:col>26</xdr:col>
      <xdr:colOff>135600</xdr:colOff>
      <xdr:row>72</xdr:row>
      <xdr:rowOff>326100</xdr:rowOff>
    </xdr:to>
    <xdr:sp macro="" textlink="">
      <xdr:nvSpPr>
        <xdr:cNvPr id="4" name="Rectangle 3">
          <a:extLst>
            <a:ext uri="{FF2B5EF4-FFF2-40B4-BE49-F238E27FC236}">
              <a16:creationId xmlns="" xmlns:a16="http://schemas.microsoft.com/office/drawing/2014/main" id="{00000000-0008-0000-0900-00000A000000}"/>
            </a:ext>
          </a:extLst>
        </xdr:cNvPr>
        <xdr:cNvSpPr>
          <a:spLocks noChangeArrowheads="1"/>
        </xdr:cNvSpPr>
      </xdr:nvSpPr>
      <xdr:spPr bwMode="auto">
        <a:xfrm>
          <a:off x="15611475" y="27603450"/>
          <a:ext cx="278475" cy="288000"/>
        </a:xfrm>
        <a:prstGeom prst="rect">
          <a:avLst/>
        </a:prstGeom>
        <a:solidFill>
          <a:srgbClr val="FFFFFF"/>
        </a:solidFill>
        <a:ln w="9525">
          <a:solidFill>
            <a:srgbClr val="000000"/>
          </a:solidFill>
          <a:miter lim="800000"/>
          <a:headEnd/>
          <a:tailEnd/>
        </a:ln>
      </xdr:spPr>
    </xdr:sp>
    <xdr:clientData/>
  </xdr:twoCellAnchor>
  <xdr:twoCellAnchor>
    <xdr:from>
      <xdr:col>4</xdr:col>
      <xdr:colOff>57150</xdr:colOff>
      <xdr:row>0</xdr:row>
      <xdr:rowOff>476250</xdr:rowOff>
    </xdr:from>
    <xdr:to>
      <xdr:col>6</xdr:col>
      <xdr:colOff>340073</xdr:colOff>
      <xdr:row>3</xdr:row>
      <xdr:rowOff>152250</xdr:rowOff>
    </xdr:to>
    <xdr:grpSp>
      <xdr:nvGrpSpPr>
        <xdr:cNvPr id="5" name="Group 4">
          <a:extLst>
            <a:ext uri="{FF2B5EF4-FFF2-40B4-BE49-F238E27FC236}">
              <a16:creationId xmlns="" xmlns:a16="http://schemas.microsoft.com/office/drawing/2014/main" id="{00000000-0008-0000-0200-000002000000}"/>
            </a:ext>
          </a:extLst>
        </xdr:cNvPr>
        <xdr:cNvGrpSpPr>
          <a:grpSpLocks/>
        </xdr:cNvGrpSpPr>
      </xdr:nvGrpSpPr>
      <xdr:grpSpPr>
        <a:xfrm>
          <a:off x="857250" y="476250"/>
          <a:ext cx="1178273" cy="1238100"/>
          <a:chOff x="457200" y="542925"/>
          <a:chExt cx="561974" cy="573613"/>
        </a:xfrm>
      </xdr:grpSpPr>
      <xdr:sp macro="" textlink="">
        <xdr:nvSpPr>
          <xdr:cNvPr id="6" name="Flowchart: Connector 5">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5C</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533400</xdr:colOff>
      <xdr:row>72</xdr:row>
      <xdr:rowOff>42865</xdr:rowOff>
    </xdr:from>
    <xdr:to>
      <xdr:col>14</xdr:col>
      <xdr:colOff>173700</xdr:colOff>
      <xdr:row>72</xdr:row>
      <xdr:rowOff>330865</xdr:rowOff>
    </xdr:to>
    <xdr:sp macro="" textlink="">
      <xdr:nvSpPr>
        <xdr:cNvPr id="2" name="Rectangle 1">
          <a:extLst>
            <a:ext uri="{FF2B5EF4-FFF2-40B4-BE49-F238E27FC236}">
              <a16:creationId xmlns="" xmlns:a16="http://schemas.microsoft.com/office/drawing/2014/main" id="{00000000-0008-0000-0900-000003000000}"/>
            </a:ext>
          </a:extLst>
        </xdr:cNvPr>
        <xdr:cNvSpPr>
          <a:spLocks noChangeArrowheads="1"/>
        </xdr:cNvSpPr>
      </xdr:nvSpPr>
      <xdr:spPr bwMode="auto">
        <a:xfrm>
          <a:off x="7991475" y="27608215"/>
          <a:ext cx="278475" cy="288000"/>
        </a:xfrm>
        <a:prstGeom prst="rect">
          <a:avLst/>
        </a:prstGeom>
        <a:solidFill>
          <a:srgbClr val="FFFFFF"/>
        </a:solidFill>
        <a:ln w="9525">
          <a:solidFill>
            <a:srgbClr val="000000"/>
          </a:solidFill>
          <a:miter lim="800000"/>
          <a:headEnd/>
          <a:tailEnd/>
        </a:ln>
      </xdr:spPr>
    </xdr:sp>
    <xdr:clientData/>
  </xdr:twoCellAnchor>
  <xdr:twoCellAnchor>
    <xdr:from>
      <xdr:col>19</xdr:col>
      <xdr:colOff>542906</xdr:colOff>
      <xdr:row>72</xdr:row>
      <xdr:rowOff>0</xdr:rowOff>
    </xdr:from>
    <xdr:to>
      <xdr:col>20</xdr:col>
      <xdr:colOff>183206</xdr:colOff>
      <xdr:row>72</xdr:row>
      <xdr:rowOff>288000</xdr:rowOff>
    </xdr:to>
    <xdr:sp macro="" textlink="">
      <xdr:nvSpPr>
        <xdr:cNvPr id="3" name="Rectangle 2">
          <a:extLst>
            <a:ext uri="{FF2B5EF4-FFF2-40B4-BE49-F238E27FC236}">
              <a16:creationId xmlns="" xmlns:a16="http://schemas.microsoft.com/office/drawing/2014/main" id="{00000000-0008-0000-0900-000009000000}"/>
            </a:ext>
          </a:extLst>
        </xdr:cNvPr>
        <xdr:cNvSpPr>
          <a:spLocks noChangeArrowheads="1"/>
        </xdr:cNvSpPr>
      </xdr:nvSpPr>
      <xdr:spPr bwMode="auto">
        <a:xfrm>
          <a:off x="11830031" y="27565350"/>
          <a:ext cx="278475" cy="288000"/>
        </a:xfrm>
        <a:prstGeom prst="rect">
          <a:avLst/>
        </a:prstGeom>
        <a:solidFill>
          <a:srgbClr val="FFFFFF"/>
        </a:solidFill>
        <a:ln w="9525">
          <a:solidFill>
            <a:srgbClr val="000000"/>
          </a:solidFill>
          <a:miter lim="800000"/>
          <a:headEnd/>
          <a:tailEnd/>
        </a:ln>
      </xdr:spPr>
    </xdr:sp>
    <xdr:clientData/>
  </xdr:twoCellAnchor>
  <xdr:twoCellAnchor>
    <xdr:from>
      <xdr:col>25</xdr:col>
      <xdr:colOff>504806</xdr:colOff>
      <xdr:row>72</xdr:row>
      <xdr:rowOff>0</xdr:rowOff>
    </xdr:from>
    <xdr:to>
      <xdr:col>26</xdr:col>
      <xdr:colOff>145106</xdr:colOff>
      <xdr:row>72</xdr:row>
      <xdr:rowOff>288000</xdr:rowOff>
    </xdr:to>
    <xdr:sp macro="" textlink="">
      <xdr:nvSpPr>
        <xdr:cNvPr id="4" name="Rectangle 3">
          <a:extLst>
            <a:ext uri="{FF2B5EF4-FFF2-40B4-BE49-F238E27FC236}">
              <a16:creationId xmlns="" xmlns:a16="http://schemas.microsoft.com/office/drawing/2014/main" id="{00000000-0008-0000-0900-00000A000000}"/>
            </a:ext>
          </a:extLst>
        </xdr:cNvPr>
        <xdr:cNvSpPr>
          <a:spLocks noChangeArrowheads="1"/>
        </xdr:cNvSpPr>
      </xdr:nvSpPr>
      <xdr:spPr bwMode="auto">
        <a:xfrm>
          <a:off x="15620981" y="27565350"/>
          <a:ext cx="278475" cy="288000"/>
        </a:xfrm>
        <a:prstGeom prst="rect">
          <a:avLst/>
        </a:prstGeom>
        <a:solidFill>
          <a:srgbClr val="FFFFFF"/>
        </a:solidFill>
        <a:ln w="9525">
          <a:solidFill>
            <a:srgbClr val="000000"/>
          </a:solidFill>
          <a:miter lim="800000"/>
          <a:headEnd/>
          <a:tailEnd/>
        </a:ln>
      </xdr:spPr>
    </xdr:sp>
    <xdr:clientData/>
  </xdr:twoCellAnchor>
  <xdr:twoCellAnchor>
    <xdr:from>
      <xdr:col>4</xdr:col>
      <xdr:colOff>342900</xdr:colOff>
      <xdr:row>0</xdr:row>
      <xdr:rowOff>381000</xdr:rowOff>
    </xdr:from>
    <xdr:to>
      <xdr:col>7</xdr:col>
      <xdr:colOff>9873</xdr:colOff>
      <xdr:row>3</xdr:row>
      <xdr:rowOff>57000</xdr:rowOff>
    </xdr:to>
    <xdr:grpSp>
      <xdr:nvGrpSpPr>
        <xdr:cNvPr id="5" name="Group 4">
          <a:extLst>
            <a:ext uri="{FF2B5EF4-FFF2-40B4-BE49-F238E27FC236}">
              <a16:creationId xmlns="" xmlns:a16="http://schemas.microsoft.com/office/drawing/2014/main" id="{00000000-0008-0000-0200-000002000000}"/>
            </a:ext>
          </a:extLst>
        </xdr:cNvPr>
        <xdr:cNvGrpSpPr>
          <a:grpSpLocks/>
        </xdr:cNvGrpSpPr>
      </xdr:nvGrpSpPr>
      <xdr:grpSpPr>
        <a:xfrm>
          <a:off x="1143000" y="381000"/>
          <a:ext cx="1114773" cy="1238100"/>
          <a:chOff x="457200" y="542925"/>
          <a:chExt cx="561974" cy="573613"/>
        </a:xfrm>
      </xdr:grpSpPr>
      <xdr:sp macro="" textlink="">
        <xdr:nvSpPr>
          <xdr:cNvPr id="6" name="Flowchart: Connector 5">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5D</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114300</xdr:colOff>
      <xdr:row>1</xdr:row>
      <xdr:rowOff>190500</xdr:rowOff>
    </xdr:from>
    <xdr:to>
      <xdr:col>6</xdr:col>
      <xdr:colOff>323833</xdr:colOff>
      <xdr:row>4</xdr:row>
      <xdr:rowOff>95250</xdr:rowOff>
    </xdr:to>
    <xdr:grpSp>
      <xdr:nvGrpSpPr>
        <xdr:cNvPr id="2" name="Group 1">
          <a:extLst>
            <a:ext uri="{FF2B5EF4-FFF2-40B4-BE49-F238E27FC236}">
              <a16:creationId xmlns="" xmlns:a16="http://schemas.microsoft.com/office/drawing/2014/main" id="{00000000-0008-0000-0200-000002000000}"/>
            </a:ext>
          </a:extLst>
        </xdr:cNvPr>
        <xdr:cNvGrpSpPr>
          <a:grpSpLocks/>
        </xdr:cNvGrpSpPr>
      </xdr:nvGrpSpPr>
      <xdr:grpSpPr>
        <a:xfrm>
          <a:off x="1114425" y="809625"/>
          <a:ext cx="1090596" cy="1190625"/>
          <a:chOff x="457200" y="542925"/>
          <a:chExt cx="561974" cy="573613"/>
        </a:xfrm>
      </xdr:grpSpPr>
      <xdr:sp macro="" textlink="">
        <xdr:nvSpPr>
          <xdr:cNvPr id="3" name="Flowchart: Connector 2">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5E</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476250</xdr:colOff>
      <xdr:row>2</xdr:row>
      <xdr:rowOff>323850</xdr:rowOff>
    </xdr:from>
    <xdr:to>
      <xdr:col>3</xdr:col>
      <xdr:colOff>222218</xdr:colOff>
      <xdr:row>5</xdr:row>
      <xdr:rowOff>205143</xdr:rowOff>
    </xdr:to>
    <xdr:grpSp>
      <xdr:nvGrpSpPr>
        <xdr:cNvPr id="2" name="Group 1">
          <a:extLst>
            <a:ext uri="{FF2B5EF4-FFF2-40B4-BE49-F238E27FC236}">
              <a16:creationId xmlns="" xmlns:a16="http://schemas.microsoft.com/office/drawing/2014/main" id="{00000000-0008-0000-0200-000002000000}"/>
            </a:ext>
          </a:extLst>
        </xdr:cNvPr>
        <xdr:cNvGrpSpPr>
          <a:grpSpLocks/>
        </xdr:cNvGrpSpPr>
      </xdr:nvGrpSpPr>
      <xdr:grpSpPr>
        <a:xfrm>
          <a:off x="666750" y="895350"/>
          <a:ext cx="1008031" cy="1024293"/>
          <a:chOff x="457200" y="542925"/>
          <a:chExt cx="561974" cy="573613"/>
        </a:xfrm>
      </xdr:grpSpPr>
      <xdr:sp macro="" textlink="">
        <xdr:nvSpPr>
          <xdr:cNvPr id="3" name="Flowchart: Connector 2">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6</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76200</xdr:colOff>
      <xdr:row>0</xdr:row>
      <xdr:rowOff>552450</xdr:rowOff>
    </xdr:from>
    <xdr:to>
      <xdr:col>6</xdr:col>
      <xdr:colOff>136830</xdr:colOff>
      <xdr:row>3</xdr:row>
      <xdr:rowOff>7012</xdr:rowOff>
    </xdr:to>
    <xdr:grpSp>
      <xdr:nvGrpSpPr>
        <xdr:cNvPr id="2" name="Group 1">
          <a:extLst>
            <a:ext uri="{FF2B5EF4-FFF2-40B4-BE49-F238E27FC236}">
              <a16:creationId xmlns="" xmlns:a16="http://schemas.microsoft.com/office/drawing/2014/main" id="{00000000-0008-0000-0200-000002000000}"/>
            </a:ext>
          </a:extLst>
        </xdr:cNvPr>
        <xdr:cNvGrpSpPr>
          <a:grpSpLocks/>
        </xdr:cNvGrpSpPr>
      </xdr:nvGrpSpPr>
      <xdr:grpSpPr>
        <a:xfrm>
          <a:off x="1085850" y="552450"/>
          <a:ext cx="955980" cy="1016662"/>
          <a:chOff x="457200" y="542925"/>
          <a:chExt cx="561974" cy="573613"/>
        </a:xfrm>
      </xdr:grpSpPr>
      <xdr:sp macro="" textlink="">
        <xdr:nvSpPr>
          <xdr:cNvPr id="3" name="Flowchart: Connector 2">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380996</xdr:colOff>
      <xdr:row>1</xdr:row>
      <xdr:rowOff>142877</xdr:rowOff>
    </xdr:from>
    <xdr:to>
      <xdr:col>4</xdr:col>
      <xdr:colOff>252413</xdr:colOff>
      <xdr:row>4</xdr:row>
      <xdr:rowOff>200796</xdr:rowOff>
    </xdr:to>
    <xdr:grpSp>
      <xdr:nvGrpSpPr>
        <xdr:cNvPr id="5" name="Group 4">
          <a:extLst>
            <a:ext uri="{FF2B5EF4-FFF2-40B4-BE49-F238E27FC236}">
              <a16:creationId xmlns:a16="http://schemas.microsoft.com/office/drawing/2014/main" xmlns="" id="{00000000-0008-0000-0200-000002000000}"/>
            </a:ext>
          </a:extLst>
        </xdr:cNvPr>
        <xdr:cNvGrpSpPr>
          <a:grpSpLocks/>
        </xdr:cNvGrpSpPr>
      </xdr:nvGrpSpPr>
      <xdr:grpSpPr>
        <a:xfrm>
          <a:off x="833434" y="333377"/>
          <a:ext cx="1085854" cy="1200919"/>
          <a:chOff x="457200" y="542925"/>
          <a:chExt cx="561974" cy="573613"/>
        </a:xfrm>
      </xdr:grpSpPr>
      <xdr:sp macro="" textlink="">
        <xdr:nvSpPr>
          <xdr:cNvPr id="6" name="Flowchart: Connector 5">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8</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441402</xdr:colOff>
      <xdr:row>1</xdr:row>
      <xdr:rowOff>302011</xdr:rowOff>
    </xdr:from>
    <xdr:to>
      <xdr:col>4</xdr:col>
      <xdr:colOff>156585</xdr:colOff>
      <xdr:row>5</xdr:row>
      <xdr:rowOff>16100</xdr:rowOff>
    </xdr:to>
    <xdr:grpSp>
      <xdr:nvGrpSpPr>
        <xdr:cNvPr id="5" name="Group 4">
          <a:extLst>
            <a:ext uri="{FF2B5EF4-FFF2-40B4-BE49-F238E27FC236}">
              <a16:creationId xmlns:a16="http://schemas.microsoft.com/office/drawing/2014/main" xmlns="" id="{00000000-0008-0000-0200-000002000000}"/>
            </a:ext>
          </a:extLst>
        </xdr:cNvPr>
        <xdr:cNvGrpSpPr>
          <a:grpSpLocks/>
        </xdr:cNvGrpSpPr>
      </xdr:nvGrpSpPr>
      <xdr:grpSpPr>
        <a:xfrm>
          <a:off x="906036" y="511096"/>
          <a:ext cx="1085854" cy="1200919"/>
          <a:chOff x="457200" y="542925"/>
          <a:chExt cx="561974" cy="573613"/>
        </a:xfrm>
      </xdr:grpSpPr>
      <xdr:sp macro="" textlink="">
        <xdr:nvSpPr>
          <xdr:cNvPr id="6" name="Flowchart: Connector 5">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8</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628650</xdr:colOff>
      <xdr:row>75</xdr:row>
      <xdr:rowOff>38100</xdr:rowOff>
    </xdr:from>
    <xdr:to>
      <xdr:col>41</xdr:col>
      <xdr:colOff>214312</xdr:colOff>
      <xdr:row>79</xdr:row>
      <xdr:rowOff>342900</xdr:rowOff>
    </xdr:to>
    <xdr:sp macro="" textlink="">
      <xdr:nvSpPr>
        <xdr:cNvPr id="8" name="Rounded Rectangle 7">
          <a:extLst>
            <a:ext uri="{FF2B5EF4-FFF2-40B4-BE49-F238E27FC236}">
              <a16:creationId xmlns="" xmlns:a16="http://schemas.microsoft.com/office/drawing/2014/main" id="{00000000-0008-0000-1000-000006000000}"/>
            </a:ext>
          </a:extLst>
        </xdr:cNvPr>
        <xdr:cNvSpPr/>
      </xdr:nvSpPr>
      <xdr:spPr>
        <a:xfrm>
          <a:off x="1162050" y="24974550"/>
          <a:ext cx="15168562" cy="18288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3</xdr:col>
      <xdr:colOff>0</xdr:colOff>
      <xdr:row>75</xdr:row>
      <xdr:rowOff>57150</xdr:rowOff>
    </xdr:from>
    <xdr:to>
      <xdr:col>40</xdr:col>
      <xdr:colOff>804862</xdr:colOff>
      <xdr:row>79</xdr:row>
      <xdr:rowOff>209549</xdr:rowOff>
    </xdr:to>
    <xdr:sp macro="" textlink="">
      <xdr:nvSpPr>
        <xdr:cNvPr id="9" name="Rectangle 8">
          <a:extLst>
            <a:ext uri="{FF2B5EF4-FFF2-40B4-BE49-F238E27FC236}">
              <a16:creationId xmlns="" xmlns:a16="http://schemas.microsoft.com/office/drawing/2014/main" id="{00000000-0008-0000-1000-000007000000}"/>
            </a:ext>
          </a:extLst>
        </xdr:cNvPr>
        <xdr:cNvSpPr/>
      </xdr:nvSpPr>
      <xdr:spPr>
        <a:xfrm>
          <a:off x="1181100" y="24993600"/>
          <a:ext cx="14901862" cy="16763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ea typeface="+mn-ea"/>
              <a:cs typeface="Arial" pitchFamily="34" charset="0"/>
            </a:rPr>
            <a:t>Termasuk / </a:t>
          </a:r>
          <a:r>
            <a:rPr lang="en-MY" sz="2200" b="0" i="1">
              <a:solidFill>
                <a:sysClr val="windowText" lastClr="000000"/>
              </a:solidFill>
              <a:latin typeface="Arial" pitchFamily="34" charset="0"/>
              <a:ea typeface="+mn-ea"/>
              <a:cs typeface="Arial" pitchFamily="34" charset="0"/>
            </a:rPr>
            <a:t>Includes:</a:t>
          </a:r>
        </a:p>
        <a:p>
          <a:pPr algn="l"/>
          <a:endParaRPr lang="en-MY" sz="2200" b="0" i="1">
            <a:solidFill>
              <a:sysClr val="windowText" lastClr="000000"/>
            </a:solidFill>
            <a:latin typeface="Arial" pitchFamily="34" charset="0"/>
            <a:cs typeface="Arial" pitchFamily="34" charset="0"/>
          </a:endParaRPr>
        </a:p>
        <a:p>
          <a:pPr algn="l"/>
          <a:r>
            <a:rPr lang="en-MY" sz="2200" b="1" i="0">
              <a:solidFill>
                <a:sysClr val="windowText" lastClr="000000"/>
              </a:solidFill>
              <a:latin typeface="Arial" pitchFamily="34" charset="0"/>
              <a:cs typeface="Arial" pitchFamily="34" charset="0"/>
            </a:rPr>
            <a:t>Bangunan</a:t>
          </a:r>
          <a:r>
            <a:rPr lang="en-MY" sz="2200" b="1" i="0" baseline="0">
              <a:solidFill>
                <a:sysClr val="windowText" lastClr="000000"/>
              </a:solidFill>
              <a:latin typeface="Arial" pitchFamily="34" charset="0"/>
              <a:cs typeface="Arial" pitchFamily="34" charset="0"/>
            </a:rPr>
            <a:t> (pejabat dsb.), alat pengangkutan, jentera dan kelengkapan, komputer, perabot dan pemasangan </a:t>
          </a:r>
        </a:p>
        <a:p>
          <a:pPr algn="l"/>
          <a:r>
            <a:rPr lang="en-MY" sz="2200" b="0" i="1" baseline="0">
              <a:solidFill>
                <a:sysClr val="windowText" lastClr="000000"/>
              </a:solidFill>
              <a:latin typeface="Arial" pitchFamily="34" charset="0"/>
              <a:cs typeface="Arial" pitchFamily="34" charset="0"/>
            </a:rPr>
            <a:t>Buildings (office etc), transport equipment, machinery and equipment, computer, furniture and fittings</a:t>
          </a:r>
          <a:endParaRPr lang="en-MY" sz="2200" b="0" i="1">
            <a:solidFill>
              <a:sysClr val="windowText" lastClr="000000"/>
            </a:solidFill>
            <a:latin typeface="Arial" pitchFamily="34" charset="0"/>
            <a:cs typeface="Arial" pitchFamily="34" charset="0"/>
          </a:endParaRPr>
        </a:p>
      </xdr:txBody>
    </xdr:sp>
    <xdr:clientData/>
  </xdr:twoCellAnchor>
  <xdr:twoCellAnchor>
    <xdr:from>
      <xdr:col>2</xdr:col>
      <xdr:colOff>400050</xdr:colOff>
      <xdr:row>1</xdr:row>
      <xdr:rowOff>152400</xdr:rowOff>
    </xdr:from>
    <xdr:to>
      <xdr:col>5</xdr:col>
      <xdr:colOff>171454</xdr:colOff>
      <xdr:row>4</xdr:row>
      <xdr:rowOff>210319</xdr:rowOff>
    </xdr:to>
    <xdr:grpSp>
      <xdr:nvGrpSpPr>
        <xdr:cNvPr id="10" name="Group 9">
          <a:extLst>
            <a:ext uri="{FF2B5EF4-FFF2-40B4-BE49-F238E27FC236}">
              <a16:creationId xmlns:a16="http://schemas.microsoft.com/office/drawing/2014/main" xmlns="" id="{00000000-0008-0000-0200-000002000000}"/>
            </a:ext>
          </a:extLst>
        </xdr:cNvPr>
        <xdr:cNvGrpSpPr>
          <a:grpSpLocks/>
        </xdr:cNvGrpSpPr>
      </xdr:nvGrpSpPr>
      <xdr:grpSpPr>
        <a:xfrm>
          <a:off x="947738" y="342900"/>
          <a:ext cx="1057279" cy="1200919"/>
          <a:chOff x="457200" y="542925"/>
          <a:chExt cx="561974" cy="573613"/>
        </a:xfrm>
      </xdr:grpSpPr>
      <xdr:sp macro="" textlink="">
        <xdr:nvSpPr>
          <xdr:cNvPr id="11" name="Flowchart: Connector 10">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Freeform 11">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TextBox 12">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8</a:t>
            </a:r>
          </a:p>
        </xdr:txBody>
      </xdr:sp>
    </xdr:grpSp>
    <xdr:clientData/>
  </xdr:twoCellAnchor>
  <xdr:twoCellAnchor>
    <xdr:from>
      <xdr:col>2</xdr:col>
      <xdr:colOff>214316</xdr:colOff>
      <xdr:row>25</xdr:row>
      <xdr:rowOff>142883</xdr:rowOff>
    </xdr:from>
    <xdr:to>
      <xdr:col>5</xdr:col>
      <xdr:colOff>7</xdr:colOff>
      <xdr:row>28</xdr:row>
      <xdr:rowOff>230857</xdr:rowOff>
    </xdr:to>
    <xdr:grpSp>
      <xdr:nvGrpSpPr>
        <xdr:cNvPr id="14" name="Group 13">
          <a:extLst>
            <a:ext uri="{FF2B5EF4-FFF2-40B4-BE49-F238E27FC236}">
              <a16:creationId xmlns:a16="http://schemas.microsoft.com/office/drawing/2014/main" xmlns="" id="{00000000-0008-0000-0200-000002000000}"/>
            </a:ext>
          </a:extLst>
        </xdr:cNvPr>
        <xdr:cNvGrpSpPr>
          <a:grpSpLocks/>
        </xdr:cNvGrpSpPr>
      </xdr:nvGrpSpPr>
      <xdr:grpSpPr>
        <a:xfrm>
          <a:off x="762004" y="8334383"/>
          <a:ext cx="1071566" cy="1230974"/>
          <a:chOff x="457200" y="542925"/>
          <a:chExt cx="561974" cy="573613"/>
        </a:xfrm>
      </xdr:grpSpPr>
      <xdr:sp macro="" textlink="">
        <xdr:nvSpPr>
          <xdr:cNvPr id="15" name="Flowchart: Connector 14">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Freeform 15">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TextBox 16">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361950</xdr:colOff>
      <xdr:row>1</xdr:row>
      <xdr:rowOff>361950</xdr:rowOff>
    </xdr:from>
    <xdr:to>
      <xdr:col>4</xdr:col>
      <xdr:colOff>61916</xdr:colOff>
      <xdr:row>4</xdr:row>
      <xdr:rowOff>164174</xdr:rowOff>
    </xdr:to>
    <xdr:grpSp>
      <xdr:nvGrpSpPr>
        <xdr:cNvPr id="4" name="Group 3">
          <a:extLst>
            <a:ext uri="{FF2B5EF4-FFF2-40B4-BE49-F238E27FC236}">
              <a16:creationId xmlns:a16="http://schemas.microsoft.com/office/drawing/2014/main" xmlns="" id="{00000000-0008-0000-0200-000002000000}"/>
            </a:ext>
          </a:extLst>
        </xdr:cNvPr>
        <xdr:cNvGrpSpPr>
          <a:grpSpLocks/>
        </xdr:cNvGrpSpPr>
      </xdr:nvGrpSpPr>
      <xdr:grpSpPr>
        <a:xfrm>
          <a:off x="838200" y="552450"/>
          <a:ext cx="1057279" cy="1207162"/>
          <a:chOff x="457200" y="542925"/>
          <a:chExt cx="561974" cy="573613"/>
        </a:xfrm>
      </xdr:grpSpPr>
      <xdr:sp macro="" textlink="">
        <xdr:nvSpPr>
          <xdr:cNvPr id="5" name="Flowchart: Connector 4">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6" name="Freeform 5">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TextBox 6">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14" name="Straight Connector 3">
          <a:extLst>
            <a:ext uri="{FF2B5EF4-FFF2-40B4-BE49-F238E27FC236}">
              <a16:creationId xmlns="" xmlns:a16="http://schemas.microsoft.com/office/drawing/2014/main" id="{00000000-0008-0000-0100-000003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22" name="Straight Connector 3">
          <a:extLst>
            <a:ext uri="{FF2B5EF4-FFF2-40B4-BE49-F238E27FC236}">
              <a16:creationId xmlns="" xmlns:a16="http://schemas.microsoft.com/office/drawing/2014/main" id="{00000000-0008-0000-0100-000003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23" name="Straight Connector 3">
          <a:extLst>
            <a:ext uri="{FF2B5EF4-FFF2-40B4-BE49-F238E27FC236}">
              <a16:creationId xmlns="" xmlns:a16="http://schemas.microsoft.com/office/drawing/2014/main" id="{00000000-0008-0000-0100-000003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25" name="Straight Connector 3">
          <a:extLst>
            <a:ext uri="{FF2B5EF4-FFF2-40B4-BE49-F238E27FC236}">
              <a16:creationId xmlns="" xmlns:a16="http://schemas.microsoft.com/office/drawing/2014/main" id="{00000000-0008-0000-0100-000003000000}"/>
            </a:ext>
          </a:extLst>
        </xdr:cNvPr>
        <xdr:cNvCxnSpPr>
          <a:cxnSpLocks noChangeShapeType="1"/>
        </xdr:cNvCxnSpPr>
      </xdr:nvCxnSpPr>
      <xdr:spPr bwMode="auto">
        <a:xfrm flipV="1">
          <a:off x="10725150" y="14382750"/>
          <a:ext cx="2019300" cy="2930"/>
        </a:xfrm>
        <a:prstGeom prst="line">
          <a:avLst/>
        </a:prstGeom>
        <a:noFill/>
        <a:ln w="9525" algn="ctr">
          <a:solidFill>
            <a:srgbClr val="000000"/>
          </a:solidFill>
          <a:round/>
          <a:headEnd/>
          <a:tailE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30" name="Multiply 29"/>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31" name="Multiply 30"/>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32" name="Multiply 31"/>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33" name="Multiply 32"/>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800100</xdr:colOff>
      <xdr:row>9</xdr:row>
      <xdr:rowOff>38100</xdr:rowOff>
    </xdr:from>
    <xdr:to>
      <xdr:col>34</xdr:col>
      <xdr:colOff>95249</xdr:colOff>
      <xdr:row>14</xdr:row>
      <xdr:rowOff>114300</xdr:rowOff>
    </xdr:to>
    <xdr:grpSp>
      <xdr:nvGrpSpPr>
        <xdr:cNvPr id="4" name="Group 3">
          <a:extLst>
            <a:ext uri="{FF2B5EF4-FFF2-40B4-BE49-F238E27FC236}">
              <a16:creationId xmlns="" xmlns:a16="http://schemas.microsoft.com/office/drawing/2014/main" id="{00000000-0008-0000-1100-000006000000}"/>
            </a:ext>
          </a:extLst>
        </xdr:cNvPr>
        <xdr:cNvGrpSpPr/>
      </xdr:nvGrpSpPr>
      <xdr:grpSpPr>
        <a:xfrm>
          <a:off x="1538288" y="3300413"/>
          <a:ext cx="9725024" cy="1838325"/>
          <a:chOff x="928689" y="21788437"/>
          <a:chExt cx="14978062" cy="1547813"/>
        </a:xfrm>
      </xdr:grpSpPr>
      <xdr:sp macro="" textlink="">
        <xdr:nvSpPr>
          <xdr:cNvPr id="5" name="Rounded Rectangle 4">
            <a:extLst>
              <a:ext uri="{FF2B5EF4-FFF2-40B4-BE49-F238E27FC236}">
                <a16:creationId xmlns="" xmlns:a16="http://schemas.microsoft.com/office/drawing/2014/main" id="{00000000-0008-0000-1100-000004000000}"/>
              </a:ext>
            </a:extLst>
          </xdr:cNvPr>
          <xdr:cNvSpPr/>
        </xdr:nvSpPr>
        <xdr:spPr>
          <a:xfrm>
            <a:off x="928689" y="21788437"/>
            <a:ext cx="14978062" cy="152876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6" name="Rectangle 5">
            <a:extLst>
              <a:ext uri="{FF2B5EF4-FFF2-40B4-BE49-F238E27FC236}">
                <a16:creationId xmlns="" xmlns:a16="http://schemas.microsoft.com/office/drawing/2014/main" id="{00000000-0008-0000-1100-000005000000}"/>
              </a:ext>
            </a:extLst>
          </xdr:cNvPr>
          <xdr:cNvSpPr/>
        </xdr:nvSpPr>
        <xdr:spPr>
          <a:xfrm>
            <a:off x="1095375" y="21788437"/>
            <a:ext cx="14716124" cy="15478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ea typeface="+mn-ea"/>
                <a:cs typeface="Arial" pitchFamily="34" charset="0"/>
              </a:rPr>
              <a:t>KEGUNAAN PEJABAT</a:t>
            </a:r>
            <a:r>
              <a:rPr lang="en-MY" sz="2200" b="1" baseline="0">
                <a:solidFill>
                  <a:sysClr val="windowText" lastClr="000000"/>
                </a:solidFill>
                <a:latin typeface="Arial" pitchFamily="34" charset="0"/>
                <a:ea typeface="+mn-ea"/>
                <a:cs typeface="Arial" pitchFamily="34" charset="0"/>
              </a:rPr>
              <a:t> / </a:t>
            </a:r>
            <a:r>
              <a:rPr lang="en-MY" sz="2200" b="0" i="1" baseline="0">
                <a:solidFill>
                  <a:sysClr val="windowText" lastClr="000000"/>
                </a:solidFill>
                <a:latin typeface="Arial" pitchFamily="34" charset="0"/>
                <a:ea typeface="+mn-ea"/>
                <a:cs typeface="Arial" pitchFamily="34" charset="0"/>
              </a:rPr>
              <a:t>OFFICE USE</a:t>
            </a:r>
            <a:endParaRPr lang="en-MY" sz="2200" b="0" i="1">
              <a:solidFill>
                <a:sysClr val="windowText" lastClr="000000"/>
              </a:solidFill>
              <a:latin typeface="Arial" pitchFamily="34" charset="0"/>
              <a:ea typeface="+mn-ea"/>
              <a:cs typeface="Arial" pitchFamily="34" charset="0"/>
            </a:endParaRPr>
          </a:p>
          <a:p>
            <a:pPr algn="l"/>
            <a:endParaRPr lang="en-MY" sz="2200" b="0" i="1">
              <a:solidFill>
                <a:sysClr val="windowText" lastClr="000000"/>
              </a:solidFill>
              <a:latin typeface="Arial" pitchFamily="34" charset="0"/>
              <a:cs typeface="Arial" pitchFamily="34" charset="0"/>
            </a:endParaRPr>
          </a:p>
          <a:p>
            <a:pPr algn="l"/>
            <a:r>
              <a:rPr lang="en-MY" sz="2200" b="1" i="0">
                <a:solidFill>
                  <a:sysClr val="windowText" lastClr="000000"/>
                </a:solidFill>
                <a:latin typeface="Arial" pitchFamily="34" charset="0"/>
                <a:cs typeface="Arial" pitchFamily="34" charset="0"/>
              </a:rPr>
              <a:t>Nilai di</a:t>
            </a:r>
            <a:r>
              <a:rPr lang="en-MY" sz="2200" b="1" i="0" baseline="0">
                <a:solidFill>
                  <a:sysClr val="windowText" lastClr="000000"/>
                </a:solidFill>
                <a:latin typeface="Arial" pitchFamily="34" charset="0"/>
                <a:cs typeface="Arial" pitchFamily="34" charset="0"/>
              </a:rPr>
              <a:t> medan 090024 mesti sama dengan medan 041699 (Soalan 4)</a:t>
            </a:r>
          </a:p>
          <a:p>
            <a:pPr algn="l"/>
            <a:r>
              <a:rPr lang="en-MY" sz="2200" b="0" i="1" baseline="0">
                <a:solidFill>
                  <a:sysClr val="windowText" lastClr="000000"/>
                </a:solidFill>
                <a:latin typeface="Arial" pitchFamily="34" charset="0"/>
                <a:cs typeface="Arial" pitchFamily="34" charset="0"/>
              </a:rPr>
              <a:t>Value in field 090024 must be equal to field 041699 (Question 4)</a:t>
            </a:r>
            <a:endParaRPr lang="en-MY" sz="2200" b="0" i="1">
              <a:solidFill>
                <a:sysClr val="windowText" lastClr="000000"/>
              </a:solidFill>
              <a:latin typeface="Arial" pitchFamily="34" charset="0"/>
              <a:cs typeface="Arial" pitchFamily="34" charset="0"/>
            </a:endParaRPr>
          </a:p>
        </xdr:txBody>
      </xdr:sp>
    </xdr:grpSp>
    <xdr:clientData/>
  </xdr:twoCellAnchor>
  <xdr:twoCellAnchor>
    <xdr:from>
      <xdr:col>2</xdr:col>
      <xdr:colOff>304800</xdr:colOff>
      <xdr:row>1</xdr:row>
      <xdr:rowOff>285750</xdr:rowOff>
    </xdr:from>
    <xdr:to>
      <xdr:col>3</xdr:col>
      <xdr:colOff>557216</xdr:colOff>
      <xdr:row>4</xdr:row>
      <xdr:rowOff>183224</xdr:rowOff>
    </xdr:to>
    <xdr:grpSp>
      <xdr:nvGrpSpPr>
        <xdr:cNvPr id="7" name="Group 6">
          <a:extLst>
            <a:ext uri="{FF2B5EF4-FFF2-40B4-BE49-F238E27FC236}">
              <a16:creationId xmlns:a16="http://schemas.microsoft.com/office/drawing/2014/main" xmlns="" id="{00000000-0008-0000-0200-000002000000}"/>
            </a:ext>
          </a:extLst>
        </xdr:cNvPr>
        <xdr:cNvGrpSpPr>
          <a:grpSpLocks/>
        </xdr:cNvGrpSpPr>
      </xdr:nvGrpSpPr>
      <xdr:grpSpPr>
        <a:xfrm>
          <a:off x="1042988" y="452438"/>
          <a:ext cx="1062041" cy="1207161"/>
          <a:chOff x="457200" y="542925"/>
          <a:chExt cx="561974" cy="573613"/>
        </a:xfrm>
      </xdr:grpSpPr>
      <xdr:sp macro="" textlink="">
        <xdr:nvSpPr>
          <xdr:cNvPr id="8" name="Flowchart: Connector 7">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Freeform 8">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TextBox 9">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762000</xdr:colOff>
      <xdr:row>11</xdr:row>
      <xdr:rowOff>209548</xdr:rowOff>
    </xdr:from>
    <xdr:to>
      <xdr:col>37</xdr:col>
      <xdr:colOff>457200</xdr:colOff>
      <xdr:row>21</xdr:row>
      <xdr:rowOff>365912</xdr:rowOff>
    </xdr:to>
    <xdr:grpSp>
      <xdr:nvGrpSpPr>
        <xdr:cNvPr id="4" name="Group 3">
          <a:extLst>
            <a:ext uri="{FF2B5EF4-FFF2-40B4-BE49-F238E27FC236}">
              <a16:creationId xmlns="" xmlns:a16="http://schemas.microsoft.com/office/drawing/2014/main" id="{00000000-0008-0000-1300-000013000000}"/>
            </a:ext>
          </a:extLst>
        </xdr:cNvPr>
        <xdr:cNvGrpSpPr/>
      </xdr:nvGrpSpPr>
      <xdr:grpSpPr>
        <a:xfrm>
          <a:off x="1500188" y="4448173"/>
          <a:ext cx="12506325" cy="3966364"/>
          <a:chOff x="916211" y="4447821"/>
          <a:chExt cx="15792970" cy="1207525"/>
        </a:xfrm>
      </xdr:grpSpPr>
      <xdr:sp macro="" textlink="">
        <xdr:nvSpPr>
          <xdr:cNvPr id="5" name="Rounded Rectangle 4">
            <a:extLst>
              <a:ext uri="{FF2B5EF4-FFF2-40B4-BE49-F238E27FC236}">
                <a16:creationId xmlns="" xmlns:a16="http://schemas.microsoft.com/office/drawing/2014/main" id="{00000000-0008-0000-1300-000004000000}"/>
              </a:ext>
            </a:extLst>
          </xdr:cNvPr>
          <xdr:cNvSpPr/>
        </xdr:nvSpPr>
        <xdr:spPr>
          <a:xfrm>
            <a:off x="916211" y="4447821"/>
            <a:ext cx="15792970" cy="120752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6" name="Rectangle 5">
            <a:extLst>
              <a:ext uri="{FF2B5EF4-FFF2-40B4-BE49-F238E27FC236}">
                <a16:creationId xmlns="" xmlns:a16="http://schemas.microsoft.com/office/drawing/2014/main" id="{00000000-0008-0000-1300-00000E000000}"/>
              </a:ext>
            </a:extLst>
          </xdr:cNvPr>
          <xdr:cNvSpPr/>
        </xdr:nvSpPr>
        <xdr:spPr>
          <a:xfrm>
            <a:off x="1364299" y="4488418"/>
            <a:ext cx="14825687" cy="11077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ea typeface="+mn-ea"/>
                <a:cs typeface="Arial" pitchFamily="34" charset="0"/>
              </a:rPr>
              <a:t>Termasuk perkara-perkara</a:t>
            </a:r>
            <a:r>
              <a:rPr lang="en-MY" sz="2200" b="1" baseline="0">
                <a:solidFill>
                  <a:sysClr val="windowText" lastClr="000000"/>
                </a:solidFill>
                <a:latin typeface="Arial" pitchFamily="34" charset="0"/>
                <a:ea typeface="+mn-ea"/>
                <a:cs typeface="Arial" pitchFamily="34" charset="0"/>
              </a:rPr>
              <a:t> seperti:</a:t>
            </a:r>
          </a:p>
          <a:p>
            <a:pPr algn="l"/>
            <a:r>
              <a:rPr lang="en-MY" sz="2200" b="0" i="1">
                <a:solidFill>
                  <a:sysClr val="windowText" lastClr="000000"/>
                </a:solidFill>
                <a:latin typeface="Arial" pitchFamily="34" charset="0"/>
                <a:ea typeface="+mn-ea"/>
                <a:cs typeface="Arial" pitchFamily="34" charset="0"/>
              </a:rPr>
              <a:t>Includes items such as:</a:t>
            </a:r>
          </a:p>
          <a:p>
            <a:pPr algn="l"/>
            <a:endParaRPr lang="en-MY" sz="2200" b="0" i="1">
              <a:solidFill>
                <a:sysClr val="windowText" lastClr="000000"/>
              </a:solidFill>
              <a:latin typeface="Arial" pitchFamily="34" charset="0"/>
              <a:ea typeface="+mn-ea"/>
              <a:cs typeface="Arial" pitchFamily="34" charset="0"/>
            </a:endParaRPr>
          </a:p>
          <a:p>
            <a:pPr algn="l"/>
            <a:r>
              <a:rPr lang="en-MY" sz="2200" b="1" i="0">
                <a:solidFill>
                  <a:sysClr val="windowText" lastClr="000000"/>
                </a:solidFill>
                <a:latin typeface="Arial" pitchFamily="34" charset="0"/>
                <a:ea typeface="+mn-ea"/>
                <a:cs typeface="Arial" pitchFamily="34" charset="0"/>
              </a:rPr>
              <a:t>* Gaji &amp; upah</a:t>
            </a:r>
            <a:r>
              <a:rPr lang="en-MY" sz="2200" b="1" i="0" baseline="0">
                <a:solidFill>
                  <a:sysClr val="windowText" lastClr="000000"/>
                </a:solidFill>
                <a:latin typeface="Arial" pitchFamily="34" charset="0"/>
                <a:ea typeface="+mn-ea"/>
                <a:cs typeface="Arial" pitchFamily="34" charset="0"/>
              </a:rPr>
              <a:t> (termasuk bayaran lebih masa)</a:t>
            </a:r>
          </a:p>
          <a:p>
            <a:pPr algn="l"/>
            <a:r>
              <a:rPr lang="en-MY" sz="2200" b="0" i="0" baseline="0">
                <a:solidFill>
                  <a:sysClr val="windowText" lastClr="000000"/>
                </a:solidFill>
                <a:latin typeface="Arial" pitchFamily="34" charset="0"/>
                <a:ea typeface="+mn-ea"/>
                <a:cs typeface="Arial" pitchFamily="34" charset="0"/>
              </a:rPr>
              <a:t> Salaries &amp; wages (include overtime pay)</a:t>
            </a:r>
            <a:r>
              <a:rPr lang="en-MY" sz="1100" b="1" i="0" u="none" strike="noStrike">
                <a:solidFill>
                  <a:schemeClr val="lt1"/>
                </a:solidFill>
                <a:effectLst/>
                <a:latin typeface="+mn-lt"/>
                <a:ea typeface="+mn-ea"/>
                <a:cs typeface="+mn-cs"/>
              </a:rPr>
              <a:t> </a:t>
            </a:r>
            <a:endParaRPr lang="en-MY" sz="2200" b="0" i="0" baseline="0">
              <a:solidFill>
                <a:sysClr val="windowText" lastClr="000000"/>
              </a:solidFill>
              <a:latin typeface="Arial" pitchFamily="34" charset="0"/>
              <a:ea typeface="+mn-ea"/>
              <a:cs typeface="Arial" pitchFamily="34" charset="0"/>
            </a:endParaRPr>
          </a:p>
          <a:p>
            <a:pPr algn="l"/>
            <a:r>
              <a:rPr lang="en-MY" sz="2200" b="1" i="0" baseline="0">
                <a:solidFill>
                  <a:sysClr val="windowText" lastClr="000000"/>
                </a:solidFill>
                <a:latin typeface="Arial" pitchFamily="34" charset="0"/>
                <a:ea typeface="+mn-ea"/>
                <a:cs typeface="Arial" pitchFamily="34" charset="0"/>
              </a:rPr>
              <a:t>* Elaun, bonus, komisen</a:t>
            </a:r>
          </a:p>
          <a:p>
            <a:pPr algn="l"/>
            <a:r>
              <a:rPr lang="en-MY" sz="2200" b="0" i="1" baseline="0">
                <a:solidFill>
                  <a:sysClr val="windowText" lastClr="000000"/>
                </a:solidFill>
                <a:latin typeface="Arial" pitchFamily="34" charset="0"/>
                <a:ea typeface="+mn-ea"/>
                <a:cs typeface="Arial" pitchFamily="34" charset="0"/>
              </a:rPr>
              <a:t> Allowances,bonuses,commissions</a:t>
            </a:r>
          </a:p>
          <a:p>
            <a:pPr algn="l"/>
            <a:r>
              <a:rPr lang="en-MY" sz="2200" b="1" i="0" baseline="0">
                <a:solidFill>
                  <a:sysClr val="windowText" lastClr="000000"/>
                </a:solidFill>
                <a:latin typeface="Arial" pitchFamily="34" charset="0"/>
                <a:ea typeface="+mn-ea"/>
                <a:cs typeface="Arial" pitchFamily="34" charset="0"/>
              </a:rPr>
              <a:t>* Gaji pengarah, elaun, yuran,bonus, dan komisen untuk pengarah yang bekerja</a:t>
            </a:r>
          </a:p>
          <a:p>
            <a:pPr algn="l"/>
            <a:r>
              <a:rPr lang="en-MY" sz="2200" b="0" i="1" baseline="0">
                <a:solidFill>
                  <a:sysClr val="windowText" lastClr="000000"/>
                </a:solidFill>
                <a:latin typeface="Arial" pitchFamily="34" charset="0"/>
                <a:ea typeface="+mn-ea"/>
                <a:cs typeface="Arial" pitchFamily="34" charset="0"/>
              </a:rPr>
              <a:t> Directors' salaries, allowances, fees, bonuses and commission for working directors</a:t>
            </a:r>
          </a:p>
        </xdr:txBody>
      </xdr:sp>
    </xdr:grpSp>
    <xdr:clientData/>
  </xdr:twoCellAnchor>
  <xdr:twoCellAnchor>
    <xdr:from>
      <xdr:col>2</xdr:col>
      <xdr:colOff>304800</xdr:colOff>
      <xdr:row>1</xdr:row>
      <xdr:rowOff>323850</xdr:rowOff>
    </xdr:from>
    <xdr:to>
      <xdr:col>3</xdr:col>
      <xdr:colOff>557216</xdr:colOff>
      <xdr:row>4</xdr:row>
      <xdr:rowOff>126074</xdr:rowOff>
    </xdr:to>
    <xdr:grpSp>
      <xdr:nvGrpSpPr>
        <xdr:cNvPr id="7" name="Group 6">
          <a:extLst>
            <a:ext uri="{FF2B5EF4-FFF2-40B4-BE49-F238E27FC236}">
              <a16:creationId xmlns:a16="http://schemas.microsoft.com/office/drawing/2014/main" xmlns="" id="{00000000-0008-0000-0200-000002000000}"/>
            </a:ext>
          </a:extLst>
        </xdr:cNvPr>
        <xdr:cNvGrpSpPr>
          <a:grpSpLocks/>
        </xdr:cNvGrpSpPr>
      </xdr:nvGrpSpPr>
      <xdr:grpSpPr>
        <a:xfrm>
          <a:off x="1042988" y="490538"/>
          <a:ext cx="1062041" cy="1207161"/>
          <a:chOff x="457200" y="542925"/>
          <a:chExt cx="561974" cy="573613"/>
        </a:xfrm>
      </xdr:grpSpPr>
      <xdr:sp macro="" textlink="">
        <xdr:nvSpPr>
          <xdr:cNvPr id="8" name="Flowchart: Connector 7">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Freeform 8">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TextBox 9">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505105</xdr:colOff>
      <xdr:row>2</xdr:row>
      <xdr:rowOff>281419</xdr:rowOff>
    </xdr:from>
    <xdr:to>
      <xdr:col>4</xdr:col>
      <xdr:colOff>189052</xdr:colOff>
      <xdr:row>5</xdr:row>
      <xdr:rowOff>217342</xdr:rowOff>
    </xdr:to>
    <xdr:grpSp>
      <xdr:nvGrpSpPr>
        <xdr:cNvPr id="7" name="Group 6">
          <a:extLst>
            <a:ext uri="{FF2B5EF4-FFF2-40B4-BE49-F238E27FC236}">
              <a16:creationId xmlns:a16="http://schemas.microsoft.com/office/drawing/2014/main" xmlns="" id="{00000000-0008-0000-0200-000002000000}"/>
            </a:ext>
          </a:extLst>
        </xdr:cNvPr>
        <xdr:cNvGrpSpPr>
          <a:grpSpLocks/>
        </xdr:cNvGrpSpPr>
      </xdr:nvGrpSpPr>
      <xdr:grpSpPr>
        <a:xfrm>
          <a:off x="1076605" y="710044"/>
          <a:ext cx="1065072" cy="1078923"/>
          <a:chOff x="457200" y="542925"/>
          <a:chExt cx="561974" cy="573613"/>
        </a:xfrm>
      </xdr:grpSpPr>
      <xdr:sp macro="" textlink="">
        <xdr:nvSpPr>
          <xdr:cNvPr id="8" name="Flowchart: Connector 7">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Freeform 8">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TextBox 9">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9</a:t>
            </a:r>
          </a:p>
        </xdr:txBody>
      </xdr:sp>
    </xdr:grpSp>
    <xdr:clientData/>
  </xdr:twoCellAnchor>
  <xdr:twoCellAnchor>
    <xdr:from>
      <xdr:col>2</xdr:col>
      <xdr:colOff>346363</xdr:colOff>
      <xdr:row>43</xdr:row>
      <xdr:rowOff>273167</xdr:rowOff>
    </xdr:from>
    <xdr:to>
      <xdr:col>4</xdr:col>
      <xdr:colOff>116485</xdr:colOff>
      <xdr:row>46</xdr:row>
      <xdr:rowOff>283476</xdr:rowOff>
    </xdr:to>
    <xdr:grpSp>
      <xdr:nvGrpSpPr>
        <xdr:cNvPr id="11" name="Group 10">
          <a:extLst>
            <a:ext uri="{FF2B5EF4-FFF2-40B4-BE49-F238E27FC236}">
              <a16:creationId xmlns="" xmlns:a16="http://schemas.microsoft.com/office/drawing/2014/main" id="{00000000-0008-0000-0200-000002000000}"/>
            </a:ext>
          </a:extLst>
        </xdr:cNvPr>
        <xdr:cNvGrpSpPr>
          <a:grpSpLocks/>
        </xdr:cNvGrpSpPr>
      </xdr:nvGrpSpPr>
      <xdr:grpSpPr>
        <a:xfrm>
          <a:off x="917863" y="16322792"/>
          <a:ext cx="1151247" cy="1153309"/>
          <a:chOff x="457200" y="542925"/>
          <a:chExt cx="561974" cy="573613"/>
        </a:xfrm>
      </xdr:grpSpPr>
      <xdr:sp macro="" textlink="">
        <xdr:nvSpPr>
          <xdr:cNvPr id="12" name="Flowchart: Connector 11">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2">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10</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325243</xdr:colOff>
      <xdr:row>2</xdr:row>
      <xdr:rowOff>209083</xdr:rowOff>
    </xdr:from>
    <xdr:to>
      <xdr:col>5</xdr:col>
      <xdr:colOff>92921</xdr:colOff>
      <xdr:row>5</xdr:row>
      <xdr:rowOff>114689</xdr:rowOff>
    </xdr:to>
    <xdr:grpSp>
      <xdr:nvGrpSpPr>
        <xdr:cNvPr id="2" name="Group 1">
          <a:extLst>
            <a:ext uri="{FF2B5EF4-FFF2-40B4-BE49-F238E27FC236}">
              <a16:creationId xmlns="" xmlns:a16="http://schemas.microsoft.com/office/drawing/2014/main" id="{00000000-0008-0000-0200-000002000000}"/>
            </a:ext>
          </a:extLst>
        </xdr:cNvPr>
        <xdr:cNvGrpSpPr>
          <a:grpSpLocks/>
        </xdr:cNvGrpSpPr>
      </xdr:nvGrpSpPr>
      <xdr:grpSpPr>
        <a:xfrm>
          <a:off x="743414" y="766644"/>
          <a:ext cx="975727" cy="1020728"/>
          <a:chOff x="457200" y="542925"/>
          <a:chExt cx="561974" cy="573613"/>
        </a:xfrm>
      </xdr:grpSpPr>
      <xdr:sp macro="" textlink="">
        <xdr:nvSpPr>
          <xdr:cNvPr id="3" name="Flowchart: Connector 2">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11</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8</xdr:row>
      <xdr:rowOff>157164</xdr:rowOff>
    </xdr:from>
    <xdr:to>
      <xdr:col>39</xdr:col>
      <xdr:colOff>23812</xdr:colOff>
      <xdr:row>15</xdr:row>
      <xdr:rowOff>380999</xdr:rowOff>
    </xdr:to>
    <xdr:grpSp>
      <xdr:nvGrpSpPr>
        <xdr:cNvPr id="2" name="Group 1">
          <a:extLst>
            <a:ext uri="{FF2B5EF4-FFF2-40B4-BE49-F238E27FC236}">
              <a16:creationId xmlns="" xmlns:a16="http://schemas.microsoft.com/office/drawing/2014/main" id="{00000000-0008-0000-1500-000009000000}"/>
            </a:ext>
          </a:extLst>
        </xdr:cNvPr>
        <xdr:cNvGrpSpPr/>
      </xdr:nvGrpSpPr>
      <xdr:grpSpPr>
        <a:xfrm>
          <a:off x="976313" y="2824164"/>
          <a:ext cx="17454562" cy="2676523"/>
          <a:chOff x="833438" y="2905124"/>
          <a:chExt cx="18049874" cy="3095627"/>
        </a:xfrm>
      </xdr:grpSpPr>
      <xdr:sp macro="" textlink="">
        <xdr:nvSpPr>
          <xdr:cNvPr id="3" name="Rounded Rectangle 2">
            <a:extLst>
              <a:ext uri="{FF2B5EF4-FFF2-40B4-BE49-F238E27FC236}">
                <a16:creationId xmlns="" xmlns:a16="http://schemas.microsoft.com/office/drawing/2014/main" id="{00000000-0008-0000-1500-000004000000}"/>
              </a:ext>
            </a:extLst>
          </xdr:cNvPr>
          <xdr:cNvSpPr/>
        </xdr:nvSpPr>
        <xdr:spPr>
          <a:xfrm>
            <a:off x="833438" y="2905124"/>
            <a:ext cx="18049874" cy="309562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4" name="Rectangle 3">
            <a:extLst>
              <a:ext uri="{FF2B5EF4-FFF2-40B4-BE49-F238E27FC236}">
                <a16:creationId xmlns="" xmlns:a16="http://schemas.microsoft.com/office/drawing/2014/main" id="{00000000-0008-0000-1500-000005000000}"/>
              </a:ext>
            </a:extLst>
          </xdr:cNvPr>
          <xdr:cNvSpPr/>
        </xdr:nvSpPr>
        <xdr:spPr>
          <a:xfrm>
            <a:off x="1143019" y="3048000"/>
            <a:ext cx="17716481" cy="28098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cs typeface="Arial" pitchFamily="34" charset="0"/>
              </a:rPr>
              <a:t>Sekiranya pertubuhan ini merupakan cawangan, sila lengkapkan Soalan</a:t>
            </a:r>
            <a:r>
              <a:rPr lang="en-MY" sz="2200" b="1" baseline="0">
                <a:solidFill>
                  <a:sysClr val="windowText" lastClr="000000"/>
                </a:solidFill>
                <a:latin typeface="Arial" pitchFamily="34" charset="0"/>
                <a:cs typeface="Arial" pitchFamily="34" charset="0"/>
              </a:rPr>
              <a:t> </a:t>
            </a:r>
            <a:r>
              <a:rPr lang="en-MY" sz="2200" b="1">
                <a:solidFill>
                  <a:sysClr val="windowText" lastClr="000000"/>
                </a:solidFill>
                <a:latin typeface="Arial" pitchFamily="34" charset="0"/>
                <a:cs typeface="Arial" pitchFamily="34" charset="0"/>
              </a:rPr>
              <a:t>12.1</a:t>
            </a:r>
          </a:p>
          <a:p>
            <a:pPr algn="l"/>
            <a:r>
              <a:rPr lang="en-MY" sz="2200" b="0" i="1">
                <a:solidFill>
                  <a:sysClr val="windowText" lastClr="000000"/>
                </a:solidFill>
                <a:latin typeface="Arial" pitchFamily="34" charset="0"/>
                <a:cs typeface="Arial" pitchFamily="34" charset="0"/>
              </a:rPr>
              <a:t>If this establishment is a branch, please complete Question 12.1</a:t>
            </a:r>
          </a:p>
          <a:p>
            <a:pPr algn="l"/>
            <a:endParaRPr lang="en-MY" sz="2200" b="0" i="1">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cs typeface="Arial" pitchFamily="34"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Soalan 12.2 dan lampirkan senarai cawangan mengikut format yang dilampirkan</a:t>
            </a:r>
            <a:endParaRPr kumimoji="0" lang="en-MY" sz="22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cs typeface="Arial" pitchFamily="34" charset="0"/>
              </a:rPr>
              <a:t>If this establishment is the Headquarters, please complete Question 12.2 and attach the details of your branches with the complete address on a attached sheet</a:t>
            </a:r>
            <a:endParaRPr lang="en-MY" sz="2200" b="0" i="1">
              <a:solidFill>
                <a:sysClr val="windowText" lastClr="000000"/>
              </a:solidFill>
              <a:latin typeface="Arial" pitchFamily="34" charset="0"/>
              <a:cs typeface="Arial" pitchFamily="34" charset="0"/>
            </a:endParaRPr>
          </a:p>
        </xdr:txBody>
      </xdr:sp>
    </xdr:grpSp>
    <xdr:clientData/>
  </xdr:twoCellAnchor>
  <xdr:twoCellAnchor>
    <xdr:from>
      <xdr:col>32</xdr:col>
      <xdr:colOff>523875</xdr:colOff>
      <xdr:row>17</xdr:row>
      <xdr:rowOff>1</xdr:rowOff>
    </xdr:from>
    <xdr:to>
      <xdr:col>39</xdr:col>
      <xdr:colOff>23833</xdr:colOff>
      <xdr:row>21</xdr:row>
      <xdr:rowOff>142875</xdr:rowOff>
    </xdr:to>
    <xdr:grpSp>
      <xdr:nvGrpSpPr>
        <xdr:cNvPr id="5" name="Group 4">
          <a:extLst>
            <a:ext uri="{FF2B5EF4-FFF2-40B4-BE49-F238E27FC236}">
              <a16:creationId xmlns="" xmlns:a16="http://schemas.microsoft.com/office/drawing/2014/main" id="{00000000-0008-0000-1500-00000C000000}"/>
            </a:ext>
          </a:extLst>
        </xdr:cNvPr>
        <xdr:cNvGrpSpPr/>
      </xdr:nvGrpSpPr>
      <xdr:grpSpPr>
        <a:xfrm>
          <a:off x="14930438" y="5667376"/>
          <a:ext cx="3500458" cy="1666874"/>
          <a:chOff x="15049520" y="5976938"/>
          <a:chExt cx="3476625" cy="2233613"/>
        </a:xfrm>
      </xdr:grpSpPr>
      <xdr:sp macro="" textlink="">
        <xdr:nvSpPr>
          <xdr:cNvPr id="6" name="Rounded Rectangle 5">
            <a:extLst>
              <a:ext uri="{FF2B5EF4-FFF2-40B4-BE49-F238E27FC236}">
                <a16:creationId xmlns="" xmlns:a16="http://schemas.microsoft.com/office/drawing/2014/main" id="{00000000-0008-0000-1500-000006000000}"/>
              </a:ext>
            </a:extLst>
          </xdr:cNvPr>
          <xdr:cNvSpPr/>
        </xdr:nvSpPr>
        <xdr:spPr>
          <a:xfrm>
            <a:off x="15049520" y="5976938"/>
            <a:ext cx="3476625" cy="2233613"/>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p>
          <a:p>
            <a:pPr algn="l"/>
            <a:r>
              <a:rPr lang="en-MY" sz="2200" b="0" i="1">
                <a:solidFill>
                  <a:sysClr val="windowText" lastClr="000000"/>
                </a:solidFill>
                <a:latin typeface="Arial" pitchFamily="34" charset="0"/>
                <a:cs typeface="Arial" pitchFamily="34" charset="0"/>
              </a:rPr>
              <a:t>OFFICE USE</a:t>
            </a:r>
          </a:p>
        </xdr:txBody>
      </xdr:sp>
      <xdr:sp macro="" textlink="">
        <xdr:nvSpPr>
          <xdr:cNvPr id="7" name="Rectangle 6">
            <a:extLst>
              <a:ext uri="{FF2B5EF4-FFF2-40B4-BE49-F238E27FC236}">
                <a16:creationId xmlns="" xmlns:a16="http://schemas.microsoft.com/office/drawing/2014/main" id="{00000000-0008-0000-1500-000007000000}"/>
              </a:ext>
            </a:extLst>
          </xdr:cNvPr>
          <xdr:cNvSpPr/>
        </xdr:nvSpPr>
        <xdr:spPr>
          <a:xfrm>
            <a:off x="15978188" y="7572376"/>
            <a:ext cx="1833582" cy="523875"/>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8" name="Rectangle 7">
            <a:extLst>
              <a:ext uri="{FF2B5EF4-FFF2-40B4-BE49-F238E27FC236}">
                <a16:creationId xmlns="" xmlns:a16="http://schemas.microsoft.com/office/drawing/2014/main" id="{00000000-0008-0000-1500-000008000000}"/>
              </a:ext>
            </a:extLst>
          </xdr:cNvPr>
          <xdr:cNvSpPr/>
        </xdr:nvSpPr>
        <xdr:spPr>
          <a:xfrm>
            <a:off x="16788650" y="7151017"/>
            <a:ext cx="1179911" cy="3975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121803</a:t>
            </a:r>
          </a:p>
        </xdr:txBody>
      </xdr:sp>
    </xdr:grpSp>
    <xdr:clientData/>
  </xdr:twoCellAnchor>
  <xdr:twoCellAnchor>
    <xdr:from>
      <xdr:col>2</xdr:col>
      <xdr:colOff>357184</xdr:colOff>
      <xdr:row>2</xdr:row>
      <xdr:rowOff>214315</xdr:rowOff>
    </xdr:from>
    <xdr:to>
      <xdr:col>4</xdr:col>
      <xdr:colOff>71433</xdr:colOff>
      <xdr:row>5</xdr:row>
      <xdr:rowOff>40352</xdr:rowOff>
    </xdr:to>
    <xdr:grpSp>
      <xdr:nvGrpSpPr>
        <xdr:cNvPr id="9" name="Group 8">
          <a:extLst>
            <a:ext uri="{FF2B5EF4-FFF2-40B4-BE49-F238E27FC236}">
              <a16:creationId xmlns="" xmlns:a16="http://schemas.microsoft.com/office/drawing/2014/main" id="{00000000-0008-0000-0200-000002000000}"/>
            </a:ext>
          </a:extLst>
        </xdr:cNvPr>
        <xdr:cNvGrpSpPr>
          <a:grpSpLocks/>
        </xdr:cNvGrpSpPr>
      </xdr:nvGrpSpPr>
      <xdr:grpSpPr>
        <a:xfrm>
          <a:off x="666747" y="762003"/>
          <a:ext cx="1047749" cy="1016662"/>
          <a:chOff x="457200" y="542925"/>
          <a:chExt cx="561974" cy="573613"/>
        </a:xfrm>
      </xdr:grpSpPr>
      <xdr:sp macro="" textlink="">
        <xdr:nvSpPr>
          <xdr:cNvPr id="10" name="Flowchart: Connector 9">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Freeform 10">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TextBox 11">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12</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19050</xdr:colOff>
      <xdr:row>24</xdr:row>
      <xdr:rowOff>114300</xdr:rowOff>
    </xdr:from>
    <xdr:to>
      <xdr:col>39</xdr:col>
      <xdr:colOff>14286</xdr:colOff>
      <xdr:row>27</xdr:row>
      <xdr:rowOff>0</xdr:rowOff>
    </xdr:to>
    <xdr:sp macro="" textlink="">
      <xdr:nvSpPr>
        <xdr:cNvPr id="2" name="Rounded Rectangle 25">
          <a:extLst>
            <a:ext uri="{FF2B5EF4-FFF2-40B4-BE49-F238E27FC236}">
              <a16:creationId xmlns="" xmlns:a16="http://schemas.microsoft.com/office/drawing/2014/main" id="{00000000-0008-0000-1600-000008000000}"/>
            </a:ext>
          </a:extLst>
        </xdr:cNvPr>
        <xdr:cNvSpPr/>
      </xdr:nvSpPr>
      <xdr:spPr>
        <a:xfrm>
          <a:off x="4733925" y="9077325"/>
          <a:ext cx="5748336" cy="10287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200" b="1" i="0" baseline="0">
              <a:solidFill>
                <a:schemeClr val="tx1"/>
              </a:solidFill>
              <a:latin typeface="Arial" pitchFamily="34" charset="0"/>
              <a:ea typeface="+mn-ea"/>
              <a:cs typeface="Arial" pitchFamily="34" charset="0"/>
            </a:rPr>
            <a:t>Jika YA, sila ke Soalan 14.2</a:t>
          </a:r>
        </a:p>
        <a:p>
          <a:r>
            <a:rPr lang="en-MY" sz="2200" b="0" i="1" baseline="0">
              <a:solidFill>
                <a:schemeClr val="tx1"/>
              </a:solidFill>
              <a:latin typeface="Arial" pitchFamily="34" charset="0"/>
              <a:ea typeface="+mn-ea"/>
              <a:cs typeface="Arial" pitchFamily="34" charset="0"/>
            </a:rPr>
            <a:t>If YES, please go to Questions 14.2</a:t>
          </a:r>
        </a:p>
      </xdr:txBody>
    </xdr:sp>
    <xdr:clientData/>
  </xdr:twoCellAnchor>
  <xdr:twoCellAnchor>
    <xdr:from>
      <xdr:col>17</xdr:col>
      <xdr:colOff>0</xdr:colOff>
      <xdr:row>27</xdr:row>
      <xdr:rowOff>309562</xdr:rowOff>
    </xdr:from>
    <xdr:to>
      <xdr:col>38</xdr:col>
      <xdr:colOff>261936</xdr:colOff>
      <xdr:row>30</xdr:row>
      <xdr:rowOff>228600</xdr:rowOff>
    </xdr:to>
    <xdr:sp macro="" textlink="">
      <xdr:nvSpPr>
        <xdr:cNvPr id="3" name="Rounded Rectangle 25">
          <a:extLst>
            <a:ext uri="{FF2B5EF4-FFF2-40B4-BE49-F238E27FC236}">
              <a16:creationId xmlns="" xmlns:a16="http://schemas.microsoft.com/office/drawing/2014/main" id="{00000000-0008-0000-1600-000009000000}"/>
            </a:ext>
          </a:extLst>
        </xdr:cNvPr>
        <xdr:cNvSpPr/>
      </xdr:nvSpPr>
      <xdr:spPr>
        <a:xfrm>
          <a:off x="4714875" y="10415587"/>
          <a:ext cx="5757861" cy="1062038"/>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200" b="1" i="0" baseline="0">
              <a:solidFill>
                <a:schemeClr val="tx1"/>
              </a:solidFill>
              <a:latin typeface="Arial" pitchFamily="34" charset="0"/>
              <a:ea typeface="+mn-ea"/>
              <a:cs typeface="Arial" pitchFamily="34" charset="0"/>
            </a:rPr>
            <a:t>Jika TIDAK, sila ke Soalan 15</a:t>
          </a:r>
        </a:p>
        <a:p>
          <a:r>
            <a:rPr lang="en-MY" sz="2200" b="0" i="1" baseline="0">
              <a:solidFill>
                <a:schemeClr val="tx1"/>
              </a:solidFill>
              <a:latin typeface="Arial" pitchFamily="34" charset="0"/>
              <a:ea typeface="+mn-ea"/>
              <a:cs typeface="Arial" pitchFamily="34" charset="0"/>
            </a:rPr>
            <a:t>If NO, please go to Questions 15</a:t>
          </a:r>
        </a:p>
      </xdr:txBody>
    </xdr:sp>
    <xdr:clientData/>
  </xdr:twoCellAnchor>
  <xdr:twoCellAnchor>
    <xdr:from>
      <xdr:col>2</xdr:col>
      <xdr:colOff>190500</xdr:colOff>
      <xdr:row>1</xdr:row>
      <xdr:rowOff>214310</xdr:rowOff>
    </xdr:from>
    <xdr:to>
      <xdr:col>6</xdr:col>
      <xdr:colOff>31701</xdr:colOff>
      <xdr:row>5</xdr:row>
      <xdr:rowOff>5503</xdr:rowOff>
    </xdr:to>
    <xdr:grpSp>
      <xdr:nvGrpSpPr>
        <xdr:cNvPr id="4" name="Group 3">
          <a:extLst>
            <a:ext uri="{FF2B5EF4-FFF2-40B4-BE49-F238E27FC236}">
              <a16:creationId xmlns:a16="http://schemas.microsoft.com/office/drawing/2014/main" xmlns="" id="{00000000-0008-0000-0200-000002000000}"/>
            </a:ext>
          </a:extLst>
        </xdr:cNvPr>
        <xdr:cNvGrpSpPr>
          <a:grpSpLocks/>
        </xdr:cNvGrpSpPr>
      </xdr:nvGrpSpPr>
      <xdr:grpSpPr>
        <a:xfrm>
          <a:off x="595313" y="404810"/>
          <a:ext cx="1341388" cy="1315193"/>
          <a:chOff x="457200" y="542925"/>
          <a:chExt cx="561974" cy="573613"/>
        </a:xfrm>
      </xdr:grpSpPr>
      <xdr:sp macro="" textlink="">
        <xdr:nvSpPr>
          <xdr:cNvPr id="5" name="Flowchart: Connector 4">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6" name="Freeform 5">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TextBox 6">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13</a:t>
            </a:r>
          </a:p>
        </xdr:txBody>
      </xdr:sp>
    </xdr:grpSp>
    <xdr:clientData/>
  </xdr:twoCellAnchor>
  <xdr:twoCellAnchor>
    <xdr:from>
      <xdr:col>2</xdr:col>
      <xdr:colOff>226740</xdr:colOff>
      <xdr:row>15</xdr:row>
      <xdr:rowOff>319236</xdr:rowOff>
    </xdr:from>
    <xdr:to>
      <xdr:col>6</xdr:col>
      <xdr:colOff>78165</xdr:colOff>
      <xdr:row>19</xdr:row>
      <xdr:rowOff>114691</xdr:rowOff>
    </xdr:to>
    <xdr:grpSp>
      <xdr:nvGrpSpPr>
        <xdr:cNvPr id="8" name="Group 7">
          <a:extLst>
            <a:ext uri="{FF2B5EF4-FFF2-40B4-BE49-F238E27FC236}">
              <a16:creationId xmlns:a16="http://schemas.microsoft.com/office/drawing/2014/main" xmlns="" id="{00000000-0008-0000-0200-000002000000}"/>
            </a:ext>
          </a:extLst>
        </xdr:cNvPr>
        <xdr:cNvGrpSpPr>
          <a:grpSpLocks/>
        </xdr:cNvGrpSpPr>
      </xdr:nvGrpSpPr>
      <xdr:grpSpPr>
        <a:xfrm>
          <a:off x="631553" y="5843736"/>
          <a:ext cx="1351612" cy="1319455"/>
          <a:chOff x="457200" y="542925"/>
          <a:chExt cx="561974" cy="573613"/>
        </a:xfrm>
      </xdr:grpSpPr>
      <xdr:sp macro="" textlink="">
        <xdr:nvSpPr>
          <xdr:cNvPr id="9" name="Flowchart: Connector 8">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14</a:t>
            </a:r>
          </a:p>
        </xdr:txBody>
      </xdr:sp>
    </xdr:grpSp>
    <xdr:clientData/>
  </xdr:twoCellAnchor>
  <xdr:twoCellAnchor>
    <xdr:from>
      <xdr:col>2</xdr:col>
      <xdr:colOff>333372</xdr:colOff>
      <xdr:row>45</xdr:row>
      <xdr:rowOff>119066</xdr:rowOff>
    </xdr:from>
    <xdr:to>
      <xdr:col>7</xdr:col>
      <xdr:colOff>56170</xdr:colOff>
      <xdr:row>49</xdr:row>
      <xdr:rowOff>11605</xdr:rowOff>
    </xdr:to>
    <xdr:grpSp>
      <xdr:nvGrpSpPr>
        <xdr:cNvPr id="12" name="Group 11">
          <a:extLst>
            <a:ext uri="{FF2B5EF4-FFF2-40B4-BE49-F238E27FC236}">
              <a16:creationId xmlns:a16="http://schemas.microsoft.com/office/drawing/2014/main" xmlns="" id="{00000000-0008-0000-0200-000002000000}"/>
            </a:ext>
          </a:extLst>
        </xdr:cNvPr>
        <xdr:cNvGrpSpPr>
          <a:grpSpLocks/>
        </xdr:cNvGrpSpPr>
      </xdr:nvGrpSpPr>
      <xdr:grpSpPr>
        <a:xfrm>
          <a:off x="738185" y="17073566"/>
          <a:ext cx="1484923" cy="1416539"/>
          <a:chOff x="457200" y="542925"/>
          <a:chExt cx="561974" cy="573613"/>
        </a:xfrm>
      </xdr:grpSpPr>
      <xdr:sp macro="" textlink="">
        <xdr:nvSpPr>
          <xdr:cNvPr id="13" name="Flowchart: Connector 12">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Freeform 13">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TextBox 14">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247650</xdr:colOff>
      <xdr:row>2</xdr:row>
      <xdr:rowOff>304800</xdr:rowOff>
    </xdr:from>
    <xdr:to>
      <xdr:col>4</xdr:col>
      <xdr:colOff>46648</xdr:colOff>
      <xdr:row>6</xdr:row>
      <xdr:rowOff>273539</xdr:rowOff>
    </xdr:to>
    <xdr:grpSp>
      <xdr:nvGrpSpPr>
        <xdr:cNvPr id="2" name="Group 1">
          <a:extLst>
            <a:ext uri="{FF2B5EF4-FFF2-40B4-BE49-F238E27FC236}">
              <a16:creationId xmlns:a16="http://schemas.microsoft.com/office/drawing/2014/main" xmlns="" id="{00000000-0008-0000-0200-000002000000}"/>
            </a:ext>
          </a:extLst>
        </xdr:cNvPr>
        <xdr:cNvGrpSpPr>
          <a:grpSpLocks/>
        </xdr:cNvGrpSpPr>
      </xdr:nvGrpSpPr>
      <xdr:grpSpPr>
        <a:xfrm>
          <a:off x="933450" y="866775"/>
          <a:ext cx="1465873" cy="1416539"/>
          <a:chOff x="457200" y="542925"/>
          <a:chExt cx="561974" cy="573613"/>
        </a:xfrm>
      </xdr:grpSpPr>
      <xdr:sp macro="" textlink="">
        <xdr:nvSpPr>
          <xdr:cNvPr id="3" name="Flowchart: Connector 2">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57150</xdr:colOff>
      <xdr:row>2</xdr:row>
      <xdr:rowOff>247650</xdr:rowOff>
    </xdr:from>
    <xdr:to>
      <xdr:col>4</xdr:col>
      <xdr:colOff>322873</xdr:colOff>
      <xdr:row>6</xdr:row>
      <xdr:rowOff>216389</xdr:rowOff>
    </xdr:to>
    <xdr:grpSp>
      <xdr:nvGrpSpPr>
        <xdr:cNvPr id="2" name="Group 1">
          <a:extLst>
            <a:ext uri="{FF2B5EF4-FFF2-40B4-BE49-F238E27FC236}">
              <a16:creationId xmlns:a16="http://schemas.microsoft.com/office/drawing/2014/main" xmlns="" id="{00000000-0008-0000-0200-000002000000}"/>
            </a:ext>
          </a:extLst>
        </xdr:cNvPr>
        <xdr:cNvGrpSpPr>
          <a:grpSpLocks/>
        </xdr:cNvGrpSpPr>
      </xdr:nvGrpSpPr>
      <xdr:grpSpPr>
        <a:xfrm>
          <a:off x="647700" y="809625"/>
          <a:ext cx="1475398" cy="1416539"/>
          <a:chOff x="457200" y="542925"/>
          <a:chExt cx="561974" cy="573613"/>
        </a:xfrm>
      </xdr:grpSpPr>
      <xdr:sp macro="" textlink="">
        <xdr:nvSpPr>
          <xdr:cNvPr id="3" name="Flowchart: Connector 2">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2</xdr:row>
      <xdr:rowOff>190503</xdr:rowOff>
    </xdr:from>
    <xdr:to>
      <xdr:col>3</xdr:col>
      <xdr:colOff>303823</xdr:colOff>
      <xdr:row>6</xdr:row>
      <xdr:rowOff>164005</xdr:rowOff>
    </xdr:to>
    <xdr:grpSp>
      <xdr:nvGrpSpPr>
        <xdr:cNvPr id="2" name="Group 1">
          <a:extLst>
            <a:ext uri="{FF2B5EF4-FFF2-40B4-BE49-F238E27FC236}">
              <a16:creationId xmlns:a16="http://schemas.microsoft.com/office/drawing/2014/main" xmlns="" id="{00000000-0008-0000-0200-000002000000}"/>
            </a:ext>
          </a:extLst>
        </xdr:cNvPr>
        <xdr:cNvGrpSpPr>
          <a:grpSpLocks/>
        </xdr:cNvGrpSpPr>
      </xdr:nvGrpSpPr>
      <xdr:grpSpPr>
        <a:xfrm>
          <a:off x="228600" y="752478"/>
          <a:ext cx="1475398" cy="1421302"/>
          <a:chOff x="457200" y="542925"/>
          <a:chExt cx="561974" cy="573613"/>
        </a:xfrm>
      </xdr:grpSpPr>
      <xdr:sp macro="" textlink="">
        <xdr:nvSpPr>
          <xdr:cNvPr id="3" name="Flowchart: Connector 2">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1</xdr:row>
      <xdr:rowOff>0</xdr:rowOff>
    </xdr:from>
    <xdr:to>
      <xdr:col>7</xdr:col>
      <xdr:colOff>37123</xdr:colOff>
      <xdr:row>4</xdr:row>
      <xdr:rowOff>44939</xdr:rowOff>
    </xdr:to>
    <xdr:grpSp>
      <xdr:nvGrpSpPr>
        <xdr:cNvPr id="2" name="Group 1">
          <a:extLst>
            <a:ext uri="{FF2B5EF4-FFF2-40B4-BE49-F238E27FC236}">
              <a16:creationId xmlns:a16="http://schemas.microsoft.com/office/drawing/2014/main" xmlns="" id="{00000000-0008-0000-0200-000002000000}"/>
            </a:ext>
          </a:extLst>
        </xdr:cNvPr>
        <xdr:cNvGrpSpPr>
          <a:grpSpLocks/>
        </xdr:cNvGrpSpPr>
      </xdr:nvGrpSpPr>
      <xdr:grpSpPr>
        <a:xfrm>
          <a:off x="1000125" y="619125"/>
          <a:ext cx="1465873" cy="1402252"/>
          <a:chOff x="457200" y="542925"/>
          <a:chExt cx="561974" cy="573613"/>
        </a:xfrm>
      </xdr:grpSpPr>
      <xdr:sp macro="" textlink="">
        <xdr:nvSpPr>
          <xdr:cNvPr id="3" name="Flowchart: Connector 2">
            <a:extLst>
              <a:ext uri="{FF2B5EF4-FFF2-40B4-BE49-F238E27FC236}">
                <a16:creationId xmlns:a16="http://schemas.microsoft.com/office/drawing/2014/main" xmlns=""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a16="http://schemas.microsoft.com/office/drawing/2014/main" xmlns=""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a16="http://schemas.microsoft.com/office/drawing/2014/main" xmlns=""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16</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63</xdr:col>
      <xdr:colOff>158750</xdr:colOff>
      <xdr:row>21</xdr:row>
      <xdr:rowOff>0</xdr:rowOff>
    </xdr:from>
    <xdr:to>
      <xdr:col>82</xdr:col>
      <xdr:colOff>238125</xdr:colOff>
      <xdr:row>24</xdr:row>
      <xdr:rowOff>357189</xdr:rowOff>
    </xdr:to>
    <xdr:sp macro="" textlink="">
      <xdr:nvSpPr>
        <xdr:cNvPr id="2" name="Rounded Rectangle 1">
          <a:extLst>
            <a:ext uri="{FF2B5EF4-FFF2-40B4-BE49-F238E27FC236}">
              <a16:creationId xmlns="" xmlns:a16="http://schemas.microsoft.com/office/drawing/2014/main" id="{00000000-0008-0000-0200-00000E000000}"/>
            </a:ext>
          </a:extLst>
        </xdr:cNvPr>
        <xdr:cNvSpPr/>
      </xdr:nvSpPr>
      <xdr:spPr>
        <a:xfrm>
          <a:off x="16684625" y="7496175"/>
          <a:ext cx="4965700" cy="15001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64</xdr:col>
      <xdr:colOff>142873</xdr:colOff>
      <xdr:row>21</xdr:row>
      <xdr:rowOff>103185</xdr:rowOff>
    </xdr:from>
    <xdr:to>
      <xdr:col>77</xdr:col>
      <xdr:colOff>95250</xdr:colOff>
      <xdr:row>24</xdr:row>
      <xdr:rowOff>15875</xdr:rowOff>
    </xdr:to>
    <xdr:sp macro="" textlink="">
      <xdr:nvSpPr>
        <xdr:cNvPr id="3" name="Rectangle 2">
          <a:extLst>
            <a:ext uri="{FF2B5EF4-FFF2-40B4-BE49-F238E27FC236}">
              <a16:creationId xmlns="" xmlns:a16="http://schemas.microsoft.com/office/drawing/2014/main" id="{00000000-0008-0000-0200-00000F000000}"/>
            </a:ext>
          </a:extLst>
        </xdr:cNvPr>
        <xdr:cNvSpPr/>
      </xdr:nvSpPr>
      <xdr:spPr>
        <a:xfrm>
          <a:off x="16925923" y="7599360"/>
          <a:ext cx="3295652" cy="10556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p>
        <a:p>
          <a:pPr algn="l"/>
          <a:r>
            <a:rPr lang="en-MY" sz="2200" b="0" i="1">
              <a:solidFill>
                <a:sysClr val="windowText" lastClr="000000"/>
              </a:solidFill>
              <a:latin typeface="Arial" pitchFamily="34" charset="0"/>
              <a:cs typeface="Arial" pitchFamily="34" charset="0"/>
            </a:rPr>
            <a:t>OFFICE USE </a:t>
          </a:r>
        </a:p>
      </xdr:txBody>
    </xdr:sp>
    <xdr:clientData/>
  </xdr:twoCellAnchor>
  <xdr:twoCellAnchor>
    <xdr:from>
      <xdr:col>78</xdr:col>
      <xdr:colOff>166686</xdr:colOff>
      <xdr:row>22</xdr:row>
      <xdr:rowOff>142877</xdr:rowOff>
    </xdr:from>
    <xdr:to>
      <xdr:col>81</xdr:col>
      <xdr:colOff>214312</xdr:colOff>
      <xdr:row>24</xdr:row>
      <xdr:rowOff>166689</xdr:rowOff>
    </xdr:to>
    <xdr:sp macro="" textlink="">
      <xdr:nvSpPr>
        <xdr:cNvPr id="4" name="Rectangle 3">
          <a:extLst>
            <a:ext uri="{FF2B5EF4-FFF2-40B4-BE49-F238E27FC236}">
              <a16:creationId xmlns="" xmlns:a16="http://schemas.microsoft.com/office/drawing/2014/main" id="{00000000-0008-0000-0200-000011000000}"/>
            </a:ext>
          </a:extLst>
        </xdr:cNvPr>
        <xdr:cNvSpPr/>
      </xdr:nvSpPr>
      <xdr:spPr>
        <a:xfrm>
          <a:off x="20550186" y="8020052"/>
          <a:ext cx="819151" cy="785812"/>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77</xdr:col>
      <xdr:colOff>133350</xdr:colOff>
      <xdr:row>21</xdr:row>
      <xdr:rowOff>47630</xdr:rowOff>
    </xdr:from>
    <xdr:to>
      <xdr:col>82</xdr:col>
      <xdr:colOff>71450</xdr:colOff>
      <xdr:row>22</xdr:row>
      <xdr:rowOff>142880</xdr:rowOff>
    </xdr:to>
    <xdr:sp macro="" textlink="">
      <xdr:nvSpPr>
        <xdr:cNvPr id="5" name="Rectangle 4">
          <a:extLst>
            <a:ext uri="{FF2B5EF4-FFF2-40B4-BE49-F238E27FC236}">
              <a16:creationId xmlns="" xmlns:a16="http://schemas.microsoft.com/office/drawing/2014/main" id="{00000000-0008-0000-0200-000012000000}"/>
            </a:ext>
          </a:extLst>
        </xdr:cNvPr>
        <xdr:cNvSpPr/>
      </xdr:nvSpPr>
      <xdr:spPr>
        <a:xfrm>
          <a:off x="20259675" y="7543805"/>
          <a:ext cx="1223975" cy="476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010040</a:t>
          </a:r>
        </a:p>
      </xdr:txBody>
    </xdr:sp>
    <xdr:clientData/>
  </xdr:twoCellAnchor>
  <xdr:twoCellAnchor>
    <xdr:from>
      <xdr:col>51</xdr:col>
      <xdr:colOff>119062</xdr:colOff>
      <xdr:row>10</xdr:row>
      <xdr:rowOff>285759</xdr:rowOff>
    </xdr:from>
    <xdr:to>
      <xdr:col>82</xdr:col>
      <xdr:colOff>238132</xdr:colOff>
      <xdr:row>15</xdr:row>
      <xdr:rowOff>11</xdr:rowOff>
    </xdr:to>
    <xdr:sp macro="" textlink="">
      <xdr:nvSpPr>
        <xdr:cNvPr id="6" name="Rounded Rectangle 5">
          <a:extLst>
            <a:ext uri="{FF2B5EF4-FFF2-40B4-BE49-F238E27FC236}">
              <a16:creationId xmlns="" xmlns:a16="http://schemas.microsoft.com/office/drawing/2014/main" id="{00000000-0008-0000-0200-00001D000000}"/>
            </a:ext>
          </a:extLst>
        </xdr:cNvPr>
        <xdr:cNvSpPr/>
      </xdr:nvSpPr>
      <xdr:spPr>
        <a:xfrm>
          <a:off x="13558837" y="3943359"/>
          <a:ext cx="8091495" cy="163830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52</xdr:col>
      <xdr:colOff>23788</xdr:colOff>
      <xdr:row>11</xdr:row>
      <xdr:rowOff>23819</xdr:rowOff>
    </xdr:from>
    <xdr:to>
      <xdr:col>73</xdr:col>
      <xdr:colOff>95225</xdr:colOff>
      <xdr:row>13</xdr:row>
      <xdr:rowOff>190507</xdr:rowOff>
    </xdr:to>
    <xdr:sp macro="" textlink="">
      <xdr:nvSpPr>
        <xdr:cNvPr id="7" name="Rectangle 6">
          <a:extLst>
            <a:ext uri="{FF2B5EF4-FFF2-40B4-BE49-F238E27FC236}">
              <a16:creationId xmlns="" xmlns:a16="http://schemas.microsoft.com/office/drawing/2014/main" id="{00000000-0008-0000-0200-00001E000000}"/>
            </a:ext>
          </a:extLst>
        </xdr:cNvPr>
        <xdr:cNvSpPr/>
      </xdr:nvSpPr>
      <xdr:spPr>
        <a:xfrm>
          <a:off x="13720738" y="4081469"/>
          <a:ext cx="5472112" cy="928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r>
            <a:rPr lang="en-MY" sz="2200" b="1" baseline="0">
              <a:solidFill>
                <a:sysClr val="windowText" lastClr="000000"/>
              </a:solidFill>
              <a:latin typeface="Arial" pitchFamily="34" charset="0"/>
              <a:cs typeface="Arial" pitchFamily="34" charset="0"/>
            </a:rPr>
            <a:t> / </a:t>
          </a:r>
          <a:r>
            <a:rPr lang="en-MY" sz="2200" b="0" i="1">
              <a:solidFill>
                <a:sysClr val="windowText" lastClr="000000"/>
              </a:solidFill>
              <a:latin typeface="Arial" pitchFamily="34" charset="0"/>
              <a:cs typeface="Arial" pitchFamily="34" charset="0"/>
            </a:rPr>
            <a:t>OFFICE USE </a:t>
          </a:r>
        </a:p>
      </xdr:txBody>
    </xdr:sp>
    <xdr:clientData/>
  </xdr:twoCellAnchor>
  <xdr:twoCellAnchor>
    <xdr:from>
      <xdr:col>52</xdr:col>
      <xdr:colOff>71438</xdr:colOff>
      <xdr:row>12</xdr:row>
      <xdr:rowOff>47636</xdr:rowOff>
    </xdr:from>
    <xdr:to>
      <xdr:col>81</xdr:col>
      <xdr:colOff>238126</xdr:colOff>
      <xdr:row>14</xdr:row>
      <xdr:rowOff>71448</xdr:rowOff>
    </xdr:to>
    <xdr:sp macro="" textlink="">
      <xdr:nvSpPr>
        <xdr:cNvPr id="8" name="Rectangle 7">
          <a:extLst>
            <a:ext uri="{FF2B5EF4-FFF2-40B4-BE49-F238E27FC236}">
              <a16:creationId xmlns="" xmlns:a16="http://schemas.microsoft.com/office/drawing/2014/main" id="{00000000-0008-0000-0200-00001F000000}"/>
            </a:ext>
          </a:extLst>
        </xdr:cNvPr>
        <xdr:cNvSpPr/>
      </xdr:nvSpPr>
      <xdr:spPr>
        <a:xfrm>
          <a:off x="13768388" y="4486286"/>
          <a:ext cx="7624763" cy="785812"/>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77</xdr:col>
      <xdr:colOff>111125</xdr:colOff>
      <xdr:row>10</xdr:row>
      <xdr:rowOff>428641</xdr:rowOff>
    </xdr:from>
    <xdr:to>
      <xdr:col>82</xdr:col>
      <xdr:colOff>30</xdr:colOff>
      <xdr:row>12</xdr:row>
      <xdr:rowOff>142891</xdr:rowOff>
    </xdr:to>
    <xdr:sp macro="" textlink="">
      <xdr:nvSpPr>
        <xdr:cNvPr id="9" name="Rectangle 8">
          <a:extLst>
            <a:ext uri="{FF2B5EF4-FFF2-40B4-BE49-F238E27FC236}">
              <a16:creationId xmlns="" xmlns:a16="http://schemas.microsoft.com/office/drawing/2014/main" id="{00000000-0008-0000-0200-000020000000}"/>
            </a:ext>
          </a:extLst>
        </xdr:cNvPr>
        <xdr:cNvSpPr/>
      </xdr:nvSpPr>
      <xdr:spPr>
        <a:xfrm>
          <a:off x="20237450" y="4057666"/>
          <a:ext cx="1174780"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010002</a:t>
          </a:r>
        </a:p>
      </xdr:txBody>
    </xdr:sp>
    <xdr:clientData/>
  </xdr:twoCellAnchor>
  <xdr:twoCellAnchor>
    <xdr:from>
      <xdr:col>5</xdr:col>
      <xdr:colOff>0</xdr:colOff>
      <xdr:row>26</xdr:row>
      <xdr:rowOff>15875</xdr:rowOff>
    </xdr:from>
    <xdr:to>
      <xdr:col>82</xdr:col>
      <xdr:colOff>238124</xdr:colOff>
      <xdr:row>30</xdr:row>
      <xdr:rowOff>346363</xdr:rowOff>
    </xdr:to>
    <xdr:grpSp>
      <xdr:nvGrpSpPr>
        <xdr:cNvPr id="10" name="Group 9">
          <a:extLst>
            <a:ext uri="{FF2B5EF4-FFF2-40B4-BE49-F238E27FC236}">
              <a16:creationId xmlns="" xmlns:a16="http://schemas.microsoft.com/office/drawing/2014/main" id="{00000000-0008-0000-0200-000003000000}"/>
            </a:ext>
          </a:extLst>
        </xdr:cNvPr>
        <xdr:cNvGrpSpPr/>
      </xdr:nvGrpSpPr>
      <xdr:grpSpPr>
        <a:xfrm>
          <a:off x="1404938" y="9374188"/>
          <a:ext cx="20597811" cy="1854488"/>
          <a:chOff x="1135061" y="8064500"/>
          <a:chExt cx="19915188" cy="1603376"/>
        </a:xfrm>
      </xdr:grpSpPr>
      <xdr:sp macro="" textlink="">
        <xdr:nvSpPr>
          <xdr:cNvPr id="11" name="Flowchart: Alternate Process 10">
            <a:extLst>
              <a:ext uri="{FF2B5EF4-FFF2-40B4-BE49-F238E27FC236}">
                <a16:creationId xmlns="" xmlns:a16="http://schemas.microsoft.com/office/drawing/2014/main" id="{00000000-0008-0000-0200-000039000000}"/>
              </a:ext>
            </a:extLst>
          </xdr:cNvPr>
          <xdr:cNvSpPr/>
        </xdr:nvSpPr>
        <xdr:spPr>
          <a:xfrm>
            <a:off x="1135061" y="8064500"/>
            <a:ext cx="19915188" cy="1603376"/>
          </a:xfrm>
          <a:prstGeom prst="flowChartAlternateProcess">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2" name="Rectangle 11">
            <a:extLst>
              <a:ext uri="{FF2B5EF4-FFF2-40B4-BE49-F238E27FC236}">
                <a16:creationId xmlns="" xmlns:a16="http://schemas.microsoft.com/office/drawing/2014/main" id="{00000000-0008-0000-0200-000021000000}"/>
              </a:ext>
            </a:extLst>
          </xdr:cNvPr>
          <xdr:cNvSpPr/>
        </xdr:nvSpPr>
        <xdr:spPr>
          <a:xfrm>
            <a:off x="1469840" y="8190712"/>
            <a:ext cx="13852525" cy="5222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Nota / </a:t>
            </a:r>
            <a:r>
              <a:rPr lang="en-MY" sz="2200" b="0" i="1">
                <a:solidFill>
                  <a:sysClr val="windowText" lastClr="000000"/>
                </a:solidFill>
                <a:latin typeface="Arial" pitchFamily="34" charset="0"/>
                <a:cs typeface="Arial" pitchFamily="34" charset="0"/>
              </a:rPr>
              <a:t>Note</a:t>
            </a:r>
            <a:r>
              <a:rPr lang="en-MY" sz="2200" b="1">
                <a:solidFill>
                  <a:sysClr val="windowText" lastClr="000000"/>
                </a:solidFill>
                <a:latin typeface="Arial" pitchFamily="34" charset="0"/>
                <a:cs typeface="Arial" pitchFamily="34" charset="0"/>
              </a:rPr>
              <a:t>:</a:t>
            </a:r>
            <a:endParaRPr lang="en-MY" sz="2200" b="0" i="1">
              <a:solidFill>
                <a:sysClr val="windowText" lastClr="000000"/>
              </a:solidFill>
              <a:latin typeface="Arial" pitchFamily="34" charset="0"/>
              <a:cs typeface="Arial" pitchFamily="34" charset="0"/>
            </a:endParaRPr>
          </a:p>
        </xdr:txBody>
      </xdr:sp>
      <xdr:sp macro="" textlink="">
        <xdr:nvSpPr>
          <xdr:cNvPr id="13" name="Rectangle 12">
            <a:extLst>
              <a:ext uri="{FF2B5EF4-FFF2-40B4-BE49-F238E27FC236}">
                <a16:creationId xmlns="" xmlns:a16="http://schemas.microsoft.com/office/drawing/2014/main" id="{00000000-0008-0000-0200-000016000000}"/>
              </a:ext>
            </a:extLst>
          </xdr:cNvPr>
          <xdr:cNvSpPr/>
        </xdr:nvSpPr>
        <xdr:spPr>
          <a:xfrm>
            <a:off x="1402389" y="8529057"/>
            <a:ext cx="13795375" cy="8731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Sekiranya jawapan ialah (2), sila lengkapkan Soalan 12 di muka</a:t>
            </a:r>
            <a:r>
              <a:rPr lang="en-MY" sz="2200" b="1" baseline="0">
                <a:solidFill>
                  <a:sysClr val="windowText" lastClr="000000"/>
                </a:solidFill>
                <a:latin typeface="Arial" pitchFamily="34" charset="0"/>
                <a:cs typeface="Arial" pitchFamily="34" charset="0"/>
              </a:rPr>
              <a:t> surat 25</a:t>
            </a:r>
            <a:r>
              <a:rPr lang="en-MY" sz="2200" b="1">
                <a:solidFill>
                  <a:sysClr val="windowText" lastClr="000000"/>
                </a:solidFill>
                <a:latin typeface="Arial" pitchFamily="34" charset="0"/>
                <a:cs typeface="Arial" pitchFamily="34" charset="0"/>
              </a:rPr>
              <a:t> </a:t>
            </a:r>
          </a:p>
          <a:p>
            <a:pPr algn="l"/>
            <a:r>
              <a:rPr lang="en-MY" sz="2200" b="0" i="1">
                <a:solidFill>
                  <a:sysClr val="windowText" lastClr="000000"/>
                </a:solidFill>
                <a:latin typeface="Arial" pitchFamily="34" charset="0"/>
                <a:cs typeface="Arial" pitchFamily="34" charset="0"/>
              </a:rPr>
              <a:t>If the answer is (2), please complete Question 12 on page 25</a:t>
            </a:r>
          </a:p>
        </xdr:txBody>
      </xdr:sp>
    </xdr:grpSp>
    <xdr:clientData/>
  </xdr:twoCellAnchor>
  <xdr:twoCellAnchor>
    <xdr:from>
      <xdr:col>4</xdr:col>
      <xdr:colOff>552450</xdr:colOff>
      <xdr:row>6</xdr:row>
      <xdr:rowOff>133350</xdr:rowOff>
    </xdr:from>
    <xdr:to>
      <xdr:col>8</xdr:col>
      <xdr:colOff>169504</xdr:colOff>
      <xdr:row>9</xdr:row>
      <xdr:rowOff>129127</xdr:rowOff>
    </xdr:to>
    <xdr:grpSp>
      <xdr:nvGrpSpPr>
        <xdr:cNvPr id="14" name="Group 13">
          <a:extLst>
            <a:ext uri="{FF2B5EF4-FFF2-40B4-BE49-F238E27FC236}">
              <a16:creationId xmlns="" xmlns:a16="http://schemas.microsoft.com/office/drawing/2014/main" id="{00000000-0008-0000-0200-000002000000}"/>
            </a:ext>
          </a:extLst>
        </xdr:cNvPr>
        <xdr:cNvGrpSpPr>
          <a:grpSpLocks/>
        </xdr:cNvGrpSpPr>
      </xdr:nvGrpSpPr>
      <xdr:grpSpPr>
        <a:xfrm>
          <a:off x="1243013" y="2228850"/>
          <a:ext cx="1117241" cy="1138777"/>
          <a:chOff x="457200" y="542925"/>
          <a:chExt cx="561974" cy="573613"/>
        </a:xfrm>
      </xdr:grpSpPr>
      <xdr:sp macro="" textlink="">
        <xdr:nvSpPr>
          <xdr:cNvPr id="15" name="Flowchart: Connector 14">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Freeform 15">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TextBox 16">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1</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214312</xdr:colOff>
      <xdr:row>31</xdr:row>
      <xdr:rowOff>95251</xdr:rowOff>
    </xdr:from>
    <xdr:to>
      <xdr:col>21</xdr:col>
      <xdr:colOff>166687</xdr:colOff>
      <xdr:row>95</xdr:row>
      <xdr:rowOff>95251</xdr:rowOff>
    </xdr:to>
    <xdr:sp macro="" textlink="">
      <xdr:nvSpPr>
        <xdr:cNvPr id="2" name="Rounded Rectangle 1">
          <a:extLst>
            <a:ext uri="{FF2B5EF4-FFF2-40B4-BE49-F238E27FC236}">
              <a16:creationId xmlns="" xmlns:a16="http://schemas.microsoft.com/office/drawing/2014/main" id="{00000000-0008-0000-1B00-000002000000}"/>
            </a:ext>
          </a:extLst>
        </xdr:cNvPr>
        <xdr:cNvSpPr/>
      </xdr:nvSpPr>
      <xdr:spPr>
        <a:xfrm>
          <a:off x="1071562" y="8239126"/>
          <a:ext cx="17097375" cy="15240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800" b="1" baseline="0">
              <a:solidFill>
                <a:sysClr val="windowText" lastClr="000000"/>
              </a:solidFill>
              <a:latin typeface="Arial" pitchFamily="34" charset="0"/>
              <a:ea typeface="+mn-ea"/>
              <a:cs typeface="Arial" pitchFamily="34" charset="0"/>
            </a:rPr>
            <a:t>Soalan berkaitan daya saing pertubuhan mengandungi 9 Seksyen iaitu:</a:t>
          </a:r>
        </a:p>
        <a:p>
          <a:r>
            <a:rPr lang="en-MY" sz="2800" i="1" baseline="0">
              <a:solidFill>
                <a:sysClr val="windowText" lastClr="000000"/>
              </a:solidFill>
              <a:latin typeface="Arial" pitchFamily="34" charset="0"/>
              <a:ea typeface="+mn-ea"/>
              <a:cs typeface="Arial" pitchFamily="34" charset="0"/>
            </a:rPr>
            <a:t>Questions regarding competitiveness of the establishment consists of 9 Sections:  </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A : Modul Ekonomi Digital</a:t>
          </a:r>
        </a:p>
        <a:p>
          <a:r>
            <a:rPr lang="en-MY" sz="2800" i="1" baseline="0">
              <a:solidFill>
                <a:sysClr val="windowText" lastClr="000000"/>
              </a:solidFill>
              <a:latin typeface="Arial" pitchFamily="34" charset="0"/>
              <a:ea typeface="+mn-ea"/>
              <a:cs typeface="Arial" pitchFamily="34" charset="0"/>
            </a:rPr>
            <a:t>Section A     : Digital Economic Module</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B : Kemudahan Pembiayaan</a:t>
          </a:r>
        </a:p>
        <a:p>
          <a:r>
            <a:rPr lang="en-MY" sz="2800" i="1" baseline="0">
              <a:solidFill>
                <a:sysClr val="windowText" lastClr="000000"/>
              </a:solidFill>
              <a:latin typeface="Arial" pitchFamily="34" charset="0"/>
              <a:ea typeface="+mn-ea"/>
              <a:cs typeface="Arial" pitchFamily="34" charset="0"/>
            </a:rPr>
            <a:t>Section B     : Access to Financing</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C : Inovasi dan Penyelidikan &amp; Pembangunan</a:t>
          </a:r>
        </a:p>
        <a:p>
          <a:r>
            <a:rPr lang="en-MY" sz="2800" i="1" baseline="0">
              <a:solidFill>
                <a:sysClr val="windowText" lastClr="000000"/>
              </a:solidFill>
              <a:latin typeface="Arial" pitchFamily="34" charset="0"/>
              <a:ea typeface="+mn-ea"/>
              <a:cs typeface="Arial" pitchFamily="34" charset="0"/>
            </a:rPr>
            <a:t>Section C    : Innovation and Research &amp; Development</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D : Pemasaran dan Promosi</a:t>
          </a:r>
        </a:p>
        <a:p>
          <a:r>
            <a:rPr lang="en-MY" sz="2800" i="1" baseline="0">
              <a:solidFill>
                <a:sysClr val="windowText" lastClr="000000"/>
              </a:solidFill>
              <a:latin typeface="Arial" pitchFamily="34" charset="0"/>
              <a:ea typeface="+mn-ea"/>
              <a:cs typeface="Arial" pitchFamily="34" charset="0"/>
            </a:rPr>
            <a:t>Section D    : Marketing and Exports</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E : Import and Eksport</a:t>
          </a:r>
        </a:p>
        <a:p>
          <a:r>
            <a:rPr lang="en-MY" sz="2800" i="1" baseline="0">
              <a:solidFill>
                <a:sysClr val="windowText" lastClr="000000"/>
              </a:solidFill>
              <a:latin typeface="Arial" pitchFamily="34" charset="0"/>
              <a:ea typeface="+mn-ea"/>
              <a:cs typeface="Arial" pitchFamily="34" charset="0"/>
            </a:rPr>
            <a:t>Section E    : Imports and Exports</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F : </a:t>
          </a: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Perbelanjaan Perlindungan Alam Sekitar</a:t>
          </a:r>
          <a:endParaRPr lang="en-MY" sz="2800" b="1" baseline="0">
            <a:solidFill>
              <a:sysClr val="windowText" lastClr="000000"/>
            </a:solidFill>
            <a:latin typeface="Arial" pitchFamily="34" charset="0"/>
            <a:ea typeface="+mn-ea"/>
            <a:cs typeface="Arial" pitchFamily="34" charset="0"/>
          </a:endParaRPr>
        </a:p>
        <a:p>
          <a:r>
            <a:rPr lang="en-MY" sz="2800" i="1" baseline="0">
              <a:solidFill>
                <a:sysClr val="windowText" lastClr="000000"/>
              </a:solidFill>
              <a:latin typeface="Arial" pitchFamily="34" charset="0"/>
              <a:ea typeface="+mn-ea"/>
              <a:cs typeface="Arial" pitchFamily="34" charset="0"/>
            </a:rPr>
            <a:t>Section F    : </a:t>
          </a: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Environmental Protection Expenditure</a:t>
          </a:r>
          <a:endParaRPr lang="en-MY" sz="2800" i="1" baseline="0">
            <a:solidFill>
              <a:sysClr val="windowText" lastClr="000000"/>
            </a:solidFill>
            <a:latin typeface="Arial" pitchFamily="34" charset="0"/>
            <a:ea typeface="+mn-ea"/>
            <a:cs typeface="Arial" pitchFamily="34" charset="0"/>
          </a:endParaRPr>
        </a:p>
        <a:p>
          <a:endParaRPr lang="en-MY" sz="2800" i="1"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G : Teknologi dan Revolusi Perindustrian Keempat (4IR)</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G    :  Technology and Fourth Industrial Revolution (4IR)</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H : Impak Pandemik COVID-19</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H    : Impact of COVID-19 Pandemic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I : Sumber Manusia</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I    : Human Resources</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19050</xdr:colOff>
      <xdr:row>14</xdr:row>
      <xdr:rowOff>217488</xdr:rowOff>
    </xdr:from>
    <xdr:to>
      <xdr:col>80</xdr:col>
      <xdr:colOff>247650</xdr:colOff>
      <xdr:row>21</xdr:row>
      <xdr:rowOff>19843</xdr:rowOff>
    </xdr:to>
    <xdr:sp macro="" textlink="">
      <xdr:nvSpPr>
        <xdr:cNvPr id="2" name="Rounded Rectangle 25">
          <a:extLst>
            <a:ext uri="{FF2B5EF4-FFF2-40B4-BE49-F238E27FC236}">
              <a16:creationId xmlns="" xmlns:a16="http://schemas.microsoft.com/office/drawing/2014/main" id="{88928751-A050-4D9C-8242-8A8A1F09A3A8}"/>
            </a:ext>
          </a:extLst>
        </xdr:cNvPr>
        <xdr:cNvSpPr/>
      </xdr:nvSpPr>
      <xdr:spPr>
        <a:xfrm>
          <a:off x="4733925" y="5370513"/>
          <a:ext cx="16621125" cy="24693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Komputer termasuk komputer peribadi, komputer mudah alih (cth. komputer riba), tablet dan peranti mudah alih yang lain seperti telefon pintar                                                                                                   </a:t>
          </a:r>
        </a:p>
        <a:p>
          <a:endParaRPr lang="en-MY" sz="1000" b="1" i="0" baseline="0">
            <a:solidFill>
              <a:schemeClr val="tx1"/>
            </a:solidFill>
            <a:latin typeface="Arial" pitchFamily="34" charset="0"/>
            <a:ea typeface="+mn-ea"/>
            <a:cs typeface="Arial" pitchFamily="34" charset="0"/>
          </a:endParaRPr>
        </a:p>
        <a:p>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Computer includes personal computer, portable computer (e.g. laptop), tablet and other portable devices such as smartphone</a:t>
          </a:r>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17</xdr:col>
      <xdr:colOff>19841</xdr:colOff>
      <xdr:row>21</xdr:row>
      <xdr:rowOff>247649</xdr:rowOff>
    </xdr:from>
    <xdr:to>
      <xdr:col>39</xdr:col>
      <xdr:colOff>23808</xdr:colOff>
      <xdr:row>24</xdr:row>
      <xdr:rowOff>317500</xdr:rowOff>
    </xdr:to>
    <xdr:sp macro="" textlink="">
      <xdr:nvSpPr>
        <xdr:cNvPr id="3" name="Rounded Rectangle 25">
          <a:extLst>
            <a:ext uri="{FF2B5EF4-FFF2-40B4-BE49-F238E27FC236}">
              <a16:creationId xmlns="" xmlns:a16="http://schemas.microsoft.com/office/drawing/2014/main" id="{DEF3A979-22EC-403D-9901-37876D5D149E}"/>
            </a:ext>
          </a:extLst>
        </xdr:cNvPr>
        <xdr:cNvSpPr/>
      </xdr:nvSpPr>
      <xdr:spPr>
        <a:xfrm>
          <a:off x="4734716" y="8067674"/>
          <a:ext cx="5757067" cy="1212851"/>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A.3</a:t>
          </a:r>
        </a:p>
        <a:p>
          <a:r>
            <a:rPr lang="en-MY" sz="2200" b="0" i="1" baseline="0">
              <a:solidFill>
                <a:schemeClr val="tx1"/>
              </a:solidFill>
              <a:latin typeface="Arial" pitchFamily="34" charset="0"/>
              <a:ea typeface="+mn-ea"/>
              <a:cs typeface="Arial" pitchFamily="34" charset="0"/>
            </a:rPr>
            <a:t>If NO, please go to Questions A.3</a:t>
          </a:r>
        </a:p>
      </xdr:txBody>
    </xdr:sp>
    <xdr:clientData/>
  </xdr:twoCellAnchor>
  <xdr:twoCellAnchor>
    <xdr:from>
      <xdr:col>16</xdr:col>
      <xdr:colOff>257174</xdr:colOff>
      <xdr:row>40</xdr:row>
      <xdr:rowOff>267492</xdr:rowOff>
    </xdr:from>
    <xdr:to>
      <xdr:col>80</xdr:col>
      <xdr:colOff>227806</xdr:colOff>
      <xdr:row>45</xdr:row>
      <xdr:rowOff>99218</xdr:rowOff>
    </xdr:to>
    <xdr:sp macro="" textlink="">
      <xdr:nvSpPr>
        <xdr:cNvPr id="4" name="Rounded Rectangle 25">
          <a:extLst>
            <a:ext uri="{FF2B5EF4-FFF2-40B4-BE49-F238E27FC236}">
              <a16:creationId xmlns="" xmlns:a16="http://schemas.microsoft.com/office/drawing/2014/main" id="{164621D4-29A5-45F7-A34D-4D68F47A44D3}"/>
            </a:ext>
          </a:extLst>
        </xdr:cNvPr>
        <xdr:cNvSpPr/>
      </xdr:nvSpPr>
      <xdr:spPr>
        <a:xfrm>
          <a:off x="4714874" y="15326517"/>
          <a:ext cx="16620332" cy="1736726"/>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Internet yang boleh diakses oleh komputer dan peranti yang lain (cth. telefon mudah alih, telefon pintar dsb.)</a:t>
          </a:r>
          <a:endParaRPr lang="en-MY" sz="1000" b="1" i="0"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xdr:txBody>
    </xdr:sp>
    <xdr:clientData/>
  </xdr:twoCellAnchor>
  <xdr:twoCellAnchor>
    <xdr:from>
      <xdr:col>16</xdr:col>
      <xdr:colOff>257175</xdr:colOff>
      <xdr:row>45</xdr:row>
      <xdr:rowOff>369092</xdr:rowOff>
    </xdr:from>
    <xdr:to>
      <xdr:col>38</xdr:col>
      <xdr:colOff>252412</xdr:colOff>
      <xdr:row>49</xdr:row>
      <xdr:rowOff>257968</xdr:rowOff>
    </xdr:to>
    <xdr:sp macro="" textlink="">
      <xdr:nvSpPr>
        <xdr:cNvPr id="5" name="Rounded Rectangle 25">
          <a:extLst>
            <a:ext uri="{FF2B5EF4-FFF2-40B4-BE49-F238E27FC236}">
              <a16:creationId xmlns="" xmlns:a16="http://schemas.microsoft.com/office/drawing/2014/main" id="{A098CDB0-D04F-4807-944F-2414AC5CA965}"/>
            </a:ext>
          </a:extLst>
        </xdr:cNvPr>
        <xdr:cNvSpPr/>
      </xdr:nvSpPr>
      <xdr:spPr>
        <a:xfrm>
          <a:off x="4714875" y="17333117"/>
          <a:ext cx="5748337" cy="1412876"/>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A.10</a:t>
          </a:r>
        </a:p>
        <a:p>
          <a:r>
            <a:rPr lang="en-MY" sz="2200" b="0" i="1" baseline="0">
              <a:solidFill>
                <a:schemeClr val="tx1"/>
              </a:solidFill>
              <a:latin typeface="Arial" pitchFamily="34" charset="0"/>
              <a:ea typeface="+mn-ea"/>
              <a:cs typeface="Arial" pitchFamily="34" charset="0"/>
            </a:rPr>
            <a:t>If NO, please go to Questions A.10</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51</xdr:row>
      <xdr:rowOff>266699</xdr:rowOff>
    </xdr:from>
    <xdr:to>
      <xdr:col>80</xdr:col>
      <xdr:colOff>228600</xdr:colOff>
      <xdr:row>60</xdr:row>
      <xdr:rowOff>114300</xdr:rowOff>
    </xdr:to>
    <xdr:sp macro="" textlink="">
      <xdr:nvSpPr>
        <xdr:cNvPr id="2" name="Rounded Rectangle 25">
          <a:extLst>
            <a:ext uri="{FF2B5EF4-FFF2-40B4-BE49-F238E27FC236}">
              <a16:creationId xmlns="" xmlns:a16="http://schemas.microsoft.com/office/drawing/2014/main" id="{0F955236-518F-457C-930C-464119482E3A}"/>
            </a:ext>
          </a:extLst>
        </xdr:cNvPr>
        <xdr:cNvSpPr/>
      </xdr:nvSpPr>
      <xdr:spPr>
        <a:xfrm>
          <a:off x="1114425" y="17706974"/>
          <a:ext cx="20221575" cy="3276601"/>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Termasuk:	Laman web, </a:t>
          </a:r>
          <a:r>
            <a:rPr kumimoji="0" lang="en-MY" sz="2200" b="1" i="1" u="none" strike="noStrike" kern="0" cap="none" spc="0" normalizeH="0" baseline="0" noProof="0">
              <a:ln>
                <a:noFill/>
              </a:ln>
              <a:solidFill>
                <a:sysClr val="windowText" lastClr="000000"/>
              </a:solidFill>
              <a:effectLst/>
              <a:uLnTx/>
              <a:uFillTx/>
              <a:latin typeface="Arial" pitchFamily="34" charset="0"/>
              <a:ea typeface="+mn-ea"/>
              <a:cs typeface="+mn-cs"/>
            </a:rPr>
            <a:t>home page</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 atau wujud di laman pihak ketiga yang mana perniagaan ini mempunyai penguasaan yang kuat di atas kandungan		dalam lama tersebut</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Tidak termasuk: Jika ia wujud di dalam </a:t>
          </a:r>
          <a:r>
            <a:rPr kumimoji="0" lang="en-MY" sz="2200" b="1"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online directory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Includes:	Websites, home page or presence on a third party’s site where this business has substantial control over the content of the page/s </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Excludes:	</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Inclusion in an online directory and advertising on a third party’s site </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32</xdr:col>
      <xdr:colOff>0</xdr:colOff>
      <xdr:row>11</xdr:row>
      <xdr:rowOff>247650</xdr:rowOff>
    </xdr:from>
    <xdr:to>
      <xdr:col>53</xdr:col>
      <xdr:colOff>166686</xdr:colOff>
      <xdr:row>14</xdr:row>
      <xdr:rowOff>323850</xdr:rowOff>
    </xdr:to>
    <xdr:sp macro="" textlink="">
      <xdr:nvSpPr>
        <xdr:cNvPr id="2" name="Rounded Rectangle 25">
          <a:extLst>
            <a:ext uri="{FF2B5EF4-FFF2-40B4-BE49-F238E27FC236}">
              <a16:creationId xmlns="" xmlns:a16="http://schemas.microsoft.com/office/drawing/2014/main" id="{6B29F9C4-E047-475A-B7A2-101E6731264A}"/>
            </a:ext>
          </a:extLst>
        </xdr:cNvPr>
        <xdr:cNvSpPr/>
      </xdr:nvSpPr>
      <xdr:spPr>
        <a:xfrm>
          <a:off x="8572500" y="4257675"/>
          <a:ext cx="5757861" cy="12192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32</xdr:col>
      <xdr:colOff>0</xdr:colOff>
      <xdr:row>53</xdr:row>
      <xdr:rowOff>266700</xdr:rowOff>
    </xdr:from>
    <xdr:to>
      <xdr:col>53</xdr:col>
      <xdr:colOff>166686</xdr:colOff>
      <xdr:row>56</xdr:row>
      <xdr:rowOff>228600</xdr:rowOff>
    </xdr:to>
    <xdr:sp macro="" textlink="">
      <xdr:nvSpPr>
        <xdr:cNvPr id="3" name="Rounded Rectangle 25">
          <a:extLst>
            <a:ext uri="{FF2B5EF4-FFF2-40B4-BE49-F238E27FC236}">
              <a16:creationId xmlns="" xmlns:a16="http://schemas.microsoft.com/office/drawing/2014/main" id="{8129C458-C7E3-4836-A02E-B4C2E9FB74DD}"/>
            </a:ext>
          </a:extLst>
        </xdr:cNvPr>
        <xdr:cNvSpPr/>
      </xdr:nvSpPr>
      <xdr:spPr>
        <a:xfrm>
          <a:off x="8572500" y="20278725"/>
          <a:ext cx="5757861" cy="11049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A.21</a:t>
          </a:r>
        </a:p>
        <a:p>
          <a:r>
            <a:rPr lang="en-MY" sz="2200" b="0" i="1" baseline="0">
              <a:solidFill>
                <a:schemeClr val="tx1"/>
              </a:solidFill>
              <a:latin typeface="Arial" pitchFamily="34" charset="0"/>
              <a:ea typeface="+mn-ea"/>
              <a:cs typeface="Arial" pitchFamily="34" charset="0"/>
            </a:rPr>
            <a:t>If NO, please go to question A.21</a:t>
          </a:r>
        </a:p>
      </xdr:txBody>
    </xdr:sp>
    <xdr:clientData/>
  </xdr:twoCellAnchor>
  <xdr:twoCellAnchor>
    <xdr:from>
      <xdr:col>3</xdr:col>
      <xdr:colOff>19050</xdr:colOff>
      <xdr:row>57</xdr:row>
      <xdr:rowOff>209550</xdr:rowOff>
    </xdr:from>
    <xdr:to>
      <xdr:col>75</xdr:col>
      <xdr:colOff>228600</xdr:colOff>
      <xdr:row>68</xdr:row>
      <xdr:rowOff>38100</xdr:rowOff>
    </xdr:to>
    <xdr:sp macro="" textlink="">
      <xdr:nvSpPr>
        <xdr:cNvPr id="4" name="Rounded Rectangle 25">
          <a:extLst>
            <a:ext uri="{FF2B5EF4-FFF2-40B4-BE49-F238E27FC236}">
              <a16:creationId xmlns="" xmlns:a16="http://schemas.microsoft.com/office/drawing/2014/main" id="{58279172-22F4-4CED-AEBC-A97DC467591B}"/>
            </a:ext>
          </a:extLst>
        </xdr:cNvPr>
        <xdr:cNvSpPr/>
      </xdr:nvSpPr>
      <xdr:spPr>
        <a:xfrm>
          <a:off x="1133475" y="21745575"/>
          <a:ext cx="18916650" cy="40195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(1)  Melalui laman web, "</a:t>
          </a:r>
          <a:r>
            <a:rPr lang="en-MY" sz="2200" b="0"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a:t>
          </a:r>
        </a:p>
        <a:p>
          <a:r>
            <a:rPr lang="en-MY" sz="2200" b="1" i="0" baseline="0">
              <a:solidFill>
                <a:schemeClr val="tx1"/>
              </a:solidFill>
              <a:latin typeface="Arial" pitchFamily="34" charset="0"/>
              <a:ea typeface="+mn-ea"/>
              <a:cs typeface="Arial" pitchFamily="34" charset="0"/>
            </a:rPr>
            <a:t>		membolehkan akses internet</a:t>
          </a:r>
        </a:p>
        <a:p>
          <a:r>
            <a:rPr lang="en-MY" sz="2200" b="1" i="0" baseline="0">
              <a:solidFill>
                <a:schemeClr val="tx1"/>
              </a:solidFill>
              <a:latin typeface="Arial" pitchFamily="34" charset="0"/>
              <a:ea typeface="+mn-ea"/>
              <a:cs typeface="Arial" pitchFamily="34" charset="0"/>
            </a:rPr>
            <a:t>		(2)  Pesanan yang diterima bagi pihak organisasi lain</a:t>
          </a:r>
        </a:p>
        <a:p>
          <a:r>
            <a:rPr lang="en-MY" sz="2200" b="1" i="0" baseline="0">
              <a:solidFill>
                <a:schemeClr val="tx1"/>
              </a:solidFill>
              <a:latin typeface="Arial" pitchFamily="34" charset="0"/>
              <a:ea typeface="+mn-ea"/>
              <a:cs typeface="Arial" pitchFamily="34" charset="0"/>
            </a:rPr>
            <a:t>		(3)  Pesanan yang diterima oleh organisasi lain bagi pihak perniagaan anda</a:t>
          </a:r>
        </a:p>
        <a:p>
          <a:r>
            <a:rPr lang="en-MY" sz="2200" b="1" i="0" baseline="0">
              <a:solidFill>
                <a:schemeClr val="tx1"/>
              </a:solidFill>
              <a:latin typeface="Arial" pitchFamily="34" charset="0"/>
              <a:ea typeface="+mn-ea"/>
              <a:cs typeface="Arial" pitchFamily="34" charset="0"/>
            </a:rPr>
            <a:t>Tidak termasuk: Penghantaran pesanan melalui e-mel</a:t>
          </a:r>
        </a:p>
        <a:p>
          <a:endParaRPr lang="en-MY" sz="2200" b="1" i="0"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(1)  Via websites, specialised internet marketplaces, extranets, EDI over the internet, internet - enabled mobile phones</a:t>
          </a:r>
        </a:p>
        <a:p>
          <a:r>
            <a:rPr lang="en-MY" sz="2200" b="0" i="1" baseline="0">
              <a:solidFill>
                <a:schemeClr val="tx1"/>
              </a:solidFill>
              <a:latin typeface="Arial" pitchFamily="34" charset="0"/>
              <a:ea typeface="+mn-ea"/>
              <a:cs typeface="Arial" pitchFamily="34" charset="0"/>
            </a:rPr>
            <a:t>		(2)  Orders received on behalf of other organisations</a:t>
          </a:r>
        </a:p>
        <a:p>
          <a:r>
            <a:rPr lang="en-MY" sz="2200" b="0" i="1" baseline="0">
              <a:solidFill>
                <a:schemeClr val="tx1"/>
              </a:solidFill>
              <a:latin typeface="Arial" pitchFamily="34" charset="0"/>
              <a:ea typeface="+mn-ea"/>
              <a:cs typeface="Arial" pitchFamily="34" charset="0"/>
            </a:rPr>
            <a:t>		(3)  Orders received by other organisations on behalf of your business</a:t>
          </a:r>
        </a:p>
        <a:p>
          <a:r>
            <a:rPr lang="en-MY" sz="2200" b="0" i="1" baseline="0">
              <a:solidFill>
                <a:schemeClr val="tx1"/>
              </a:solidFill>
              <a:latin typeface="Arial" pitchFamily="34" charset="0"/>
              <a:ea typeface="+mn-ea"/>
              <a:cs typeface="Arial" pitchFamily="34" charset="0"/>
            </a:rPr>
            <a:t>Exclude:	Orders submitted via email</a:t>
          </a:r>
        </a:p>
      </xdr:txBody>
    </xdr:sp>
    <xdr:clientData/>
  </xdr:twoCellAnchor>
  <xdr:twoCellAnchor>
    <xdr:from>
      <xdr:col>3</xdr:col>
      <xdr:colOff>0</xdr:colOff>
      <xdr:row>75</xdr:row>
      <xdr:rowOff>0</xdr:rowOff>
    </xdr:from>
    <xdr:to>
      <xdr:col>75</xdr:col>
      <xdr:colOff>209550</xdr:colOff>
      <xdr:row>78</xdr:row>
      <xdr:rowOff>361950</xdr:rowOff>
    </xdr:to>
    <xdr:sp macro="" textlink="">
      <xdr:nvSpPr>
        <xdr:cNvPr id="5" name="Rounded Rectangle 25">
          <a:extLst>
            <a:ext uri="{FF2B5EF4-FFF2-40B4-BE49-F238E27FC236}">
              <a16:creationId xmlns="" xmlns:a16="http://schemas.microsoft.com/office/drawing/2014/main" id="{9E2B3B19-03DB-40DA-8E43-332658D1CA4D}"/>
            </a:ext>
          </a:extLst>
        </xdr:cNvPr>
        <xdr:cNvSpPr/>
      </xdr:nvSpPr>
      <xdr:spPr>
        <a:xfrm>
          <a:off x="1114425" y="28394025"/>
          <a:ext cx="18916650"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Bagi pesanan internet yang diterima bagi pihak organisasi lain, sila lapor hanya yuran atau komisen yang diterima</a:t>
          </a:r>
        </a:p>
        <a:p>
          <a:r>
            <a:rPr lang="en-MY" sz="2200" b="0" i="1" baseline="0">
              <a:solidFill>
                <a:schemeClr val="tx1"/>
              </a:solidFill>
              <a:latin typeface="Arial" pitchFamily="34" charset="0"/>
              <a:ea typeface="+mn-ea"/>
              <a:cs typeface="Arial" pitchFamily="34" charset="0"/>
            </a:rPr>
            <a:t>For internet orders received on behalf of other organisations, include only fees or commissions earned</a:t>
          </a:r>
        </a:p>
        <a:p>
          <a:endParaRPr lang="en-MY" sz="2200" b="1" i="0" baseline="0">
            <a:solidFill>
              <a:schemeClr val="tx1"/>
            </a:solidFill>
            <a:latin typeface="Arial" pitchFamily="34" charset="0"/>
            <a:ea typeface="+mn-ea"/>
            <a:cs typeface="Arial"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28576</xdr:colOff>
      <xdr:row>53</xdr:row>
      <xdr:rowOff>195262</xdr:rowOff>
    </xdr:from>
    <xdr:to>
      <xdr:col>65</xdr:col>
      <xdr:colOff>52387</xdr:colOff>
      <xdr:row>57</xdr:row>
      <xdr:rowOff>190499</xdr:rowOff>
    </xdr:to>
    <xdr:sp macro="" textlink="">
      <xdr:nvSpPr>
        <xdr:cNvPr id="2" name="Rounded Rectangle 25">
          <a:extLst>
            <a:ext uri="{FF2B5EF4-FFF2-40B4-BE49-F238E27FC236}">
              <a16:creationId xmlns="" xmlns:a16="http://schemas.microsoft.com/office/drawing/2014/main" id="{71714B62-72E8-42DC-BB5B-8A720FE44BE2}"/>
            </a:ext>
          </a:extLst>
        </xdr:cNvPr>
        <xdr:cNvSpPr/>
      </xdr:nvSpPr>
      <xdr:spPr>
        <a:xfrm>
          <a:off x="3971926" y="20207287"/>
          <a:ext cx="13330236" cy="151923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pendapatan antarabangsa e-dagang diisi, sila ke Soalan A.20</a:t>
          </a:r>
        </a:p>
        <a:p>
          <a:r>
            <a:rPr lang="en-MY" sz="2200" b="0" i="1" baseline="0">
              <a:solidFill>
                <a:schemeClr val="tx1"/>
              </a:solidFill>
              <a:latin typeface="Arial" pitchFamily="34" charset="0"/>
              <a:ea typeface="+mn-ea"/>
              <a:cs typeface="Arial" pitchFamily="34" charset="0"/>
            </a:rPr>
            <a:t>If the percentage of e-commerce international income filled, please go to Question A.20</a:t>
          </a:r>
        </a:p>
        <a:p>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32</xdr:col>
      <xdr:colOff>0</xdr:colOff>
      <xdr:row>78</xdr:row>
      <xdr:rowOff>57150</xdr:rowOff>
    </xdr:from>
    <xdr:to>
      <xdr:col>53</xdr:col>
      <xdr:colOff>166686</xdr:colOff>
      <xdr:row>81</xdr:row>
      <xdr:rowOff>19050</xdr:rowOff>
    </xdr:to>
    <xdr:sp macro="" textlink="">
      <xdr:nvSpPr>
        <xdr:cNvPr id="3" name="Rounded Rectangle 25">
          <a:extLst>
            <a:ext uri="{FF2B5EF4-FFF2-40B4-BE49-F238E27FC236}">
              <a16:creationId xmlns="" xmlns:a16="http://schemas.microsoft.com/office/drawing/2014/main" id="{8FFB3F38-DE66-4F84-BEF2-A1FDCF94FC50}"/>
            </a:ext>
          </a:extLst>
        </xdr:cNvPr>
        <xdr:cNvSpPr/>
      </xdr:nvSpPr>
      <xdr:spPr>
        <a:xfrm>
          <a:off x="8572500" y="29594175"/>
          <a:ext cx="5757861" cy="11049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3</xdr:col>
      <xdr:colOff>57150</xdr:colOff>
      <xdr:row>81</xdr:row>
      <xdr:rowOff>247650</xdr:rowOff>
    </xdr:from>
    <xdr:to>
      <xdr:col>80</xdr:col>
      <xdr:colOff>0</xdr:colOff>
      <xdr:row>91</xdr:row>
      <xdr:rowOff>304800</xdr:rowOff>
    </xdr:to>
    <xdr:sp macro="" textlink="">
      <xdr:nvSpPr>
        <xdr:cNvPr id="4" name="Rounded Rectangle 25">
          <a:extLst>
            <a:ext uri="{FF2B5EF4-FFF2-40B4-BE49-F238E27FC236}">
              <a16:creationId xmlns="" xmlns:a16="http://schemas.microsoft.com/office/drawing/2014/main" id="{3E12672A-8B3F-4003-90D8-2571800E7C5E}"/>
            </a:ext>
          </a:extLst>
        </xdr:cNvPr>
        <xdr:cNvSpPr/>
      </xdr:nvSpPr>
      <xdr:spPr>
        <a:xfrm>
          <a:off x="1171575" y="30927675"/>
          <a:ext cx="19935825" cy="38671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Melalui laman web, "</a:t>
          </a:r>
          <a:r>
            <a:rPr lang="en-MY" sz="2200" b="0"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 membolehkan akses internet</a:t>
          </a:r>
        </a:p>
        <a:p>
          <a:r>
            <a:rPr lang="en-MY" sz="2200" b="1" i="0" baseline="0">
              <a:solidFill>
                <a:schemeClr val="tx1"/>
              </a:solidFill>
              <a:latin typeface="Arial" pitchFamily="34" charset="0"/>
              <a:ea typeface="+mn-ea"/>
              <a:cs typeface="Arial" pitchFamily="34" charset="0"/>
            </a:rPr>
            <a:t>Tidak termasuk: Penghantaran pesanan melalui e-mel</a:t>
          </a:r>
        </a:p>
        <a:p>
          <a:endParaRPr lang="en-MY" sz="2200" b="0" i="1"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Via website, specialised internet marketplaces, extranets, EDI over the internet, internet enable mobile phones</a:t>
          </a:r>
        </a:p>
        <a:p>
          <a:r>
            <a:rPr lang="en-MY" sz="2200" b="0" i="1" baseline="0">
              <a:solidFill>
                <a:schemeClr val="tx1"/>
              </a:solidFill>
              <a:latin typeface="Arial" pitchFamily="34" charset="0"/>
              <a:ea typeface="+mn-ea"/>
              <a:cs typeface="Arial" pitchFamily="34" charset="0"/>
            </a:rPr>
            <a:t>Excludes:	Orders submitted via email</a:t>
          </a:r>
        </a:p>
        <a:p>
          <a:endParaRPr lang="en-MY" sz="2200" b="0" i="1"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Termasuk pembelian semasa dan perbelanjaan modal / </a:t>
          </a:r>
          <a:r>
            <a:rPr lang="en-MY" sz="2200" b="0" i="1" baseline="0">
              <a:solidFill>
                <a:schemeClr val="tx1"/>
              </a:solidFill>
              <a:latin typeface="Arial" pitchFamily="34" charset="0"/>
              <a:ea typeface="+mn-ea"/>
              <a:cs typeface="Arial" pitchFamily="34" charset="0"/>
            </a:rPr>
            <a:t>Includes the current purchases and capital expenses</a:t>
          </a:r>
          <a:endParaRPr lang="en-MY" sz="2200" b="1" i="0" baseline="0">
            <a:solidFill>
              <a:schemeClr val="tx1"/>
            </a:solidFill>
            <a:latin typeface="Arial" pitchFamily="34" charset="0"/>
            <a:ea typeface="+mn-ea"/>
            <a:cs typeface="Arial"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47626</xdr:colOff>
      <xdr:row>41</xdr:row>
      <xdr:rowOff>23813</xdr:rowOff>
    </xdr:from>
    <xdr:to>
      <xdr:col>65</xdr:col>
      <xdr:colOff>71437</xdr:colOff>
      <xdr:row>45</xdr:row>
      <xdr:rowOff>219075</xdr:rowOff>
    </xdr:to>
    <xdr:sp macro="" textlink="">
      <xdr:nvSpPr>
        <xdr:cNvPr id="2" name="Rounded Rectangle 25">
          <a:extLst>
            <a:ext uri="{FF2B5EF4-FFF2-40B4-BE49-F238E27FC236}">
              <a16:creationId xmlns="" xmlns:a16="http://schemas.microsoft.com/office/drawing/2014/main" id="{1457CB1C-4181-4F3C-8A14-C57287B8793B}"/>
            </a:ext>
          </a:extLst>
        </xdr:cNvPr>
        <xdr:cNvSpPr/>
      </xdr:nvSpPr>
      <xdr:spPr>
        <a:xfrm>
          <a:off x="3990976" y="15463838"/>
          <a:ext cx="13330236" cy="171926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perbelanjaan antarabangsa e-dagang diisi, sila ke Soalan A.25</a:t>
          </a:r>
        </a:p>
        <a:p>
          <a:r>
            <a:rPr lang="en-MY" sz="2200" b="0" i="1" baseline="0">
              <a:solidFill>
                <a:schemeClr val="tx1"/>
              </a:solidFill>
              <a:latin typeface="Arial" pitchFamily="34" charset="0"/>
              <a:ea typeface="+mn-ea"/>
              <a:cs typeface="Arial" pitchFamily="34" charset="0"/>
            </a:rPr>
            <a:t>If the percentage of e-commerce international expenditure filled, please go to Question A.25</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19</xdr:col>
      <xdr:colOff>190500</xdr:colOff>
      <xdr:row>13</xdr:row>
      <xdr:rowOff>266700</xdr:rowOff>
    </xdr:from>
    <xdr:to>
      <xdr:col>33</xdr:col>
      <xdr:colOff>19050</xdr:colOff>
      <xdr:row>16</xdr:row>
      <xdr:rowOff>171450</xdr:rowOff>
    </xdr:to>
    <xdr:sp macro="" textlink="">
      <xdr:nvSpPr>
        <xdr:cNvPr id="2" name="Rounded Rectangle 25">
          <a:extLst>
            <a:ext uri="{FF2B5EF4-FFF2-40B4-BE49-F238E27FC236}">
              <a16:creationId xmlns="" xmlns:a16="http://schemas.microsoft.com/office/drawing/2014/main" id="{6E41CB69-748F-4E14-877E-F1DEF12EBD45}"/>
            </a:ext>
          </a:extLst>
        </xdr:cNvPr>
        <xdr:cNvSpPr/>
      </xdr:nvSpPr>
      <xdr:spPr>
        <a:xfrm>
          <a:off x="5610225" y="5200650"/>
          <a:ext cx="3429000" cy="10477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B.2</a:t>
          </a:r>
        </a:p>
        <a:p>
          <a:r>
            <a:rPr lang="en-MY" sz="2200" b="0" i="1" baseline="0">
              <a:solidFill>
                <a:schemeClr val="tx1"/>
              </a:solidFill>
              <a:latin typeface="Arial" pitchFamily="34" charset="0"/>
              <a:ea typeface="+mn-ea"/>
              <a:cs typeface="Arial" pitchFamily="34" charset="0"/>
            </a:rPr>
            <a:t>Please go to question B.2</a:t>
          </a:r>
        </a:p>
      </xdr:txBody>
    </xdr:sp>
    <xdr:clientData/>
  </xdr:twoCellAnchor>
  <xdr:twoCellAnchor>
    <xdr:from>
      <xdr:col>19</xdr:col>
      <xdr:colOff>209550</xdr:colOff>
      <xdr:row>16</xdr:row>
      <xdr:rowOff>323850</xdr:rowOff>
    </xdr:from>
    <xdr:to>
      <xdr:col>33</xdr:col>
      <xdr:colOff>38100</xdr:colOff>
      <xdr:row>19</xdr:row>
      <xdr:rowOff>247650</xdr:rowOff>
    </xdr:to>
    <xdr:sp macro="" textlink="">
      <xdr:nvSpPr>
        <xdr:cNvPr id="3" name="Rounded Rectangle 25">
          <a:extLst>
            <a:ext uri="{FF2B5EF4-FFF2-40B4-BE49-F238E27FC236}">
              <a16:creationId xmlns="" xmlns:a16="http://schemas.microsoft.com/office/drawing/2014/main" id="{95EBE4C5-1944-4FD2-AE0E-152D3FA16D30}"/>
            </a:ext>
          </a:extLst>
        </xdr:cNvPr>
        <xdr:cNvSpPr/>
      </xdr:nvSpPr>
      <xdr:spPr>
        <a:xfrm>
          <a:off x="5629275" y="6400800"/>
          <a:ext cx="3429000" cy="10668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B.3</a:t>
          </a:r>
        </a:p>
        <a:p>
          <a:r>
            <a:rPr lang="en-MY" sz="2200" b="0" i="1" baseline="0">
              <a:solidFill>
                <a:schemeClr val="tx1"/>
              </a:solidFill>
              <a:latin typeface="Arial" pitchFamily="34" charset="0"/>
              <a:ea typeface="+mn-ea"/>
              <a:cs typeface="Arial" pitchFamily="34" charset="0"/>
            </a:rPr>
            <a:t>Please go to question B.3</a:t>
          </a:r>
        </a:p>
      </xdr:txBody>
    </xdr:sp>
    <xdr:clientData/>
  </xdr:twoCellAnchor>
  <xdr:twoCellAnchor>
    <xdr:from>
      <xdr:col>19</xdr:col>
      <xdr:colOff>190500</xdr:colOff>
      <xdr:row>24</xdr:row>
      <xdr:rowOff>266700</xdr:rowOff>
    </xdr:from>
    <xdr:to>
      <xdr:col>33</xdr:col>
      <xdr:colOff>19050</xdr:colOff>
      <xdr:row>27</xdr:row>
      <xdr:rowOff>171450</xdr:rowOff>
    </xdr:to>
    <xdr:sp macro="" textlink="">
      <xdr:nvSpPr>
        <xdr:cNvPr id="4" name="Rounded Rectangle 25">
          <a:extLst>
            <a:ext uri="{FF2B5EF4-FFF2-40B4-BE49-F238E27FC236}">
              <a16:creationId xmlns="" xmlns:a16="http://schemas.microsoft.com/office/drawing/2014/main" id="{3925475B-8A4E-429C-B15C-B1AC1191E008}"/>
            </a:ext>
          </a:extLst>
        </xdr:cNvPr>
        <xdr:cNvSpPr/>
      </xdr:nvSpPr>
      <xdr:spPr>
        <a:xfrm>
          <a:off x="5610225" y="9391650"/>
          <a:ext cx="3429000" cy="10477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19</xdr:col>
      <xdr:colOff>228600</xdr:colOff>
      <xdr:row>27</xdr:row>
      <xdr:rowOff>266700</xdr:rowOff>
    </xdr:from>
    <xdr:to>
      <xdr:col>33</xdr:col>
      <xdr:colOff>57150</xdr:colOff>
      <xdr:row>30</xdr:row>
      <xdr:rowOff>285750</xdr:rowOff>
    </xdr:to>
    <xdr:sp macro="" textlink="">
      <xdr:nvSpPr>
        <xdr:cNvPr id="5" name="Rounded Rectangle 25">
          <a:extLst>
            <a:ext uri="{FF2B5EF4-FFF2-40B4-BE49-F238E27FC236}">
              <a16:creationId xmlns="" xmlns:a16="http://schemas.microsoft.com/office/drawing/2014/main" id="{C5A57F99-AF2E-442B-B0CF-5529E404F8AA}"/>
            </a:ext>
          </a:extLst>
        </xdr:cNvPr>
        <xdr:cNvSpPr/>
      </xdr:nvSpPr>
      <xdr:spPr>
        <a:xfrm>
          <a:off x="5648325" y="10534650"/>
          <a:ext cx="3429000" cy="11620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B.5</a:t>
          </a:r>
        </a:p>
        <a:p>
          <a:r>
            <a:rPr lang="en-MY" sz="2200" b="0" i="1" baseline="0">
              <a:solidFill>
                <a:schemeClr val="tx1"/>
              </a:solidFill>
              <a:latin typeface="Arial" pitchFamily="34" charset="0"/>
              <a:ea typeface="+mn-ea"/>
              <a:cs typeface="Arial" pitchFamily="34" charset="0"/>
            </a:rPr>
            <a:t>Please go to question B.5</a:t>
          </a:r>
        </a:p>
      </xdr:txBody>
    </xdr:sp>
    <xdr:clientData/>
  </xdr:twoCellAnchor>
  <xdr:twoCellAnchor>
    <xdr:from>
      <xdr:col>57</xdr:col>
      <xdr:colOff>190500</xdr:colOff>
      <xdr:row>24</xdr:row>
      <xdr:rowOff>266700</xdr:rowOff>
    </xdr:from>
    <xdr:to>
      <xdr:col>71</xdr:col>
      <xdr:colOff>19050</xdr:colOff>
      <xdr:row>27</xdr:row>
      <xdr:rowOff>342900</xdr:rowOff>
    </xdr:to>
    <xdr:sp macro="" textlink="">
      <xdr:nvSpPr>
        <xdr:cNvPr id="6" name="Rounded Rectangle 25">
          <a:extLst>
            <a:ext uri="{FF2B5EF4-FFF2-40B4-BE49-F238E27FC236}">
              <a16:creationId xmlns="" xmlns:a16="http://schemas.microsoft.com/office/drawing/2014/main" id="{82167FF0-F180-467D-B990-75EF88114B91}"/>
            </a:ext>
          </a:extLst>
        </xdr:cNvPr>
        <xdr:cNvSpPr/>
      </xdr:nvSpPr>
      <xdr:spPr>
        <a:xfrm>
          <a:off x="15573375" y="9391650"/>
          <a:ext cx="3429000" cy="12192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3</xdr:col>
      <xdr:colOff>19050</xdr:colOff>
      <xdr:row>64</xdr:row>
      <xdr:rowOff>266700</xdr:rowOff>
    </xdr:from>
    <xdr:to>
      <xdr:col>27</xdr:col>
      <xdr:colOff>57150</xdr:colOff>
      <xdr:row>66</xdr:row>
      <xdr:rowOff>228599</xdr:rowOff>
    </xdr:to>
    <xdr:sp macro="" textlink="">
      <xdr:nvSpPr>
        <xdr:cNvPr id="7" name="Rounded Rectangle 25">
          <a:extLst>
            <a:ext uri="{FF2B5EF4-FFF2-40B4-BE49-F238E27FC236}">
              <a16:creationId xmlns="" xmlns:a16="http://schemas.microsoft.com/office/drawing/2014/main" id="{2001BE6E-DB97-49D3-AB97-095DAA597D49}"/>
            </a:ext>
          </a:extLst>
        </xdr:cNvPr>
        <xdr:cNvSpPr/>
      </xdr:nvSpPr>
      <xdr:spPr>
        <a:xfrm>
          <a:off x="1133475" y="24631650"/>
          <a:ext cx="6496050" cy="72389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twoCellAnchor>
    <xdr:from>
      <xdr:col>3</xdr:col>
      <xdr:colOff>0</xdr:colOff>
      <xdr:row>95</xdr:row>
      <xdr:rowOff>0</xdr:rowOff>
    </xdr:from>
    <xdr:to>
      <xdr:col>25</xdr:col>
      <xdr:colOff>57150</xdr:colOff>
      <xdr:row>97</xdr:row>
      <xdr:rowOff>57150</xdr:rowOff>
    </xdr:to>
    <xdr:sp macro="" textlink="">
      <xdr:nvSpPr>
        <xdr:cNvPr id="8" name="Rounded Rectangle 25">
          <a:extLst>
            <a:ext uri="{FF2B5EF4-FFF2-40B4-BE49-F238E27FC236}">
              <a16:creationId xmlns="" xmlns:a16="http://schemas.microsoft.com/office/drawing/2014/main" id="{50126FB1-5D2A-45FA-980A-3205FDC287F2}"/>
            </a:ext>
          </a:extLst>
        </xdr:cNvPr>
        <xdr:cNvSpPr/>
      </xdr:nvSpPr>
      <xdr:spPr>
        <a:xfrm>
          <a:off x="1114425" y="36175950"/>
          <a:ext cx="6000750" cy="8191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19</xdr:row>
      <xdr:rowOff>0</xdr:rowOff>
    </xdr:from>
    <xdr:to>
      <xdr:col>43</xdr:col>
      <xdr:colOff>38100</xdr:colOff>
      <xdr:row>22</xdr:row>
      <xdr:rowOff>152400</xdr:rowOff>
    </xdr:to>
    <xdr:sp macro="" textlink="">
      <xdr:nvSpPr>
        <xdr:cNvPr id="2" name="Rounded Rectangle 25">
          <a:extLst>
            <a:ext uri="{FF2B5EF4-FFF2-40B4-BE49-F238E27FC236}">
              <a16:creationId xmlns="" xmlns:a16="http://schemas.microsoft.com/office/drawing/2014/main" id="{02D4AD66-0FC3-4CDB-981B-DD4179D3A391}"/>
            </a:ext>
          </a:extLst>
        </xdr:cNvPr>
        <xdr:cNvSpPr/>
      </xdr:nvSpPr>
      <xdr:spPr>
        <a:xfrm>
          <a:off x="409575" y="7105650"/>
          <a:ext cx="11315700" cy="12954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Sekiranya Soalan 9.9 (a) pada muka surat 20 diisi, sila lengkapkan Soalan C.7</a:t>
          </a:r>
        </a:p>
        <a:p>
          <a:r>
            <a:rPr lang="en-MY" sz="2200" b="0" i="1" baseline="0">
              <a:solidFill>
                <a:schemeClr val="tx1"/>
              </a:solidFill>
              <a:latin typeface="Arial" pitchFamily="34" charset="0"/>
              <a:ea typeface="+mn-ea"/>
              <a:cs typeface="Arial" pitchFamily="34" charset="0"/>
            </a:rPr>
            <a:t>If Question 9.9 (a) on page 20 is filled, please complete Question C.7</a:t>
          </a:r>
        </a:p>
      </xdr:txBody>
    </xdr:sp>
    <xdr:clientData/>
  </xdr:twoCellAnchor>
  <xdr:twoCellAnchor>
    <xdr:from>
      <xdr:col>18</xdr:col>
      <xdr:colOff>190500</xdr:colOff>
      <xdr:row>28</xdr:row>
      <xdr:rowOff>114300</xdr:rowOff>
    </xdr:from>
    <xdr:to>
      <xdr:col>42</xdr:col>
      <xdr:colOff>0</xdr:colOff>
      <xdr:row>31</xdr:row>
      <xdr:rowOff>76200</xdr:rowOff>
    </xdr:to>
    <xdr:sp macro="" textlink="">
      <xdr:nvSpPr>
        <xdr:cNvPr id="3" name="Rounded Rectangle 25">
          <a:extLst>
            <a:ext uri="{FF2B5EF4-FFF2-40B4-BE49-F238E27FC236}">
              <a16:creationId xmlns="" xmlns:a16="http://schemas.microsoft.com/office/drawing/2014/main" id="{F54E63A2-44D0-4002-A29F-C4379A1A24B5}"/>
            </a:ext>
          </a:extLst>
        </xdr:cNvPr>
        <xdr:cNvSpPr/>
      </xdr:nvSpPr>
      <xdr:spPr>
        <a:xfrm>
          <a:off x="5257800" y="10591800"/>
          <a:ext cx="6172200" cy="11049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C.8 hingga C.12</a:t>
          </a:r>
        </a:p>
        <a:p>
          <a:r>
            <a:rPr lang="en-MY" sz="2200" b="0" i="1" baseline="0">
              <a:solidFill>
                <a:schemeClr val="tx1"/>
              </a:solidFill>
              <a:latin typeface="Arial" pitchFamily="34" charset="0"/>
              <a:ea typeface="+mn-ea"/>
              <a:cs typeface="Arial" pitchFamily="34" charset="0"/>
            </a:rPr>
            <a:t>If YES, please go to Question C.8 to C.12</a:t>
          </a:r>
        </a:p>
      </xdr:txBody>
    </xdr:sp>
    <xdr:clientData/>
  </xdr:twoCellAnchor>
  <xdr:twoCellAnchor>
    <xdr:from>
      <xdr:col>18</xdr:col>
      <xdr:colOff>209550</xdr:colOff>
      <xdr:row>31</xdr:row>
      <xdr:rowOff>247650</xdr:rowOff>
    </xdr:from>
    <xdr:to>
      <xdr:col>41</xdr:col>
      <xdr:colOff>247650</xdr:colOff>
      <xdr:row>34</xdr:row>
      <xdr:rowOff>209550</xdr:rowOff>
    </xdr:to>
    <xdr:sp macro="" textlink="">
      <xdr:nvSpPr>
        <xdr:cNvPr id="4" name="Rounded Rectangle 25">
          <a:extLst>
            <a:ext uri="{FF2B5EF4-FFF2-40B4-BE49-F238E27FC236}">
              <a16:creationId xmlns="" xmlns:a16="http://schemas.microsoft.com/office/drawing/2014/main" id="{4115BD6D-9C87-49ED-A4F1-1E1023CCFD08}"/>
            </a:ext>
          </a:extLst>
        </xdr:cNvPr>
        <xdr:cNvSpPr/>
      </xdr:nvSpPr>
      <xdr:spPr>
        <a:xfrm>
          <a:off x="5276850" y="11868150"/>
          <a:ext cx="6143625" cy="11049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33</xdr:col>
      <xdr:colOff>19050</xdr:colOff>
      <xdr:row>31</xdr:row>
      <xdr:rowOff>76200</xdr:rowOff>
    </xdr:from>
    <xdr:to>
      <xdr:col>55</xdr:col>
      <xdr:colOff>133350</xdr:colOff>
      <xdr:row>34</xdr:row>
      <xdr:rowOff>76200</xdr:rowOff>
    </xdr:to>
    <xdr:sp macro="" textlink="">
      <xdr:nvSpPr>
        <xdr:cNvPr id="2" name="Rounded Rectangle 25">
          <a:extLst>
            <a:ext uri="{FF2B5EF4-FFF2-40B4-BE49-F238E27FC236}">
              <a16:creationId xmlns="" xmlns:a16="http://schemas.microsoft.com/office/drawing/2014/main" id="{9768154E-AE08-4B2E-AF27-22DADEEC195B}"/>
            </a:ext>
          </a:extLst>
        </xdr:cNvPr>
        <xdr:cNvSpPr/>
      </xdr:nvSpPr>
      <xdr:spPr>
        <a:xfrm>
          <a:off x="8943975" y="11849100"/>
          <a:ext cx="5867400" cy="1143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G.8</a:t>
          </a:r>
        </a:p>
        <a:p>
          <a:r>
            <a:rPr lang="en-MY" sz="2200" b="0" i="1" baseline="0">
              <a:solidFill>
                <a:schemeClr val="tx1"/>
              </a:solidFill>
              <a:latin typeface="Arial" pitchFamily="34" charset="0"/>
              <a:ea typeface="+mn-ea"/>
              <a:cs typeface="Arial" pitchFamily="34" charset="0"/>
            </a:rPr>
            <a:t>If No, please proceed to question G.8</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190500</xdr:colOff>
      <xdr:row>9</xdr:row>
      <xdr:rowOff>323850</xdr:rowOff>
    </xdr:from>
    <xdr:to>
      <xdr:col>40</xdr:col>
      <xdr:colOff>285750</xdr:colOff>
      <xdr:row>12</xdr:row>
      <xdr:rowOff>376239</xdr:rowOff>
    </xdr:to>
    <xdr:sp macro="" textlink="">
      <xdr:nvSpPr>
        <xdr:cNvPr id="2" name="Rounded Rectangle 25">
          <a:extLst>
            <a:ext uri="{FF2B5EF4-FFF2-40B4-BE49-F238E27FC236}">
              <a16:creationId xmlns="" xmlns:a16="http://schemas.microsoft.com/office/drawing/2014/main" id="{114D7702-E0A1-46A3-9EE7-8743B033F110}"/>
            </a:ext>
          </a:extLst>
        </xdr:cNvPr>
        <xdr:cNvSpPr/>
      </xdr:nvSpPr>
      <xdr:spPr>
        <a:xfrm>
          <a:off x="5257800" y="3733800"/>
          <a:ext cx="5895975" cy="11953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H.2 hingga H.6</a:t>
          </a:r>
        </a:p>
        <a:p>
          <a:r>
            <a:rPr lang="en-MY" sz="2200" b="0" i="1" baseline="0">
              <a:solidFill>
                <a:schemeClr val="tx1"/>
              </a:solidFill>
              <a:latin typeface="Arial" pitchFamily="34" charset="0"/>
              <a:ea typeface="+mn-ea"/>
              <a:cs typeface="Arial" pitchFamily="34" charset="0"/>
            </a:rPr>
            <a:t>If YES, please go to Question H.2 to H.6</a:t>
          </a:r>
        </a:p>
      </xdr:txBody>
    </xdr:sp>
    <xdr:clientData/>
  </xdr:twoCellAnchor>
  <xdr:twoCellAnchor>
    <xdr:from>
      <xdr:col>18</xdr:col>
      <xdr:colOff>209550</xdr:colOff>
      <xdr:row>14</xdr:row>
      <xdr:rowOff>19050</xdr:rowOff>
    </xdr:from>
    <xdr:to>
      <xdr:col>41</xdr:col>
      <xdr:colOff>19050</xdr:colOff>
      <xdr:row>17</xdr:row>
      <xdr:rowOff>52389</xdr:rowOff>
    </xdr:to>
    <xdr:sp macro="" textlink="">
      <xdr:nvSpPr>
        <xdr:cNvPr id="3" name="Rounded Rectangle 25">
          <a:extLst>
            <a:ext uri="{FF2B5EF4-FFF2-40B4-BE49-F238E27FC236}">
              <a16:creationId xmlns="" xmlns:a16="http://schemas.microsoft.com/office/drawing/2014/main" id="{BF1DADD8-9049-4566-9559-7D77DA34E8B3}"/>
            </a:ext>
          </a:extLst>
        </xdr:cNvPr>
        <xdr:cNvSpPr/>
      </xdr:nvSpPr>
      <xdr:spPr>
        <a:xfrm>
          <a:off x="5276850" y="5334000"/>
          <a:ext cx="5915025" cy="117633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409573</xdr:colOff>
      <xdr:row>2</xdr:row>
      <xdr:rowOff>342900</xdr:rowOff>
    </xdr:from>
    <xdr:to>
      <xdr:col>7</xdr:col>
      <xdr:colOff>26627</xdr:colOff>
      <xdr:row>5</xdr:row>
      <xdr:rowOff>338677</xdr:rowOff>
    </xdr:to>
    <xdr:grpSp>
      <xdr:nvGrpSpPr>
        <xdr:cNvPr id="5" name="Group 4">
          <a:extLst>
            <a:ext uri="{FF2B5EF4-FFF2-40B4-BE49-F238E27FC236}">
              <a16:creationId xmlns="" xmlns:a16="http://schemas.microsoft.com/office/drawing/2014/main" id="{00000000-0008-0000-0200-000002000000}"/>
            </a:ext>
          </a:extLst>
        </xdr:cNvPr>
        <xdr:cNvGrpSpPr>
          <a:grpSpLocks/>
        </xdr:cNvGrpSpPr>
      </xdr:nvGrpSpPr>
      <xdr:grpSpPr>
        <a:xfrm>
          <a:off x="957261" y="723900"/>
          <a:ext cx="1117241" cy="1138777"/>
          <a:chOff x="457200" y="542925"/>
          <a:chExt cx="561974" cy="573613"/>
        </a:xfrm>
      </xdr:grpSpPr>
      <xdr:sp macro="" textlink="">
        <xdr:nvSpPr>
          <xdr:cNvPr id="6" name="Flowchart: Connector 5">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1</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209550</xdr:colOff>
      <xdr:row>73</xdr:row>
      <xdr:rowOff>19050</xdr:rowOff>
    </xdr:from>
    <xdr:to>
      <xdr:col>41</xdr:col>
      <xdr:colOff>19050</xdr:colOff>
      <xdr:row>76</xdr:row>
      <xdr:rowOff>152400</xdr:rowOff>
    </xdr:to>
    <xdr:sp macro="" textlink="">
      <xdr:nvSpPr>
        <xdr:cNvPr id="2" name="Rounded Rectangle 25">
          <a:extLst>
            <a:ext uri="{FF2B5EF4-FFF2-40B4-BE49-F238E27FC236}">
              <a16:creationId xmlns="" xmlns:a16="http://schemas.microsoft.com/office/drawing/2014/main" id="{CDC5F4A3-D504-471D-90C6-006B8E3A51DA}"/>
            </a:ext>
          </a:extLst>
        </xdr:cNvPr>
        <xdr:cNvSpPr/>
      </xdr:nvSpPr>
      <xdr:spPr>
        <a:xfrm>
          <a:off x="5276850" y="27813000"/>
          <a:ext cx="5915025" cy="12763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18</xdr:col>
      <xdr:colOff>76200</xdr:colOff>
      <xdr:row>22</xdr:row>
      <xdr:rowOff>52387</xdr:rowOff>
    </xdr:from>
    <xdr:to>
      <xdr:col>19</xdr:col>
      <xdr:colOff>381000</xdr:colOff>
      <xdr:row>23</xdr:row>
      <xdr:rowOff>319087</xdr:rowOff>
    </xdr:to>
    <xdr:sp macro="" textlink="">
      <xdr:nvSpPr>
        <xdr:cNvPr id="2" name="Rectangle 1">
          <a:extLst>
            <a:ext uri="{FF2B5EF4-FFF2-40B4-BE49-F238E27FC236}">
              <a16:creationId xmlns="" xmlns:a16="http://schemas.microsoft.com/office/drawing/2014/main" id="{89EF6CFE-4B9C-499C-90B6-22CCC47E7503}"/>
            </a:ext>
          </a:extLst>
        </xdr:cNvPr>
        <xdr:cNvSpPr/>
      </xdr:nvSpPr>
      <xdr:spPr>
        <a:xfrm>
          <a:off x="66484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22</xdr:row>
      <xdr:rowOff>52387</xdr:rowOff>
    </xdr:from>
    <xdr:to>
      <xdr:col>23</xdr:col>
      <xdr:colOff>381000</xdr:colOff>
      <xdr:row>23</xdr:row>
      <xdr:rowOff>319087</xdr:rowOff>
    </xdr:to>
    <xdr:sp macro="" textlink="">
      <xdr:nvSpPr>
        <xdr:cNvPr id="3" name="Rectangle 2">
          <a:extLst>
            <a:ext uri="{FF2B5EF4-FFF2-40B4-BE49-F238E27FC236}">
              <a16:creationId xmlns="" xmlns:a16="http://schemas.microsoft.com/office/drawing/2014/main" id="{C2FEDA1C-3B00-483C-8404-A2EA0FC9EC48}"/>
            </a:ext>
          </a:extLst>
        </xdr:cNvPr>
        <xdr:cNvSpPr/>
      </xdr:nvSpPr>
      <xdr:spPr>
        <a:xfrm>
          <a:off x="84391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22</xdr:row>
      <xdr:rowOff>52387</xdr:rowOff>
    </xdr:from>
    <xdr:to>
      <xdr:col>27</xdr:col>
      <xdr:colOff>381000</xdr:colOff>
      <xdr:row>23</xdr:row>
      <xdr:rowOff>319087</xdr:rowOff>
    </xdr:to>
    <xdr:sp macro="" textlink="">
      <xdr:nvSpPr>
        <xdr:cNvPr id="4" name="Rectangle 3">
          <a:extLst>
            <a:ext uri="{FF2B5EF4-FFF2-40B4-BE49-F238E27FC236}">
              <a16:creationId xmlns="" xmlns:a16="http://schemas.microsoft.com/office/drawing/2014/main" id="{DB5C37D9-AB62-435B-A1E8-0CD93E59FBAF}"/>
            </a:ext>
          </a:extLst>
        </xdr:cNvPr>
        <xdr:cNvSpPr/>
      </xdr:nvSpPr>
      <xdr:spPr>
        <a:xfrm>
          <a:off x="102298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22</xdr:row>
      <xdr:rowOff>52387</xdr:rowOff>
    </xdr:from>
    <xdr:to>
      <xdr:col>31</xdr:col>
      <xdr:colOff>381000</xdr:colOff>
      <xdr:row>23</xdr:row>
      <xdr:rowOff>319087</xdr:rowOff>
    </xdr:to>
    <xdr:sp macro="" textlink="">
      <xdr:nvSpPr>
        <xdr:cNvPr id="5" name="Rectangle 4">
          <a:extLst>
            <a:ext uri="{FF2B5EF4-FFF2-40B4-BE49-F238E27FC236}">
              <a16:creationId xmlns="" xmlns:a16="http://schemas.microsoft.com/office/drawing/2014/main" id="{96725128-7A82-4D3A-B2D1-0A9D5FAEF609}"/>
            </a:ext>
          </a:extLst>
        </xdr:cNvPr>
        <xdr:cNvSpPr/>
      </xdr:nvSpPr>
      <xdr:spPr>
        <a:xfrm>
          <a:off x="120205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22</xdr:row>
      <xdr:rowOff>52387</xdr:rowOff>
    </xdr:from>
    <xdr:to>
      <xdr:col>35</xdr:col>
      <xdr:colOff>381000</xdr:colOff>
      <xdr:row>23</xdr:row>
      <xdr:rowOff>319087</xdr:rowOff>
    </xdr:to>
    <xdr:sp macro="" textlink="">
      <xdr:nvSpPr>
        <xdr:cNvPr id="6" name="Rectangle 5">
          <a:extLst>
            <a:ext uri="{FF2B5EF4-FFF2-40B4-BE49-F238E27FC236}">
              <a16:creationId xmlns="" xmlns:a16="http://schemas.microsoft.com/office/drawing/2014/main" id="{BF640987-842B-46CF-8830-BEA1C0D9F5FD}"/>
            </a:ext>
          </a:extLst>
        </xdr:cNvPr>
        <xdr:cNvSpPr/>
      </xdr:nvSpPr>
      <xdr:spPr>
        <a:xfrm>
          <a:off x="138112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22</xdr:row>
      <xdr:rowOff>52387</xdr:rowOff>
    </xdr:from>
    <xdr:to>
      <xdr:col>39</xdr:col>
      <xdr:colOff>381000</xdr:colOff>
      <xdr:row>23</xdr:row>
      <xdr:rowOff>319087</xdr:rowOff>
    </xdr:to>
    <xdr:sp macro="" textlink="">
      <xdr:nvSpPr>
        <xdr:cNvPr id="7" name="Rectangle 6">
          <a:extLst>
            <a:ext uri="{FF2B5EF4-FFF2-40B4-BE49-F238E27FC236}">
              <a16:creationId xmlns="" xmlns:a16="http://schemas.microsoft.com/office/drawing/2014/main" id="{20D6B05E-AAD8-4651-A9BC-5517CEA5AD02}"/>
            </a:ext>
          </a:extLst>
        </xdr:cNvPr>
        <xdr:cNvSpPr/>
      </xdr:nvSpPr>
      <xdr:spPr>
        <a:xfrm>
          <a:off x="156019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22</xdr:row>
      <xdr:rowOff>47625</xdr:rowOff>
    </xdr:from>
    <xdr:to>
      <xdr:col>44</xdr:col>
      <xdr:colOff>161925</xdr:colOff>
      <xdr:row>23</xdr:row>
      <xdr:rowOff>314325</xdr:rowOff>
    </xdr:to>
    <xdr:sp macro="" textlink="">
      <xdr:nvSpPr>
        <xdr:cNvPr id="8" name="Rectangle 7">
          <a:extLst>
            <a:ext uri="{FF2B5EF4-FFF2-40B4-BE49-F238E27FC236}">
              <a16:creationId xmlns="" xmlns:a16="http://schemas.microsoft.com/office/drawing/2014/main" id="{DB0F469F-713E-436F-8C21-7E19468D3200}"/>
            </a:ext>
          </a:extLst>
        </xdr:cNvPr>
        <xdr:cNvSpPr/>
      </xdr:nvSpPr>
      <xdr:spPr>
        <a:xfrm>
          <a:off x="17618075" y="883920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24</xdr:row>
      <xdr:rowOff>236362</xdr:rowOff>
    </xdr:from>
    <xdr:to>
      <xdr:col>45</xdr:col>
      <xdr:colOff>310444</xdr:colOff>
      <xdr:row>24</xdr:row>
      <xdr:rowOff>239889</xdr:rowOff>
    </xdr:to>
    <xdr:cxnSp macro="">
      <xdr:nvCxnSpPr>
        <xdr:cNvPr id="9" name="Straight Connector 8">
          <a:extLst>
            <a:ext uri="{FF2B5EF4-FFF2-40B4-BE49-F238E27FC236}">
              <a16:creationId xmlns="" xmlns:a16="http://schemas.microsoft.com/office/drawing/2014/main" id="{D218A4E2-9261-4F45-9681-BC60842200FC}"/>
            </a:ext>
          </a:extLst>
        </xdr:cNvPr>
        <xdr:cNvCxnSpPr/>
      </xdr:nvCxnSpPr>
      <xdr:spPr>
        <a:xfrm flipV="1">
          <a:off x="17062803" y="978993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25</xdr:row>
      <xdr:rowOff>194734</xdr:rowOff>
    </xdr:from>
    <xdr:to>
      <xdr:col>45</xdr:col>
      <xdr:colOff>318205</xdr:colOff>
      <xdr:row>25</xdr:row>
      <xdr:rowOff>198261</xdr:rowOff>
    </xdr:to>
    <xdr:cxnSp macro="">
      <xdr:nvCxnSpPr>
        <xdr:cNvPr id="10" name="Straight Connector 9">
          <a:extLst>
            <a:ext uri="{FF2B5EF4-FFF2-40B4-BE49-F238E27FC236}">
              <a16:creationId xmlns="" xmlns:a16="http://schemas.microsoft.com/office/drawing/2014/main" id="{D6C4EA27-FCF7-4803-A492-6E4B1EC561DA}"/>
            </a:ext>
          </a:extLst>
        </xdr:cNvPr>
        <xdr:cNvCxnSpPr/>
      </xdr:nvCxnSpPr>
      <xdr:spPr>
        <a:xfrm flipV="1">
          <a:off x="17070564" y="1012930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27</xdr:row>
      <xdr:rowOff>52387</xdr:rowOff>
    </xdr:from>
    <xdr:to>
      <xdr:col>19</xdr:col>
      <xdr:colOff>381000</xdr:colOff>
      <xdr:row>28</xdr:row>
      <xdr:rowOff>319087</xdr:rowOff>
    </xdr:to>
    <xdr:sp macro="" textlink="">
      <xdr:nvSpPr>
        <xdr:cNvPr id="11" name="Rectangle 10">
          <a:extLst>
            <a:ext uri="{FF2B5EF4-FFF2-40B4-BE49-F238E27FC236}">
              <a16:creationId xmlns="" xmlns:a16="http://schemas.microsoft.com/office/drawing/2014/main" id="{A8BC3360-240B-429F-B4C5-244273232848}"/>
            </a:ext>
          </a:extLst>
        </xdr:cNvPr>
        <xdr:cNvSpPr/>
      </xdr:nvSpPr>
      <xdr:spPr>
        <a:xfrm>
          <a:off x="66484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27</xdr:row>
      <xdr:rowOff>52387</xdr:rowOff>
    </xdr:from>
    <xdr:to>
      <xdr:col>23</xdr:col>
      <xdr:colOff>381000</xdr:colOff>
      <xdr:row>28</xdr:row>
      <xdr:rowOff>319087</xdr:rowOff>
    </xdr:to>
    <xdr:sp macro="" textlink="">
      <xdr:nvSpPr>
        <xdr:cNvPr id="12" name="Rectangle 11">
          <a:extLst>
            <a:ext uri="{FF2B5EF4-FFF2-40B4-BE49-F238E27FC236}">
              <a16:creationId xmlns="" xmlns:a16="http://schemas.microsoft.com/office/drawing/2014/main" id="{95DC7DB2-E408-41DC-817B-09EE66809D4A}"/>
            </a:ext>
          </a:extLst>
        </xdr:cNvPr>
        <xdr:cNvSpPr/>
      </xdr:nvSpPr>
      <xdr:spPr>
        <a:xfrm>
          <a:off x="84391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27</xdr:row>
      <xdr:rowOff>52387</xdr:rowOff>
    </xdr:from>
    <xdr:to>
      <xdr:col>27</xdr:col>
      <xdr:colOff>381000</xdr:colOff>
      <xdr:row>28</xdr:row>
      <xdr:rowOff>319087</xdr:rowOff>
    </xdr:to>
    <xdr:sp macro="" textlink="">
      <xdr:nvSpPr>
        <xdr:cNvPr id="13" name="Rectangle 12">
          <a:extLst>
            <a:ext uri="{FF2B5EF4-FFF2-40B4-BE49-F238E27FC236}">
              <a16:creationId xmlns="" xmlns:a16="http://schemas.microsoft.com/office/drawing/2014/main" id="{66FAACAF-004D-452E-81D8-3339B00CAC41}"/>
            </a:ext>
          </a:extLst>
        </xdr:cNvPr>
        <xdr:cNvSpPr/>
      </xdr:nvSpPr>
      <xdr:spPr>
        <a:xfrm>
          <a:off x="102298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27</xdr:row>
      <xdr:rowOff>52387</xdr:rowOff>
    </xdr:from>
    <xdr:to>
      <xdr:col>31</xdr:col>
      <xdr:colOff>381000</xdr:colOff>
      <xdr:row>28</xdr:row>
      <xdr:rowOff>319087</xdr:rowOff>
    </xdr:to>
    <xdr:sp macro="" textlink="">
      <xdr:nvSpPr>
        <xdr:cNvPr id="14" name="Rectangle 13">
          <a:extLst>
            <a:ext uri="{FF2B5EF4-FFF2-40B4-BE49-F238E27FC236}">
              <a16:creationId xmlns="" xmlns:a16="http://schemas.microsoft.com/office/drawing/2014/main" id="{07EC3E28-BEEB-4717-B2BD-0096AB354326}"/>
            </a:ext>
          </a:extLst>
        </xdr:cNvPr>
        <xdr:cNvSpPr/>
      </xdr:nvSpPr>
      <xdr:spPr>
        <a:xfrm>
          <a:off x="120205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27</xdr:row>
      <xdr:rowOff>52387</xdr:rowOff>
    </xdr:from>
    <xdr:to>
      <xdr:col>35</xdr:col>
      <xdr:colOff>381000</xdr:colOff>
      <xdr:row>28</xdr:row>
      <xdr:rowOff>319087</xdr:rowOff>
    </xdr:to>
    <xdr:sp macro="" textlink="">
      <xdr:nvSpPr>
        <xdr:cNvPr id="15" name="Rectangle 14">
          <a:extLst>
            <a:ext uri="{FF2B5EF4-FFF2-40B4-BE49-F238E27FC236}">
              <a16:creationId xmlns="" xmlns:a16="http://schemas.microsoft.com/office/drawing/2014/main" id="{9FBDEAE7-F58B-44BC-B4E0-2943DB0C0268}"/>
            </a:ext>
          </a:extLst>
        </xdr:cNvPr>
        <xdr:cNvSpPr/>
      </xdr:nvSpPr>
      <xdr:spPr>
        <a:xfrm>
          <a:off x="138112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27</xdr:row>
      <xdr:rowOff>52387</xdr:rowOff>
    </xdr:from>
    <xdr:to>
      <xdr:col>39</xdr:col>
      <xdr:colOff>381000</xdr:colOff>
      <xdr:row>28</xdr:row>
      <xdr:rowOff>319087</xdr:rowOff>
    </xdr:to>
    <xdr:sp macro="" textlink="">
      <xdr:nvSpPr>
        <xdr:cNvPr id="16" name="Rectangle 15">
          <a:extLst>
            <a:ext uri="{FF2B5EF4-FFF2-40B4-BE49-F238E27FC236}">
              <a16:creationId xmlns="" xmlns:a16="http://schemas.microsoft.com/office/drawing/2014/main" id="{0465DDB0-2789-42B3-AE45-B3B4441F2D64}"/>
            </a:ext>
          </a:extLst>
        </xdr:cNvPr>
        <xdr:cNvSpPr/>
      </xdr:nvSpPr>
      <xdr:spPr>
        <a:xfrm>
          <a:off x="156019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27</xdr:row>
      <xdr:rowOff>47625</xdr:rowOff>
    </xdr:from>
    <xdr:to>
      <xdr:col>44</xdr:col>
      <xdr:colOff>161925</xdr:colOff>
      <xdr:row>28</xdr:row>
      <xdr:rowOff>314325</xdr:rowOff>
    </xdr:to>
    <xdr:sp macro="" textlink="">
      <xdr:nvSpPr>
        <xdr:cNvPr id="17" name="Rectangle 16">
          <a:extLst>
            <a:ext uri="{FF2B5EF4-FFF2-40B4-BE49-F238E27FC236}">
              <a16:creationId xmlns="" xmlns:a16="http://schemas.microsoft.com/office/drawing/2014/main" id="{1C2B6E03-4238-4597-8CE3-56562AF96BBA}"/>
            </a:ext>
          </a:extLst>
        </xdr:cNvPr>
        <xdr:cNvSpPr/>
      </xdr:nvSpPr>
      <xdr:spPr>
        <a:xfrm>
          <a:off x="17618075" y="1074420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29</xdr:row>
      <xdr:rowOff>236362</xdr:rowOff>
    </xdr:from>
    <xdr:to>
      <xdr:col>45</xdr:col>
      <xdr:colOff>310444</xdr:colOff>
      <xdr:row>29</xdr:row>
      <xdr:rowOff>239889</xdr:rowOff>
    </xdr:to>
    <xdr:cxnSp macro="">
      <xdr:nvCxnSpPr>
        <xdr:cNvPr id="18" name="Straight Connector 17">
          <a:extLst>
            <a:ext uri="{FF2B5EF4-FFF2-40B4-BE49-F238E27FC236}">
              <a16:creationId xmlns="" xmlns:a16="http://schemas.microsoft.com/office/drawing/2014/main" id="{17515D2A-CDC6-498C-9817-37E93E00D080}"/>
            </a:ext>
          </a:extLst>
        </xdr:cNvPr>
        <xdr:cNvCxnSpPr/>
      </xdr:nvCxnSpPr>
      <xdr:spPr>
        <a:xfrm flipV="1">
          <a:off x="17062803" y="11666362"/>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30</xdr:row>
      <xdr:rowOff>194734</xdr:rowOff>
    </xdr:from>
    <xdr:to>
      <xdr:col>45</xdr:col>
      <xdr:colOff>318205</xdr:colOff>
      <xdr:row>30</xdr:row>
      <xdr:rowOff>198261</xdr:rowOff>
    </xdr:to>
    <xdr:cxnSp macro="">
      <xdr:nvCxnSpPr>
        <xdr:cNvPr id="19" name="Straight Connector 18">
          <a:extLst>
            <a:ext uri="{FF2B5EF4-FFF2-40B4-BE49-F238E27FC236}">
              <a16:creationId xmlns="" xmlns:a16="http://schemas.microsoft.com/office/drawing/2014/main" id="{CF874234-3503-4F36-A066-96031D92A3E9}"/>
            </a:ext>
          </a:extLst>
        </xdr:cNvPr>
        <xdr:cNvCxnSpPr/>
      </xdr:nvCxnSpPr>
      <xdr:spPr>
        <a:xfrm flipV="1">
          <a:off x="17070564" y="11977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32</xdr:row>
      <xdr:rowOff>52387</xdr:rowOff>
    </xdr:from>
    <xdr:to>
      <xdr:col>19</xdr:col>
      <xdr:colOff>381000</xdr:colOff>
      <xdr:row>33</xdr:row>
      <xdr:rowOff>319087</xdr:rowOff>
    </xdr:to>
    <xdr:sp macro="" textlink="">
      <xdr:nvSpPr>
        <xdr:cNvPr id="20" name="Rectangle 19">
          <a:extLst>
            <a:ext uri="{FF2B5EF4-FFF2-40B4-BE49-F238E27FC236}">
              <a16:creationId xmlns="" xmlns:a16="http://schemas.microsoft.com/office/drawing/2014/main" id="{ED69F3BB-C6B6-4CCC-A87E-1C92794DF708}"/>
            </a:ext>
          </a:extLst>
        </xdr:cNvPr>
        <xdr:cNvSpPr/>
      </xdr:nvSpPr>
      <xdr:spPr>
        <a:xfrm>
          <a:off x="66484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32</xdr:row>
      <xdr:rowOff>52387</xdr:rowOff>
    </xdr:from>
    <xdr:to>
      <xdr:col>23</xdr:col>
      <xdr:colOff>381000</xdr:colOff>
      <xdr:row>33</xdr:row>
      <xdr:rowOff>319087</xdr:rowOff>
    </xdr:to>
    <xdr:sp macro="" textlink="">
      <xdr:nvSpPr>
        <xdr:cNvPr id="21" name="Rectangle 20">
          <a:extLst>
            <a:ext uri="{FF2B5EF4-FFF2-40B4-BE49-F238E27FC236}">
              <a16:creationId xmlns="" xmlns:a16="http://schemas.microsoft.com/office/drawing/2014/main" id="{2E287684-EDBD-4506-8872-8E7B45618F8D}"/>
            </a:ext>
          </a:extLst>
        </xdr:cNvPr>
        <xdr:cNvSpPr/>
      </xdr:nvSpPr>
      <xdr:spPr>
        <a:xfrm>
          <a:off x="84391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32</xdr:row>
      <xdr:rowOff>52387</xdr:rowOff>
    </xdr:from>
    <xdr:to>
      <xdr:col>27</xdr:col>
      <xdr:colOff>381000</xdr:colOff>
      <xdr:row>33</xdr:row>
      <xdr:rowOff>319087</xdr:rowOff>
    </xdr:to>
    <xdr:sp macro="" textlink="">
      <xdr:nvSpPr>
        <xdr:cNvPr id="22" name="Rectangle 21">
          <a:extLst>
            <a:ext uri="{FF2B5EF4-FFF2-40B4-BE49-F238E27FC236}">
              <a16:creationId xmlns="" xmlns:a16="http://schemas.microsoft.com/office/drawing/2014/main" id="{FBA41B7B-34F8-40CF-B5DB-4D67C28128BC}"/>
            </a:ext>
          </a:extLst>
        </xdr:cNvPr>
        <xdr:cNvSpPr/>
      </xdr:nvSpPr>
      <xdr:spPr>
        <a:xfrm>
          <a:off x="102298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32</xdr:row>
      <xdr:rowOff>52387</xdr:rowOff>
    </xdr:from>
    <xdr:to>
      <xdr:col>31</xdr:col>
      <xdr:colOff>381000</xdr:colOff>
      <xdr:row>33</xdr:row>
      <xdr:rowOff>319087</xdr:rowOff>
    </xdr:to>
    <xdr:sp macro="" textlink="">
      <xdr:nvSpPr>
        <xdr:cNvPr id="23" name="Rectangle 22">
          <a:extLst>
            <a:ext uri="{FF2B5EF4-FFF2-40B4-BE49-F238E27FC236}">
              <a16:creationId xmlns="" xmlns:a16="http://schemas.microsoft.com/office/drawing/2014/main" id="{9AF5BBBE-462C-4C6E-AA4F-4F92AA8201A5}"/>
            </a:ext>
          </a:extLst>
        </xdr:cNvPr>
        <xdr:cNvSpPr/>
      </xdr:nvSpPr>
      <xdr:spPr>
        <a:xfrm>
          <a:off x="120205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32</xdr:row>
      <xdr:rowOff>52387</xdr:rowOff>
    </xdr:from>
    <xdr:to>
      <xdr:col>35</xdr:col>
      <xdr:colOff>381000</xdr:colOff>
      <xdr:row>33</xdr:row>
      <xdr:rowOff>319087</xdr:rowOff>
    </xdr:to>
    <xdr:sp macro="" textlink="">
      <xdr:nvSpPr>
        <xdr:cNvPr id="24" name="Rectangle 23">
          <a:extLst>
            <a:ext uri="{FF2B5EF4-FFF2-40B4-BE49-F238E27FC236}">
              <a16:creationId xmlns="" xmlns:a16="http://schemas.microsoft.com/office/drawing/2014/main" id="{D82622EF-E843-4DEB-B47B-3C1A436B0223}"/>
            </a:ext>
          </a:extLst>
        </xdr:cNvPr>
        <xdr:cNvSpPr/>
      </xdr:nvSpPr>
      <xdr:spPr>
        <a:xfrm>
          <a:off x="138112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32</xdr:row>
      <xdr:rowOff>52387</xdr:rowOff>
    </xdr:from>
    <xdr:to>
      <xdr:col>39</xdr:col>
      <xdr:colOff>381000</xdr:colOff>
      <xdr:row>33</xdr:row>
      <xdr:rowOff>319087</xdr:rowOff>
    </xdr:to>
    <xdr:sp macro="" textlink="">
      <xdr:nvSpPr>
        <xdr:cNvPr id="25" name="Rectangle 24">
          <a:extLst>
            <a:ext uri="{FF2B5EF4-FFF2-40B4-BE49-F238E27FC236}">
              <a16:creationId xmlns="" xmlns:a16="http://schemas.microsoft.com/office/drawing/2014/main" id="{F20AA69E-F4D8-4889-BECA-19FA08FAB50C}"/>
            </a:ext>
          </a:extLst>
        </xdr:cNvPr>
        <xdr:cNvSpPr/>
      </xdr:nvSpPr>
      <xdr:spPr>
        <a:xfrm>
          <a:off x="156019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32</xdr:row>
      <xdr:rowOff>47625</xdr:rowOff>
    </xdr:from>
    <xdr:to>
      <xdr:col>44</xdr:col>
      <xdr:colOff>161925</xdr:colOff>
      <xdr:row>33</xdr:row>
      <xdr:rowOff>314325</xdr:rowOff>
    </xdr:to>
    <xdr:sp macro="" textlink="">
      <xdr:nvSpPr>
        <xdr:cNvPr id="26" name="Rectangle 25">
          <a:extLst>
            <a:ext uri="{FF2B5EF4-FFF2-40B4-BE49-F238E27FC236}">
              <a16:creationId xmlns="" xmlns:a16="http://schemas.microsoft.com/office/drawing/2014/main" id="{F8EE4A0C-C914-48DC-8C23-5C6A0EED1366}"/>
            </a:ext>
          </a:extLst>
        </xdr:cNvPr>
        <xdr:cNvSpPr/>
      </xdr:nvSpPr>
      <xdr:spPr>
        <a:xfrm>
          <a:off x="17618075" y="12592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34</xdr:row>
      <xdr:rowOff>236362</xdr:rowOff>
    </xdr:from>
    <xdr:to>
      <xdr:col>45</xdr:col>
      <xdr:colOff>310444</xdr:colOff>
      <xdr:row>34</xdr:row>
      <xdr:rowOff>239889</xdr:rowOff>
    </xdr:to>
    <xdr:cxnSp macro="">
      <xdr:nvCxnSpPr>
        <xdr:cNvPr id="27" name="Straight Connector 26">
          <a:extLst>
            <a:ext uri="{FF2B5EF4-FFF2-40B4-BE49-F238E27FC236}">
              <a16:creationId xmlns="" xmlns:a16="http://schemas.microsoft.com/office/drawing/2014/main" id="{EFB39483-EA76-4409-B791-65AED775CD3D}"/>
            </a:ext>
          </a:extLst>
        </xdr:cNvPr>
        <xdr:cNvCxnSpPr/>
      </xdr:nvCxnSpPr>
      <xdr:spPr>
        <a:xfrm flipV="1">
          <a:off x="17062803" y="13542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35</xdr:row>
      <xdr:rowOff>194734</xdr:rowOff>
    </xdr:from>
    <xdr:to>
      <xdr:col>45</xdr:col>
      <xdr:colOff>318205</xdr:colOff>
      <xdr:row>35</xdr:row>
      <xdr:rowOff>198261</xdr:rowOff>
    </xdr:to>
    <xdr:cxnSp macro="">
      <xdr:nvCxnSpPr>
        <xdr:cNvPr id="28" name="Straight Connector 27">
          <a:extLst>
            <a:ext uri="{FF2B5EF4-FFF2-40B4-BE49-F238E27FC236}">
              <a16:creationId xmlns="" xmlns:a16="http://schemas.microsoft.com/office/drawing/2014/main" id="{33C1B096-A2D3-48D6-8E12-B66B80E7B324}"/>
            </a:ext>
          </a:extLst>
        </xdr:cNvPr>
        <xdr:cNvCxnSpPr/>
      </xdr:nvCxnSpPr>
      <xdr:spPr>
        <a:xfrm flipV="1">
          <a:off x="17070564" y="13882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37</xdr:row>
      <xdr:rowOff>52387</xdr:rowOff>
    </xdr:from>
    <xdr:to>
      <xdr:col>19</xdr:col>
      <xdr:colOff>381000</xdr:colOff>
      <xdr:row>38</xdr:row>
      <xdr:rowOff>319087</xdr:rowOff>
    </xdr:to>
    <xdr:sp macro="" textlink="">
      <xdr:nvSpPr>
        <xdr:cNvPr id="29" name="Rectangle 28">
          <a:extLst>
            <a:ext uri="{FF2B5EF4-FFF2-40B4-BE49-F238E27FC236}">
              <a16:creationId xmlns="" xmlns:a16="http://schemas.microsoft.com/office/drawing/2014/main" id="{98AE566E-67E8-4CB2-8F45-226559E5BBAF}"/>
            </a:ext>
          </a:extLst>
        </xdr:cNvPr>
        <xdr:cNvSpPr/>
      </xdr:nvSpPr>
      <xdr:spPr>
        <a:xfrm>
          <a:off x="66484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37</xdr:row>
      <xdr:rowOff>52387</xdr:rowOff>
    </xdr:from>
    <xdr:to>
      <xdr:col>23</xdr:col>
      <xdr:colOff>381000</xdr:colOff>
      <xdr:row>38</xdr:row>
      <xdr:rowOff>319087</xdr:rowOff>
    </xdr:to>
    <xdr:sp macro="" textlink="">
      <xdr:nvSpPr>
        <xdr:cNvPr id="30" name="Rectangle 29">
          <a:extLst>
            <a:ext uri="{FF2B5EF4-FFF2-40B4-BE49-F238E27FC236}">
              <a16:creationId xmlns="" xmlns:a16="http://schemas.microsoft.com/office/drawing/2014/main" id="{E5584703-D343-4DA4-A5FB-77CBC20B3DBB}"/>
            </a:ext>
          </a:extLst>
        </xdr:cNvPr>
        <xdr:cNvSpPr/>
      </xdr:nvSpPr>
      <xdr:spPr>
        <a:xfrm>
          <a:off x="84391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37</xdr:row>
      <xdr:rowOff>52387</xdr:rowOff>
    </xdr:from>
    <xdr:to>
      <xdr:col>27</xdr:col>
      <xdr:colOff>381000</xdr:colOff>
      <xdr:row>38</xdr:row>
      <xdr:rowOff>319087</xdr:rowOff>
    </xdr:to>
    <xdr:sp macro="" textlink="">
      <xdr:nvSpPr>
        <xdr:cNvPr id="31" name="Rectangle 30">
          <a:extLst>
            <a:ext uri="{FF2B5EF4-FFF2-40B4-BE49-F238E27FC236}">
              <a16:creationId xmlns="" xmlns:a16="http://schemas.microsoft.com/office/drawing/2014/main" id="{A32A58EC-B450-4767-9782-5EEFD979DD15}"/>
            </a:ext>
          </a:extLst>
        </xdr:cNvPr>
        <xdr:cNvSpPr/>
      </xdr:nvSpPr>
      <xdr:spPr>
        <a:xfrm>
          <a:off x="102298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37</xdr:row>
      <xdr:rowOff>52387</xdr:rowOff>
    </xdr:from>
    <xdr:to>
      <xdr:col>31</xdr:col>
      <xdr:colOff>381000</xdr:colOff>
      <xdr:row>38</xdr:row>
      <xdr:rowOff>319087</xdr:rowOff>
    </xdr:to>
    <xdr:sp macro="" textlink="">
      <xdr:nvSpPr>
        <xdr:cNvPr id="32" name="Rectangle 31">
          <a:extLst>
            <a:ext uri="{FF2B5EF4-FFF2-40B4-BE49-F238E27FC236}">
              <a16:creationId xmlns="" xmlns:a16="http://schemas.microsoft.com/office/drawing/2014/main" id="{A79BC778-4DF7-45C8-98B6-4CA45BE73E53}"/>
            </a:ext>
          </a:extLst>
        </xdr:cNvPr>
        <xdr:cNvSpPr/>
      </xdr:nvSpPr>
      <xdr:spPr>
        <a:xfrm>
          <a:off x="120205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37</xdr:row>
      <xdr:rowOff>52387</xdr:rowOff>
    </xdr:from>
    <xdr:to>
      <xdr:col>35</xdr:col>
      <xdr:colOff>381000</xdr:colOff>
      <xdr:row>38</xdr:row>
      <xdr:rowOff>319087</xdr:rowOff>
    </xdr:to>
    <xdr:sp macro="" textlink="">
      <xdr:nvSpPr>
        <xdr:cNvPr id="33" name="Rectangle 32">
          <a:extLst>
            <a:ext uri="{FF2B5EF4-FFF2-40B4-BE49-F238E27FC236}">
              <a16:creationId xmlns="" xmlns:a16="http://schemas.microsoft.com/office/drawing/2014/main" id="{DDC28130-30B4-4DD9-AE4B-C8F9C1D9B6F2}"/>
            </a:ext>
          </a:extLst>
        </xdr:cNvPr>
        <xdr:cNvSpPr/>
      </xdr:nvSpPr>
      <xdr:spPr>
        <a:xfrm>
          <a:off x="138112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37</xdr:row>
      <xdr:rowOff>52387</xdr:rowOff>
    </xdr:from>
    <xdr:to>
      <xdr:col>39</xdr:col>
      <xdr:colOff>381000</xdr:colOff>
      <xdr:row>38</xdr:row>
      <xdr:rowOff>319087</xdr:rowOff>
    </xdr:to>
    <xdr:sp macro="" textlink="">
      <xdr:nvSpPr>
        <xdr:cNvPr id="34" name="Rectangle 33">
          <a:extLst>
            <a:ext uri="{FF2B5EF4-FFF2-40B4-BE49-F238E27FC236}">
              <a16:creationId xmlns="" xmlns:a16="http://schemas.microsoft.com/office/drawing/2014/main" id="{48B83C1C-53CC-4C31-825E-C92362BF4831}"/>
            </a:ext>
          </a:extLst>
        </xdr:cNvPr>
        <xdr:cNvSpPr/>
      </xdr:nvSpPr>
      <xdr:spPr>
        <a:xfrm>
          <a:off x="156019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37</xdr:row>
      <xdr:rowOff>47625</xdr:rowOff>
    </xdr:from>
    <xdr:to>
      <xdr:col>44</xdr:col>
      <xdr:colOff>161925</xdr:colOff>
      <xdr:row>38</xdr:row>
      <xdr:rowOff>314325</xdr:rowOff>
    </xdr:to>
    <xdr:sp macro="" textlink="">
      <xdr:nvSpPr>
        <xdr:cNvPr id="35" name="Rectangle 34">
          <a:extLst>
            <a:ext uri="{FF2B5EF4-FFF2-40B4-BE49-F238E27FC236}">
              <a16:creationId xmlns="" xmlns:a16="http://schemas.microsoft.com/office/drawing/2014/main" id="{9CC92874-FDEC-40B5-A3F8-7EB0050300D3}"/>
            </a:ext>
          </a:extLst>
        </xdr:cNvPr>
        <xdr:cNvSpPr/>
      </xdr:nvSpPr>
      <xdr:spPr>
        <a:xfrm>
          <a:off x="17618075" y="14497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39</xdr:row>
      <xdr:rowOff>236362</xdr:rowOff>
    </xdr:from>
    <xdr:to>
      <xdr:col>45</xdr:col>
      <xdr:colOff>310444</xdr:colOff>
      <xdr:row>39</xdr:row>
      <xdr:rowOff>239889</xdr:rowOff>
    </xdr:to>
    <xdr:cxnSp macro="">
      <xdr:nvCxnSpPr>
        <xdr:cNvPr id="36" name="Straight Connector 35">
          <a:extLst>
            <a:ext uri="{FF2B5EF4-FFF2-40B4-BE49-F238E27FC236}">
              <a16:creationId xmlns="" xmlns:a16="http://schemas.microsoft.com/office/drawing/2014/main" id="{F37BA3C0-F4B0-4B39-A6D0-DF25293C3348}"/>
            </a:ext>
          </a:extLst>
        </xdr:cNvPr>
        <xdr:cNvCxnSpPr/>
      </xdr:nvCxnSpPr>
      <xdr:spPr>
        <a:xfrm flipV="1">
          <a:off x="17062803" y="15447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40</xdr:row>
      <xdr:rowOff>194734</xdr:rowOff>
    </xdr:from>
    <xdr:to>
      <xdr:col>45</xdr:col>
      <xdr:colOff>318205</xdr:colOff>
      <xdr:row>40</xdr:row>
      <xdr:rowOff>198261</xdr:rowOff>
    </xdr:to>
    <xdr:cxnSp macro="">
      <xdr:nvCxnSpPr>
        <xdr:cNvPr id="37" name="Straight Connector 36">
          <a:extLst>
            <a:ext uri="{FF2B5EF4-FFF2-40B4-BE49-F238E27FC236}">
              <a16:creationId xmlns="" xmlns:a16="http://schemas.microsoft.com/office/drawing/2014/main" id="{E00161C7-FD2B-44F5-9503-B09AD0185B9C}"/>
            </a:ext>
          </a:extLst>
        </xdr:cNvPr>
        <xdr:cNvCxnSpPr/>
      </xdr:nvCxnSpPr>
      <xdr:spPr>
        <a:xfrm flipV="1">
          <a:off x="17070564" y="15787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42</xdr:row>
      <xdr:rowOff>52387</xdr:rowOff>
    </xdr:from>
    <xdr:to>
      <xdr:col>19</xdr:col>
      <xdr:colOff>381000</xdr:colOff>
      <xdr:row>43</xdr:row>
      <xdr:rowOff>319087</xdr:rowOff>
    </xdr:to>
    <xdr:sp macro="" textlink="">
      <xdr:nvSpPr>
        <xdr:cNvPr id="38" name="Rectangle 37">
          <a:extLst>
            <a:ext uri="{FF2B5EF4-FFF2-40B4-BE49-F238E27FC236}">
              <a16:creationId xmlns="" xmlns:a16="http://schemas.microsoft.com/office/drawing/2014/main" id="{F03E6A00-BEF4-4501-8401-5F37C818A005}"/>
            </a:ext>
          </a:extLst>
        </xdr:cNvPr>
        <xdr:cNvSpPr/>
      </xdr:nvSpPr>
      <xdr:spPr>
        <a:xfrm>
          <a:off x="66484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42</xdr:row>
      <xdr:rowOff>52387</xdr:rowOff>
    </xdr:from>
    <xdr:to>
      <xdr:col>23</xdr:col>
      <xdr:colOff>381000</xdr:colOff>
      <xdr:row>43</xdr:row>
      <xdr:rowOff>319087</xdr:rowOff>
    </xdr:to>
    <xdr:sp macro="" textlink="">
      <xdr:nvSpPr>
        <xdr:cNvPr id="39" name="Rectangle 38">
          <a:extLst>
            <a:ext uri="{FF2B5EF4-FFF2-40B4-BE49-F238E27FC236}">
              <a16:creationId xmlns="" xmlns:a16="http://schemas.microsoft.com/office/drawing/2014/main" id="{9E91A97F-182A-4F28-92A6-60623FFACFCC}"/>
            </a:ext>
          </a:extLst>
        </xdr:cNvPr>
        <xdr:cNvSpPr/>
      </xdr:nvSpPr>
      <xdr:spPr>
        <a:xfrm>
          <a:off x="84391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42</xdr:row>
      <xdr:rowOff>52387</xdr:rowOff>
    </xdr:from>
    <xdr:to>
      <xdr:col>27</xdr:col>
      <xdr:colOff>381000</xdr:colOff>
      <xdr:row>43</xdr:row>
      <xdr:rowOff>319087</xdr:rowOff>
    </xdr:to>
    <xdr:sp macro="" textlink="">
      <xdr:nvSpPr>
        <xdr:cNvPr id="40" name="Rectangle 39">
          <a:extLst>
            <a:ext uri="{FF2B5EF4-FFF2-40B4-BE49-F238E27FC236}">
              <a16:creationId xmlns="" xmlns:a16="http://schemas.microsoft.com/office/drawing/2014/main" id="{3EC92511-E1E0-4C4A-B1CC-E81EF41129EE}"/>
            </a:ext>
          </a:extLst>
        </xdr:cNvPr>
        <xdr:cNvSpPr/>
      </xdr:nvSpPr>
      <xdr:spPr>
        <a:xfrm>
          <a:off x="102298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42</xdr:row>
      <xdr:rowOff>52387</xdr:rowOff>
    </xdr:from>
    <xdr:to>
      <xdr:col>31</xdr:col>
      <xdr:colOff>381000</xdr:colOff>
      <xdr:row>43</xdr:row>
      <xdr:rowOff>319087</xdr:rowOff>
    </xdr:to>
    <xdr:sp macro="" textlink="">
      <xdr:nvSpPr>
        <xdr:cNvPr id="41" name="Rectangle 40">
          <a:extLst>
            <a:ext uri="{FF2B5EF4-FFF2-40B4-BE49-F238E27FC236}">
              <a16:creationId xmlns="" xmlns:a16="http://schemas.microsoft.com/office/drawing/2014/main" id="{66F74A47-7020-4276-A39A-E02B980925D4}"/>
            </a:ext>
          </a:extLst>
        </xdr:cNvPr>
        <xdr:cNvSpPr/>
      </xdr:nvSpPr>
      <xdr:spPr>
        <a:xfrm>
          <a:off x="120205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42</xdr:row>
      <xdr:rowOff>52387</xdr:rowOff>
    </xdr:from>
    <xdr:to>
      <xdr:col>35</xdr:col>
      <xdr:colOff>381000</xdr:colOff>
      <xdr:row>43</xdr:row>
      <xdr:rowOff>319087</xdr:rowOff>
    </xdr:to>
    <xdr:sp macro="" textlink="">
      <xdr:nvSpPr>
        <xdr:cNvPr id="42" name="Rectangle 41">
          <a:extLst>
            <a:ext uri="{FF2B5EF4-FFF2-40B4-BE49-F238E27FC236}">
              <a16:creationId xmlns="" xmlns:a16="http://schemas.microsoft.com/office/drawing/2014/main" id="{F81BF017-857F-402C-A4B8-1BFA961F0431}"/>
            </a:ext>
          </a:extLst>
        </xdr:cNvPr>
        <xdr:cNvSpPr/>
      </xdr:nvSpPr>
      <xdr:spPr>
        <a:xfrm>
          <a:off x="138112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42</xdr:row>
      <xdr:rowOff>52387</xdr:rowOff>
    </xdr:from>
    <xdr:to>
      <xdr:col>39</xdr:col>
      <xdr:colOff>381000</xdr:colOff>
      <xdr:row>43</xdr:row>
      <xdr:rowOff>319087</xdr:rowOff>
    </xdr:to>
    <xdr:sp macro="" textlink="">
      <xdr:nvSpPr>
        <xdr:cNvPr id="43" name="Rectangle 42">
          <a:extLst>
            <a:ext uri="{FF2B5EF4-FFF2-40B4-BE49-F238E27FC236}">
              <a16:creationId xmlns="" xmlns:a16="http://schemas.microsoft.com/office/drawing/2014/main" id="{3824C4F8-3453-46FD-A2E7-FDC5797C9E0F}"/>
            </a:ext>
          </a:extLst>
        </xdr:cNvPr>
        <xdr:cNvSpPr/>
      </xdr:nvSpPr>
      <xdr:spPr>
        <a:xfrm>
          <a:off x="156019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42</xdr:row>
      <xdr:rowOff>47625</xdr:rowOff>
    </xdr:from>
    <xdr:to>
      <xdr:col>44</xdr:col>
      <xdr:colOff>161925</xdr:colOff>
      <xdr:row>43</xdr:row>
      <xdr:rowOff>314325</xdr:rowOff>
    </xdr:to>
    <xdr:sp macro="" textlink="">
      <xdr:nvSpPr>
        <xdr:cNvPr id="44" name="Rectangle 43">
          <a:extLst>
            <a:ext uri="{FF2B5EF4-FFF2-40B4-BE49-F238E27FC236}">
              <a16:creationId xmlns="" xmlns:a16="http://schemas.microsoft.com/office/drawing/2014/main" id="{729F404E-F126-456B-83B6-1ED149B761BD}"/>
            </a:ext>
          </a:extLst>
        </xdr:cNvPr>
        <xdr:cNvSpPr/>
      </xdr:nvSpPr>
      <xdr:spPr>
        <a:xfrm>
          <a:off x="17618075" y="16402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44</xdr:row>
      <xdr:rowOff>236362</xdr:rowOff>
    </xdr:from>
    <xdr:to>
      <xdr:col>45</xdr:col>
      <xdr:colOff>310444</xdr:colOff>
      <xdr:row>44</xdr:row>
      <xdr:rowOff>239889</xdr:rowOff>
    </xdr:to>
    <xdr:cxnSp macro="">
      <xdr:nvCxnSpPr>
        <xdr:cNvPr id="45" name="Straight Connector 44">
          <a:extLst>
            <a:ext uri="{FF2B5EF4-FFF2-40B4-BE49-F238E27FC236}">
              <a16:creationId xmlns="" xmlns:a16="http://schemas.microsoft.com/office/drawing/2014/main" id="{0A3BBD75-8592-4FD8-8E0B-3D830755F5CE}"/>
            </a:ext>
          </a:extLst>
        </xdr:cNvPr>
        <xdr:cNvCxnSpPr/>
      </xdr:nvCxnSpPr>
      <xdr:spPr>
        <a:xfrm flipV="1">
          <a:off x="17062803" y="17352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45</xdr:row>
      <xdr:rowOff>194734</xdr:rowOff>
    </xdr:from>
    <xdr:to>
      <xdr:col>45</xdr:col>
      <xdr:colOff>318205</xdr:colOff>
      <xdr:row>45</xdr:row>
      <xdr:rowOff>198261</xdr:rowOff>
    </xdr:to>
    <xdr:cxnSp macro="">
      <xdr:nvCxnSpPr>
        <xdr:cNvPr id="46" name="Straight Connector 45">
          <a:extLst>
            <a:ext uri="{FF2B5EF4-FFF2-40B4-BE49-F238E27FC236}">
              <a16:creationId xmlns="" xmlns:a16="http://schemas.microsoft.com/office/drawing/2014/main" id="{92AC68DC-FC6A-469A-B666-B723390747D1}"/>
            </a:ext>
          </a:extLst>
        </xdr:cNvPr>
        <xdr:cNvCxnSpPr/>
      </xdr:nvCxnSpPr>
      <xdr:spPr>
        <a:xfrm flipV="1">
          <a:off x="17070564" y="17692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47</xdr:row>
      <xdr:rowOff>52387</xdr:rowOff>
    </xdr:from>
    <xdr:to>
      <xdr:col>19</xdr:col>
      <xdr:colOff>381000</xdr:colOff>
      <xdr:row>48</xdr:row>
      <xdr:rowOff>319087</xdr:rowOff>
    </xdr:to>
    <xdr:sp macro="" textlink="">
      <xdr:nvSpPr>
        <xdr:cNvPr id="47" name="Rectangle 46">
          <a:extLst>
            <a:ext uri="{FF2B5EF4-FFF2-40B4-BE49-F238E27FC236}">
              <a16:creationId xmlns="" xmlns:a16="http://schemas.microsoft.com/office/drawing/2014/main" id="{C6F2059F-DB75-47D8-881C-DF669BBA756A}"/>
            </a:ext>
          </a:extLst>
        </xdr:cNvPr>
        <xdr:cNvSpPr/>
      </xdr:nvSpPr>
      <xdr:spPr>
        <a:xfrm>
          <a:off x="66484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47</xdr:row>
      <xdr:rowOff>52387</xdr:rowOff>
    </xdr:from>
    <xdr:to>
      <xdr:col>23</xdr:col>
      <xdr:colOff>381000</xdr:colOff>
      <xdr:row>48</xdr:row>
      <xdr:rowOff>319087</xdr:rowOff>
    </xdr:to>
    <xdr:sp macro="" textlink="">
      <xdr:nvSpPr>
        <xdr:cNvPr id="48" name="Rectangle 47">
          <a:extLst>
            <a:ext uri="{FF2B5EF4-FFF2-40B4-BE49-F238E27FC236}">
              <a16:creationId xmlns="" xmlns:a16="http://schemas.microsoft.com/office/drawing/2014/main" id="{06A78EC4-2717-43E6-80D2-662435AE5AEF}"/>
            </a:ext>
          </a:extLst>
        </xdr:cNvPr>
        <xdr:cNvSpPr/>
      </xdr:nvSpPr>
      <xdr:spPr>
        <a:xfrm>
          <a:off x="84391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47</xdr:row>
      <xdr:rowOff>52387</xdr:rowOff>
    </xdr:from>
    <xdr:to>
      <xdr:col>27</xdr:col>
      <xdr:colOff>381000</xdr:colOff>
      <xdr:row>48</xdr:row>
      <xdr:rowOff>319087</xdr:rowOff>
    </xdr:to>
    <xdr:sp macro="" textlink="">
      <xdr:nvSpPr>
        <xdr:cNvPr id="49" name="Rectangle 48">
          <a:extLst>
            <a:ext uri="{FF2B5EF4-FFF2-40B4-BE49-F238E27FC236}">
              <a16:creationId xmlns="" xmlns:a16="http://schemas.microsoft.com/office/drawing/2014/main" id="{83EBF54B-9386-4804-9F52-B3922464935E}"/>
            </a:ext>
          </a:extLst>
        </xdr:cNvPr>
        <xdr:cNvSpPr/>
      </xdr:nvSpPr>
      <xdr:spPr>
        <a:xfrm>
          <a:off x="102298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47</xdr:row>
      <xdr:rowOff>52387</xdr:rowOff>
    </xdr:from>
    <xdr:to>
      <xdr:col>31</xdr:col>
      <xdr:colOff>381000</xdr:colOff>
      <xdr:row>48</xdr:row>
      <xdr:rowOff>319087</xdr:rowOff>
    </xdr:to>
    <xdr:sp macro="" textlink="">
      <xdr:nvSpPr>
        <xdr:cNvPr id="50" name="Rectangle 49">
          <a:extLst>
            <a:ext uri="{FF2B5EF4-FFF2-40B4-BE49-F238E27FC236}">
              <a16:creationId xmlns="" xmlns:a16="http://schemas.microsoft.com/office/drawing/2014/main" id="{4EFAA062-1291-4571-9DDF-0BB57BC14B69}"/>
            </a:ext>
          </a:extLst>
        </xdr:cNvPr>
        <xdr:cNvSpPr/>
      </xdr:nvSpPr>
      <xdr:spPr>
        <a:xfrm>
          <a:off x="120205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47</xdr:row>
      <xdr:rowOff>52387</xdr:rowOff>
    </xdr:from>
    <xdr:to>
      <xdr:col>35</xdr:col>
      <xdr:colOff>381000</xdr:colOff>
      <xdr:row>48</xdr:row>
      <xdr:rowOff>319087</xdr:rowOff>
    </xdr:to>
    <xdr:sp macro="" textlink="">
      <xdr:nvSpPr>
        <xdr:cNvPr id="51" name="Rectangle 50">
          <a:extLst>
            <a:ext uri="{FF2B5EF4-FFF2-40B4-BE49-F238E27FC236}">
              <a16:creationId xmlns="" xmlns:a16="http://schemas.microsoft.com/office/drawing/2014/main" id="{953CCCE6-F739-4D4D-82E2-FF8FEFE00972}"/>
            </a:ext>
          </a:extLst>
        </xdr:cNvPr>
        <xdr:cNvSpPr/>
      </xdr:nvSpPr>
      <xdr:spPr>
        <a:xfrm>
          <a:off x="138112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47</xdr:row>
      <xdr:rowOff>52387</xdr:rowOff>
    </xdr:from>
    <xdr:to>
      <xdr:col>39</xdr:col>
      <xdr:colOff>381000</xdr:colOff>
      <xdr:row>48</xdr:row>
      <xdr:rowOff>319087</xdr:rowOff>
    </xdr:to>
    <xdr:sp macro="" textlink="">
      <xdr:nvSpPr>
        <xdr:cNvPr id="52" name="Rectangle 51">
          <a:extLst>
            <a:ext uri="{FF2B5EF4-FFF2-40B4-BE49-F238E27FC236}">
              <a16:creationId xmlns="" xmlns:a16="http://schemas.microsoft.com/office/drawing/2014/main" id="{7257FA90-8B9B-4186-8524-82DC10F0A36E}"/>
            </a:ext>
          </a:extLst>
        </xdr:cNvPr>
        <xdr:cNvSpPr/>
      </xdr:nvSpPr>
      <xdr:spPr>
        <a:xfrm>
          <a:off x="156019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47</xdr:row>
      <xdr:rowOff>47625</xdr:rowOff>
    </xdr:from>
    <xdr:to>
      <xdr:col>44</xdr:col>
      <xdr:colOff>161925</xdr:colOff>
      <xdr:row>48</xdr:row>
      <xdr:rowOff>314325</xdr:rowOff>
    </xdr:to>
    <xdr:sp macro="" textlink="">
      <xdr:nvSpPr>
        <xdr:cNvPr id="53" name="Rectangle 52">
          <a:extLst>
            <a:ext uri="{FF2B5EF4-FFF2-40B4-BE49-F238E27FC236}">
              <a16:creationId xmlns="" xmlns:a16="http://schemas.microsoft.com/office/drawing/2014/main" id="{842BB98A-74DB-4195-95BF-D0B9E562C332}"/>
            </a:ext>
          </a:extLst>
        </xdr:cNvPr>
        <xdr:cNvSpPr/>
      </xdr:nvSpPr>
      <xdr:spPr>
        <a:xfrm>
          <a:off x="17618075" y="18307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49</xdr:row>
      <xdr:rowOff>236362</xdr:rowOff>
    </xdr:from>
    <xdr:to>
      <xdr:col>45</xdr:col>
      <xdr:colOff>310444</xdr:colOff>
      <xdr:row>49</xdr:row>
      <xdr:rowOff>239889</xdr:rowOff>
    </xdr:to>
    <xdr:cxnSp macro="">
      <xdr:nvCxnSpPr>
        <xdr:cNvPr id="54" name="Straight Connector 53">
          <a:extLst>
            <a:ext uri="{FF2B5EF4-FFF2-40B4-BE49-F238E27FC236}">
              <a16:creationId xmlns="" xmlns:a16="http://schemas.microsoft.com/office/drawing/2014/main" id="{06D52FD6-306D-4F27-8E4B-92A247EEE92B}"/>
            </a:ext>
          </a:extLst>
        </xdr:cNvPr>
        <xdr:cNvCxnSpPr/>
      </xdr:nvCxnSpPr>
      <xdr:spPr>
        <a:xfrm flipV="1">
          <a:off x="17062803" y="19257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50</xdr:row>
      <xdr:rowOff>194734</xdr:rowOff>
    </xdr:from>
    <xdr:to>
      <xdr:col>45</xdr:col>
      <xdr:colOff>318205</xdr:colOff>
      <xdr:row>50</xdr:row>
      <xdr:rowOff>198261</xdr:rowOff>
    </xdr:to>
    <xdr:cxnSp macro="">
      <xdr:nvCxnSpPr>
        <xdr:cNvPr id="55" name="Straight Connector 54">
          <a:extLst>
            <a:ext uri="{FF2B5EF4-FFF2-40B4-BE49-F238E27FC236}">
              <a16:creationId xmlns="" xmlns:a16="http://schemas.microsoft.com/office/drawing/2014/main" id="{145DA3F9-055F-4735-A149-4E5C700BBFED}"/>
            </a:ext>
          </a:extLst>
        </xdr:cNvPr>
        <xdr:cNvCxnSpPr/>
      </xdr:nvCxnSpPr>
      <xdr:spPr>
        <a:xfrm flipV="1">
          <a:off x="17070564" y="19597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52</xdr:row>
      <xdr:rowOff>52387</xdr:rowOff>
    </xdr:from>
    <xdr:to>
      <xdr:col>19</xdr:col>
      <xdr:colOff>381000</xdr:colOff>
      <xdr:row>53</xdr:row>
      <xdr:rowOff>319087</xdr:rowOff>
    </xdr:to>
    <xdr:sp macro="" textlink="">
      <xdr:nvSpPr>
        <xdr:cNvPr id="56" name="Rectangle 55">
          <a:extLst>
            <a:ext uri="{FF2B5EF4-FFF2-40B4-BE49-F238E27FC236}">
              <a16:creationId xmlns="" xmlns:a16="http://schemas.microsoft.com/office/drawing/2014/main" id="{7281F091-F93F-449A-8EAA-DC91EE7EA086}"/>
            </a:ext>
          </a:extLst>
        </xdr:cNvPr>
        <xdr:cNvSpPr/>
      </xdr:nvSpPr>
      <xdr:spPr>
        <a:xfrm>
          <a:off x="66484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52</xdr:row>
      <xdr:rowOff>52387</xdr:rowOff>
    </xdr:from>
    <xdr:to>
      <xdr:col>23</xdr:col>
      <xdr:colOff>381000</xdr:colOff>
      <xdr:row>53</xdr:row>
      <xdr:rowOff>319087</xdr:rowOff>
    </xdr:to>
    <xdr:sp macro="" textlink="">
      <xdr:nvSpPr>
        <xdr:cNvPr id="57" name="Rectangle 56">
          <a:extLst>
            <a:ext uri="{FF2B5EF4-FFF2-40B4-BE49-F238E27FC236}">
              <a16:creationId xmlns="" xmlns:a16="http://schemas.microsoft.com/office/drawing/2014/main" id="{A4F7434A-5512-46BB-A12A-6B548F0E69D8}"/>
            </a:ext>
          </a:extLst>
        </xdr:cNvPr>
        <xdr:cNvSpPr/>
      </xdr:nvSpPr>
      <xdr:spPr>
        <a:xfrm>
          <a:off x="84391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52</xdr:row>
      <xdr:rowOff>52387</xdr:rowOff>
    </xdr:from>
    <xdr:to>
      <xdr:col>27</xdr:col>
      <xdr:colOff>381000</xdr:colOff>
      <xdr:row>53</xdr:row>
      <xdr:rowOff>319087</xdr:rowOff>
    </xdr:to>
    <xdr:sp macro="" textlink="">
      <xdr:nvSpPr>
        <xdr:cNvPr id="58" name="Rectangle 57">
          <a:extLst>
            <a:ext uri="{FF2B5EF4-FFF2-40B4-BE49-F238E27FC236}">
              <a16:creationId xmlns="" xmlns:a16="http://schemas.microsoft.com/office/drawing/2014/main" id="{67ED7AB6-1FBC-4A74-9D7E-A38993AA3ED8}"/>
            </a:ext>
          </a:extLst>
        </xdr:cNvPr>
        <xdr:cNvSpPr/>
      </xdr:nvSpPr>
      <xdr:spPr>
        <a:xfrm>
          <a:off x="102298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52</xdr:row>
      <xdr:rowOff>52387</xdr:rowOff>
    </xdr:from>
    <xdr:to>
      <xdr:col>31</xdr:col>
      <xdr:colOff>381000</xdr:colOff>
      <xdr:row>53</xdr:row>
      <xdr:rowOff>319087</xdr:rowOff>
    </xdr:to>
    <xdr:sp macro="" textlink="">
      <xdr:nvSpPr>
        <xdr:cNvPr id="59" name="Rectangle 58">
          <a:extLst>
            <a:ext uri="{FF2B5EF4-FFF2-40B4-BE49-F238E27FC236}">
              <a16:creationId xmlns="" xmlns:a16="http://schemas.microsoft.com/office/drawing/2014/main" id="{B29A1D84-FC66-4638-B750-2F50436F6542}"/>
            </a:ext>
          </a:extLst>
        </xdr:cNvPr>
        <xdr:cNvSpPr/>
      </xdr:nvSpPr>
      <xdr:spPr>
        <a:xfrm>
          <a:off x="120205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52</xdr:row>
      <xdr:rowOff>52387</xdr:rowOff>
    </xdr:from>
    <xdr:to>
      <xdr:col>35</xdr:col>
      <xdr:colOff>381000</xdr:colOff>
      <xdr:row>53</xdr:row>
      <xdr:rowOff>319087</xdr:rowOff>
    </xdr:to>
    <xdr:sp macro="" textlink="">
      <xdr:nvSpPr>
        <xdr:cNvPr id="60" name="Rectangle 59">
          <a:extLst>
            <a:ext uri="{FF2B5EF4-FFF2-40B4-BE49-F238E27FC236}">
              <a16:creationId xmlns="" xmlns:a16="http://schemas.microsoft.com/office/drawing/2014/main" id="{A51F5006-2279-4078-B884-A2EEF7DD239F}"/>
            </a:ext>
          </a:extLst>
        </xdr:cNvPr>
        <xdr:cNvSpPr/>
      </xdr:nvSpPr>
      <xdr:spPr>
        <a:xfrm>
          <a:off x="138112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52</xdr:row>
      <xdr:rowOff>52387</xdr:rowOff>
    </xdr:from>
    <xdr:to>
      <xdr:col>39</xdr:col>
      <xdr:colOff>381000</xdr:colOff>
      <xdr:row>53</xdr:row>
      <xdr:rowOff>319087</xdr:rowOff>
    </xdr:to>
    <xdr:sp macro="" textlink="">
      <xdr:nvSpPr>
        <xdr:cNvPr id="61" name="Rectangle 60">
          <a:extLst>
            <a:ext uri="{FF2B5EF4-FFF2-40B4-BE49-F238E27FC236}">
              <a16:creationId xmlns="" xmlns:a16="http://schemas.microsoft.com/office/drawing/2014/main" id="{4D5B504E-B64F-4282-BD49-F4C8BF092E34}"/>
            </a:ext>
          </a:extLst>
        </xdr:cNvPr>
        <xdr:cNvSpPr/>
      </xdr:nvSpPr>
      <xdr:spPr>
        <a:xfrm>
          <a:off x="156019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52</xdr:row>
      <xdr:rowOff>47625</xdr:rowOff>
    </xdr:from>
    <xdr:to>
      <xdr:col>44</xdr:col>
      <xdr:colOff>161925</xdr:colOff>
      <xdr:row>53</xdr:row>
      <xdr:rowOff>314325</xdr:rowOff>
    </xdr:to>
    <xdr:sp macro="" textlink="">
      <xdr:nvSpPr>
        <xdr:cNvPr id="62" name="Rectangle 61">
          <a:extLst>
            <a:ext uri="{FF2B5EF4-FFF2-40B4-BE49-F238E27FC236}">
              <a16:creationId xmlns="" xmlns:a16="http://schemas.microsoft.com/office/drawing/2014/main" id="{05DCCA53-C1AC-466B-AAFE-4CEF354BEBE5}"/>
            </a:ext>
          </a:extLst>
        </xdr:cNvPr>
        <xdr:cNvSpPr/>
      </xdr:nvSpPr>
      <xdr:spPr>
        <a:xfrm>
          <a:off x="17618075" y="20212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54</xdr:row>
      <xdr:rowOff>236362</xdr:rowOff>
    </xdr:from>
    <xdr:to>
      <xdr:col>45</xdr:col>
      <xdr:colOff>310444</xdr:colOff>
      <xdr:row>54</xdr:row>
      <xdr:rowOff>239889</xdr:rowOff>
    </xdr:to>
    <xdr:cxnSp macro="">
      <xdr:nvCxnSpPr>
        <xdr:cNvPr id="63" name="Straight Connector 62">
          <a:extLst>
            <a:ext uri="{FF2B5EF4-FFF2-40B4-BE49-F238E27FC236}">
              <a16:creationId xmlns="" xmlns:a16="http://schemas.microsoft.com/office/drawing/2014/main" id="{2B0E0FC3-8950-4CB3-999B-E46D82B91C85}"/>
            </a:ext>
          </a:extLst>
        </xdr:cNvPr>
        <xdr:cNvCxnSpPr/>
      </xdr:nvCxnSpPr>
      <xdr:spPr>
        <a:xfrm flipV="1">
          <a:off x="17062803" y="21162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55</xdr:row>
      <xdr:rowOff>194734</xdr:rowOff>
    </xdr:from>
    <xdr:to>
      <xdr:col>45</xdr:col>
      <xdr:colOff>318205</xdr:colOff>
      <xdr:row>55</xdr:row>
      <xdr:rowOff>198261</xdr:rowOff>
    </xdr:to>
    <xdr:cxnSp macro="">
      <xdr:nvCxnSpPr>
        <xdr:cNvPr id="64" name="Straight Connector 63">
          <a:extLst>
            <a:ext uri="{FF2B5EF4-FFF2-40B4-BE49-F238E27FC236}">
              <a16:creationId xmlns="" xmlns:a16="http://schemas.microsoft.com/office/drawing/2014/main" id="{75BCF060-6DFF-450D-9304-47C9276A6D32}"/>
            </a:ext>
          </a:extLst>
        </xdr:cNvPr>
        <xdr:cNvCxnSpPr/>
      </xdr:nvCxnSpPr>
      <xdr:spPr>
        <a:xfrm flipV="1">
          <a:off x="17070564" y="21502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57</xdr:row>
      <xdr:rowOff>52387</xdr:rowOff>
    </xdr:from>
    <xdr:to>
      <xdr:col>19</xdr:col>
      <xdr:colOff>381000</xdr:colOff>
      <xdr:row>58</xdr:row>
      <xdr:rowOff>319087</xdr:rowOff>
    </xdr:to>
    <xdr:sp macro="" textlink="">
      <xdr:nvSpPr>
        <xdr:cNvPr id="65" name="Rectangle 64">
          <a:extLst>
            <a:ext uri="{FF2B5EF4-FFF2-40B4-BE49-F238E27FC236}">
              <a16:creationId xmlns="" xmlns:a16="http://schemas.microsoft.com/office/drawing/2014/main" id="{DEE4690C-212F-4FDA-92AF-8193462216D3}"/>
            </a:ext>
          </a:extLst>
        </xdr:cNvPr>
        <xdr:cNvSpPr/>
      </xdr:nvSpPr>
      <xdr:spPr>
        <a:xfrm>
          <a:off x="66484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57</xdr:row>
      <xdr:rowOff>52387</xdr:rowOff>
    </xdr:from>
    <xdr:to>
      <xdr:col>23</xdr:col>
      <xdr:colOff>381000</xdr:colOff>
      <xdr:row>58</xdr:row>
      <xdr:rowOff>319087</xdr:rowOff>
    </xdr:to>
    <xdr:sp macro="" textlink="">
      <xdr:nvSpPr>
        <xdr:cNvPr id="66" name="Rectangle 65">
          <a:extLst>
            <a:ext uri="{FF2B5EF4-FFF2-40B4-BE49-F238E27FC236}">
              <a16:creationId xmlns="" xmlns:a16="http://schemas.microsoft.com/office/drawing/2014/main" id="{91CB3E1C-527F-4FDA-98C0-FF0A53D6DAF5}"/>
            </a:ext>
          </a:extLst>
        </xdr:cNvPr>
        <xdr:cNvSpPr/>
      </xdr:nvSpPr>
      <xdr:spPr>
        <a:xfrm>
          <a:off x="84391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57</xdr:row>
      <xdr:rowOff>52387</xdr:rowOff>
    </xdr:from>
    <xdr:to>
      <xdr:col>27</xdr:col>
      <xdr:colOff>381000</xdr:colOff>
      <xdr:row>58</xdr:row>
      <xdr:rowOff>319087</xdr:rowOff>
    </xdr:to>
    <xdr:sp macro="" textlink="">
      <xdr:nvSpPr>
        <xdr:cNvPr id="67" name="Rectangle 66">
          <a:extLst>
            <a:ext uri="{FF2B5EF4-FFF2-40B4-BE49-F238E27FC236}">
              <a16:creationId xmlns="" xmlns:a16="http://schemas.microsoft.com/office/drawing/2014/main" id="{060D0F50-ECC3-4F63-BD81-C166381EC9AA}"/>
            </a:ext>
          </a:extLst>
        </xdr:cNvPr>
        <xdr:cNvSpPr/>
      </xdr:nvSpPr>
      <xdr:spPr>
        <a:xfrm>
          <a:off x="102298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57</xdr:row>
      <xdr:rowOff>52387</xdr:rowOff>
    </xdr:from>
    <xdr:to>
      <xdr:col>31</xdr:col>
      <xdr:colOff>381000</xdr:colOff>
      <xdr:row>58</xdr:row>
      <xdr:rowOff>319087</xdr:rowOff>
    </xdr:to>
    <xdr:sp macro="" textlink="">
      <xdr:nvSpPr>
        <xdr:cNvPr id="68" name="Rectangle 67">
          <a:extLst>
            <a:ext uri="{FF2B5EF4-FFF2-40B4-BE49-F238E27FC236}">
              <a16:creationId xmlns="" xmlns:a16="http://schemas.microsoft.com/office/drawing/2014/main" id="{65B7950B-2C5A-4081-8512-018E1B047705}"/>
            </a:ext>
          </a:extLst>
        </xdr:cNvPr>
        <xdr:cNvSpPr/>
      </xdr:nvSpPr>
      <xdr:spPr>
        <a:xfrm>
          <a:off x="120205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57</xdr:row>
      <xdr:rowOff>52387</xdr:rowOff>
    </xdr:from>
    <xdr:to>
      <xdr:col>35</xdr:col>
      <xdr:colOff>381000</xdr:colOff>
      <xdr:row>58</xdr:row>
      <xdr:rowOff>319087</xdr:rowOff>
    </xdr:to>
    <xdr:sp macro="" textlink="">
      <xdr:nvSpPr>
        <xdr:cNvPr id="69" name="Rectangle 68">
          <a:extLst>
            <a:ext uri="{FF2B5EF4-FFF2-40B4-BE49-F238E27FC236}">
              <a16:creationId xmlns="" xmlns:a16="http://schemas.microsoft.com/office/drawing/2014/main" id="{A54AF02A-533D-417D-ADA1-06D25B35C830}"/>
            </a:ext>
          </a:extLst>
        </xdr:cNvPr>
        <xdr:cNvSpPr/>
      </xdr:nvSpPr>
      <xdr:spPr>
        <a:xfrm>
          <a:off x="138112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57</xdr:row>
      <xdr:rowOff>52387</xdr:rowOff>
    </xdr:from>
    <xdr:to>
      <xdr:col>39</xdr:col>
      <xdr:colOff>381000</xdr:colOff>
      <xdr:row>58</xdr:row>
      <xdr:rowOff>319087</xdr:rowOff>
    </xdr:to>
    <xdr:sp macro="" textlink="">
      <xdr:nvSpPr>
        <xdr:cNvPr id="70" name="Rectangle 69">
          <a:extLst>
            <a:ext uri="{FF2B5EF4-FFF2-40B4-BE49-F238E27FC236}">
              <a16:creationId xmlns="" xmlns:a16="http://schemas.microsoft.com/office/drawing/2014/main" id="{0498965C-00DC-49B5-9CDB-24232062C1DB}"/>
            </a:ext>
          </a:extLst>
        </xdr:cNvPr>
        <xdr:cNvSpPr/>
      </xdr:nvSpPr>
      <xdr:spPr>
        <a:xfrm>
          <a:off x="156019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57</xdr:row>
      <xdr:rowOff>47625</xdr:rowOff>
    </xdr:from>
    <xdr:to>
      <xdr:col>44</xdr:col>
      <xdr:colOff>161925</xdr:colOff>
      <xdr:row>58</xdr:row>
      <xdr:rowOff>314325</xdr:rowOff>
    </xdr:to>
    <xdr:sp macro="" textlink="">
      <xdr:nvSpPr>
        <xdr:cNvPr id="71" name="Rectangle 70">
          <a:extLst>
            <a:ext uri="{FF2B5EF4-FFF2-40B4-BE49-F238E27FC236}">
              <a16:creationId xmlns="" xmlns:a16="http://schemas.microsoft.com/office/drawing/2014/main" id="{4F7C7C58-EF68-41CD-958C-DFD7D12D8AC9}"/>
            </a:ext>
          </a:extLst>
        </xdr:cNvPr>
        <xdr:cNvSpPr/>
      </xdr:nvSpPr>
      <xdr:spPr>
        <a:xfrm>
          <a:off x="17618075" y="22117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59</xdr:row>
      <xdr:rowOff>236362</xdr:rowOff>
    </xdr:from>
    <xdr:to>
      <xdr:col>45</xdr:col>
      <xdr:colOff>310444</xdr:colOff>
      <xdr:row>59</xdr:row>
      <xdr:rowOff>239889</xdr:rowOff>
    </xdr:to>
    <xdr:cxnSp macro="">
      <xdr:nvCxnSpPr>
        <xdr:cNvPr id="72" name="Straight Connector 71">
          <a:extLst>
            <a:ext uri="{FF2B5EF4-FFF2-40B4-BE49-F238E27FC236}">
              <a16:creationId xmlns="" xmlns:a16="http://schemas.microsoft.com/office/drawing/2014/main" id="{A8531B1D-AFD4-4CFF-8905-0FCBF9B2DAC7}"/>
            </a:ext>
          </a:extLst>
        </xdr:cNvPr>
        <xdr:cNvCxnSpPr/>
      </xdr:nvCxnSpPr>
      <xdr:spPr>
        <a:xfrm flipV="1">
          <a:off x="17062803" y="23067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60</xdr:row>
      <xdr:rowOff>194734</xdr:rowOff>
    </xdr:from>
    <xdr:to>
      <xdr:col>45</xdr:col>
      <xdr:colOff>318205</xdr:colOff>
      <xdr:row>60</xdr:row>
      <xdr:rowOff>198261</xdr:rowOff>
    </xdr:to>
    <xdr:cxnSp macro="">
      <xdr:nvCxnSpPr>
        <xdr:cNvPr id="73" name="Straight Connector 72">
          <a:extLst>
            <a:ext uri="{FF2B5EF4-FFF2-40B4-BE49-F238E27FC236}">
              <a16:creationId xmlns="" xmlns:a16="http://schemas.microsoft.com/office/drawing/2014/main" id="{7F2B6354-1CB3-4A1D-95B3-F90EF774F0D7}"/>
            </a:ext>
          </a:extLst>
        </xdr:cNvPr>
        <xdr:cNvCxnSpPr/>
      </xdr:nvCxnSpPr>
      <xdr:spPr>
        <a:xfrm flipV="1">
          <a:off x="17070564" y="23407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62</xdr:row>
      <xdr:rowOff>52387</xdr:rowOff>
    </xdr:from>
    <xdr:to>
      <xdr:col>19</xdr:col>
      <xdr:colOff>381000</xdr:colOff>
      <xdr:row>63</xdr:row>
      <xdr:rowOff>319087</xdr:rowOff>
    </xdr:to>
    <xdr:sp macro="" textlink="">
      <xdr:nvSpPr>
        <xdr:cNvPr id="74" name="Rectangle 73">
          <a:extLst>
            <a:ext uri="{FF2B5EF4-FFF2-40B4-BE49-F238E27FC236}">
              <a16:creationId xmlns="" xmlns:a16="http://schemas.microsoft.com/office/drawing/2014/main" id="{F12D32DB-6CC7-46BC-9174-B7BE5623742F}"/>
            </a:ext>
          </a:extLst>
        </xdr:cNvPr>
        <xdr:cNvSpPr/>
      </xdr:nvSpPr>
      <xdr:spPr>
        <a:xfrm>
          <a:off x="66484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62</xdr:row>
      <xdr:rowOff>52387</xdr:rowOff>
    </xdr:from>
    <xdr:to>
      <xdr:col>23</xdr:col>
      <xdr:colOff>381000</xdr:colOff>
      <xdr:row>63</xdr:row>
      <xdr:rowOff>319087</xdr:rowOff>
    </xdr:to>
    <xdr:sp macro="" textlink="">
      <xdr:nvSpPr>
        <xdr:cNvPr id="75" name="Rectangle 74">
          <a:extLst>
            <a:ext uri="{FF2B5EF4-FFF2-40B4-BE49-F238E27FC236}">
              <a16:creationId xmlns="" xmlns:a16="http://schemas.microsoft.com/office/drawing/2014/main" id="{E83C75FD-6683-47C9-8A85-F6C244AE7F64}"/>
            </a:ext>
          </a:extLst>
        </xdr:cNvPr>
        <xdr:cNvSpPr/>
      </xdr:nvSpPr>
      <xdr:spPr>
        <a:xfrm>
          <a:off x="84391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62</xdr:row>
      <xdr:rowOff>52387</xdr:rowOff>
    </xdr:from>
    <xdr:to>
      <xdr:col>27</xdr:col>
      <xdr:colOff>381000</xdr:colOff>
      <xdr:row>63</xdr:row>
      <xdr:rowOff>319087</xdr:rowOff>
    </xdr:to>
    <xdr:sp macro="" textlink="">
      <xdr:nvSpPr>
        <xdr:cNvPr id="76" name="Rectangle 75">
          <a:extLst>
            <a:ext uri="{FF2B5EF4-FFF2-40B4-BE49-F238E27FC236}">
              <a16:creationId xmlns="" xmlns:a16="http://schemas.microsoft.com/office/drawing/2014/main" id="{02ACA0BA-40E8-44B2-855D-FDE31CA8AFBA}"/>
            </a:ext>
          </a:extLst>
        </xdr:cNvPr>
        <xdr:cNvSpPr/>
      </xdr:nvSpPr>
      <xdr:spPr>
        <a:xfrm>
          <a:off x="102298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62</xdr:row>
      <xdr:rowOff>52387</xdr:rowOff>
    </xdr:from>
    <xdr:to>
      <xdr:col>31</xdr:col>
      <xdr:colOff>381000</xdr:colOff>
      <xdr:row>63</xdr:row>
      <xdr:rowOff>319087</xdr:rowOff>
    </xdr:to>
    <xdr:sp macro="" textlink="">
      <xdr:nvSpPr>
        <xdr:cNvPr id="77" name="Rectangle 76">
          <a:extLst>
            <a:ext uri="{FF2B5EF4-FFF2-40B4-BE49-F238E27FC236}">
              <a16:creationId xmlns="" xmlns:a16="http://schemas.microsoft.com/office/drawing/2014/main" id="{00F04912-BD19-4C75-9CDF-5E4AA9425BD5}"/>
            </a:ext>
          </a:extLst>
        </xdr:cNvPr>
        <xdr:cNvSpPr/>
      </xdr:nvSpPr>
      <xdr:spPr>
        <a:xfrm>
          <a:off x="120205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62</xdr:row>
      <xdr:rowOff>52387</xdr:rowOff>
    </xdr:from>
    <xdr:to>
      <xdr:col>35</xdr:col>
      <xdr:colOff>381000</xdr:colOff>
      <xdr:row>63</xdr:row>
      <xdr:rowOff>319087</xdr:rowOff>
    </xdr:to>
    <xdr:sp macro="" textlink="">
      <xdr:nvSpPr>
        <xdr:cNvPr id="78" name="Rectangle 77">
          <a:extLst>
            <a:ext uri="{FF2B5EF4-FFF2-40B4-BE49-F238E27FC236}">
              <a16:creationId xmlns="" xmlns:a16="http://schemas.microsoft.com/office/drawing/2014/main" id="{9B7101D1-BBF3-4827-837F-A8FBA5B57A9E}"/>
            </a:ext>
          </a:extLst>
        </xdr:cNvPr>
        <xdr:cNvSpPr/>
      </xdr:nvSpPr>
      <xdr:spPr>
        <a:xfrm>
          <a:off x="138112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62</xdr:row>
      <xdr:rowOff>52387</xdr:rowOff>
    </xdr:from>
    <xdr:to>
      <xdr:col>39</xdr:col>
      <xdr:colOff>381000</xdr:colOff>
      <xdr:row>63</xdr:row>
      <xdr:rowOff>319087</xdr:rowOff>
    </xdr:to>
    <xdr:sp macro="" textlink="">
      <xdr:nvSpPr>
        <xdr:cNvPr id="79" name="Rectangle 78">
          <a:extLst>
            <a:ext uri="{FF2B5EF4-FFF2-40B4-BE49-F238E27FC236}">
              <a16:creationId xmlns="" xmlns:a16="http://schemas.microsoft.com/office/drawing/2014/main" id="{71C2853B-C12B-4977-8C1D-EF03870974DD}"/>
            </a:ext>
          </a:extLst>
        </xdr:cNvPr>
        <xdr:cNvSpPr/>
      </xdr:nvSpPr>
      <xdr:spPr>
        <a:xfrm>
          <a:off x="156019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62</xdr:row>
      <xdr:rowOff>47625</xdr:rowOff>
    </xdr:from>
    <xdr:to>
      <xdr:col>44</xdr:col>
      <xdr:colOff>161925</xdr:colOff>
      <xdr:row>63</xdr:row>
      <xdr:rowOff>314325</xdr:rowOff>
    </xdr:to>
    <xdr:sp macro="" textlink="">
      <xdr:nvSpPr>
        <xdr:cNvPr id="80" name="Rectangle 79">
          <a:extLst>
            <a:ext uri="{FF2B5EF4-FFF2-40B4-BE49-F238E27FC236}">
              <a16:creationId xmlns="" xmlns:a16="http://schemas.microsoft.com/office/drawing/2014/main" id="{B1009A84-C3B1-4E77-BC90-6B599E634B7C}"/>
            </a:ext>
          </a:extLst>
        </xdr:cNvPr>
        <xdr:cNvSpPr/>
      </xdr:nvSpPr>
      <xdr:spPr>
        <a:xfrm>
          <a:off x="17618075" y="24022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64</xdr:row>
      <xdr:rowOff>236362</xdr:rowOff>
    </xdr:from>
    <xdr:to>
      <xdr:col>45</xdr:col>
      <xdr:colOff>310444</xdr:colOff>
      <xdr:row>64</xdr:row>
      <xdr:rowOff>239889</xdr:rowOff>
    </xdr:to>
    <xdr:cxnSp macro="">
      <xdr:nvCxnSpPr>
        <xdr:cNvPr id="81" name="Straight Connector 80">
          <a:extLst>
            <a:ext uri="{FF2B5EF4-FFF2-40B4-BE49-F238E27FC236}">
              <a16:creationId xmlns="" xmlns:a16="http://schemas.microsoft.com/office/drawing/2014/main" id="{3BCF27B2-66AF-41B2-B8FA-68E5FC7E0F7A}"/>
            </a:ext>
          </a:extLst>
        </xdr:cNvPr>
        <xdr:cNvCxnSpPr/>
      </xdr:nvCxnSpPr>
      <xdr:spPr>
        <a:xfrm flipV="1">
          <a:off x="17062803" y="24972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65</xdr:row>
      <xdr:rowOff>194734</xdr:rowOff>
    </xdr:from>
    <xdr:to>
      <xdr:col>45</xdr:col>
      <xdr:colOff>318205</xdr:colOff>
      <xdr:row>65</xdr:row>
      <xdr:rowOff>198261</xdr:rowOff>
    </xdr:to>
    <xdr:cxnSp macro="">
      <xdr:nvCxnSpPr>
        <xdr:cNvPr id="82" name="Straight Connector 81">
          <a:extLst>
            <a:ext uri="{FF2B5EF4-FFF2-40B4-BE49-F238E27FC236}">
              <a16:creationId xmlns="" xmlns:a16="http://schemas.microsoft.com/office/drawing/2014/main" id="{730BD014-578A-4FDC-AFAD-42B303409F25}"/>
            </a:ext>
          </a:extLst>
        </xdr:cNvPr>
        <xdr:cNvCxnSpPr/>
      </xdr:nvCxnSpPr>
      <xdr:spPr>
        <a:xfrm flipV="1">
          <a:off x="17070564" y="25312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209510</xdr:colOff>
      <xdr:row>62</xdr:row>
      <xdr:rowOff>261922</xdr:rowOff>
    </xdr:from>
    <xdr:to>
      <xdr:col>27</xdr:col>
      <xdr:colOff>500063</xdr:colOff>
      <xdr:row>62</xdr:row>
      <xdr:rowOff>690568</xdr:rowOff>
    </xdr:to>
    <xdr:sp macro="" textlink="">
      <xdr:nvSpPr>
        <xdr:cNvPr id="2" name="Rectangle 1">
          <a:extLst>
            <a:ext uri="{FF2B5EF4-FFF2-40B4-BE49-F238E27FC236}">
              <a16:creationId xmlns="" xmlns:a16="http://schemas.microsoft.com/office/drawing/2014/main" id="{00000000-0008-0000-0400-000008000000}"/>
            </a:ext>
          </a:extLst>
        </xdr:cNvPr>
        <xdr:cNvSpPr/>
      </xdr:nvSpPr>
      <xdr:spPr>
        <a:xfrm>
          <a:off x="5695910" y="20302522"/>
          <a:ext cx="1843128" cy="571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itchFamily="34" charset="0"/>
              <a:ea typeface="+mn-ea"/>
              <a:cs typeface="+mn-cs"/>
            </a:rPr>
            <a:t>Nota / </a:t>
          </a:r>
          <a:r>
            <a:rPr lang="en-MY" sz="2200" b="0" i="1" baseline="0">
              <a:solidFill>
                <a:sysClr val="windowText" lastClr="000000"/>
              </a:solidFill>
              <a:latin typeface="Arial" pitchFamily="34" charset="0"/>
              <a:ea typeface="+mn-ea"/>
              <a:cs typeface="+mn-cs"/>
            </a:rPr>
            <a:t>Notes:</a:t>
          </a:r>
        </a:p>
      </xdr:txBody>
    </xdr:sp>
    <xdr:clientData/>
  </xdr:twoCellAnchor>
  <xdr:twoCellAnchor>
    <xdr:from>
      <xdr:col>2</xdr:col>
      <xdr:colOff>571500</xdr:colOff>
      <xdr:row>82</xdr:row>
      <xdr:rowOff>152403</xdr:rowOff>
    </xdr:from>
    <xdr:to>
      <xdr:col>66</xdr:col>
      <xdr:colOff>158464</xdr:colOff>
      <xdr:row>94</xdr:row>
      <xdr:rowOff>90347</xdr:rowOff>
    </xdr:to>
    <xdr:grpSp>
      <xdr:nvGrpSpPr>
        <xdr:cNvPr id="3" name="Group 2">
          <a:extLst>
            <a:ext uri="{FF2B5EF4-FFF2-40B4-BE49-F238E27FC236}">
              <a16:creationId xmlns="" xmlns:a16="http://schemas.microsoft.com/office/drawing/2014/main" id="{00000000-0008-0000-0400-000018000000}"/>
            </a:ext>
          </a:extLst>
        </xdr:cNvPr>
        <xdr:cNvGrpSpPr/>
      </xdr:nvGrpSpPr>
      <xdr:grpSpPr>
        <a:xfrm>
          <a:off x="976313" y="27370091"/>
          <a:ext cx="16993901" cy="3938444"/>
          <a:chOff x="1087452" y="24315415"/>
          <a:chExt cx="17343296" cy="2874132"/>
        </a:xfrm>
      </xdr:grpSpPr>
      <xdr:sp macro="" textlink="">
        <xdr:nvSpPr>
          <xdr:cNvPr id="4" name="Rounded Rectangle 25">
            <a:extLst>
              <a:ext uri="{FF2B5EF4-FFF2-40B4-BE49-F238E27FC236}">
                <a16:creationId xmlns="" xmlns:a16="http://schemas.microsoft.com/office/drawing/2014/main" id="{00000000-0008-0000-0400-000019000000}"/>
              </a:ext>
            </a:extLst>
          </xdr:cNvPr>
          <xdr:cNvSpPr/>
        </xdr:nvSpPr>
        <xdr:spPr>
          <a:xfrm>
            <a:off x="1087452" y="24315415"/>
            <a:ext cx="17343296" cy="2734644"/>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itchFamily="34" charset="0"/>
              <a:ea typeface="+mn-ea"/>
              <a:cs typeface="Arial" pitchFamily="34" charset="0"/>
            </a:endParaRPr>
          </a:p>
        </xdr:txBody>
      </xdr:sp>
      <xdr:sp macro="" textlink="">
        <xdr:nvSpPr>
          <xdr:cNvPr id="5" name="Rectangle 4">
            <a:extLst>
              <a:ext uri="{FF2B5EF4-FFF2-40B4-BE49-F238E27FC236}">
                <a16:creationId xmlns="" xmlns:a16="http://schemas.microsoft.com/office/drawing/2014/main" id="{00000000-0008-0000-0400-00001A000000}"/>
              </a:ext>
            </a:extLst>
          </xdr:cNvPr>
          <xdr:cNvSpPr/>
        </xdr:nvSpPr>
        <xdr:spPr>
          <a:xfrm>
            <a:off x="1638733" y="24647874"/>
            <a:ext cx="16744518" cy="1309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Nota: Definisi pertubuhan milikan wanita</a:t>
            </a:r>
            <a:endParaRPr lang="en-MY" sz="2200" b="1">
              <a:solidFill>
                <a:sysClr val="windowText" lastClr="000000"/>
              </a:solidFill>
              <a:latin typeface="Arial" pitchFamily="34" charset="0"/>
              <a:cs typeface="Arial" pitchFamily="34" charset="0"/>
            </a:endParaRPr>
          </a:p>
          <a:p>
            <a:r>
              <a:rPr lang="en-MY" sz="2200" i="1">
                <a:solidFill>
                  <a:sysClr val="windowText" lastClr="000000"/>
                </a:solidFill>
                <a:latin typeface="Arial" pitchFamily="34" charset="0"/>
                <a:ea typeface="+mn-ea"/>
                <a:cs typeface="Arial" pitchFamily="34" charset="0"/>
              </a:rPr>
              <a:t>Notes: Definition of woman-owned establishment</a:t>
            </a:r>
            <a:endParaRPr lang="en-MY" sz="2200">
              <a:solidFill>
                <a:sysClr val="windowText" lastClr="000000"/>
              </a:solidFill>
              <a:latin typeface="Arial" pitchFamily="34" charset="0"/>
              <a:cs typeface="Arial" pitchFamily="34" charset="0"/>
            </a:endParaRPr>
          </a:p>
        </xdr:txBody>
      </xdr:sp>
      <xdr:sp macro="" textlink="">
        <xdr:nvSpPr>
          <xdr:cNvPr id="6" name="Rectangle 5">
            <a:extLst>
              <a:ext uri="{FF2B5EF4-FFF2-40B4-BE49-F238E27FC236}">
                <a16:creationId xmlns="" xmlns:a16="http://schemas.microsoft.com/office/drawing/2014/main" id="{00000000-0008-0000-0400-00001B000000}"/>
              </a:ext>
            </a:extLst>
          </xdr:cNvPr>
          <xdr:cNvSpPr/>
        </xdr:nvSpPr>
        <xdr:spPr>
          <a:xfrm>
            <a:off x="2304196" y="25524072"/>
            <a:ext cx="15914531" cy="14687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a:solidFill>
                  <a:sysClr val="windowText" lastClr="000000"/>
                </a:solidFill>
                <a:latin typeface="Arial" pitchFamily="34" charset="0"/>
                <a:cs typeface="Arial" pitchFamily="34" charset="0"/>
              </a:rPr>
              <a:t>51</a:t>
            </a:r>
            <a:r>
              <a:rPr lang="en-MY" sz="2200" b="1" i="0" baseline="0">
                <a:solidFill>
                  <a:sysClr val="windowText" lastClr="000000"/>
                </a:solidFill>
                <a:latin typeface="Arial" pitchFamily="34" charset="0"/>
                <a:cs typeface="Arial" pitchFamily="34" charset="0"/>
              </a:rPr>
              <a:t> peratus dan ke atas pemilikan ekuiti dipegang oleh wanita ATAU</a:t>
            </a:r>
          </a:p>
          <a:p>
            <a:r>
              <a:rPr lang="en-MY" sz="2200" b="0" i="1" baseline="0">
                <a:solidFill>
                  <a:sysClr val="windowText" lastClr="000000"/>
                </a:solidFill>
                <a:latin typeface="Arial" pitchFamily="34" charset="0"/>
                <a:cs typeface="Arial" pitchFamily="34" charset="0"/>
              </a:rPr>
              <a:t>51 per cent and above of the equity held by a woman / women OR</a:t>
            </a:r>
          </a:p>
          <a:p>
            <a:endParaRPr lang="en-MY" sz="2200" b="0" i="1" baseline="0">
              <a:solidFill>
                <a:sysClr val="windowText" lastClr="000000"/>
              </a:solidFill>
              <a:latin typeface="Arial" pitchFamily="34" charset="0"/>
              <a:cs typeface="Arial" pitchFamily="34" charset="0"/>
            </a:endParaRPr>
          </a:p>
          <a:p>
            <a:r>
              <a:rPr lang="en-MY" sz="2200" b="1" i="0">
                <a:solidFill>
                  <a:sysClr val="windowText" lastClr="000000"/>
                </a:solidFill>
                <a:latin typeface="Arial" pitchFamily="34" charset="0"/>
                <a:cs typeface="Arial" pitchFamily="34" charset="0"/>
              </a:rPr>
              <a:t>Ketua Pengawai Eksekutif atau Pengarah Urusan adalah wanita yang memiliki sekurang-kurangnya 10 peratus ekuiti</a:t>
            </a:r>
          </a:p>
          <a:p>
            <a:r>
              <a:rPr lang="en-MY" sz="2200" b="0" i="1">
                <a:solidFill>
                  <a:sysClr val="windowText" lastClr="000000"/>
                </a:solidFill>
                <a:latin typeface="Arial" pitchFamily="34" charset="0"/>
                <a:cs typeface="Arial" pitchFamily="34" charset="0"/>
              </a:rPr>
              <a:t>Chief Executive Officer or Managing Director is a woman that owns at least 10 per cent of the equity</a:t>
            </a:r>
          </a:p>
          <a:p>
            <a:endParaRPr lang="en-MY" sz="2200" b="0" i="1">
              <a:solidFill>
                <a:sysClr val="windowText" lastClr="000000"/>
              </a:solidFill>
              <a:latin typeface="Arial" pitchFamily="34" charset="0"/>
              <a:cs typeface="Arial" pitchFamily="34" charset="0"/>
            </a:endParaRPr>
          </a:p>
        </xdr:txBody>
      </xdr:sp>
      <xdr:sp macro="" textlink="">
        <xdr:nvSpPr>
          <xdr:cNvPr id="7" name="Rectangle 6">
            <a:extLst>
              <a:ext uri="{FF2B5EF4-FFF2-40B4-BE49-F238E27FC236}">
                <a16:creationId xmlns="" xmlns:a16="http://schemas.microsoft.com/office/drawing/2014/main" id="{00000000-0008-0000-0400-00001C000000}"/>
              </a:ext>
            </a:extLst>
          </xdr:cNvPr>
          <xdr:cNvSpPr/>
        </xdr:nvSpPr>
        <xdr:spPr>
          <a:xfrm>
            <a:off x="1648256" y="25509682"/>
            <a:ext cx="551155" cy="16798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itchFamily="34" charset="0"/>
                <a:ea typeface="+mn-ea"/>
                <a:cs typeface="+mn-cs"/>
              </a:rPr>
              <a:t>(a)</a:t>
            </a:r>
          </a:p>
          <a:p>
            <a:endParaRPr lang="en-MY" sz="2200" b="1" i="0" baseline="0">
              <a:solidFill>
                <a:sysClr val="windowText" lastClr="000000"/>
              </a:solidFill>
              <a:latin typeface="Arial" pitchFamily="34" charset="0"/>
              <a:ea typeface="+mn-ea"/>
              <a:cs typeface="+mn-cs"/>
            </a:endParaRPr>
          </a:p>
          <a:p>
            <a:endParaRPr lang="en-MY" sz="2200" b="1" i="0" baseline="0">
              <a:solidFill>
                <a:sysClr val="windowText" lastClr="000000"/>
              </a:solidFill>
              <a:latin typeface="Arial" pitchFamily="34" charset="0"/>
              <a:ea typeface="+mn-ea"/>
              <a:cs typeface="+mn-cs"/>
            </a:endParaRPr>
          </a:p>
          <a:p>
            <a:r>
              <a:rPr lang="en-MY" sz="2200" b="1" i="0" baseline="0">
                <a:solidFill>
                  <a:sysClr val="windowText" lastClr="000000"/>
                </a:solidFill>
                <a:latin typeface="Arial" pitchFamily="34" charset="0"/>
                <a:ea typeface="+mn-ea"/>
                <a:cs typeface="+mn-cs"/>
              </a:rPr>
              <a:t>(b)</a:t>
            </a:r>
            <a:r>
              <a:rPr lang="en-MY" sz="2200" b="1" i="1" baseline="0">
                <a:solidFill>
                  <a:sysClr val="windowText" lastClr="000000"/>
                </a:solidFill>
                <a:latin typeface="Arial" pitchFamily="34" charset="0"/>
                <a:ea typeface="+mn-ea"/>
                <a:cs typeface="Arial" pitchFamily="34" charset="0"/>
              </a:rPr>
              <a:t> </a:t>
            </a:r>
            <a:endParaRPr lang="en-MY" sz="2200" b="1" i="1" baseline="0">
              <a:solidFill>
                <a:sysClr val="windowText" lastClr="000000"/>
              </a:solidFill>
              <a:latin typeface="Arial" pitchFamily="34" charset="0"/>
              <a:cs typeface="Arial" pitchFamily="34" charset="0"/>
            </a:endParaRPr>
          </a:p>
        </xdr:txBody>
      </xdr:sp>
    </xdr:grpSp>
    <xdr:clientData/>
  </xdr:twoCellAnchor>
  <xdr:twoCellAnchor>
    <xdr:from>
      <xdr:col>2</xdr:col>
      <xdr:colOff>533400</xdr:colOff>
      <xdr:row>2</xdr:row>
      <xdr:rowOff>95250</xdr:rowOff>
    </xdr:from>
    <xdr:to>
      <xdr:col>6</xdr:col>
      <xdr:colOff>140929</xdr:colOff>
      <xdr:row>5</xdr:row>
      <xdr:rowOff>91027</xdr:rowOff>
    </xdr:to>
    <xdr:grpSp>
      <xdr:nvGrpSpPr>
        <xdr:cNvPr id="8" name="Group 7">
          <a:extLst>
            <a:ext uri="{FF2B5EF4-FFF2-40B4-BE49-F238E27FC236}">
              <a16:creationId xmlns="" xmlns:a16="http://schemas.microsoft.com/office/drawing/2014/main" id="{00000000-0008-0000-0200-000002000000}"/>
            </a:ext>
          </a:extLst>
        </xdr:cNvPr>
        <xdr:cNvGrpSpPr>
          <a:grpSpLocks/>
        </xdr:cNvGrpSpPr>
      </xdr:nvGrpSpPr>
      <xdr:grpSpPr>
        <a:xfrm>
          <a:off x="938213" y="476250"/>
          <a:ext cx="1107716" cy="1138777"/>
          <a:chOff x="457200" y="542925"/>
          <a:chExt cx="561974" cy="573613"/>
        </a:xfrm>
      </xdr:grpSpPr>
      <xdr:sp macro="" textlink="">
        <xdr:nvSpPr>
          <xdr:cNvPr id="9" name="Flowchart: Connector 8">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1</a:t>
            </a:r>
          </a:p>
        </xdr:txBody>
      </xdr:sp>
    </xdr:grpSp>
    <xdr:clientData/>
  </xdr:twoCellAnchor>
  <xdr:twoCellAnchor>
    <xdr:from>
      <xdr:col>2</xdr:col>
      <xdr:colOff>361950</xdr:colOff>
      <xdr:row>42</xdr:row>
      <xdr:rowOff>95250</xdr:rowOff>
    </xdr:from>
    <xdr:to>
      <xdr:col>6</xdr:col>
      <xdr:colOff>0</xdr:colOff>
      <xdr:row>45</xdr:row>
      <xdr:rowOff>262477</xdr:rowOff>
    </xdr:to>
    <xdr:grpSp>
      <xdr:nvGrpSpPr>
        <xdr:cNvPr id="12" name="Group 11">
          <a:extLst>
            <a:ext uri="{FF2B5EF4-FFF2-40B4-BE49-F238E27FC236}">
              <a16:creationId xmlns="" xmlns:a16="http://schemas.microsoft.com/office/drawing/2014/main" id="{00000000-0008-0000-0200-000002000000}"/>
            </a:ext>
          </a:extLst>
        </xdr:cNvPr>
        <xdr:cNvGrpSpPr>
          <a:grpSpLocks/>
        </xdr:cNvGrpSpPr>
      </xdr:nvGrpSpPr>
      <xdr:grpSpPr>
        <a:xfrm>
          <a:off x="766763" y="13977938"/>
          <a:ext cx="1138237" cy="1167352"/>
          <a:chOff x="457200" y="542925"/>
          <a:chExt cx="561974" cy="573613"/>
        </a:xfrm>
      </xdr:grpSpPr>
      <xdr:sp macro="" textlink="">
        <xdr:nvSpPr>
          <xdr:cNvPr id="13" name="Flowchart: Connector 12">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Freeform 13">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TextBox 14">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xdr:colOff>
      <xdr:row>44</xdr:row>
      <xdr:rowOff>0</xdr:rowOff>
    </xdr:from>
    <xdr:to>
      <xdr:col>71</xdr:col>
      <xdr:colOff>38100</xdr:colOff>
      <xdr:row>48</xdr:row>
      <xdr:rowOff>363682</xdr:rowOff>
    </xdr:to>
    <xdr:sp macro="" textlink="">
      <xdr:nvSpPr>
        <xdr:cNvPr id="2" name="Rounded Rectangle 25">
          <a:extLst>
            <a:ext uri="{FF2B5EF4-FFF2-40B4-BE49-F238E27FC236}">
              <a16:creationId xmlns="" xmlns:a16="http://schemas.microsoft.com/office/drawing/2014/main" id="{00000000-0008-0000-0500-000007000000}"/>
            </a:ext>
          </a:extLst>
        </xdr:cNvPr>
        <xdr:cNvSpPr/>
      </xdr:nvSpPr>
      <xdr:spPr>
        <a:xfrm>
          <a:off x="1285874" y="16163925"/>
          <a:ext cx="17716501" cy="188768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Notes:</a:t>
          </a:r>
        </a:p>
        <a:p>
          <a:endParaRPr lang="en-MY" sz="2200" b="0" i="1"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 Jika taraf sah ialah hak milik perseorangan atau perkongsian, ia merujuk kepada modal yang disumbangkan oleh pemilik </a:t>
          </a:r>
        </a:p>
        <a:p>
          <a:r>
            <a:rPr lang="en-MY" sz="2200" b="1" i="0" baseline="0">
              <a:solidFill>
                <a:schemeClr val="tx1"/>
              </a:solidFill>
              <a:latin typeface="Arial" pitchFamily="34" charset="0"/>
              <a:ea typeface="+mn-ea"/>
              <a:cs typeface="Arial" pitchFamily="34" charset="0"/>
            </a:rPr>
            <a:t>   </a:t>
          </a:r>
          <a:r>
            <a:rPr lang="en-MY" sz="2200" b="0" i="1" baseline="0">
              <a:solidFill>
                <a:schemeClr val="tx1"/>
              </a:solidFill>
              <a:latin typeface="Arial" pitchFamily="34" charset="0"/>
              <a:ea typeface="+mn-ea"/>
              <a:cs typeface="Arial" pitchFamily="34" charset="0"/>
            </a:rPr>
            <a:t>If the legal status is individual proprietorship or patnership, it refers to capital contributed by the owner(s)</a:t>
          </a:r>
        </a:p>
        <a:p>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2</xdr:col>
      <xdr:colOff>666749</xdr:colOff>
      <xdr:row>57</xdr:row>
      <xdr:rowOff>119062</xdr:rowOff>
    </xdr:from>
    <xdr:to>
      <xdr:col>72</xdr:col>
      <xdr:colOff>31606</xdr:colOff>
      <xdr:row>68</xdr:row>
      <xdr:rowOff>309561</xdr:rowOff>
    </xdr:to>
    <xdr:sp macro="" textlink="">
      <xdr:nvSpPr>
        <xdr:cNvPr id="3" name="Rounded Rectangle 25">
          <a:extLst>
            <a:ext uri="{FF2B5EF4-FFF2-40B4-BE49-F238E27FC236}">
              <a16:creationId xmlns="" xmlns:a16="http://schemas.microsoft.com/office/drawing/2014/main" id="{00000000-0008-0000-0500-000008000000}"/>
            </a:ext>
          </a:extLst>
        </xdr:cNvPr>
        <xdr:cNvSpPr/>
      </xdr:nvSpPr>
      <xdr:spPr>
        <a:xfrm>
          <a:off x="1247774" y="21235987"/>
          <a:ext cx="18005282" cy="438149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Definisi residen Malaysia dan bukan residen Malaysia</a:t>
          </a:r>
          <a:endParaRPr lang="en-MY" sz="2200" b="0" i="1"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Notes : Definition of Malaysian resident and non-Malaysian resident</a:t>
          </a:r>
        </a:p>
        <a:p>
          <a:endParaRPr lang="en-MY" sz="2200" b="1" i="0" baseline="0">
            <a:solidFill>
              <a:schemeClr val="tx1"/>
            </a:solidFill>
            <a:latin typeface="Arial" pitchFamily="34" charset="0"/>
            <a:ea typeface="+mn-ea"/>
            <a:cs typeface="Arial" pitchFamily="34" charset="0"/>
          </a:endParaRPr>
        </a:p>
        <a:p>
          <a:pPr lvl="0"/>
          <a:r>
            <a:rPr lang="en-MY" sz="2200" b="1" i="0" baseline="0">
              <a:solidFill>
                <a:schemeClr val="tx1"/>
              </a:solidFill>
              <a:latin typeface="Arial" pitchFamily="34" charset="0"/>
              <a:ea typeface="+mn-ea"/>
              <a:cs typeface="Arial" pitchFamily="34" charset="0"/>
            </a:rPr>
            <a:t>(a)	Residen Malaysia ialah merujuk kepada individu yang menetap dan syarikat yang beroperasi di Malaysia bagi tempoh </a:t>
          </a:r>
        </a:p>
        <a:p>
          <a:pPr lvl="0"/>
          <a:r>
            <a:rPr lang="en-MY" sz="2200" b="1" i="0" baseline="0">
              <a:solidFill>
                <a:schemeClr val="tx1"/>
              </a:solidFill>
              <a:latin typeface="Arial" pitchFamily="34" charset="0"/>
              <a:ea typeface="+mn-ea"/>
              <a:cs typeface="Arial" pitchFamily="34" charset="0"/>
            </a:rPr>
            <a:t>	sekurang-kurangnya satu tahun dan kepentingan ekonominya berpusat di Malaysia</a:t>
          </a:r>
        </a:p>
        <a:p>
          <a:pPr lvl="0"/>
          <a:r>
            <a:rPr lang="en-MY" sz="2200" b="0" i="1" baseline="0">
              <a:solidFill>
                <a:schemeClr val="tx1"/>
              </a:solidFill>
              <a:latin typeface="Arial" pitchFamily="34" charset="0"/>
              <a:ea typeface="+mn-ea"/>
              <a:cs typeface="Arial" pitchFamily="34" charset="0"/>
            </a:rPr>
            <a:t>	A Malaysian resident is referring to individuals who live and companies operating in Malaysia for a period of at least one year and their</a:t>
          </a:r>
        </a:p>
        <a:p>
          <a:pPr lvl="0"/>
          <a:r>
            <a:rPr lang="en-MY" sz="2200" b="0" i="1" baseline="0">
              <a:solidFill>
                <a:schemeClr val="tx1"/>
              </a:solidFill>
              <a:latin typeface="Arial" pitchFamily="34" charset="0"/>
              <a:ea typeface="+mn-ea"/>
              <a:cs typeface="Arial" pitchFamily="34" charset="0"/>
            </a:rPr>
            <a:t>	economic interests were based in Malaysia</a:t>
          </a:r>
        </a:p>
        <a:p>
          <a:pPr lvl="0"/>
          <a:endParaRPr lang="en-MY" sz="1800" b="1" i="0" baseline="0">
            <a:solidFill>
              <a:schemeClr val="tx1"/>
            </a:solidFill>
            <a:latin typeface="Arial" pitchFamily="34" charset="0"/>
            <a:ea typeface="+mn-ea"/>
            <a:cs typeface="Arial" pitchFamily="34" charset="0"/>
          </a:endParaRPr>
        </a:p>
        <a:p>
          <a:pPr lvl="0"/>
          <a:r>
            <a:rPr lang="en-MY" sz="2200" b="1" i="0" baseline="0">
              <a:solidFill>
                <a:schemeClr val="tx1"/>
              </a:solidFill>
              <a:latin typeface="Arial" pitchFamily="34" charset="0"/>
              <a:ea typeface="+mn-ea"/>
              <a:cs typeface="Arial" pitchFamily="34" charset="0"/>
            </a:rPr>
            <a:t>(b)	Bukan residen Malaysia merujuk kepada individu yang menetap dan syarikat yang beroperasi di luar Malaysia </a:t>
          </a:r>
        </a:p>
        <a:p>
          <a:pPr lvl="0"/>
          <a:r>
            <a:rPr lang="en-MY" sz="2200" b="1" i="0" baseline="0">
              <a:solidFill>
                <a:schemeClr val="tx1"/>
              </a:solidFill>
              <a:latin typeface="Arial" pitchFamily="34" charset="0"/>
              <a:ea typeface="+mn-ea"/>
              <a:cs typeface="Arial" pitchFamily="34" charset="0"/>
            </a:rPr>
            <a:t>	</a:t>
          </a:r>
          <a:r>
            <a:rPr lang="en-MY" sz="2200" b="0" i="1" baseline="0">
              <a:solidFill>
                <a:schemeClr val="tx1"/>
              </a:solidFill>
              <a:latin typeface="Arial" pitchFamily="34" charset="0"/>
              <a:ea typeface="+mn-ea"/>
              <a:cs typeface="Arial" pitchFamily="34" charset="0"/>
            </a:rPr>
            <a:t>A non-Malaysian resident is referring to individuals who live and companies operating outside Malaysia</a:t>
          </a:r>
        </a:p>
      </xdr:txBody>
    </xdr:sp>
    <xdr:clientData/>
  </xdr:twoCellAnchor>
  <xdr:twoCellAnchor>
    <xdr:from>
      <xdr:col>2</xdr:col>
      <xdr:colOff>642937</xdr:colOff>
      <xdr:row>15</xdr:row>
      <xdr:rowOff>47625</xdr:rowOff>
    </xdr:from>
    <xdr:to>
      <xdr:col>71</xdr:col>
      <xdr:colOff>95249</xdr:colOff>
      <xdr:row>26</xdr:row>
      <xdr:rowOff>333375</xdr:rowOff>
    </xdr:to>
    <xdr:grpSp>
      <xdr:nvGrpSpPr>
        <xdr:cNvPr id="4" name="Group 3">
          <a:extLst>
            <a:ext uri="{FF2B5EF4-FFF2-40B4-BE49-F238E27FC236}">
              <a16:creationId xmlns="" xmlns:a16="http://schemas.microsoft.com/office/drawing/2014/main" id="{00000000-0008-0000-0400-000017000000}"/>
            </a:ext>
          </a:extLst>
        </xdr:cNvPr>
        <xdr:cNvGrpSpPr/>
      </xdr:nvGrpSpPr>
      <xdr:grpSpPr>
        <a:xfrm>
          <a:off x="1238250" y="5143500"/>
          <a:ext cx="18168937" cy="4476750"/>
          <a:chOff x="1125682" y="24401320"/>
          <a:chExt cx="17343296" cy="3948544"/>
        </a:xfrm>
      </xdr:grpSpPr>
      <xdr:sp macro="" textlink="">
        <xdr:nvSpPr>
          <xdr:cNvPr id="5" name="Rounded Rectangle 4">
            <a:extLst>
              <a:ext uri="{FF2B5EF4-FFF2-40B4-BE49-F238E27FC236}">
                <a16:creationId xmlns="" xmlns:a16="http://schemas.microsoft.com/office/drawing/2014/main" id="{00000000-0008-0000-0400-000011000000}"/>
              </a:ext>
            </a:extLst>
          </xdr:cNvPr>
          <xdr:cNvSpPr/>
        </xdr:nvSpPr>
        <xdr:spPr>
          <a:xfrm>
            <a:off x="1125682" y="24401320"/>
            <a:ext cx="17343296" cy="3948544"/>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itchFamily="34" charset="0"/>
              <a:ea typeface="+mn-ea"/>
              <a:cs typeface="Arial" pitchFamily="34" charset="0"/>
            </a:endParaRPr>
          </a:p>
        </xdr:txBody>
      </xdr:sp>
      <xdr:sp macro="" textlink="">
        <xdr:nvSpPr>
          <xdr:cNvPr id="6" name="Rectangle 5">
            <a:extLst>
              <a:ext uri="{FF2B5EF4-FFF2-40B4-BE49-F238E27FC236}">
                <a16:creationId xmlns="" xmlns:a16="http://schemas.microsoft.com/office/drawing/2014/main" id="{00000000-0008-0000-0400-000012000000}"/>
              </a:ext>
            </a:extLst>
          </xdr:cNvPr>
          <xdr:cNvSpPr/>
        </xdr:nvSpPr>
        <xdr:spPr>
          <a:xfrm>
            <a:off x="1638733" y="24647874"/>
            <a:ext cx="16744518" cy="1309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Nota: Definisi pertubuhan milikan belia</a:t>
            </a:r>
            <a:endParaRPr lang="en-MY" sz="2200" b="1">
              <a:solidFill>
                <a:sysClr val="windowText" lastClr="000000"/>
              </a:solidFill>
              <a:latin typeface="Arial" pitchFamily="34" charset="0"/>
              <a:cs typeface="Arial" pitchFamily="34" charset="0"/>
            </a:endParaRPr>
          </a:p>
          <a:p>
            <a:r>
              <a:rPr lang="en-MY" sz="2200" i="1">
                <a:solidFill>
                  <a:sysClr val="windowText" lastClr="000000"/>
                </a:solidFill>
                <a:latin typeface="Arial" pitchFamily="34" charset="0"/>
                <a:ea typeface="+mn-ea"/>
                <a:cs typeface="Arial" pitchFamily="34" charset="0"/>
              </a:rPr>
              <a:t>Notes: Definition of youth-owned establishment</a:t>
            </a:r>
            <a:endParaRPr lang="en-MY" sz="2200">
              <a:solidFill>
                <a:sysClr val="windowText" lastClr="000000"/>
              </a:solidFill>
              <a:latin typeface="Arial" pitchFamily="34" charset="0"/>
              <a:cs typeface="Arial" pitchFamily="34" charset="0"/>
            </a:endParaRPr>
          </a:p>
        </xdr:txBody>
      </xdr:sp>
      <xdr:sp macro="" textlink="">
        <xdr:nvSpPr>
          <xdr:cNvPr id="7" name="Rectangle 6">
            <a:extLst>
              <a:ext uri="{FF2B5EF4-FFF2-40B4-BE49-F238E27FC236}">
                <a16:creationId xmlns="" xmlns:a16="http://schemas.microsoft.com/office/drawing/2014/main" id="{00000000-0008-0000-0400-000013000000}"/>
              </a:ext>
            </a:extLst>
          </xdr:cNvPr>
          <xdr:cNvSpPr/>
        </xdr:nvSpPr>
        <xdr:spPr>
          <a:xfrm>
            <a:off x="2304196" y="25524072"/>
            <a:ext cx="15914531" cy="27586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Had umur</a:t>
            </a:r>
            <a:r>
              <a:rPr lang="en-MY" sz="2200" b="1" baseline="0">
                <a:solidFill>
                  <a:sysClr val="windowText" lastClr="000000"/>
                </a:solidFill>
                <a:latin typeface="Arial" pitchFamily="34" charset="0"/>
                <a:ea typeface="+mn-ea"/>
                <a:cs typeface="Arial" pitchFamily="34" charset="0"/>
              </a:rPr>
              <a:t> pemilik tidak kurang 18 tahun dan tidak lebih 30 tahun pada tahun rujukan</a:t>
            </a:r>
            <a:endParaRPr lang="en-MY" sz="2200" b="1">
              <a:solidFill>
                <a:sysClr val="windowText" lastClr="000000"/>
              </a:solidFill>
              <a:latin typeface="Arial" pitchFamily="34" charset="0"/>
              <a:cs typeface="Arial" pitchFamily="34" charset="0"/>
            </a:endParaRPr>
          </a:p>
          <a:p>
            <a:r>
              <a:rPr lang="en-MY" sz="2200" b="0" i="1">
                <a:solidFill>
                  <a:sysClr val="windowText" lastClr="000000"/>
                </a:solidFill>
                <a:latin typeface="Arial" pitchFamily="34" charset="0"/>
                <a:ea typeface="+mn-ea"/>
                <a:cs typeface="Arial" pitchFamily="34" charset="0"/>
              </a:rPr>
              <a:t>The</a:t>
            </a:r>
            <a:r>
              <a:rPr lang="en-MY" sz="2200" b="0" i="1" baseline="0">
                <a:solidFill>
                  <a:sysClr val="windowText" lastClr="000000"/>
                </a:solidFill>
                <a:latin typeface="Arial" pitchFamily="34" charset="0"/>
                <a:ea typeface="+mn-ea"/>
                <a:cs typeface="Arial" pitchFamily="34" charset="0"/>
              </a:rPr>
              <a:t> owner's age limit is not less than 18 years old and not more than 30 years old on reference year</a:t>
            </a:r>
          </a:p>
          <a:p>
            <a:endParaRPr lang="en-MY" sz="2200" b="0" i="1" baseline="0">
              <a:solidFill>
                <a:sysClr val="windowText" lastClr="000000"/>
              </a:solidFill>
              <a:latin typeface="Arial" pitchFamily="34" charset="0"/>
              <a:ea typeface="+mn-ea"/>
              <a:cs typeface="Arial" pitchFamily="34" charset="0"/>
            </a:endParaRPr>
          </a:p>
          <a:p>
            <a:r>
              <a:rPr lang="en-MY" sz="2200" b="1" i="0">
                <a:solidFill>
                  <a:sysClr val="windowText" lastClr="000000"/>
                </a:solidFill>
                <a:latin typeface="Arial" pitchFamily="34" charset="0"/>
                <a:cs typeface="Arial" pitchFamily="34" charset="0"/>
              </a:rPr>
              <a:t>51</a:t>
            </a:r>
            <a:r>
              <a:rPr lang="en-MY" sz="2200" b="1" i="0" baseline="0">
                <a:solidFill>
                  <a:sysClr val="windowText" lastClr="000000"/>
                </a:solidFill>
                <a:latin typeface="Arial" pitchFamily="34" charset="0"/>
                <a:cs typeface="Arial" pitchFamily="34" charset="0"/>
              </a:rPr>
              <a:t> peratus dan ke atas pemilikan ekuiti dipegang oleh belia ATAU</a:t>
            </a:r>
          </a:p>
          <a:p>
            <a:r>
              <a:rPr lang="en-MY" sz="2200" b="0" i="1" baseline="0">
                <a:solidFill>
                  <a:sysClr val="windowText" lastClr="000000"/>
                </a:solidFill>
                <a:latin typeface="Arial" pitchFamily="34" charset="0"/>
                <a:cs typeface="Arial" pitchFamily="34" charset="0"/>
              </a:rPr>
              <a:t>51 per cent and above of the equity held by a youth OR</a:t>
            </a:r>
          </a:p>
          <a:p>
            <a:endParaRPr lang="en-MY" sz="2200" b="0" i="1" baseline="0">
              <a:solidFill>
                <a:sysClr val="windowText" lastClr="000000"/>
              </a:solidFill>
              <a:latin typeface="Arial" pitchFamily="34" charset="0"/>
              <a:cs typeface="Arial" pitchFamily="34" charset="0"/>
            </a:endParaRPr>
          </a:p>
          <a:p>
            <a:r>
              <a:rPr lang="en-MY" sz="2200" b="1" i="0">
                <a:solidFill>
                  <a:sysClr val="windowText" lastClr="000000"/>
                </a:solidFill>
                <a:latin typeface="Arial" pitchFamily="34" charset="0"/>
                <a:cs typeface="Arial" pitchFamily="34" charset="0"/>
              </a:rPr>
              <a:t>Ketua Pengawai Eksekutif atau Pengarah Urusan adalah belia yang memiliki sekurang-kurangnya 10 peratus ekuiti</a:t>
            </a:r>
          </a:p>
          <a:p>
            <a:r>
              <a:rPr lang="en-MY" sz="2200" b="0" i="1">
                <a:solidFill>
                  <a:sysClr val="windowText" lastClr="000000"/>
                </a:solidFill>
                <a:latin typeface="Arial" pitchFamily="34" charset="0"/>
                <a:cs typeface="Arial" pitchFamily="34" charset="0"/>
              </a:rPr>
              <a:t>Chief Executive Officer or Managing Director is a youth that owns at least 10 per cent of the equity</a:t>
            </a:r>
          </a:p>
          <a:p>
            <a:endParaRPr lang="en-MY" sz="2200" b="0" i="1">
              <a:solidFill>
                <a:sysClr val="windowText" lastClr="000000"/>
              </a:solidFill>
              <a:latin typeface="Arial" pitchFamily="34" charset="0"/>
              <a:cs typeface="Arial" pitchFamily="34" charset="0"/>
            </a:endParaRPr>
          </a:p>
        </xdr:txBody>
      </xdr:sp>
      <xdr:sp macro="" textlink="">
        <xdr:nvSpPr>
          <xdr:cNvPr id="8" name="Rectangle 7">
            <a:extLst>
              <a:ext uri="{FF2B5EF4-FFF2-40B4-BE49-F238E27FC236}">
                <a16:creationId xmlns="" xmlns:a16="http://schemas.microsoft.com/office/drawing/2014/main" id="{00000000-0008-0000-0400-000015000000}"/>
              </a:ext>
            </a:extLst>
          </xdr:cNvPr>
          <xdr:cNvSpPr/>
        </xdr:nvSpPr>
        <xdr:spPr>
          <a:xfrm>
            <a:off x="1648256" y="25509682"/>
            <a:ext cx="551155" cy="240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itchFamily="34" charset="0"/>
                <a:ea typeface="+mn-ea"/>
                <a:cs typeface="+mn-cs"/>
              </a:rPr>
              <a:t>(a)</a:t>
            </a:r>
          </a:p>
          <a:p>
            <a:endParaRPr lang="en-MY" sz="2200" b="1" i="0" baseline="0">
              <a:solidFill>
                <a:sysClr val="windowText" lastClr="000000"/>
              </a:solidFill>
              <a:latin typeface="Arial" pitchFamily="34" charset="0"/>
              <a:ea typeface="+mn-ea"/>
              <a:cs typeface="+mn-cs"/>
            </a:endParaRPr>
          </a:p>
          <a:p>
            <a:endParaRPr lang="en-MY" sz="2200" b="1" i="0" baseline="0">
              <a:solidFill>
                <a:sysClr val="windowText" lastClr="000000"/>
              </a:solidFill>
              <a:latin typeface="Arial" pitchFamily="34" charset="0"/>
              <a:ea typeface="+mn-ea"/>
              <a:cs typeface="+mn-cs"/>
            </a:endParaRPr>
          </a:p>
          <a:p>
            <a:r>
              <a:rPr lang="en-MY" sz="2200" b="1" i="0" baseline="0">
                <a:solidFill>
                  <a:sysClr val="windowText" lastClr="000000"/>
                </a:solidFill>
                <a:latin typeface="Arial" pitchFamily="34" charset="0"/>
                <a:ea typeface="+mn-ea"/>
                <a:cs typeface="+mn-cs"/>
              </a:rPr>
              <a:t>(b)</a:t>
            </a:r>
          </a:p>
          <a:p>
            <a:endParaRPr lang="en-MY" sz="2200" b="1" i="0" baseline="0">
              <a:solidFill>
                <a:sysClr val="windowText" lastClr="000000"/>
              </a:solidFill>
              <a:latin typeface="Arial" pitchFamily="34" charset="0"/>
              <a:ea typeface="+mn-ea"/>
              <a:cs typeface="+mn-cs"/>
            </a:endParaRPr>
          </a:p>
          <a:p>
            <a:endParaRPr lang="en-MY" sz="2200" b="1" i="0" baseline="0">
              <a:solidFill>
                <a:sysClr val="windowText" lastClr="000000"/>
              </a:solidFill>
              <a:latin typeface="Arial" pitchFamily="34" charset="0"/>
              <a:ea typeface="+mn-ea"/>
              <a:cs typeface="+mn-cs"/>
            </a:endParaRPr>
          </a:p>
          <a:p>
            <a:r>
              <a:rPr lang="en-MY" sz="2200" b="1" i="0" baseline="0">
                <a:solidFill>
                  <a:sysClr val="windowText" lastClr="000000"/>
                </a:solidFill>
                <a:latin typeface="Arial" pitchFamily="34" charset="0"/>
                <a:ea typeface="+mn-ea"/>
                <a:cs typeface="+mn-cs"/>
              </a:rPr>
              <a:t>(c)</a:t>
            </a:r>
            <a:r>
              <a:rPr lang="en-MY" sz="2200" b="1" i="1" baseline="0">
                <a:solidFill>
                  <a:sysClr val="windowText" lastClr="000000"/>
                </a:solidFill>
                <a:latin typeface="Arial" pitchFamily="34" charset="0"/>
                <a:ea typeface="+mn-ea"/>
                <a:cs typeface="Arial" pitchFamily="34" charset="0"/>
              </a:rPr>
              <a:t> </a:t>
            </a:r>
            <a:endParaRPr lang="en-MY" sz="2200" b="1" i="1" baseline="0">
              <a:solidFill>
                <a:sysClr val="windowText" lastClr="000000"/>
              </a:solidFill>
              <a:latin typeface="Arial" pitchFamily="34" charset="0"/>
              <a:cs typeface="Arial" pitchFamily="34" charset="0"/>
            </a:endParaRPr>
          </a:p>
        </xdr:txBody>
      </xdr:sp>
    </xdr:grpSp>
    <xdr:clientData/>
  </xdr:twoCellAnchor>
  <xdr:twoCellAnchor>
    <xdr:from>
      <xdr:col>2</xdr:col>
      <xdr:colOff>309560</xdr:colOff>
      <xdr:row>3</xdr:row>
      <xdr:rowOff>119066</xdr:rowOff>
    </xdr:from>
    <xdr:to>
      <xdr:col>5</xdr:col>
      <xdr:colOff>214310</xdr:colOff>
      <xdr:row>6</xdr:row>
      <xdr:rowOff>138655</xdr:rowOff>
    </xdr:to>
    <xdr:grpSp>
      <xdr:nvGrpSpPr>
        <xdr:cNvPr id="9" name="Group 8">
          <a:extLst>
            <a:ext uri="{FF2B5EF4-FFF2-40B4-BE49-F238E27FC236}">
              <a16:creationId xmlns="" xmlns:a16="http://schemas.microsoft.com/office/drawing/2014/main" id="{00000000-0008-0000-0200-000002000000}"/>
            </a:ext>
          </a:extLst>
        </xdr:cNvPr>
        <xdr:cNvGrpSpPr>
          <a:grpSpLocks/>
        </xdr:cNvGrpSpPr>
      </xdr:nvGrpSpPr>
      <xdr:grpSpPr>
        <a:xfrm>
          <a:off x="904873" y="690566"/>
          <a:ext cx="1143000" cy="1138777"/>
          <a:chOff x="457200" y="542925"/>
          <a:chExt cx="561974" cy="573613"/>
        </a:xfrm>
      </xdr:grpSpPr>
      <xdr:sp macro="" textlink="">
        <xdr:nvSpPr>
          <xdr:cNvPr id="10" name="Flowchart: Connector 9">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Freeform 10">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TextBox 11">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2</a:t>
            </a:r>
          </a:p>
        </xdr:txBody>
      </xdr:sp>
    </xdr:grpSp>
    <xdr:clientData/>
  </xdr:twoCellAnchor>
  <xdr:twoCellAnchor>
    <xdr:from>
      <xdr:col>2</xdr:col>
      <xdr:colOff>238129</xdr:colOff>
      <xdr:row>31</xdr:row>
      <xdr:rowOff>47626</xdr:rowOff>
    </xdr:from>
    <xdr:to>
      <xdr:col>5</xdr:col>
      <xdr:colOff>115389</xdr:colOff>
      <xdr:row>34</xdr:row>
      <xdr:rowOff>52063</xdr:rowOff>
    </xdr:to>
    <xdr:grpSp>
      <xdr:nvGrpSpPr>
        <xdr:cNvPr id="13" name="Group 12">
          <a:extLst>
            <a:ext uri="{FF2B5EF4-FFF2-40B4-BE49-F238E27FC236}">
              <a16:creationId xmlns="" xmlns:a16="http://schemas.microsoft.com/office/drawing/2014/main" id="{00000000-0008-0000-0200-000002000000}"/>
            </a:ext>
          </a:extLst>
        </xdr:cNvPr>
        <xdr:cNvGrpSpPr>
          <a:grpSpLocks/>
        </xdr:cNvGrpSpPr>
      </xdr:nvGrpSpPr>
      <xdr:grpSpPr>
        <a:xfrm>
          <a:off x="833442" y="11239501"/>
          <a:ext cx="1115510" cy="1147437"/>
          <a:chOff x="457200" y="542925"/>
          <a:chExt cx="561974" cy="573613"/>
        </a:xfrm>
      </xdr:grpSpPr>
      <xdr:sp macro="" textlink="">
        <xdr:nvSpPr>
          <xdr:cNvPr id="14" name="Flowchart: Connector 13">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Freeform 14">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TextBox 15">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61</xdr:col>
      <xdr:colOff>247650</xdr:colOff>
      <xdr:row>39</xdr:row>
      <xdr:rowOff>155864</xdr:rowOff>
    </xdr:from>
    <xdr:to>
      <xdr:col>77</xdr:col>
      <xdr:colOff>17704</xdr:colOff>
      <xdr:row>44</xdr:row>
      <xdr:rowOff>370169</xdr:rowOff>
    </xdr:to>
    <xdr:grpSp>
      <xdr:nvGrpSpPr>
        <xdr:cNvPr id="2" name="Group 1">
          <a:extLst>
            <a:ext uri="{FF2B5EF4-FFF2-40B4-BE49-F238E27FC236}">
              <a16:creationId xmlns="" xmlns:a16="http://schemas.microsoft.com/office/drawing/2014/main" id="{00000000-0008-0000-0500-000009000000}"/>
            </a:ext>
          </a:extLst>
        </xdr:cNvPr>
        <xdr:cNvGrpSpPr/>
      </xdr:nvGrpSpPr>
      <xdr:grpSpPr>
        <a:xfrm>
          <a:off x="16749713" y="15967364"/>
          <a:ext cx="3961054" cy="2357430"/>
          <a:chOff x="16285581" y="13447574"/>
          <a:chExt cx="4242954" cy="2119305"/>
        </a:xfrm>
      </xdr:grpSpPr>
      <xdr:sp macro="" textlink="">
        <xdr:nvSpPr>
          <xdr:cNvPr id="3" name="Rounded Rectangle 8">
            <a:extLst>
              <a:ext uri="{FF2B5EF4-FFF2-40B4-BE49-F238E27FC236}">
                <a16:creationId xmlns="" xmlns:a16="http://schemas.microsoft.com/office/drawing/2014/main" id="{00000000-0008-0000-0500-00000A000000}"/>
              </a:ext>
            </a:extLst>
          </xdr:cNvPr>
          <xdr:cNvSpPr/>
        </xdr:nvSpPr>
        <xdr:spPr>
          <a:xfrm>
            <a:off x="16285581" y="13447574"/>
            <a:ext cx="4242954" cy="2119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4" name="Rectangle 3">
            <a:extLst>
              <a:ext uri="{FF2B5EF4-FFF2-40B4-BE49-F238E27FC236}">
                <a16:creationId xmlns="" xmlns:a16="http://schemas.microsoft.com/office/drawing/2014/main" id="{00000000-0008-0000-0500-00000B000000}"/>
              </a:ext>
            </a:extLst>
          </xdr:cNvPr>
          <xdr:cNvSpPr/>
        </xdr:nvSpPr>
        <xdr:spPr>
          <a:xfrm>
            <a:off x="16428454" y="13566637"/>
            <a:ext cx="3841228" cy="10477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200" b="1">
                <a:solidFill>
                  <a:sysClr val="windowText" lastClr="000000"/>
                </a:solidFill>
                <a:latin typeface="Arial" pitchFamily="34" charset="0"/>
                <a:cs typeface="Arial" pitchFamily="34" charset="0"/>
              </a:rPr>
              <a:t>KEGUNAAN PEJABAT</a:t>
            </a:r>
          </a:p>
          <a:p>
            <a:pPr algn="ctr"/>
            <a:r>
              <a:rPr lang="en-MY" sz="2200" b="0" i="1">
                <a:solidFill>
                  <a:sysClr val="windowText" lastClr="000000"/>
                </a:solidFill>
                <a:latin typeface="Arial" pitchFamily="34" charset="0"/>
                <a:cs typeface="Arial" pitchFamily="34" charset="0"/>
              </a:rPr>
              <a:t>OFFICE USE </a:t>
            </a:r>
          </a:p>
        </xdr:txBody>
      </xdr:sp>
      <xdr:sp macro="" textlink="">
        <xdr:nvSpPr>
          <xdr:cNvPr id="5" name="Rectangle 4">
            <a:extLst>
              <a:ext uri="{FF2B5EF4-FFF2-40B4-BE49-F238E27FC236}">
                <a16:creationId xmlns="" xmlns:a16="http://schemas.microsoft.com/office/drawing/2014/main" id="{00000000-0008-0000-0500-00000C000000}"/>
              </a:ext>
            </a:extLst>
          </xdr:cNvPr>
          <xdr:cNvSpPr/>
        </xdr:nvSpPr>
        <xdr:spPr>
          <a:xfrm>
            <a:off x="16652224" y="14677165"/>
            <a:ext cx="3465729" cy="666747"/>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6" name="Rectangle 5">
            <a:extLst>
              <a:ext uri="{FF2B5EF4-FFF2-40B4-BE49-F238E27FC236}">
                <a16:creationId xmlns="" xmlns:a16="http://schemas.microsoft.com/office/drawing/2014/main" id="{00000000-0008-0000-0500-00000D000000}"/>
              </a:ext>
            </a:extLst>
          </xdr:cNvPr>
          <xdr:cNvSpPr/>
        </xdr:nvSpPr>
        <xdr:spPr>
          <a:xfrm>
            <a:off x="18672811" y="14248548"/>
            <a:ext cx="1833563" cy="428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030012</a:t>
            </a:r>
          </a:p>
        </xdr:txBody>
      </xdr:sp>
    </xdr:grpSp>
    <xdr:clientData/>
  </xdr:twoCellAnchor>
  <xdr:twoCellAnchor>
    <xdr:from>
      <xdr:col>2</xdr:col>
      <xdr:colOff>400050</xdr:colOff>
      <xdr:row>3</xdr:row>
      <xdr:rowOff>114300</xdr:rowOff>
    </xdr:from>
    <xdr:to>
      <xdr:col>6</xdr:col>
      <xdr:colOff>10610</xdr:colOff>
      <xdr:row>6</xdr:row>
      <xdr:rowOff>118737</xdr:rowOff>
    </xdr:to>
    <xdr:grpSp>
      <xdr:nvGrpSpPr>
        <xdr:cNvPr id="7" name="Group 6">
          <a:extLst>
            <a:ext uri="{FF2B5EF4-FFF2-40B4-BE49-F238E27FC236}">
              <a16:creationId xmlns="" xmlns:a16="http://schemas.microsoft.com/office/drawing/2014/main" id="{00000000-0008-0000-0200-000002000000}"/>
            </a:ext>
          </a:extLst>
        </xdr:cNvPr>
        <xdr:cNvGrpSpPr>
          <a:grpSpLocks/>
        </xdr:cNvGrpSpPr>
      </xdr:nvGrpSpPr>
      <xdr:grpSpPr>
        <a:xfrm>
          <a:off x="804863" y="685800"/>
          <a:ext cx="1110747" cy="1147437"/>
          <a:chOff x="457200" y="542925"/>
          <a:chExt cx="561974" cy="573613"/>
        </a:xfrm>
      </xdr:grpSpPr>
      <xdr:sp macro="" textlink="">
        <xdr:nvSpPr>
          <xdr:cNvPr id="8" name="Flowchart: Connector 7">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Freeform 8">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TextBox 9">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1157287</xdr:colOff>
      <xdr:row>94</xdr:row>
      <xdr:rowOff>23813</xdr:rowOff>
    </xdr:from>
    <xdr:to>
      <xdr:col>10</xdr:col>
      <xdr:colOff>1490662</xdr:colOff>
      <xdr:row>95</xdr:row>
      <xdr:rowOff>61913</xdr:rowOff>
    </xdr:to>
    <xdr:sp macro="" textlink="">
      <xdr:nvSpPr>
        <xdr:cNvPr id="2" name="Rectangle 1">
          <a:extLst>
            <a:ext uri="{FF2B5EF4-FFF2-40B4-BE49-F238E27FC236}">
              <a16:creationId xmlns="" xmlns:a16="http://schemas.microsoft.com/office/drawing/2014/main" id="{00000000-0008-0000-0600-000002000000}"/>
            </a:ext>
          </a:extLst>
        </xdr:cNvPr>
        <xdr:cNvSpPr>
          <a:spLocks noChangeArrowheads="1"/>
        </xdr:cNvSpPr>
      </xdr:nvSpPr>
      <xdr:spPr bwMode="auto">
        <a:xfrm>
          <a:off x="18588037" y="36247388"/>
          <a:ext cx="333375" cy="419100"/>
        </a:xfrm>
        <a:prstGeom prst="rect">
          <a:avLst/>
        </a:prstGeom>
        <a:solidFill>
          <a:srgbClr val="FFFFFF"/>
        </a:solidFill>
        <a:ln w="9525">
          <a:solidFill>
            <a:srgbClr val="000000"/>
          </a:solidFill>
          <a:miter lim="800000"/>
          <a:headEnd/>
          <a:tailEnd/>
        </a:ln>
      </xdr:spPr>
    </xdr:sp>
    <xdr:clientData/>
  </xdr:twoCellAnchor>
  <xdr:twoCellAnchor>
    <xdr:from>
      <xdr:col>8</xdr:col>
      <xdr:colOff>1252537</xdr:colOff>
      <xdr:row>94</xdr:row>
      <xdr:rowOff>28575</xdr:rowOff>
    </xdr:from>
    <xdr:to>
      <xdr:col>8</xdr:col>
      <xdr:colOff>1585912</xdr:colOff>
      <xdr:row>95</xdr:row>
      <xdr:rowOff>42863</xdr:rowOff>
    </xdr:to>
    <xdr:sp macro="" textlink="">
      <xdr:nvSpPr>
        <xdr:cNvPr id="3" name="Rectangle 1">
          <a:extLst>
            <a:ext uri="{FF2B5EF4-FFF2-40B4-BE49-F238E27FC236}">
              <a16:creationId xmlns="" xmlns:a16="http://schemas.microsoft.com/office/drawing/2014/main" id="{00000000-0008-0000-0600-000003000000}"/>
            </a:ext>
          </a:extLst>
        </xdr:cNvPr>
        <xdr:cNvSpPr>
          <a:spLocks noChangeArrowheads="1"/>
        </xdr:cNvSpPr>
      </xdr:nvSpPr>
      <xdr:spPr bwMode="auto">
        <a:xfrm>
          <a:off x="13787437" y="36252150"/>
          <a:ext cx="333375" cy="395288"/>
        </a:xfrm>
        <a:prstGeom prst="rect">
          <a:avLst/>
        </a:prstGeom>
        <a:solidFill>
          <a:srgbClr val="FFFFFF"/>
        </a:solidFill>
        <a:ln w="9525">
          <a:solidFill>
            <a:srgbClr val="000000"/>
          </a:solidFill>
          <a:miter lim="800000"/>
          <a:headEnd/>
          <a:tailEnd/>
        </a:ln>
      </xdr:spPr>
    </xdr:sp>
    <xdr:clientData/>
  </xdr:twoCellAnchor>
  <xdr:twoCellAnchor>
    <xdr:from>
      <xdr:col>6</xdr:col>
      <xdr:colOff>1214438</xdr:colOff>
      <xdr:row>94</xdr:row>
      <xdr:rowOff>23813</xdr:rowOff>
    </xdr:from>
    <xdr:to>
      <xdr:col>6</xdr:col>
      <xdr:colOff>1547813</xdr:colOff>
      <xdr:row>95</xdr:row>
      <xdr:rowOff>61913</xdr:rowOff>
    </xdr:to>
    <xdr:sp macro="" textlink="">
      <xdr:nvSpPr>
        <xdr:cNvPr id="4" name="Rectangle 1">
          <a:extLst>
            <a:ext uri="{FF2B5EF4-FFF2-40B4-BE49-F238E27FC236}">
              <a16:creationId xmlns="" xmlns:a16="http://schemas.microsoft.com/office/drawing/2014/main" id="{00000000-0008-0000-0600-000004000000}"/>
            </a:ext>
          </a:extLst>
        </xdr:cNvPr>
        <xdr:cNvSpPr>
          <a:spLocks noChangeArrowheads="1"/>
        </xdr:cNvSpPr>
      </xdr:nvSpPr>
      <xdr:spPr bwMode="auto">
        <a:xfrm>
          <a:off x="8853488" y="36247388"/>
          <a:ext cx="333375" cy="419100"/>
        </a:xfrm>
        <a:prstGeom prst="rect">
          <a:avLst/>
        </a:prstGeom>
        <a:solidFill>
          <a:srgbClr val="FFFFFF"/>
        </a:solidFill>
        <a:ln w="9525">
          <a:solidFill>
            <a:srgbClr val="000000"/>
          </a:solidFill>
          <a:miter lim="800000"/>
          <a:headEnd/>
          <a:tailEnd/>
        </a:ln>
      </xdr:spPr>
    </xdr:sp>
    <xdr:clientData/>
  </xdr:twoCellAnchor>
  <xdr:twoCellAnchor>
    <xdr:from>
      <xdr:col>12</xdr:col>
      <xdr:colOff>1185863</xdr:colOff>
      <xdr:row>94</xdr:row>
      <xdr:rowOff>28575</xdr:rowOff>
    </xdr:from>
    <xdr:to>
      <xdr:col>12</xdr:col>
      <xdr:colOff>1519238</xdr:colOff>
      <xdr:row>95</xdr:row>
      <xdr:rowOff>42863</xdr:rowOff>
    </xdr:to>
    <xdr:sp macro="" textlink="">
      <xdr:nvSpPr>
        <xdr:cNvPr id="5" name="Rectangle 4">
          <a:extLst>
            <a:ext uri="{FF2B5EF4-FFF2-40B4-BE49-F238E27FC236}">
              <a16:creationId xmlns="" xmlns:a16="http://schemas.microsoft.com/office/drawing/2014/main" id="{00000000-0008-0000-0600-000005000000}"/>
            </a:ext>
          </a:extLst>
        </xdr:cNvPr>
        <xdr:cNvSpPr>
          <a:spLocks noChangeArrowheads="1"/>
        </xdr:cNvSpPr>
      </xdr:nvSpPr>
      <xdr:spPr bwMode="auto">
        <a:xfrm>
          <a:off x="23512463" y="36252150"/>
          <a:ext cx="333375" cy="395288"/>
        </a:xfrm>
        <a:prstGeom prst="rect">
          <a:avLst/>
        </a:prstGeom>
        <a:solidFill>
          <a:srgbClr val="FFFFFF"/>
        </a:solidFill>
        <a:ln w="9525">
          <a:solidFill>
            <a:srgbClr val="000000"/>
          </a:solidFill>
          <a:miter lim="800000"/>
          <a:headEnd/>
          <a:tailEnd/>
        </a:ln>
      </xdr:spPr>
    </xdr:sp>
    <xdr:clientData/>
  </xdr:twoCellAnchor>
  <xdr:twoCellAnchor>
    <xdr:from>
      <xdr:col>17</xdr:col>
      <xdr:colOff>1609725</xdr:colOff>
      <xdr:row>94</xdr:row>
      <xdr:rowOff>0</xdr:rowOff>
    </xdr:from>
    <xdr:to>
      <xdr:col>17</xdr:col>
      <xdr:colOff>1943100</xdr:colOff>
      <xdr:row>95</xdr:row>
      <xdr:rowOff>38100</xdr:rowOff>
    </xdr:to>
    <xdr:sp macro="" textlink="">
      <xdr:nvSpPr>
        <xdr:cNvPr id="6" name="Rectangle 5">
          <a:extLst>
            <a:ext uri="{FF2B5EF4-FFF2-40B4-BE49-F238E27FC236}">
              <a16:creationId xmlns="" xmlns:a16="http://schemas.microsoft.com/office/drawing/2014/main" id="{00000000-0008-0000-0600-000008000000}"/>
            </a:ext>
          </a:extLst>
        </xdr:cNvPr>
        <xdr:cNvSpPr>
          <a:spLocks noChangeArrowheads="1"/>
        </xdr:cNvSpPr>
      </xdr:nvSpPr>
      <xdr:spPr bwMode="auto">
        <a:xfrm>
          <a:off x="37604700" y="36223575"/>
          <a:ext cx="333375" cy="419100"/>
        </a:xfrm>
        <a:prstGeom prst="rect">
          <a:avLst/>
        </a:prstGeom>
        <a:solidFill>
          <a:srgbClr val="FFFFFF"/>
        </a:solidFill>
        <a:ln w="9525">
          <a:solidFill>
            <a:srgbClr val="000000"/>
          </a:solidFill>
          <a:miter lim="800000"/>
          <a:headEnd/>
          <a:tailEnd/>
        </a:ln>
      </xdr:spPr>
    </xdr:sp>
    <xdr:clientData/>
  </xdr:twoCellAnchor>
  <xdr:twoCellAnchor>
    <xdr:from>
      <xdr:col>16</xdr:col>
      <xdr:colOff>1323975</xdr:colOff>
      <xdr:row>94</xdr:row>
      <xdr:rowOff>28575</xdr:rowOff>
    </xdr:from>
    <xdr:to>
      <xdr:col>16</xdr:col>
      <xdr:colOff>1657350</xdr:colOff>
      <xdr:row>95</xdr:row>
      <xdr:rowOff>42863</xdr:rowOff>
    </xdr:to>
    <xdr:sp macro="" textlink="">
      <xdr:nvSpPr>
        <xdr:cNvPr id="7" name="Rectangle 1">
          <a:extLst>
            <a:ext uri="{FF2B5EF4-FFF2-40B4-BE49-F238E27FC236}">
              <a16:creationId xmlns="" xmlns:a16="http://schemas.microsoft.com/office/drawing/2014/main" id="{00000000-0008-0000-0600-000009000000}"/>
            </a:ext>
          </a:extLst>
        </xdr:cNvPr>
        <xdr:cNvSpPr>
          <a:spLocks noChangeArrowheads="1"/>
        </xdr:cNvSpPr>
      </xdr:nvSpPr>
      <xdr:spPr bwMode="auto">
        <a:xfrm>
          <a:off x="33442275" y="36252150"/>
          <a:ext cx="333375" cy="395288"/>
        </a:xfrm>
        <a:prstGeom prst="rect">
          <a:avLst/>
        </a:prstGeom>
        <a:solidFill>
          <a:srgbClr val="FFFFFF"/>
        </a:solidFill>
        <a:ln w="9525">
          <a:solidFill>
            <a:srgbClr val="000000"/>
          </a:solidFill>
          <a:miter lim="800000"/>
          <a:headEnd/>
          <a:tailEnd/>
        </a:ln>
      </xdr:spPr>
    </xdr:sp>
    <xdr:clientData/>
  </xdr:twoCellAnchor>
  <xdr:twoCellAnchor>
    <xdr:from>
      <xdr:col>14</xdr:col>
      <xdr:colOff>1357313</xdr:colOff>
      <xdr:row>94</xdr:row>
      <xdr:rowOff>23812</xdr:rowOff>
    </xdr:from>
    <xdr:to>
      <xdr:col>14</xdr:col>
      <xdr:colOff>1690688</xdr:colOff>
      <xdr:row>95</xdr:row>
      <xdr:rowOff>61912</xdr:rowOff>
    </xdr:to>
    <xdr:sp macro="" textlink="">
      <xdr:nvSpPr>
        <xdr:cNvPr id="8" name="Rectangle 1">
          <a:extLst>
            <a:ext uri="{FF2B5EF4-FFF2-40B4-BE49-F238E27FC236}">
              <a16:creationId xmlns="" xmlns:a16="http://schemas.microsoft.com/office/drawing/2014/main" id="{00000000-0008-0000-0600-00000A000000}"/>
            </a:ext>
          </a:extLst>
        </xdr:cNvPr>
        <xdr:cNvSpPr>
          <a:spLocks noChangeArrowheads="1"/>
        </xdr:cNvSpPr>
      </xdr:nvSpPr>
      <xdr:spPr bwMode="auto">
        <a:xfrm>
          <a:off x="28579763" y="36247387"/>
          <a:ext cx="333375" cy="419100"/>
        </a:xfrm>
        <a:prstGeom prst="rect">
          <a:avLst/>
        </a:prstGeom>
        <a:solidFill>
          <a:srgbClr val="FFFFFF"/>
        </a:solidFill>
        <a:ln w="9525">
          <a:solidFill>
            <a:srgbClr val="000000"/>
          </a:solidFill>
          <a:miter lim="800000"/>
          <a:headEnd/>
          <a:tailEnd/>
        </a:ln>
      </xdr:spPr>
    </xdr:sp>
    <xdr:clientData/>
  </xdr:twoCellAnchor>
  <xdr:twoCellAnchor>
    <xdr:from>
      <xdr:col>18</xdr:col>
      <xdr:colOff>1733550</xdr:colOff>
      <xdr:row>93</xdr:row>
      <xdr:rowOff>266700</xdr:rowOff>
    </xdr:from>
    <xdr:to>
      <xdr:col>18</xdr:col>
      <xdr:colOff>2066925</xdr:colOff>
      <xdr:row>95</xdr:row>
      <xdr:rowOff>19050</xdr:rowOff>
    </xdr:to>
    <xdr:sp macro="" textlink="">
      <xdr:nvSpPr>
        <xdr:cNvPr id="9" name="Rectangle 8">
          <a:extLst>
            <a:ext uri="{FF2B5EF4-FFF2-40B4-BE49-F238E27FC236}">
              <a16:creationId xmlns="" xmlns:a16="http://schemas.microsoft.com/office/drawing/2014/main" id="{00000000-0008-0000-0600-00000B000000}"/>
            </a:ext>
          </a:extLst>
        </xdr:cNvPr>
        <xdr:cNvSpPr>
          <a:spLocks noChangeArrowheads="1"/>
        </xdr:cNvSpPr>
      </xdr:nvSpPr>
      <xdr:spPr bwMode="auto">
        <a:xfrm>
          <a:off x="42557700" y="36223575"/>
          <a:ext cx="333375" cy="400050"/>
        </a:xfrm>
        <a:prstGeom prst="rect">
          <a:avLst/>
        </a:prstGeom>
        <a:solidFill>
          <a:srgbClr val="FFFFFF"/>
        </a:solidFill>
        <a:ln w="9525">
          <a:solidFill>
            <a:srgbClr val="000000"/>
          </a:solidFill>
          <a:miter lim="800000"/>
          <a:headEnd/>
          <a:tailEnd/>
        </a:ln>
      </xdr:spPr>
    </xdr:sp>
    <xdr:clientData/>
  </xdr:twoCellAnchor>
  <xdr:twoCellAnchor>
    <xdr:from>
      <xdr:col>19</xdr:col>
      <xdr:colOff>1733550</xdr:colOff>
      <xdr:row>93</xdr:row>
      <xdr:rowOff>266700</xdr:rowOff>
    </xdr:from>
    <xdr:to>
      <xdr:col>19</xdr:col>
      <xdr:colOff>2066925</xdr:colOff>
      <xdr:row>95</xdr:row>
      <xdr:rowOff>19050</xdr:rowOff>
    </xdr:to>
    <xdr:sp macro="" textlink="">
      <xdr:nvSpPr>
        <xdr:cNvPr id="10" name="Rectangle 9">
          <a:extLst>
            <a:ext uri="{FF2B5EF4-FFF2-40B4-BE49-F238E27FC236}">
              <a16:creationId xmlns="" xmlns:a16="http://schemas.microsoft.com/office/drawing/2014/main" id="{00000000-0008-0000-0600-00000C000000}"/>
            </a:ext>
          </a:extLst>
        </xdr:cNvPr>
        <xdr:cNvSpPr>
          <a:spLocks noChangeArrowheads="1"/>
        </xdr:cNvSpPr>
      </xdr:nvSpPr>
      <xdr:spPr bwMode="auto">
        <a:xfrm>
          <a:off x="47386875" y="36223575"/>
          <a:ext cx="333375" cy="400050"/>
        </a:xfrm>
        <a:prstGeom prst="rect">
          <a:avLst/>
        </a:prstGeom>
        <a:solidFill>
          <a:srgbClr val="FFFFFF"/>
        </a:solidFill>
        <a:ln w="9525">
          <a:solidFill>
            <a:srgbClr val="000000"/>
          </a:solidFill>
          <a:miter lim="800000"/>
          <a:headEnd/>
          <a:tailEnd/>
        </a:ln>
      </xdr:spPr>
    </xdr:sp>
    <xdr:clientData/>
  </xdr:twoCellAnchor>
  <xdr:twoCellAnchor>
    <xdr:from>
      <xdr:col>3</xdr:col>
      <xdr:colOff>1466850</xdr:colOff>
      <xdr:row>0</xdr:row>
      <xdr:rowOff>552450</xdr:rowOff>
    </xdr:from>
    <xdr:to>
      <xdr:col>3</xdr:col>
      <xdr:colOff>2894836</xdr:colOff>
      <xdr:row>3</xdr:row>
      <xdr:rowOff>150191</xdr:rowOff>
    </xdr:to>
    <xdr:grpSp>
      <xdr:nvGrpSpPr>
        <xdr:cNvPr id="11" name="Group 10">
          <a:extLst>
            <a:ext uri="{FF2B5EF4-FFF2-40B4-BE49-F238E27FC236}">
              <a16:creationId xmlns="" xmlns:a16="http://schemas.microsoft.com/office/drawing/2014/main" id="{00000000-0008-0000-0200-000002000000}"/>
            </a:ext>
          </a:extLst>
        </xdr:cNvPr>
        <xdr:cNvGrpSpPr>
          <a:grpSpLocks/>
        </xdr:cNvGrpSpPr>
      </xdr:nvGrpSpPr>
      <xdr:grpSpPr>
        <a:xfrm>
          <a:off x="3086100" y="552450"/>
          <a:ext cx="1427986" cy="1359866"/>
          <a:chOff x="457200" y="542925"/>
          <a:chExt cx="561974" cy="573613"/>
        </a:xfrm>
      </xdr:grpSpPr>
      <xdr:sp macro="" textlink="">
        <xdr:nvSpPr>
          <xdr:cNvPr id="12" name="Flowchart: Connector 11">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2">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t"/>
          <a:lstStyle/>
          <a:p>
            <a:pPr algn="ctr"/>
            <a:r>
              <a:rPr lang="en-MY" sz="2800" b="1">
                <a:latin typeface="Arial" panose="020B0604020202020204" pitchFamily="7" charset="0"/>
                <a:cs typeface="Arial" panose="020B0604020202020204" pitchFamily="7" charset="0"/>
              </a:rPr>
              <a:t>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214324</xdr:colOff>
      <xdr:row>78</xdr:row>
      <xdr:rowOff>123824</xdr:rowOff>
    </xdr:from>
    <xdr:to>
      <xdr:col>12</xdr:col>
      <xdr:colOff>502324</xdr:colOff>
      <xdr:row>79</xdr:row>
      <xdr:rowOff>30824</xdr:rowOff>
    </xdr:to>
    <xdr:sp macro="" textlink="">
      <xdr:nvSpPr>
        <xdr:cNvPr id="2" name="Rectangle 1">
          <a:extLst>
            <a:ext uri="{FF2B5EF4-FFF2-40B4-BE49-F238E27FC236}">
              <a16:creationId xmlns="" xmlns:a16="http://schemas.microsoft.com/office/drawing/2014/main" id="{00000000-0008-0000-0700-000002000000}"/>
            </a:ext>
          </a:extLst>
        </xdr:cNvPr>
        <xdr:cNvSpPr>
          <a:spLocks noChangeArrowheads="1"/>
        </xdr:cNvSpPr>
      </xdr:nvSpPr>
      <xdr:spPr bwMode="auto">
        <a:xfrm>
          <a:off x="6986599" y="30222824"/>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142894</xdr:colOff>
      <xdr:row>78</xdr:row>
      <xdr:rowOff>119065</xdr:rowOff>
    </xdr:from>
    <xdr:to>
      <xdr:col>15</xdr:col>
      <xdr:colOff>430894</xdr:colOff>
      <xdr:row>79</xdr:row>
      <xdr:rowOff>26065</xdr:rowOff>
    </xdr:to>
    <xdr:sp macro="" textlink="">
      <xdr:nvSpPr>
        <xdr:cNvPr id="3" name="Rectangle 2">
          <a:extLst>
            <a:ext uri="{FF2B5EF4-FFF2-40B4-BE49-F238E27FC236}">
              <a16:creationId xmlns="" xmlns:a16="http://schemas.microsoft.com/office/drawing/2014/main" id="{00000000-0008-0000-0700-000005000000}"/>
            </a:ext>
          </a:extLst>
        </xdr:cNvPr>
        <xdr:cNvSpPr>
          <a:spLocks noChangeArrowheads="1"/>
        </xdr:cNvSpPr>
      </xdr:nvSpPr>
      <xdr:spPr bwMode="auto">
        <a:xfrm>
          <a:off x="8829694" y="30218065"/>
          <a:ext cx="288000" cy="288000"/>
        </a:xfrm>
        <a:prstGeom prst="rect">
          <a:avLst/>
        </a:prstGeom>
        <a:solidFill>
          <a:srgbClr val="FFFFFF"/>
        </a:solidFill>
        <a:ln w="9525">
          <a:solidFill>
            <a:srgbClr val="000000"/>
          </a:solidFill>
          <a:miter lim="800000"/>
          <a:headEnd/>
          <a:tailEnd/>
        </a:ln>
      </xdr:spPr>
    </xdr:sp>
    <xdr:clientData/>
  </xdr:twoCellAnchor>
  <xdr:twoCellAnchor>
    <xdr:from>
      <xdr:col>18</xdr:col>
      <xdr:colOff>128649</xdr:colOff>
      <xdr:row>78</xdr:row>
      <xdr:rowOff>128587</xdr:rowOff>
    </xdr:from>
    <xdr:to>
      <xdr:col>18</xdr:col>
      <xdr:colOff>416649</xdr:colOff>
      <xdr:row>79</xdr:row>
      <xdr:rowOff>35587</xdr:rowOff>
    </xdr:to>
    <xdr:sp macro="" textlink="">
      <xdr:nvSpPr>
        <xdr:cNvPr id="4" name="Rectangle 3">
          <a:extLst>
            <a:ext uri="{FF2B5EF4-FFF2-40B4-BE49-F238E27FC236}">
              <a16:creationId xmlns="" xmlns:a16="http://schemas.microsoft.com/office/drawing/2014/main" id="{00000000-0008-0000-0700-000006000000}"/>
            </a:ext>
          </a:extLst>
        </xdr:cNvPr>
        <xdr:cNvSpPr>
          <a:spLocks noChangeArrowheads="1"/>
        </xdr:cNvSpPr>
      </xdr:nvSpPr>
      <xdr:spPr bwMode="auto">
        <a:xfrm>
          <a:off x="10729974" y="30227587"/>
          <a:ext cx="288000" cy="288000"/>
        </a:xfrm>
        <a:prstGeom prst="rect">
          <a:avLst/>
        </a:prstGeom>
        <a:solidFill>
          <a:srgbClr val="FFFFFF"/>
        </a:solidFill>
        <a:ln w="9525">
          <a:solidFill>
            <a:srgbClr val="000000"/>
          </a:solidFill>
          <a:miter lim="800000"/>
          <a:headEnd/>
          <a:tailEnd/>
        </a:ln>
      </xdr:spPr>
    </xdr:sp>
    <xdr:clientData/>
  </xdr:twoCellAnchor>
  <xdr:twoCellAnchor>
    <xdr:from>
      <xdr:col>26</xdr:col>
      <xdr:colOff>1119377</xdr:colOff>
      <xdr:row>78</xdr:row>
      <xdr:rowOff>119061</xdr:rowOff>
    </xdr:from>
    <xdr:to>
      <xdr:col>26</xdr:col>
      <xdr:colOff>1407377</xdr:colOff>
      <xdr:row>79</xdr:row>
      <xdr:rowOff>26061</xdr:rowOff>
    </xdr:to>
    <xdr:sp macro="" textlink="">
      <xdr:nvSpPr>
        <xdr:cNvPr id="5" name="Rectangle 4">
          <a:extLst>
            <a:ext uri="{FF2B5EF4-FFF2-40B4-BE49-F238E27FC236}">
              <a16:creationId xmlns="" xmlns:a16="http://schemas.microsoft.com/office/drawing/2014/main" id="{00000000-0008-0000-0700-000008000000}"/>
            </a:ext>
          </a:extLst>
        </xdr:cNvPr>
        <xdr:cNvSpPr>
          <a:spLocks noChangeArrowheads="1"/>
        </xdr:cNvSpPr>
      </xdr:nvSpPr>
      <xdr:spPr bwMode="auto">
        <a:xfrm>
          <a:off x="16826102" y="30218061"/>
          <a:ext cx="288000" cy="288000"/>
        </a:xfrm>
        <a:prstGeom prst="rect">
          <a:avLst/>
        </a:prstGeom>
        <a:solidFill>
          <a:srgbClr val="FFFFFF"/>
        </a:solidFill>
        <a:ln w="9525">
          <a:solidFill>
            <a:srgbClr val="000000"/>
          </a:solidFill>
          <a:miter lim="800000"/>
          <a:headEnd/>
          <a:tailEnd/>
        </a:ln>
      </xdr:spPr>
    </xdr:sp>
    <xdr:clientData/>
  </xdr:twoCellAnchor>
  <xdr:twoCellAnchor>
    <xdr:from>
      <xdr:col>21</xdr:col>
      <xdr:colOff>266700</xdr:colOff>
      <xdr:row>78</xdr:row>
      <xdr:rowOff>114300</xdr:rowOff>
    </xdr:from>
    <xdr:to>
      <xdr:col>21</xdr:col>
      <xdr:colOff>554700</xdr:colOff>
      <xdr:row>79</xdr:row>
      <xdr:rowOff>21300</xdr:rowOff>
    </xdr:to>
    <xdr:sp macro="" textlink="">
      <xdr:nvSpPr>
        <xdr:cNvPr id="6" name="Rectangle 5">
          <a:extLst>
            <a:ext uri="{FF2B5EF4-FFF2-40B4-BE49-F238E27FC236}">
              <a16:creationId xmlns="" xmlns:a16="http://schemas.microsoft.com/office/drawing/2014/main" id="{00000000-0008-0000-0700-000009000000}"/>
            </a:ext>
          </a:extLst>
        </xdr:cNvPr>
        <xdr:cNvSpPr>
          <a:spLocks noChangeArrowheads="1"/>
        </xdr:cNvSpPr>
      </xdr:nvSpPr>
      <xdr:spPr bwMode="auto">
        <a:xfrm>
          <a:off x="12782550" y="30213300"/>
          <a:ext cx="288000" cy="288000"/>
        </a:xfrm>
        <a:prstGeom prst="rect">
          <a:avLst/>
        </a:prstGeom>
        <a:solidFill>
          <a:srgbClr val="FFFFFF"/>
        </a:solidFill>
        <a:ln w="9525">
          <a:solidFill>
            <a:srgbClr val="000000"/>
          </a:solidFill>
          <a:miter lim="800000"/>
          <a:headEnd/>
          <a:tailEnd/>
        </a:ln>
      </xdr:spPr>
    </xdr:sp>
    <xdr:clientData/>
  </xdr:twoCellAnchor>
  <xdr:twoCellAnchor>
    <xdr:from>
      <xdr:col>24</xdr:col>
      <xdr:colOff>304800</xdr:colOff>
      <xdr:row>78</xdr:row>
      <xdr:rowOff>133350</xdr:rowOff>
    </xdr:from>
    <xdr:to>
      <xdr:col>24</xdr:col>
      <xdr:colOff>592800</xdr:colOff>
      <xdr:row>79</xdr:row>
      <xdr:rowOff>40350</xdr:rowOff>
    </xdr:to>
    <xdr:sp macro="" textlink="">
      <xdr:nvSpPr>
        <xdr:cNvPr id="7" name="Rectangle 6">
          <a:extLst>
            <a:ext uri="{FF2B5EF4-FFF2-40B4-BE49-F238E27FC236}">
              <a16:creationId xmlns="" xmlns:a16="http://schemas.microsoft.com/office/drawing/2014/main" id="{00000000-0008-0000-0700-00000A000000}"/>
            </a:ext>
          </a:extLst>
        </xdr:cNvPr>
        <xdr:cNvSpPr>
          <a:spLocks noChangeArrowheads="1"/>
        </xdr:cNvSpPr>
      </xdr:nvSpPr>
      <xdr:spPr bwMode="auto">
        <a:xfrm>
          <a:off x="14735175" y="30232350"/>
          <a:ext cx="288000" cy="288000"/>
        </a:xfrm>
        <a:prstGeom prst="rect">
          <a:avLst/>
        </a:prstGeom>
        <a:solidFill>
          <a:srgbClr val="FFFFFF"/>
        </a:solidFill>
        <a:ln w="9525">
          <a:solidFill>
            <a:srgbClr val="000000"/>
          </a:solidFill>
          <a:miter lim="800000"/>
          <a:headEnd/>
          <a:tailEnd/>
        </a:ln>
      </xdr:spPr>
    </xdr:sp>
    <xdr:clientData/>
  </xdr:twoCellAnchor>
  <xdr:twoCellAnchor>
    <xdr:from>
      <xdr:col>4</xdr:col>
      <xdr:colOff>114300</xdr:colOff>
      <xdr:row>0</xdr:row>
      <xdr:rowOff>323850</xdr:rowOff>
    </xdr:from>
    <xdr:to>
      <xdr:col>6</xdr:col>
      <xdr:colOff>525568</xdr:colOff>
      <xdr:row>3</xdr:row>
      <xdr:rowOff>148605</xdr:rowOff>
    </xdr:to>
    <xdr:grpSp>
      <xdr:nvGrpSpPr>
        <xdr:cNvPr id="8" name="Group 7">
          <a:extLst>
            <a:ext uri="{FF2B5EF4-FFF2-40B4-BE49-F238E27FC236}">
              <a16:creationId xmlns="" xmlns:a16="http://schemas.microsoft.com/office/drawing/2014/main" id="{00000000-0008-0000-0200-000002000000}"/>
            </a:ext>
          </a:extLst>
        </xdr:cNvPr>
        <xdr:cNvGrpSpPr>
          <a:grpSpLocks/>
        </xdr:cNvGrpSpPr>
      </xdr:nvGrpSpPr>
      <xdr:grpSpPr>
        <a:xfrm>
          <a:off x="900113" y="323850"/>
          <a:ext cx="1292330" cy="1372568"/>
          <a:chOff x="457200" y="542925"/>
          <a:chExt cx="561974" cy="573613"/>
        </a:xfrm>
      </xdr:grpSpPr>
      <xdr:sp macro="" textlink="">
        <xdr:nvSpPr>
          <xdr:cNvPr id="9" name="Flowchart: Connector 8">
            <a:extLst>
              <a:ext uri="{FF2B5EF4-FFF2-40B4-BE49-F238E27FC236}">
                <a16:creationId xmlns=""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 xmlns:a16="http://schemas.microsoft.com/office/drawing/2014/main" id="{00000000-0008-0000-0200-000007000000}"/>
              </a:ext>
            </a:extLst>
          </xdr:cNvPr>
          <xdr:cNvSpPr txBox="1"/>
        </xdr:nvSpPr>
        <xdr:spPr>
          <a:xfrm>
            <a:off x="594637"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t"/>
          <a:lstStyle/>
          <a:p>
            <a:pPr algn="ctr"/>
            <a:r>
              <a:rPr lang="en-MY" sz="2800" b="1">
                <a:latin typeface="Arial" panose="020B0604020202020204" pitchFamily="7" charset="0"/>
                <a:cs typeface="Arial" panose="020B0604020202020204" pitchFamily="7" charset="0"/>
              </a:rPr>
              <a:t>5A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P332%20AE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332"/>
      <sheetName val="Arahan"/>
      <sheetName val="ms 3"/>
      <sheetName val="ms 4"/>
      <sheetName val="ms 5"/>
      <sheetName val="ms 6"/>
      <sheetName val="ms 7"/>
      <sheetName val="ms 8&amp;9"/>
      <sheetName val="ms 10"/>
      <sheetName val="ms 11"/>
      <sheetName val="ms 12"/>
      <sheetName val="ms 13"/>
      <sheetName val="ms 14"/>
      <sheetName val="ms 15"/>
      <sheetName val="ms 16"/>
      <sheetName val="ms 17"/>
      <sheetName val="ms 18"/>
      <sheetName val="ms 19"/>
      <sheetName val="ms 20"/>
      <sheetName val="ms 21 "/>
      <sheetName val="ms 22"/>
      <sheetName val="ms 23"/>
      <sheetName val="ms 24"/>
      <sheetName val="ms 25"/>
      <sheetName val="ms 26"/>
      <sheetName val="ms 27"/>
      <sheetName val="ms 28"/>
      <sheetName val="ms 29"/>
      <sheetName val="ms 30"/>
      <sheetName val="Daya Saing"/>
      <sheetName val="ms 32"/>
      <sheetName val="ms 33"/>
      <sheetName val="ms 34"/>
      <sheetName val="ms 35"/>
      <sheetName val="ms 36"/>
      <sheetName val="ms 37"/>
      <sheetName val="ms 38"/>
      <sheetName val="ms 39"/>
      <sheetName val="ms 40"/>
      <sheetName val="ms 41"/>
      <sheetName val="ms 42"/>
      <sheetName val="ms 43"/>
      <sheetName val="ms 44"/>
      <sheetName val="ms 45"/>
      <sheetName val="ms 46"/>
      <sheetName val="ms 47"/>
      <sheetName val="ms 48"/>
      <sheetName val="ms 49"/>
      <sheetName val="ms 50"/>
      <sheetName val="ms 51"/>
      <sheetName val="ms 52"/>
      <sheetName val="ms 53"/>
      <sheetName val="ms 54"/>
      <sheetName val="ms 55"/>
      <sheetName val="ms 5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pageSetUpPr fitToPage="1"/>
  </sheetPr>
  <dimension ref="A1:BX109"/>
  <sheetViews>
    <sheetView showGridLines="0" tabSelected="1" view="pageBreakPreview" zoomScale="30" zoomScaleNormal="40" zoomScaleSheetLayoutView="30" workbookViewId="0">
      <selection activeCell="BO32" sqref="BO32"/>
    </sheetView>
  </sheetViews>
  <sheetFormatPr defaultColWidth="4.59765625" defaultRowHeight="39.950000000000003" customHeight="1"/>
  <cols>
    <col min="1" max="1" width="3" style="50" customWidth="1"/>
    <col min="2" max="2" width="3.796875" style="50" customWidth="1"/>
    <col min="3" max="3" width="5.09765625" style="50" customWidth="1"/>
    <col min="4" max="4" width="6.09765625" style="50" customWidth="1"/>
    <col min="5" max="5" width="3.09765625" style="50" customWidth="1"/>
    <col min="6" max="15" width="5.09765625" style="50" customWidth="1"/>
    <col min="16" max="17" width="5.09765625" style="51" customWidth="1"/>
    <col min="18" max="19" width="5.09765625" style="50" customWidth="1"/>
    <col min="20" max="20" width="6.09765625" style="50" customWidth="1"/>
    <col min="21" max="26" width="5.09765625" style="50" customWidth="1"/>
    <col min="27" max="27" width="7.59765625" style="50" customWidth="1"/>
    <col min="28" max="36" width="5.09765625" style="50" customWidth="1"/>
    <col min="37" max="37" width="5.09765625" style="52" customWidth="1"/>
    <col min="38" max="52" width="5.09765625" style="50" customWidth="1"/>
    <col min="53" max="53" width="4.59765625" style="1"/>
    <col min="54" max="54" width="7.3984375" style="6" customWidth="1"/>
    <col min="55" max="56" width="4.59765625" style="7" customWidth="1"/>
    <col min="57" max="16384" width="4.59765625" style="7"/>
  </cols>
  <sheetData>
    <row r="1" spans="1:76" ht="39.950000000000003" customHeight="1">
      <c r="A1" s="1"/>
      <c r="B1" s="1"/>
      <c r="C1" s="2"/>
      <c r="D1" s="2"/>
      <c r="E1" s="2"/>
      <c r="F1" s="3"/>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3"/>
      <c r="AQ1" s="3"/>
      <c r="AR1" s="3"/>
      <c r="AS1" s="3"/>
      <c r="AT1" s="3"/>
      <c r="AU1" s="3"/>
      <c r="AV1" s="3"/>
      <c r="AW1" s="3"/>
      <c r="AX1" s="3"/>
      <c r="AY1" s="3"/>
      <c r="AZ1" s="3"/>
      <c r="BA1" s="3"/>
      <c r="BB1" s="5"/>
      <c r="BC1" s="5"/>
      <c r="BD1" s="6"/>
      <c r="BE1" s="6"/>
      <c r="BF1" s="6"/>
      <c r="BG1" s="6"/>
    </row>
    <row r="2" spans="1:76" ht="39.950000000000003" customHeight="1">
      <c r="A2" s="1"/>
      <c r="B2" s="1"/>
      <c r="C2" s="2"/>
      <c r="D2" s="601"/>
      <c r="E2" s="601"/>
      <c r="F2" s="601"/>
      <c r="G2" s="601"/>
      <c r="H2" s="602"/>
      <c r="I2" s="602"/>
      <c r="J2" s="602"/>
      <c r="K2" s="602"/>
      <c r="L2" s="602"/>
      <c r="M2" s="602"/>
      <c r="N2" s="602"/>
      <c r="O2" s="602"/>
      <c r="P2" s="602"/>
      <c r="Q2" s="602"/>
      <c r="R2" s="602"/>
      <c r="S2" s="602"/>
      <c r="T2" s="602"/>
      <c r="U2" s="602"/>
      <c r="V2" s="4"/>
      <c r="W2" s="4"/>
      <c r="X2" s="4"/>
      <c r="Y2" s="4"/>
      <c r="Z2" s="4"/>
      <c r="AA2" s="4"/>
      <c r="AB2" s="4"/>
      <c r="AC2" s="4"/>
      <c r="AD2" s="4"/>
      <c r="AE2" s="4"/>
      <c r="AF2" s="4"/>
      <c r="AG2" s="4"/>
      <c r="AH2" s="4"/>
      <c r="AI2" s="4"/>
      <c r="AJ2" s="279"/>
      <c r="AK2" s="4"/>
      <c r="AL2" s="4"/>
      <c r="AM2" s="4"/>
      <c r="AN2" s="4"/>
      <c r="AO2" s="4"/>
      <c r="AP2" s="4"/>
      <c r="AQ2" s="4"/>
      <c r="AR2" s="4"/>
      <c r="AS2" s="4"/>
      <c r="AT2" s="4"/>
      <c r="AU2" s="4"/>
      <c r="AV2" s="4"/>
      <c r="AW2" s="4"/>
      <c r="AX2" s="4"/>
      <c r="AY2" s="4"/>
      <c r="AZ2" s="4"/>
      <c r="BA2" s="4"/>
      <c r="BB2" s="2"/>
      <c r="BC2" s="2"/>
      <c r="BD2" s="6"/>
      <c r="BE2" s="6"/>
      <c r="BF2" s="6"/>
      <c r="BG2" s="6"/>
    </row>
    <row r="3" spans="1:76" ht="39.950000000000003" customHeight="1">
      <c r="A3" s="1"/>
      <c r="B3" s="1"/>
      <c r="C3" s="2"/>
      <c r="D3" s="601"/>
      <c r="E3" s="601"/>
      <c r="F3" s="601"/>
      <c r="G3" s="601"/>
      <c r="H3" s="602"/>
      <c r="I3" s="602"/>
      <c r="J3" s="602"/>
      <c r="K3" s="602"/>
      <c r="L3" s="602"/>
      <c r="M3" s="602"/>
      <c r="N3" s="602"/>
      <c r="O3" s="602"/>
      <c r="P3" s="602"/>
      <c r="Q3" s="602"/>
      <c r="R3" s="602"/>
      <c r="S3" s="602"/>
      <c r="T3" s="602"/>
      <c r="U3" s="602"/>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2"/>
      <c r="BC3" s="2"/>
      <c r="BD3" s="6"/>
      <c r="BE3" s="6"/>
      <c r="BF3" s="6"/>
      <c r="BG3" s="6"/>
    </row>
    <row r="4" spans="1:76" ht="53.25" customHeight="1">
      <c r="A4" s="1"/>
      <c r="B4" s="1"/>
      <c r="C4" s="2"/>
      <c r="D4" s="601"/>
      <c r="E4" s="601"/>
      <c r="F4" s="601"/>
      <c r="G4" s="601"/>
      <c r="H4" s="602"/>
      <c r="I4" s="602"/>
      <c r="J4" s="602"/>
      <c r="K4" s="602"/>
      <c r="L4" s="602"/>
      <c r="M4" s="602"/>
      <c r="N4" s="602"/>
      <c r="O4" s="602"/>
      <c r="P4" s="602"/>
      <c r="Q4" s="602"/>
      <c r="R4" s="602"/>
      <c r="S4" s="602"/>
      <c r="T4" s="602"/>
      <c r="U4" s="602"/>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2"/>
      <c r="BC4" s="2"/>
      <c r="BD4" s="6"/>
      <c r="BE4" s="6"/>
      <c r="BF4" s="6"/>
      <c r="BG4" s="6"/>
    </row>
    <row r="5" spans="1:76" ht="39.950000000000003" customHeight="1">
      <c r="A5" s="1"/>
      <c r="B5" s="1"/>
      <c r="C5" s="2"/>
      <c r="D5" s="2"/>
      <c r="E5" s="2"/>
      <c r="F5" s="3"/>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8"/>
      <c r="AM5" s="6"/>
      <c r="AN5" s="8"/>
      <c r="AO5" s="8"/>
      <c r="AP5" s="3"/>
      <c r="AQ5" s="3"/>
      <c r="AR5" s="3"/>
      <c r="AS5" s="3"/>
      <c r="AT5" s="3"/>
      <c r="AU5" s="3"/>
      <c r="AV5" s="3"/>
      <c r="AW5" s="3"/>
      <c r="AX5" s="3"/>
      <c r="AY5" s="3"/>
      <c r="AZ5" s="3"/>
      <c r="BA5" s="3"/>
      <c r="BB5" s="5"/>
      <c r="BC5" s="5"/>
      <c r="BD5" s="6"/>
      <c r="BE5" s="6"/>
      <c r="BF5" s="6"/>
      <c r="BG5" s="6"/>
    </row>
    <row r="6" spans="1:76" ht="39.950000000000003" customHeight="1">
      <c r="A6" s="1"/>
      <c r="B6" s="1"/>
      <c r="C6" s="2"/>
      <c r="D6" s="602"/>
      <c r="E6" s="602"/>
      <c r="F6" s="602"/>
      <c r="G6" s="602"/>
      <c r="H6" s="602"/>
      <c r="I6" s="602"/>
      <c r="J6" s="602"/>
      <c r="K6" s="602"/>
      <c r="L6" s="602"/>
      <c r="M6" s="602"/>
      <c r="N6" s="602"/>
      <c r="O6" s="602"/>
      <c r="P6" s="602"/>
      <c r="Q6" s="602"/>
      <c r="R6" s="602"/>
      <c r="S6" s="602"/>
      <c r="T6" s="602"/>
      <c r="U6" s="602"/>
      <c r="V6" s="4"/>
      <c r="W6" s="4"/>
      <c r="X6" s="4"/>
      <c r="Y6" s="4"/>
      <c r="Z6" s="4"/>
      <c r="AA6" s="4"/>
      <c r="AB6" s="4"/>
      <c r="AC6" s="4"/>
      <c r="AD6" s="4"/>
      <c r="AE6" s="4"/>
      <c r="AF6" s="4"/>
      <c r="AG6" s="4"/>
      <c r="AH6" s="4"/>
      <c r="AI6" s="4"/>
      <c r="AJ6" s="4"/>
      <c r="AK6" s="602"/>
      <c r="AL6" s="602"/>
      <c r="AM6" s="602"/>
      <c r="AN6" s="602"/>
      <c r="AO6" s="602"/>
      <c r="AP6" s="602"/>
      <c r="AQ6" s="602"/>
      <c r="AR6" s="602"/>
      <c r="AS6" s="602"/>
      <c r="AT6" s="602"/>
      <c r="AU6" s="602"/>
      <c r="AV6" s="602"/>
      <c r="AW6" s="602"/>
      <c r="AX6" s="602"/>
      <c r="AY6" s="602"/>
      <c r="AZ6" s="602"/>
      <c r="BA6" s="602"/>
      <c r="BB6" s="602"/>
      <c r="BC6" s="602"/>
      <c r="BD6" s="6"/>
      <c r="BE6" s="6"/>
      <c r="BF6" s="6"/>
      <c r="BG6" s="6"/>
    </row>
    <row r="7" spans="1:76" ht="39.950000000000003" customHeight="1">
      <c r="A7" s="1"/>
      <c r="B7" s="1"/>
      <c r="C7" s="2"/>
      <c r="D7" s="602"/>
      <c r="E7" s="602"/>
      <c r="F7" s="602"/>
      <c r="G7" s="602"/>
      <c r="H7" s="602"/>
      <c r="I7" s="602"/>
      <c r="J7" s="602"/>
      <c r="K7" s="602"/>
      <c r="L7" s="602"/>
      <c r="M7" s="602"/>
      <c r="N7" s="602"/>
      <c r="O7" s="602"/>
      <c r="P7" s="602"/>
      <c r="Q7" s="602"/>
      <c r="R7" s="602"/>
      <c r="S7" s="602"/>
      <c r="T7" s="602"/>
      <c r="U7" s="602"/>
      <c r="V7" s="4"/>
      <c r="W7" s="4"/>
      <c r="X7" s="4"/>
      <c r="Y7" s="4"/>
      <c r="Z7" s="4"/>
      <c r="AA7" s="4"/>
      <c r="AB7" s="4"/>
      <c r="AC7" s="4"/>
      <c r="AD7" s="4"/>
      <c r="AE7" s="4"/>
      <c r="AF7" s="4"/>
      <c r="AG7" s="4"/>
      <c r="AH7" s="4"/>
      <c r="AI7" s="4"/>
      <c r="AJ7" s="4"/>
      <c r="AK7" s="602"/>
      <c r="AL7" s="602"/>
      <c r="AM7" s="602"/>
      <c r="AN7" s="602"/>
      <c r="AO7" s="602"/>
      <c r="AP7" s="602"/>
      <c r="AQ7" s="602"/>
      <c r="AR7" s="602"/>
      <c r="AS7" s="602"/>
      <c r="AT7" s="602"/>
      <c r="AU7" s="602"/>
      <c r="AV7" s="602"/>
      <c r="AW7" s="602"/>
      <c r="AX7" s="602"/>
      <c r="AY7" s="602"/>
      <c r="AZ7" s="602"/>
      <c r="BA7" s="602"/>
      <c r="BB7" s="602"/>
      <c r="BC7" s="602"/>
      <c r="BD7" s="6"/>
      <c r="BE7" s="6"/>
      <c r="BF7" s="6"/>
      <c r="BG7" s="6"/>
    </row>
    <row r="8" spans="1:76" ht="49.5" customHeight="1">
      <c r="A8" s="1"/>
      <c r="B8" s="1"/>
      <c r="C8" s="2"/>
      <c r="D8" s="2"/>
      <c r="E8" s="2"/>
      <c r="F8" s="3"/>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8"/>
      <c r="AM8" s="8"/>
      <c r="AN8" s="8"/>
      <c r="AO8" s="8"/>
      <c r="AP8" s="3"/>
      <c r="AQ8" s="3"/>
      <c r="AR8" s="9"/>
      <c r="AS8" s="10"/>
      <c r="AT8" s="10"/>
      <c r="AU8" s="10"/>
      <c r="AV8" s="10"/>
      <c r="AW8" s="10"/>
      <c r="AX8" s="10"/>
      <c r="AY8" s="3"/>
      <c r="AZ8" s="3"/>
      <c r="BA8" s="3"/>
      <c r="BB8" s="5"/>
      <c r="BC8" s="5"/>
      <c r="BD8" s="6"/>
      <c r="BE8" s="6"/>
      <c r="BF8" s="6"/>
      <c r="BG8" s="6"/>
    </row>
    <row r="9" spans="1:76" s="11" customFormat="1" ht="210" customHeight="1">
      <c r="A9" s="1546" t="s">
        <v>2107</v>
      </c>
      <c r="B9" s="1547"/>
      <c r="C9" s="154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row>
    <row r="10" spans="1:76" s="11" customFormat="1" ht="36" customHeight="1">
      <c r="A10" s="12"/>
      <c r="B10" s="12"/>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row>
    <row r="11" spans="1:76" s="11" customFormat="1" ht="39.950000000000003" customHeight="1">
      <c r="F11" s="14"/>
      <c r="G11" s="10"/>
      <c r="H11" s="10"/>
      <c r="I11" s="10"/>
      <c r="J11" s="10"/>
      <c r="K11" s="10"/>
      <c r="L11" s="10"/>
      <c r="M11" s="10"/>
      <c r="N11" s="10"/>
      <c r="O11" s="10"/>
      <c r="P11" s="10"/>
      <c r="Q11" s="10"/>
      <c r="R11" s="10"/>
      <c r="S11" s="10"/>
      <c r="T11" s="10"/>
      <c r="V11" s="15"/>
      <c r="X11" s="16"/>
      <c r="Y11" s="16"/>
      <c r="Z11" s="16"/>
      <c r="AA11" s="16"/>
      <c r="AB11" s="16"/>
      <c r="AC11" s="16"/>
      <c r="AD11" s="16"/>
      <c r="AE11" s="16"/>
      <c r="AF11" s="16"/>
      <c r="AG11" s="16"/>
      <c r="AH11" s="16"/>
      <c r="AI11" s="10"/>
      <c r="AJ11" s="10"/>
      <c r="AK11" s="17"/>
      <c r="AL11" s="10"/>
      <c r="AM11" s="10"/>
      <c r="AN11" s="10"/>
      <c r="AO11" s="10"/>
      <c r="AP11" s="10"/>
      <c r="AQ11" s="10"/>
      <c r="AR11" s="18"/>
      <c r="AS11" s="18"/>
      <c r="AT11" s="19"/>
      <c r="AU11" s="19"/>
      <c r="AV11" s="19"/>
      <c r="AW11" s="16"/>
      <c r="AX11" s="16"/>
      <c r="AY11" s="10"/>
      <c r="AZ11" s="10"/>
      <c r="BA11" s="10"/>
    </row>
    <row r="12" spans="1:76" s="11" customFormat="1" ht="39.950000000000003" customHeight="1">
      <c r="C12" s="1549"/>
      <c r="D12" s="1550"/>
      <c r="E12" s="20"/>
      <c r="F12" s="1551"/>
      <c r="G12" s="1552"/>
      <c r="H12" s="1552"/>
      <c r="I12" s="1552"/>
      <c r="J12" s="1552"/>
      <c r="K12" s="1552"/>
      <c r="L12" s="1552"/>
      <c r="M12" s="1552"/>
      <c r="N12" s="1552"/>
      <c r="O12" s="1552"/>
      <c r="P12" s="1552"/>
      <c r="Q12" s="1552"/>
      <c r="R12" s="1552"/>
      <c r="S12" s="1552"/>
      <c r="T12" s="1552"/>
      <c r="U12" s="1552"/>
      <c r="V12" s="1552"/>
      <c r="W12" s="1552"/>
      <c r="X12" s="1552"/>
      <c r="Y12" s="1552"/>
      <c r="Z12" s="1552"/>
      <c r="AA12" s="1552"/>
      <c r="AB12" s="21"/>
      <c r="AC12" s="10"/>
      <c r="AD12" s="10"/>
      <c r="AE12" s="22"/>
      <c r="AF12" s="22"/>
      <c r="AG12" s="10"/>
      <c r="AH12" s="10"/>
      <c r="AI12" s="10"/>
      <c r="AJ12" s="10"/>
      <c r="AK12" s="23"/>
      <c r="AL12" s="10"/>
      <c r="AM12" s="23"/>
      <c r="AN12" s="23"/>
      <c r="AO12" s="16"/>
      <c r="AP12" s="16"/>
      <c r="AQ12" s="16"/>
      <c r="AR12" s="16"/>
      <c r="AS12" s="16"/>
      <c r="AT12" s="19"/>
      <c r="AU12" s="19"/>
      <c r="AV12" s="19"/>
      <c r="AY12" s="16"/>
      <c r="AZ12" s="15"/>
      <c r="BA12" s="15"/>
    </row>
    <row r="13" spans="1:76" s="11" customFormat="1" ht="12" customHeight="1">
      <c r="C13" s="1550"/>
      <c r="D13" s="1550"/>
      <c r="E13" s="20"/>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21"/>
      <c r="AC13" s="10"/>
      <c r="AD13" s="10"/>
      <c r="AE13" s="10"/>
      <c r="AF13" s="10"/>
      <c r="AG13" s="10"/>
      <c r="AH13" s="10"/>
      <c r="AI13" s="10"/>
      <c r="AJ13" s="10"/>
      <c r="AK13" s="17"/>
      <c r="AL13" s="10"/>
      <c r="AM13" s="16"/>
      <c r="AN13" s="16"/>
      <c r="AO13" s="16"/>
      <c r="AP13" s="16"/>
      <c r="AQ13" s="16"/>
      <c r="AT13" s="21"/>
      <c r="AU13" s="21"/>
      <c r="AV13" s="21"/>
      <c r="AY13" s="16"/>
      <c r="AZ13" s="15"/>
      <c r="BA13" s="15"/>
    </row>
    <row r="14" spans="1:76" s="11" customFormat="1" ht="39.950000000000003" customHeight="1">
      <c r="C14" s="1550"/>
      <c r="D14" s="1550"/>
      <c r="E14" s="10"/>
      <c r="F14" s="1552"/>
      <c r="G14" s="1552"/>
      <c r="H14" s="1552"/>
      <c r="I14" s="1552"/>
      <c r="J14" s="1552"/>
      <c r="K14" s="1552"/>
      <c r="L14" s="1552"/>
      <c r="M14" s="1552"/>
      <c r="N14" s="1552"/>
      <c r="O14" s="1552"/>
      <c r="P14" s="1552"/>
      <c r="Q14" s="1552"/>
      <c r="R14" s="1552"/>
      <c r="S14" s="1552"/>
      <c r="T14" s="1552"/>
      <c r="U14" s="1552"/>
      <c r="V14" s="1552"/>
      <c r="W14" s="1552"/>
      <c r="X14" s="1552"/>
      <c r="Y14" s="1552"/>
      <c r="Z14" s="1552"/>
      <c r="AA14" s="1552"/>
      <c r="AB14" s="21"/>
      <c r="AC14" s="10"/>
      <c r="AD14" s="10"/>
      <c r="AE14" s="24"/>
      <c r="AF14" s="24"/>
      <c r="AG14" s="10"/>
      <c r="AH14" s="10"/>
      <c r="AI14" s="10"/>
      <c r="AJ14" s="10"/>
      <c r="AK14" s="17"/>
      <c r="AL14" s="10"/>
      <c r="AR14" s="18"/>
      <c r="AS14" s="18"/>
      <c r="AT14" s="19"/>
      <c r="AU14" s="19"/>
      <c r="AV14" s="19"/>
      <c r="AZ14" s="15"/>
      <c r="BA14" s="15"/>
      <c r="BH14" s="1553"/>
      <c r="BI14" s="1553"/>
      <c r="BJ14" s="1553"/>
      <c r="BK14" s="1553"/>
      <c r="BL14" s="1553"/>
      <c r="BM14" s="1553"/>
      <c r="BN14" s="1553"/>
      <c r="BO14" s="1553"/>
      <c r="BP14" s="1553"/>
      <c r="BQ14" s="1553"/>
      <c r="BR14" s="1553"/>
      <c r="BS14" s="1553"/>
      <c r="BT14" s="1553"/>
      <c r="BU14" s="1553"/>
      <c r="BV14" s="1553"/>
      <c r="BW14" s="1553"/>
      <c r="BX14" s="1553"/>
    </row>
    <row r="15" spans="1:76" s="10" customFormat="1" ht="15" customHeight="1">
      <c r="C15" s="1550"/>
      <c r="D15" s="1550"/>
      <c r="F15" s="1552"/>
      <c r="G15" s="1552"/>
      <c r="H15" s="1552"/>
      <c r="I15" s="1552"/>
      <c r="J15" s="1552"/>
      <c r="K15" s="1552"/>
      <c r="L15" s="1552"/>
      <c r="M15" s="1552"/>
      <c r="N15" s="1552"/>
      <c r="O15" s="1552"/>
      <c r="P15" s="1552"/>
      <c r="Q15" s="1552"/>
      <c r="R15" s="1552"/>
      <c r="S15" s="1552"/>
      <c r="T15" s="1552"/>
      <c r="U15" s="1552"/>
      <c r="V15" s="1552"/>
      <c r="W15" s="1552"/>
      <c r="X15" s="1552"/>
      <c r="Y15" s="1552"/>
      <c r="Z15" s="1552"/>
      <c r="AA15" s="1552"/>
      <c r="AB15" s="21"/>
      <c r="AK15" s="25"/>
      <c r="AR15" s="16"/>
      <c r="AS15" s="16"/>
      <c r="AT15" s="19"/>
      <c r="AU15" s="19"/>
      <c r="AV15" s="19"/>
      <c r="AW15" s="11"/>
      <c r="AX15" s="11"/>
      <c r="AY15" s="26"/>
      <c r="AZ15" s="15"/>
      <c r="BA15" s="15"/>
      <c r="BH15" s="1553"/>
      <c r="BI15" s="1553"/>
      <c r="BJ15" s="1553"/>
      <c r="BK15" s="1553"/>
      <c r="BL15" s="1553"/>
      <c r="BM15" s="1553"/>
      <c r="BN15" s="1553"/>
      <c r="BO15" s="1553"/>
      <c r="BP15" s="1553"/>
      <c r="BQ15" s="1553"/>
      <c r="BR15" s="1553"/>
      <c r="BS15" s="1553"/>
      <c r="BT15" s="1553"/>
      <c r="BU15" s="1553"/>
      <c r="BV15" s="1553"/>
      <c r="BW15" s="1553"/>
      <c r="BX15" s="1553"/>
    </row>
    <row r="16" spans="1:76" s="11" customFormat="1" ht="39.950000000000003" customHeight="1">
      <c r="C16" s="1550"/>
      <c r="D16" s="1550"/>
      <c r="E16" s="10"/>
      <c r="F16" s="1552"/>
      <c r="G16" s="1552"/>
      <c r="H16" s="1552"/>
      <c r="I16" s="1552"/>
      <c r="J16" s="1552"/>
      <c r="K16" s="1552"/>
      <c r="L16" s="1552"/>
      <c r="M16" s="1552"/>
      <c r="N16" s="1552"/>
      <c r="O16" s="1552"/>
      <c r="P16" s="1552"/>
      <c r="Q16" s="1552"/>
      <c r="R16" s="1552"/>
      <c r="S16" s="1552"/>
      <c r="T16" s="1552"/>
      <c r="U16" s="1552"/>
      <c r="V16" s="1552"/>
      <c r="W16" s="1552"/>
      <c r="X16" s="1552"/>
      <c r="Y16" s="1552"/>
      <c r="Z16" s="1552"/>
      <c r="AA16" s="1552"/>
      <c r="AB16" s="21"/>
      <c r="AC16" s="10"/>
      <c r="AD16" s="10"/>
      <c r="AE16" s="27"/>
      <c r="AF16" s="27"/>
      <c r="AG16" s="27"/>
      <c r="AH16" s="27"/>
      <c r="AI16" s="27"/>
      <c r="AJ16" s="27"/>
      <c r="AK16" s="27"/>
      <c r="AL16" s="27"/>
      <c r="AM16" s="27"/>
      <c r="AN16" s="27"/>
      <c r="AO16" s="27"/>
      <c r="AP16" s="27"/>
      <c r="AQ16" s="27"/>
      <c r="AR16" s="27"/>
      <c r="AS16" s="27"/>
      <c r="AT16" s="27"/>
      <c r="AU16" s="27"/>
      <c r="AV16" s="27"/>
      <c r="AY16" s="28"/>
      <c r="AZ16" s="28"/>
      <c r="BA16" s="29"/>
    </row>
    <row r="17" spans="3:68" s="11" customFormat="1" ht="39.950000000000003" customHeight="1">
      <c r="C17" s="1550"/>
      <c r="D17" s="1550"/>
      <c r="E17" s="10"/>
      <c r="F17" s="1552"/>
      <c r="G17" s="1552"/>
      <c r="H17" s="1552"/>
      <c r="I17" s="1552"/>
      <c r="J17" s="1552"/>
      <c r="K17" s="1552"/>
      <c r="L17" s="1552"/>
      <c r="M17" s="1552"/>
      <c r="N17" s="1552"/>
      <c r="O17" s="1552"/>
      <c r="P17" s="1552"/>
      <c r="Q17" s="1552"/>
      <c r="R17" s="1552"/>
      <c r="S17" s="1552"/>
      <c r="T17" s="1552"/>
      <c r="U17" s="1552"/>
      <c r="V17" s="1552"/>
      <c r="W17" s="1552"/>
      <c r="X17" s="1552"/>
      <c r="Y17" s="1552"/>
      <c r="Z17" s="1552"/>
      <c r="AA17" s="1552"/>
      <c r="AB17" s="21"/>
      <c r="AC17" s="10"/>
      <c r="AD17" s="10"/>
      <c r="AE17" s="27"/>
      <c r="AF17" s="27"/>
      <c r="AG17" s="27"/>
      <c r="AH17" s="27"/>
      <c r="AI17" s="27"/>
      <c r="AJ17" s="27"/>
      <c r="AK17" s="27"/>
      <c r="AL17" s="27"/>
      <c r="AM17" s="27"/>
      <c r="AN17" s="27"/>
      <c r="AO17" s="27"/>
      <c r="AP17" s="27"/>
      <c r="AQ17" s="27"/>
      <c r="AR17" s="27"/>
      <c r="AS17" s="27"/>
      <c r="AT17" s="27"/>
      <c r="AU17" s="27"/>
      <c r="AV17" s="27"/>
      <c r="AY17" s="28"/>
      <c r="AZ17" s="28"/>
      <c r="BA17" s="29"/>
    </row>
    <row r="18" spans="3:68" s="11" customFormat="1" ht="39.950000000000003" customHeight="1">
      <c r="C18" s="1550"/>
      <c r="D18" s="1550"/>
      <c r="E18" s="10"/>
      <c r="F18" s="1552"/>
      <c r="G18" s="1552"/>
      <c r="H18" s="1552"/>
      <c r="I18" s="1552"/>
      <c r="J18" s="1552"/>
      <c r="K18" s="1552"/>
      <c r="L18" s="1552"/>
      <c r="M18" s="1552"/>
      <c r="N18" s="1552"/>
      <c r="O18" s="1552"/>
      <c r="P18" s="1552"/>
      <c r="Q18" s="1552"/>
      <c r="R18" s="1552"/>
      <c r="S18" s="1552"/>
      <c r="T18" s="1552"/>
      <c r="U18" s="1552"/>
      <c r="V18" s="1552"/>
      <c r="W18" s="1552"/>
      <c r="X18" s="1552"/>
      <c r="Y18" s="1552"/>
      <c r="Z18" s="1552"/>
      <c r="AA18" s="1552"/>
      <c r="AB18" s="21"/>
      <c r="AC18" s="10"/>
      <c r="AD18" s="10"/>
      <c r="AE18" s="27"/>
      <c r="AF18" s="27"/>
      <c r="AG18" s="27"/>
      <c r="AH18" s="27"/>
      <c r="AI18" s="27"/>
      <c r="AJ18" s="27"/>
      <c r="AK18" s="27"/>
      <c r="AL18" s="27"/>
      <c r="AM18" s="27"/>
      <c r="AN18" s="27"/>
      <c r="AO18" s="27"/>
      <c r="AP18" s="27"/>
      <c r="AQ18" s="27"/>
      <c r="AR18" s="27"/>
      <c r="AS18" s="27"/>
      <c r="AT18" s="27"/>
      <c r="AU18" s="27"/>
      <c r="AV18" s="27"/>
      <c r="AY18" s="28"/>
      <c r="AZ18" s="28"/>
      <c r="BA18" s="29"/>
    </row>
    <row r="19" spans="3:68" s="11" customFormat="1" ht="39.950000000000003" customHeight="1">
      <c r="C19" s="1550"/>
      <c r="D19" s="1550"/>
      <c r="E19" s="10"/>
      <c r="F19" s="1552"/>
      <c r="G19" s="1552"/>
      <c r="H19" s="1552"/>
      <c r="I19" s="1552"/>
      <c r="J19" s="1552"/>
      <c r="K19" s="1552"/>
      <c r="L19" s="1552"/>
      <c r="M19" s="1552"/>
      <c r="N19" s="1552"/>
      <c r="O19" s="1552"/>
      <c r="P19" s="1552"/>
      <c r="Q19" s="1552"/>
      <c r="R19" s="1552"/>
      <c r="S19" s="1552"/>
      <c r="T19" s="1552"/>
      <c r="U19" s="1552"/>
      <c r="V19" s="1552"/>
      <c r="W19" s="1552"/>
      <c r="X19" s="1552"/>
      <c r="Y19" s="1552"/>
      <c r="Z19" s="1552"/>
      <c r="AA19" s="1552"/>
      <c r="AB19" s="21"/>
      <c r="AC19" s="10"/>
      <c r="AD19" s="10"/>
      <c r="AE19" s="27"/>
      <c r="AF19" s="27"/>
      <c r="AG19" s="27"/>
      <c r="AH19" s="27"/>
      <c r="AI19" s="27"/>
      <c r="AJ19" s="27"/>
      <c r="AK19" s="27"/>
      <c r="AL19" s="27"/>
      <c r="AM19" s="27"/>
      <c r="AN19" s="27"/>
      <c r="AO19" s="27"/>
      <c r="AP19" s="27"/>
      <c r="AQ19" s="27"/>
      <c r="AR19" s="27"/>
      <c r="AS19" s="27"/>
      <c r="AT19" s="27"/>
      <c r="AU19" s="27"/>
      <c r="AV19" s="27"/>
      <c r="AY19" s="28"/>
      <c r="AZ19" s="28"/>
      <c r="BA19" s="29"/>
    </row>
    <row r="20" spans="3:68" s="11" customFormat="1" ht="39.950000000000003" customHeight="1">
      <c r="C20" s="1550"/>
      <c r="D20" s="1550"/>
      <c r="E20" s="10"/>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21"/>
      <c r="AC20" s="10"/>
      <c r="AD20" s="10"/>
      <c r="AE20" s="10"/>
      <c r="AF20" s="10"/>
      <c r="AG20" s="10"/>
      <c r="AH20" s="10"/>
      <c r="AI20" s="10"/>
      <c r="AJ20" s="10"/>
      <c r="AK20" s="17"/>
      <c r="AL20" s="10"/>
      <c r="AM20" s="10"/>
      <c r="AN20" s="10"/>
      <c r="AO20" s="10"/>
      <c r="AP20" s="10"/>
      <c r="AQ20" s="10"/>
      <c r="AR20" s="10"/>
      <c r="AS20" s="10"/>
      <c r="AT20" s="19"/>
      <c r="AU20" s="19"/>
      <c r="AV20" s="19"/>
      <c r="AY20" s="28"/>
      <c r="AZ20" s="28"/>
      <c r="BA20" s="29"/>
      <c r="BG20" s="239"/>
      <c r="BH20" s="239"/>
      <c r="BI20" s="239"/>
      <c r="BJ20" s="239"/>
      <c r="BK20" s="239"/>
      <c r="BL20" s="239"/>
      <c r="BM20" s="239"/>
      <c r="BN20" s="239"/>
      <c r="BO20" s="239"/>
      <c r="BP20" s="239"/>
    </row>
    <row r="21" spans="3:68" s="11" customFormat="1" ht="39.950000000000003" customHeight="1">
      <c r="C21" s="1550"/>
      <c r="D21" s="1550"/>
      <c r="E21" s="10"/>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21"/>
      <c r="AC21" s="10"/>
      <c r="AD21" s="10"/>
      <c r="AE21" s="9"/>
      <c r="AF21" s="9"/>
      <c r="AG21" s="10"/>
      <c r="AH21" s="10"/>
      <c r="AI21" s="10"/>
      <c r="AJ21" s="10"/>
      <c r="AK21" s="17"/>
      <c r="AL21" s="10"/>
      <c r="AM21" s="10"/>
      <c r="AN21" s="10"/>
      <c r="AO21" s="10"/>
      <c r="AP21" s="10"/>
      <c r="AQ21" s="10"/>
      <c r="AR21" s="10"/>
      <c r="AS21" s="10"/>
      <c r="AT21" s="10"/>
      <c r="AU21" s="10"/>
      <c r="AY21" s="28"/>
      <c r="AZ21" s="28"/>
      <c r="BA21" s="29"/>
      <c r="BG21" s="239"/>
      <c r="BH21" s="239"/>
      <c r="BI21" s="239"/>
      <c r="BJ21" s="239"/>
      <c r="BK21" s="239"/>
      <c r="BL21" s="239"/>
      <c r="BM21" s="239"/>
      <c r="BN21" s="239"/>
      <c r="BO21" s="239"/>
      <c r="BP21" s="239"/>
    </row>
    <row r="22" spans="3:68" s="11" customFormat="1" ht="39.950000000000003" customHeight="1">
      <c r="C22" s="1550"/>
      <c r="D22" s="1550"/>
      <c r="E22" s="10"/>
      <c r="F22" s="1552"/>
      <c r="G22" s="1552"/>
      <c r="H22" s="1552"/>
      <c r="I22" s="1552"/>
      <c r="J22" s="1552"/>
      <c r="K22" s="1552"/>
      <c r="L22" s="1552"/>
      <c r="M22" s="1552"/>
      <c r="N22" s="1552"/>
      <c r="O22" s="1552"/>
      <c r="P22" s="1552"/>
      <c r="Q22" s="1552"/>
      <c r="R22" s="1552"/>
      <c r="S22" s="1552"/>
      <c r="T22" s="1552"/>
      <c r="U22" s="1552"/>
      <c r="V22" s="1552"/>
      <c r="W22" s="1552"/>
      <c r="X22" s="1552"/>
      <c r="Y22" s="1552"/>
      <c r="Z22" s="1552"/>
      <c r="AA22" s="1552"/>
      <c r="AB22" s="21"/>
      <c r="AC22" s="10"/>
      <c r="AD22" s="10"/>
      <c r="AE22" s="10"/>
      <c r="AF22" s="10"/>
      <c r="AG22" s="10"/>
      <c r="AH22" s="10"/>
      <c r="AI22" s="10"/>
      <c r="AJ22" s="10"/>
      <c r="AK22" s="17"/>
      <c r="AL22" s="10"/>
      <c r="AM22" s="10"/>
      <c r="AN22" s="10"/>
      <c r="AO22" s="10"/>
      <c r="AP22" s="10"/>
      <c r="AQ22" s="10"/>
      <c r="AR22" s="10"/>
      <c r="AS22" s="10"/>
      <c r="AT22" s="10"/>
      <c r="AU22" s="10"/>
      <c r="AY22" s="28"/>
      <c r="AZ22" s="28"/>
      <c r="BA22" s="29"/>
      <c r="BG22" s="239"/>
      <c r="BH22" s="239"/>
      <c r="BI22" s="239"/>
      <c r="BJ22" s="239"/>
      <c r="BK22" s="239"/>
      <c r="BL22" s="239"/>
      <c r="BM22" s="239"/>
      <c r="BN22" s="239"/>
      <c r="BO22" s="239"/>
      <c r="BP22" s="239"/>
    </row>
    <row r="23" spans="3:68" s="11" customFormat="1" ht="36" customHeight="1">
      <c r="C23" s="1550"/>
      <c r="D23" s="1550"/>
      <c r="E23" s="10"/>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21"/>
      <c r="AC23" s="10"/>
      <c r="AD23" s="10"/>
      <c r="AE23" s="9"/>
      <c r="AF23" s="9"/>
      <c r="AG23" s="10"/>
      <c r="AH23" s="10"/>
      <c r="AI23" s="10"/>
      <c r="AJ23" s="10"/>
      <c r="AK23" s="1554"/>
      <c r="AL23" s="1554"/>
      <c r="AM23" s="1554"/>
      <c r="AN23" s="1554"/>
      <c r="AO23" s="1554"/>
      <c r="AP23" s="1554"/>
      <c r="AQ23" s="1554"/>
      <c r="AR23" s="1554"/>
      <c r="AS23" s="1554"/>
      <c r="AT23" s="1554"/>
      <c r="AU23" s="1554"/>
      <c r="AV23" s="1554"/>
      <c r="AW23" s="1554"/>
      <c r="AX23" s="1554"/>
      <c r="AY23" s="1554"/>
      <c r="AZ23" s="1554"/>
      <c r="BA23" s="1554"/>
      <c r="BG23" s="239"/>
      <c r="BH23" s="239"/>
      <c r="BI23" s="239"/>
      <c r="BJ23" s="239"/>
      <c r="BK23" s="239"/>
      <c r="BL23" s="239"/>
      <c r="BM23" s="239"/>
      <c r="BN23" s="239"/>
      <c r="BO23" s="239"/>
      <c r="BP23" s="239"/>
    </row>
    <row r="24" spans="3:68" s="11" customFormat="1" ht="36" customHeight="1">
      <c r="C24" s="1550"/>
      <c r="D24" s="1550"/>
      <c r="E24" s="10"/>
      <c r="F24" s="1552"/>
      <c r="G24" s="1552"/>
      <c r="H24" s="1552"/>
      <c r="I24" s="1552"/>
      <c r="J24" s="1552"/>
      <c r="K24" s="1552"/>
      <c r="L24" s="1552"/>
      <c r="M24" s="1552"/>
      <c r="N24" s="1552"/>
      <c r="O24" s="1552"/>
      <c r="P24" s="1552"/>
      <c r="Q24" s="1552"/>
      <c r="R24" s="1552"/>
      <c r="S24" s="1552"/>
      <c r="T24" s="1552"/>
      <c r="U24" s="1552"/>
      <c r="V24" s="1552"/>
      <c r="W24" s="1552"/>
      <c r="X24" s="1552"/>
      <c r="Y24" s="1552"/>
      <c r="Z24" s="1552"/>
      <c r="AA24" s="1552"/>
      <c r="AB24" s="21"/>
      <c r="AC24" s="10"/>
      <c r="AD24" s="10"/>
      <c r="AE24" s="30"/>
      <c r="AF24" s="30"/>
      <c r="AG24" s="10"/>
      <c r="AH24" s="10"/>
      <c r="AI24" s="10"/>
      <c r="AJ24" s="10"/>
      <c r="AK24" s="1554"/>
      <c r="AL24" s="1554"/>
      <c r="AM24" s="1554"/>
      <c r="AN24" s="1554"/>
      <c r="AO24" s="1554"/>
      <c r="AP24" s="1554"/>
      <c r="AQ24" s="1554"/>
      <c r="AR24" s="1554"/>
      <c r="AS24" s="1554"/>
      <c r="AT24" s="1554"/>
      <c r="AU24" s="1554"/>
      <c r="AV24" s="1554"/>
      <c r="AW24" s="1554"/>
      <c r="AX24" s="1554"/>
      <c r="AY24" s="1554"/>
      <c r="AZ24" s="1554"/>
      <c r="BA24" s="1554"/>
      <c r="BG24" s="239"/>
      <c r="BH24" s="239"/>
      <c r="BI24" s="239"/>
      <c r="BJ24" s="239"/>
      <c r="BK24" s="239"/>
      <c r="BL24" s="239"/>
      <c r="BM24" s="239"/>
      <c r="BN24" s="239"/>
      <c r="BO24" s="239"/>
      <c r="BP24" s="239"/>
    </row>
    <row r="25" spans="3:68" s="11" customFormat="1" ht="20.100000000000001" customHeight="1">
      <c r="C25" s="1550"/>
      <c r="D25" s="1550"/>
      <c r="E25" s="10"/>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21"/>
      <c r="AC25" s="10"/>
      <c r="AD25" s="10"/>
      <c r="AE25" s="10"/>
      <c r="AF25" s="10"/>
      <c r="AG25" s="10"/>
      <c r="AH25" s="10"/>
      <c r="AI25" s="10"/>
      <c r="AJ25" s="10"/>
      <c r="AK25" s="17"/>
      <c r="AL25" s="10"/>
      <c r="AM25" s="31"/>
      <c r="AN25" s="31"/>
      <c r="AO25" s="31"/>
      <c r="AP25" s="31"/>
      <c r="AQ25" s="31"/>
      <c r="AR25" s="10"/>
      <c r="AS25" s="10"/>
      <c r="AT25" s="10"/>
      <c r="AU25" s="32"/>
      <c r="AY25" s="28"/>
      <c r="AZ25" s="28"/>
      <c r="BA25" s="29"/>
      <c r="BG25" s="239"/>
      <c r="BH25" s="239"/>
      <c r="BI25" s="239"/>
      <c r="BJ25" s="239"/>
      <c r="BK25" s="239"/>
      <c r="BL25" s="239"/>
      <c r="BM25" s="239"/>
      <c r="BN25" s="239"/>
      <c r="BO25" s="239"/>
      <c r="BP25" s="239"/>
    </row>
    <row r="26" spans="3:68" s="11" customFormat="1" ht="36" customHeight="1">
      <c r="C26" s="1550"/>
      <c r="D26" s="1550"/>
      <c r="E26" s="10"/>
      <c r="F26" s="1552"/>
      <c r="G26" s="1552"/>
      <c r="H26" s="1552"/>
      <c r="I26" s="1552"/>
      <c r="J26" s="1552"/>
      <c r="K26" s="1552"/>
      <c r="L26" s="1552"/>
      <c r="M26" s="1552"/>
      <c r="N26" s="1552"/>
      <c r="O26" s="1552"/>
      <c r="P26" s="1552"/>
      <c r="Q26" s="1552"/>
      <c r="R26" s="1552"/>
      <c r="S26" s="1552"/>
      <c r="T26" s="1552"/>
      <c r="U26" s="1552"/>
      <c r="V26" s="1552"/>
      <c r="W26" s="1552"/>
      <c r="X26" s="1552"/>
      <c r="Y26" s="1552"/>
      <c r="Z26" s="1552"/>
      <c r="AA26" s="1552"/>
      <c r="AB26" s="21"/>
      <c r="AC26" s="10"/>
      <c r="AD26" s="10"/>
      <c r="AE26" s="9"/>
      <c r="AF26" s="9"/>
      <c r="AG26" s="10"/>
      <c r="AH26" s="10"/>
      <c r="AI26" s="10"/>
      <c r="AJ26" s="10"/>
      <c r="AK26" s="1554"/>
      <c r="AL26" s="1554"/>
      <c r="AM26" s="1554"/>
      <c r="AN26" s="1554"/>
      <c r="AO26" s="1554"/>
      <c r="AP26" s="1554"/>
      <c r="AQ26" s="1554"/>
      <c r="AR26" s="1554"/>
      <c r="AS26" s="1554"/>
      <c r="AT26" s="1554"/>
      <c r="AU26" s="1554"/>
      <c r="AV26" s="1554"/>
      <c r="AW26" s="1554"/>
      <c r="AX26" s="1554"/>
      <c r="AY26" s="1554"/>
      <c r="AZ26" s="1554"/>
      <c r="BA26" s="1554"/>
      <c r="BG26" s="239"/>
      <c r="BH26" s="239"/>
      <c r="BI26" s="239"/>
      <c r="BJ26" s="239"/>
      <c r="BK26" s="239"/>
      <c r="BL26" s="239"/>
      <c r="BM26" s="239"/>
      <c r="BN26" s="239"/>
      <c r="BO26" s="239"/>
      <c r="BP26" s="239"/>
    </row>
    <row r="27" spans="3:68" s="11" customFormat="1" ht="36" customHeight="1">
      <c r="C27" s="1550"/>
      <c r="D27" s="1550"/>
      <c r="E27" s="10"/>
      <c r="F27" s="1552"/>
      <c r="G27" s="1552"/>
      <c r="H27" s="1552"/>
      <c r="I27" s="1552"/>
      <c r="J27" s="1552"/>
      <c r="K27" s="1552"/>
      <c r="L27" s="1552"/>
      <c r="M27" s="1552"/>
      <c r="N27" s="1552"/>
      <c r="O27" s="1552"/>
      <c r="P27" s="1552"/>
      <c r="Q27" s="1552"/>
      <c r="R27" s="1552"/>
      <c r="S27" s="1552"/>
      <c r="T27" s="1552"/>
      <c r="U27" s="1552"/>
      <c r="V27" s="1552"/>
      <c r="W27" s="1552"/>
      <c r="X27" s="1552"/>
      <c r="Y27" s="1552"/>
      <c r="Z27" s="1552"/>
      <c r="AA27" s="1552"/>
      <c r="AB27" s="21"/>
      <c r="AC27" s="10"/>
      <c r="AD27" s="10"/>
      <c r="AE27" s="30"/>
      <c r="AF27" s="30"/>
      <c r="AG27" s="10"/>
      <c r="AH27" s="10"/>
      <c r="AI27" s="10"/>
      <c r="AJ27" s="10"/>
      <c r="AK27" s="1554"/>
      <c r="AL27" s="1554"/>
      <c r="AM27" s="1554"/>
      <c r="AN27" s="1554"/>
      <c r="AO27" s="1554"/>
      <c r="AP27" s="1554"/>
      <c r="AQ27" s="1554"/>
      <c r="AR27" s="1554"/>
      <c r="AS27" s="1554"/>
      <c r="AT27" s="1554"/>
      <c r="AU27" s="1554"/>
      <c r="AV27" s="1554"/>
      <c r="AW27" s="1554"/>
      <c r="AX27" s="1554"/>
      <c r="AY27" s="1554"/>
      <c r="AZ27" s="1554"/>
      <c r="BA27" s="1554"/>
      <c r="BG27" s="239"/>
      <c r="BH27" s="239"/>
      <c r="BI27" s="239"/>
      <c r="BJ27" s="239"/>
      <c r="BK27" s="239"/>
      <c r="BL27" s="239"/>
      <c r="BM27" s="239"/>
      <c r="BN27" s="239"/>
      <c r="BO27" s="239"/>
      <c r="BP27" s="239"/>
    </row>
    <row r="28" spans="3:68" s="11" customFormat="1" ht="20.100000000000001" customHeight="1">
      <c r="C28" s="1550"/>
      <c r="D28" s="1550"/>
      <c r="E28" s="10"/>
      <c r="F28" s="1552"/>
      <c r="G28" s="1552"/>
      <c r="H28" s="1552"/>
      <c r="I28" s="1552"/>
      <c r="J28" s="1552"/>
      <c r="K28" s="1552"/>
      <c r="L28" s="1552"/>
      <c r="M28" s="1552"/>
      <c r="N28" s="1552"/>
      <c r="O28" s="1552"/>
      <c r="P28" s="1552"/>
      <c r="Q28" s="1552"/>
      <c r="R28" s="1552"/>
      <c r="S28" s="1552"/>
      <c r="T28" s="1552"/>
      <c r="U28" s="1552"/>
      <c r="V28" s="1552"/>
      <c r="W28" s="1552"/>
      <c r="X28" s="1552"/>
      <c r="Y28" s="1552"/>
      <c r="Z28" s="1552"/>
      <c r="AA28" s="1552"/>
      <c r="AB28" s="21"/>
      <c r="AC28" s="10"/>
      <c r="AD28" s="10"/>
      <c r="AE28" s="10"/>
      <c r="AF28" s="10"/>
      <c r="AG28" s="10"/>
      <c r="AH28" s="10"/>
      <c r="AI28" s="10"/>
      <c r="AJ28" s="10"/>
      <c r="AK28" s="17"/>
      <c r="AL28" s="10"/>
      <c r="AM28" s="31"/>
      <c r="AN28" s="31"/>
      <c r="AO28" s="31"/>
      <c r="AP28" s="31"/>
      <c r="AQ28" s="31"/>
      <c r="AR28" s="10"/>
      <c r="AS28" s="10"/>
      <c r="AT28" s="10"/>
      <c r="AU28" s="32"/>
      <c r="AY28" s="28"/>
      <c r="AZ28" s="28"/>
      <c r="BA28" s="29"/>
      <c r="BG28" s="239"/>
      <c r="BH28" s="239"/>
      <c r="BI28" s="239"/>
      <c r="BJ28" s="239"/>
      <c r="BK28" s="239"/>
      <c r="BL28" s="239"/>
      <c r="BM28" s="239"/>
      <c r="BN28" s="239"/>
      <c r="BO28" s="239"/>
      <c r="BP28" s="239"/>
    </row>
    <row r="29" spans="3:68" s="11" customFormat="1" ht="36" customHeight="1">
      <c r="C29" s="1550"/>
      <c r="D29" s="1550"/>
      <c r="E29" s="10"/>
      <c r="F29" s="1552"/>
      <c r="G29" s="1552"/>
      <c r="H29" s="1552"/>
      <c r="I29" s="1552"/>
      <c r="J29" s="1552"/>
      <c r="K29" s="1552"/>
      <c r="L29" s="1552"/>
      <c r="M29" s="1552"/>
      <c r="N29" s="1552"/>
      <c r="O29" s="1552"/>
      <c r="P29" s="1552"/>
      <c r="Q29" s="1552"/>
      <c r="R29" s="1552"/>
      <c r="S29" s="1552"/>
      <c r="T29" s="1552"/>
      <c r="U29" s="1552"/>
      <c r="V29" s="1552"/>
      <c r="W29" s="1552"/>
      <c r="X29" s="1552"/>
      <c r="Y29" s="1552"/>
      <c r="Z29" s="1552"/>
      <c r="AA29" s="1552"/>
      <c r="AB29" s="21"/>
      <c r="AC29" s="10"/>
      <c r="AD29" s="10"/>
      <c r="AE29" s="9"/>
      <c r="AF29" s="9"/>
      <c r="AG29" s="10"/>
      <c r="AH29" s="10"/>
      <c r="AI29" s="10"/>
      <c r="AJ29" s="10"/>
      <c r="AK29" s="1554"/>
      <c r="AL29" s="1554"/>
      <c r="AM29" s="1554"/>
      <c r="AN29" s="1554"/>
      <c r="AO29" s="1554"/>
      <c r="AP29" s="1554"/>
      <c r="AQ29" s="1554"/>
      <c r="AR29" s="1554"/>
      <c r="AS29" s="1554"/>
      <c r="AT29" s="1554"/>
      <c r="AU29" s="1554"/>
      <c r="AV29" s="1554"/>
      <c r="AW29" s="1554"/>
      <c r="AX29" s="1554"/>
      <c r="AY29" s="1554"/>
      <c r="AZ29" s="1554"/>
      <c r="BA29" s="1554"/>
      <c r="BG29" s="239"/>
      <c r="BH29" s="239"/>
      <c r="BI29" s="239"/>
      <c r="BJ29" s="239"/>
      <c r="BK29" s="239"/>
      <c r="BL29" s="239"/>
      <c r="BM29" s="239"/>
      <c r="BN29" s="239"/>
      <c r="BO29" s="239"/>
      <c r="BP29" s="239"/>
    </row>
    <row r="30" spans="3:68" s="11" customFormat="1" ht="36" customHeight="1">
      <c r="C30" s="1550"/>
      <c r="D30" s="1550"/>
      <c r="E30" s="10"/>
      <c r="F30" s="1552"/>
      <c r="G30" s="1552"/>
      <c r="H30" s="1552"/>
      <c r="I30" s="1552"/>
      <c r="J30" s="1552"/>
      <c r="K30" s="1552"/>
      <c r="L30" s="1552"/>
      <c r="M30" s="1552"/>
      <c r="N30" s="1552"/>
      <c r="O30" s="1552"/>
      <c r="P30" s="1552"/>
      <c r="Q30" s="1552"/>
      <c r="R30" s="1552"/>
      <c r="S30" s="1552"/>
      <c r="T30" s="1552"/>
      <c r="U30" s="1552"/>
      <c r="V30" s="1552"/>
      <c r="W30" s="1552"/>
      <c r="X30" s="1552"/>
      <c r="Y30" s="1552"/>
      <c r="Z30" s="1552"/>
      <c r="AA30" s="1552"/>
      <c r="AB30" s="21"/>
      <c r="AC30" s="10"/>
      <c r="AD30" s="10"/>
      <c r="AE30" s="30"/>
      <c r="AF30" s="30"/>
      <c r="AG30" s="10"/>
      <c r="AH30" s="10"/>
      <c r="AI30" s="10"/>
      <c r="AJ30" s="10"/>
      <c r="AK30" s="1554"/>
      <c r="AL30" s="1554"/>
      <c r="AM30" s="1554"/>
      <c r="AN30" s="1554"/>
      <c r="AO30" s="1554"/>
      <c r="AP30" s="1554"/>
      <c r="AQ30" s="1554"/>
      <c r="AR30" s="1554"/>
      <c r="AS30" s="1554"/>
      <c r="AT30" s="1554"/>
      <c r="AU30" s="1554"/>
      <c r="AV30" s="1554"/>
      <c r="AW30" s="1554"/>
      <c r="AX30" s="1554"/>
      <c r="AY30" s="1554"/>
      <c r="AZ30" s="1554"/>
      <c r="BA30" s="1554"/>
      <c r="BG30" s="239"/>
      <c r="BH30" s="239"/>
      <c r="BI30" s="239"/>
      <c r="BJ30" s="239"/>
      <c r="BK30" s="239"/>
      <c r="BL30" s="239"/>
      <c r="BM30" s="239"/>
      <c r="BN30" s="239"/>
      <c r="BO30" s="239"/>
      <c r="BP30" s="239"/>
    </row>
    <row r="31" spans="3:68" s="11" customFormat="1" ht="20.100000000000001" customHeight="1">
      <c r="E31" s="10"/>
      <c r="G31" s="33"/>
      <c r="H31" s="10"/>
      <c r="I31" s="10"/>
      <c r="J31" s="34"/>
      <c r="K31" s="34"/>
      <c r="L31" s="10"/>
      <c r="M31" s="10"/>
      <c r="N31" s="10"/>
      <c r="P31" s="10"/>
      <c r="Q31" s="10"/>
      <c r="R31" s="10"/>
      <c r="S31" s="10"/>
      <c r="T31" s="10"/>
      <c r="V31" s="33"/>
      <c r="X31" s="10"/>
      <c r="Y31" s="10"/>
      <c r="Z31" s="10"/>
      <c r="AA31" s="10"/>
      <c r="AB31" s="10"/>
      <c r="AC31" s="10"/>
      <c r="AD31" s="10"/>
      <c r="AE31" s="10"/>
      <c r="AF31" s="10"/>
      <c r="AG31" s="10"/>
      <c r="AH31" s="10"/>
      <c r="AI31" s="10"/>
      <c r="AJ31" s="10"/>
      <c r="AK31" s="17"/>
      <c r="AL31" s="10"/>
      <c r="AM31" s="31"/>
      <c r="AN31" s="31"/>
      <c r="AO31" s="31"/>
      <c r="AP31" s="31"/>
      <c r="AQ31" s="31"/>
      <c r="AR31" s="10"/>
      <c r="AS31" s="10"/>
      <c r="AT31" s="10"/>
      <c r="AU31" s="32"/>
      <c r="AY31" s="28"/>
      <c r="AZ31" s="28"/>
      <c r="BA31" s="29"/>
      <c r="BG31" s="239"/>
      <c r="BH31" s="239"/>
      <c r="BI31" s="239"/>
      <c r="BJ31" s="239"/>
      <c r="BK31" s="239"/>
      <c r="BL31" s="239"/>
      <c r="BM31" s="239"/>
      <c r="BN31" s="239"/>
      <c r="BO31" s="239"/>
      <c r="BP31" s="239"/>
    </row>
    <row r="32" spans="3:68" s="11" customFormat="1" ht="36" customHeight="1">
      <c r="E32" s="10"/>
      <c r="F32" s="1556"/>
      <c r="G32" s="1557"/>
      <c r="H32" s="1557"/>
      <c r="I32" s="1557"/>
      <c r="J32" s="1557"/>
      <c r="K32" s="1557"/>
      <c r="L32" s="1557"/>
      <c r="M32" s="1557"/>
      <c r="N32" s="1557"/>
      <c r="O32" s="1557"/>
      <c r="P32" s="1557"/>
      <c r="Q32" s="1557"/>
      <c r="R32" s="1557"/>
      <c r="S32" s="1557"/>
      <c r="T32" s="1557"/>
      <c r="U32" s="1557"/>
      <c r="V32" s="1557"/>
      <c r="W32" s="1557"/>
      <c r="X32" s="1557"/>
      <c r="Y32" s="1557"/>
      <c r="Z32" s="1557"/>
      <c r="AA32" s="1557"/>
      <c r="AB32" s="35"/>
      <c r="AC32" s="10"/>
      <c r="AD32" s="10"/>
      <c r="AE32" s="9"/>
      <c r="AF32" s="9"/>
      <c r="AG32" s="10"/>
      <c r="AH32" s="10"/>
      <c r="AI32" s="10"/>
      <c r="AJ32" s="10"/>
      <c r="AK32" s="1554"/>
      <c r="AL32" s="1554"/>
      <c r="AM32" s="1554"/>
      <c r="AN32" s="1554"/>
      <c r="AO32" s="1554"/>
      <c r="AP32" s="1554"/>
      <c r="AQ32" s="1554"/>
      <c r="AR32" s="1554"/>
      <c r="AS32" s="1554"/>
      <c r="AT32" s="1554"/>
      <c r="AU32" s="1554"/>
      <c r="AV32" s="1554"/>
      <c r="AW32" s="1554"/>
      <c r="AX32" s="1554"/>
      <c r="AY32" s="1554"/>
      <c r="AZ32" s="1554"/>
      <c r="BA32" s="1554"/>
      <c r="BG32" s="239"/>
      <c r="BH32" s="239"/>
      <c r="BI32" s="239"/>
      <c r="BJ32" s="239"/>
      <c r="BK32" s="239"/>
      <c r="BL32" s="239"/>
      <c r="BM32" s="239"/>
      <c r="BN32" s="239"/>
      <c r="BO32" s="239"/>
      <c r="BP32" s="239"/>
    </row>
    <row r="33" spans="3:68" s="11" customFormat="1" ht="36" customHeight="1">
      <c r="E33" s="10"/>
      <c r="F33" s="1557"/>
      <c r="G33" s="1557"/>
      <c r="H33" s="1557"/>
      <c r="I33" s="1557"/>
      <c r="J33" s="1557"/>
      <c r="K33" s="1557"/>
      <c r="L33" s="1557"/>
      <c r="M33" s="1557"/>
      <c r="N33" s="1557"/>
      <c r="O33" s="1557"/>
      <c r="P33" s="1557"/>
      <c r="Q33" s="1557"/>
      <c r="R33" s="1557"/>
      <c r="S33" s="1557"/>
      <c r="T33" s="1557"/>
      <c r="U33" s="1557"/>
      <c r="V33" s="1557"/>
      <c r="W33" s="1557"/>
      <c r="X33" s="1557"/>
      <c r="Y33" s="1557"/>
      <c r="Z33" s="1557"/>
      <c r="AA33" s="1557"/>
      <c r="AB33" s="35"/>
      <c r="AC33" s="10"/>
      <c r="AD33" s="10"/>
      <c r="AE33" s="30"/>
      <c r="AF33" s="30"/>
      <c r="AG33" s="10"/>
      <c r="AH33" s="10"/>
      <c r="AI33" s="10"/>
      <c r="AJ33" s="10"/>
      <c r="AK33" s="1554"/>
      <c r="AL33" s="1554"/>
      <c r="AM33" s="1554"/>
      <c r="AN33" s="1554"/>
      <c r="AO33" s="1554"/>
      <c r="AP33" s="1554"/>
      <c r="AQ33" s="1554"/>
      <c r="AR33" s="1554"/>
      <c r="AS33" s="1554"/>
      <c r="AT33" s="1554"/>
      <c r="AU33" s="1554"/>
      <c r="AV33" s="1554"/>
      <c r="AW33" s="1554"/>
      <c r="AX33" s="1554"/>
      <c r="AY33" s="1554"/>
      <c r="AZ33" s="1554"/>
      <c r="BA33" s="1554"/>
      <c r="BG33" s="239"/>
      <c r="BH33" s="239"/>
      <c r="BI33" s="239"/>
      <c r="BJ33" s="239"/>
      <c r="BK33" s="239"/>
      <c r="BL33" s="239"/>
      <c r="BM33" s="239"/>
      <c r="BN33" s="239"/>
      <c r="BO33" s="239"/>
      <c r="BP33" s="239"/>
    </row>
    <row r="34" spans="3:68" s="11" customFormat="1" ht="20.100000000000001" customHeight="1">
      <c r="E34" s="10"/>
      <c r="G34" s="33"/>
      <c r="H34" s="10"/>
      <c r="I34" s="10"/>
      <c r="J34" s="34"/>
      <c r="K34" s="34"/>
      <c r="L34" s="10"/>
      <c r="M34" s="10"/>
      <c r="N34" s="10"/>
      <c r="P34" s="10"/>
      <c r="Q34" s="10"/>
      <c r="R34" s="10"/>
      <c r="S34" s="10"/>
      <c r="T34" s="10"/>
      <c r="V34" s="33"/>
      <c r="X34" s="10"/>
      <c r="Y34" s="10"/>
      <c r="Z34" s="10"/>
      <c r="AA34" s="10"/>
      <c r="AB34" s="10"/>
      <c r="AC34" s="10"/>
      <c r="AD34" s="10"/>
      <c r="AE34" s="10"/>
      <c r="AF34" s="10"/>
      <c r="AG34" s="10"/>
      <c r="AH34" s="10"/>
      <c r="AI34" s="10"/>
      <c r="AJ34" s="10"/>
      <c r="AK34" s="17"/>
      <c r="AL34" s="10"/>
      <c r="AM34" s="31"/>
      <c r="AN34" s="31"/>
      <c r="AO34" s="31"/>
      <c r="AP34" s="31"/>
      <c r="AQ34" s="31"/>
      <c r="AR34" s="10"/>
      <c r="AS34" s="10"/>
      <c r="AT34" s="10"/>
      <c r="AU34" s="32"/>
      <c r="AY34" s="28"/>
      <c r="AZ34" s="28"/>
      <c r="BA34" s="29"/>
      <c r="BG34" s="239"/>
      <c r="BH34" s="239"/>
      <c r="BI34" s="239"/>
      <c r="BJ34" s="239"/>
      <c r="BK34" s="239"/>
      <c r="BL34" s="239"/>
      <c r="BM34" s="239"/>
      <c r="BN34" s="239"/>
      <c r="BO34" s="239"/>
      <c r="BP34" s="239"/>
    </row>
    <row r="35" spans="3:68" s="11" customFormat="1" ht="36" customHeight="1">
      <c r="C35" s="1558"/>
      <c r="D35" s="1558"/>
      <c r="E35" s="1558"/>
      <c r="F35" s="1558"/>
      <c r="G35" s="1558"/>
      <c r="H35" s="1558"/>
      <c r="I35" s="1558"/>
      <c r="J35" s="1558"/>
      <c r="K35" s="1558"/>
      <c r="L35" s="1558"/>
      <c r="M35" s="1558"/>
      <c r="N35" s="1558"/>
      <c r="O35" s="1558"/>
      <c r="P35" s="1558"/>
      <c r="Q35" s="1558"/>
      <c r="R35" s="1558"/>
      <c r="S35" s="1558"/>
      <c r="T35" s="1558"/>
      <c r="U35" s="1558"/>
      <c r="V35" s="1558"/>
      <c r="W35" s="1558"/>
      <c r="X35" s="1558"/>
      <c r="Y35" s="1558"/>
      <c r="Z35" s="1558"/>
      <c r="AA35" s="1558"/>
      <c r="AB35" s="1558"/>
      <c r="AC35" s="10"/>
      <c r="AD35" s="10"/>
      <c r="AE35" s="9"/>
      <c r="AF35" s="9"/>
      <c r="AG35" s="10"/>
      <c r="AH35" s="10"/>
      <c r="AI35" s="10"/>
      <c r="AJ35" s="10"/>
      <c r="AK35" s="1554"/>
      <c r="AL35" s="1554"/>
      <c r="AM35" s="1554"/>
      <c r="AN35" s="1554"/>
      <c r="AO35" s="1554"/>
      <c r="AP35" s="1554"/>
      <c r="AQ35" s="1554"/>
      <c r="AR35" s="1554"/>
      <c r="AS35" s="1554"/>
      <c r="AT35" s="1554"/>
      <c r="AU35" s="1554"/>
      <c r="AV35" s="1554"/>
      <c r="AW35" s="1554"/>
      <c r="AX35" s="1554"/>
      <c r="AY35" s="1554"/>
      <c r="AZ35" s="1554"/>
      <c r="BA35" s="1554"/>
    </row>
    <row r="36" spans="3:68" s="11" customFormat="1" ht="39.950000000000003" customHeight="1">
      <c r="C36" s="1558"/>
      <c r="D36" s="1558"/>
      <c r="E36" s="1558"/>
      <c r="F36" s="1558"/>
      <c r="G36" s="1558"/>
      <c r="H36" s="1558"/>
      <c r="I36" s="1558"/>
      <c r="J36" s="1558"/>
      <c r="K36" s="1558"/>
      <c r="L36" s="1558"/>
      <c r="M36" s="1558"/>
      <c r="N36" s="1558"/>
      <c r="O36" s="1558"/>
      <c r="P36" s="1558"/>
      <c r="Q36" s="1558"/>
      <c r="R36" s="1558"/>
      <c r="S36" s="1558"/>
      <c r="T36" s="1558"/>
      <c r="U36" s="1558"/>
      <c r="V36" s="1558"/>
      <c r="W36" s="1558"/>
      <c r="X36" s="1558"/>
      <c r="Y36" s="1558"/>
      <c r="Z36" s="1558"/>
      <c r="AA36" s="1558"/>
      <c r="AB36" s="1558"/>
      <c r="AC36" s="10"/>
      <c r="AD36" s="10"/>
      <c r="AE36" s="30"/>
      <c r="AF36" s="30"/>
      <c r="AG36" s="10"/>
      <c r="AH36" s="10"/>
      <c r="AI36" s="10"/>
      <c r="AJ36" s="10"/>
      <c r="AK36" s="1554"/>
      <c r="AL36" s="1554"/>
      <c r="AM36" s="1554"/>
      <c r="AN36" s="1554"/>
      <c r="AO36" s="1554"/>
      <c r="AP36" s="1554"/>
      <c r="AQ36" s="1554"/>
      <c r="AR36" s="1554"/>
      <c r="AS36" s="1554"/>
      <c r="AT36" s="1554"/>
      <c r="AU36" s="1554"/>
      <c r="AV36" s="1554"/>
      <c r="AW36" s="1554"/>
      <c r="AX36" s="1554"/>
      <c r="AY36" s="1554"/>
      <c r="AZ36" s="1554"/>
      <c r="BA36" s="1554"/>
    </row>
    <row r="37" spans="3:68" s="11" customFormat="1" ht="39.950000000000003" customHeight="1">
      <c r="C37" s="1558"/>
      <c r="D37" s="1558"/>
      <c r="E37" s="1558"/>
      <c r="F37" s="1558"/>
      <c r="G37" s="1558"/>
      <c r="H37" s="1558"/>
      <c r="I37" s="1558"/>
      <c r="J37" s="1558"/>
      <c r="K37" s="1558"/>
      <c r="L37" s="1558"/>
      <c r="M37" s="1558"/>
      <c r="N37" s="1558"/>
      <c r="O37" s="1558"/>
      <c r="P37" s="1558"/>
      <c r="Q37" s="1558"/>
      <c r="R37" s="1558"/>
      <c r="S37" s="1558"/>
      <c r="T37" s="1558"/>
      <c r="U37" s="1558"/>
      <c r="V37" s="1558"/>
      <c r="W37" s="1558"/>
      <c r="X37" s="1558"/>
      <c r="Y37" s="1558"/>
      <c r="Z37" s="1558"/>
      <c r="AA37" s="1558"/>
      <c r="AB37" s="1558"/>
      <c r="AC37" s="10"/>
      <c r="AD37" s="10"/>
      <c r="AE37" s="10"/>
      <c r="AF37" s="10"/>
      <c r="AG37" s="10"/>
      <c r="AH37" s="10"/>
      <c r="AI37" s="10"/>
      <c r="AJ37" s="10"/>
      <c r="AK37" s="17"/>
      <c r="AL37" s="10"/>
      <c r="AM37" s="13"/>
      <c r="AN37" s="13"/>
      <c r="AO37" s="10"/>
      <c r="AP37" s="10"/>
      <c r="AQ37" s="10"/>
      <c r="AR37" s="10"/>
      <c r="AS37" s="10"/>
      <c r="AT37" s="10"/>
      <c r="AU37" s="10"/>
      <c r="AV37" s="16"/>
      <c r="AW37" s="31"/>
      <c r="AX37" s="31"/>
      <c r="AY37" s="31"/>
      <c r="AZ37" s="28"/>
      <c r="BA37" s="29"/>
    </row>
    <row r="38" spans="3:68" s="11" customFormat="1" ht="39.950000000000003" customHeight="1">
      <c r="C38" s="1558"/>
      <c r="D38" s="1558"/>
      <c r="E38" s="1558"/>
      <c r="F38" s="1558"/>
      <c r="G38" s="1558"/>
      <c r="H38" s="1558"/>
      <c r="I38" s="1558"/>
      <c r="J38" s="1558"/>
      <c r="K38" s="1558"/>
      <c r="L38" s="1558"/>
      <c r="M38" s="1558"/>
      <c r="N38" s="1558"/>
      <c r="O38" s="1558"/>
      <c r="P38" s="1558"/>
      <c r="Q38" s="1558"/>
      <c r="R38" s="1558"/>
      <c r="S38" s="1558"/>
      <c r="T38" s="1558"/>
      <c r="U38" s="1558"/>
      <c r="V38" s="1558"/>
      <c r="W38" s="1558"/>
      <c r="X38" s="1558"/>
      <c r="Y38" s="1558"/>
      <c r="Z38" s="1558"/>
      <c r="AA38" s="1558"/>
      <c r="AB38" s="1558"/>
      <c r="AC38" s="10"/>
      <c r="AD38" s="10"/>
      <c r="AE38" s="9"/>
      <c r="AF38" s="9"/>
      <c r="AG38" s="16"/>
      <c r="AH38" s="16"/>
      <c r="AJ38" s="36"/>
      <c r="AK38" s="36"/>
      <c r="AL38" s="36"/>
      <c r="AM38" s="36"/>
      <c r="AN38" s="36"/>
      <c r="AO38" s="10"/>
      <c r="AP38" s="10"/>
      <c r="AQ38" s="10"/>
      <c r="AR38" s="10"/>
      <c r="AS38" s="10"/>
      <c r="AT38" s="10"/>
      <c r="AU38" s="10"/>
      <c r="AV38" s="16"/>
      <c r="AW38" s="31"/>
      <c r="AX38" s="31"/>
      <c r="AY38" s="31"/>
      <c r="AZ38" s="28"/>
      <c r="BA38" s="29"/>
    </row>
    <row r="39" spans="3:68" s="11" customFormat="1" ht="39.950000000000003" customHeight="1">
      <c r="C39" s="1559"/>
      <c r="D39" s="1559"/>
      <c r="E39" s="1559"/>
      <c r="F39" s="1559"/>
      <c r="G39" s="1559"/>
      <c r="H39" s="1559"/>
      <c r="I39" s="1559"/>
      <c r="J39" s="1559"/>
      <c r="K39" s="1559"/>
      <c r="L39" s="1559"/>
      <c r="M39" s="1559"/>
      <c r="N39" s="1559"/>
      <c r="O39" s="1559"/>
      <c r="P39" s="1559"/>
      <c r="Q39" s="1559"/>
      <c r="R39" s="1559"/>
      <c r="S39" s="1559"/>
      <c r="T39" s="1559"/>
      <c r="U39" s="1559"/>
      <c r="V39" s="1559"/>
      <c r="W39" s="1559"/>
      <c r="X39" s="1559"/>
      <c r="Y39" s="1559"/>
      <c r="Z39" s="1559"/>
      <c r="AA39" s="1559"/>
      <c r="AB39" s="10"/>
      <c r="AC39" s="10"/>
      <c r="AD39" s="10"/>
      <c r="AE39" s="9"/>
      <c r="AF39" s="9"/>
      <c r="AG39" s="18"/>
      <c r="AH39" s="18"/>
      <c r="AI39" s="19"/>
      <c r="AJ39" s="19"/>
      <c r="AK39" s="19"/>
      <c r="AL39" s="19"/>
      <c r="AM39" s="19"/>
      <c r="AN39" s="19"/>
      <c r="AO39" s="10"/>
      <c r="AP39" s="10"/>
      <c r="AQ39" s="10"/>
      <c r="AR39" s="10"/>
      <c r="AS39" s="10"/>
      <c r="AT39" s="10"/>
      <c r="AU39" s="10"/>
      <c r="AV39" s="16"/>
      <c r="AW39" s="31"/>
      <c r="AX39" s="31"/>
      <c r="AY39" s="31"/>
      <c r="AZ39" s="28"/>
      <c r="BA39" s="29"/>
    </row>
    <row r="40" spans="3:68" s="11" customFormat="1" ht="39.950000000000003" customHeight="1">
      <c r="C40" s="1559"/>
      <c r="D40" s="1559"/>
      <c r="E40" s="1559"/>
      <c r="F40" s="1559"/>
      <c r="G40" s="1559"/>
      <c r="H40" s="1559"/>
      <c r="I40" s="1559"/>
      <c r="J40" s="1559"/>
      <c r="K40" s="1559"/>
      <c r="L40" s="1559"/>
      <c r="M40" s="1559"/>
      <c r="N40" s="1559"/>
      <c r="O40" s="1559"/>
      <c r="P40" s="1559"/>
      <c r="Q40" s="1559"/>
      <c r="R40" s="1559"/>
      <c r="S40" s="1559"/>
      <c r="T40" s="1559"/>
      <c r="U40" s="1559"/>
      <c r="V40" s="1559"/>
      <c r="W40" s="1559"/>
      <c r="X40" s="1559"/>
      <c r="Y40" s="1559"/>
      <c r="Z40" s="1559"/>
      <c r="AA40" s="1559"/>
      <c r="AB40" s="10"/>
      <c r="AC40" s="10"/>
      <c r="AD40" s="10"/>
      <c r="AE40" s="30"/>
      <c r="AF40" s="30"/>
      <c r="AG40" s="16"/>
      <c r="AH40" s="16"/>
      <c r="AI40" s="19"/>
      <c r="AJ40" s="19"/>
      <c r="AK40" s="19"/>
      <c r="AL40" s="19"/>
      <c r="AM40" s="19"/>
      <c r="AN40" s="19"/>
      <c r="AO40" s="10"/>
      <c r="AP40" s="10"/>
      <c r="AQ40" s="10"/>
      <c r="AR40" s="10"/>
      <c r="AS40" s="10"/>
      <c r="AT40" s="10"/>
      <c r="AU40" s="10"/>
      <c r="AV40" s="16"/>
      <c r="AW40" s="31"/>
      <c r="AX40" s="31"/>
      <c r="AY40" s="31"/>
      <c r="AZ40" s="28"/>
      <c r="BA40" s="29"/>
    </row>
    <row r="41" spans="3:68" s="11" customFormat="1" ht="39.950000000000003" customHeight="1">
      <c r="C41" s="1559"/>
      <c r="D41" s="1559"/>
      <c r="E41" s="1559"/>
      <c r="F41" s="1559"/>
      <c r="G41" s="1559"/>
      <c r="H41" s="1559"/>
      <c r="I41" s="1559"/>
      <c r="J41" s="1559"/>
      <c r="K41" s="1559"/>
      <c r="L41" s="1559"/>
      <c r="M41" s="1559"/>
      <c r="N41" s="1559"/>
      <c r="O41" s="1559"/>
      <c r="P41" s="1559"/>
      <c r="Q41" s="1559"/>
      <c r="R41" s="1559"/>
      <c r="S41" s="1559"/>
      <c r="T41" s="1559"/>
      <c r="U41" s="1559"/>
      <c r="V41" s="1559"/>
      <c r="W41" s="1559"/>
      <c r="X41" s="1559"/>
      <c r="Y41" s="1559"/>
      <c r="Z41" s="1559"/>
      <c r="AA41" s="1559"/>
      <c r="AB41" s="10"/>
      <c r="AC41" s="10"/>
      <c r="AD41" s="10"/>
      <c r="AE41" s="30"/>
      <c r="AF41" s="30"/>
      <c r="AG41" s="10"/>
      <c r="AH41" s="10"/>
      <c r="AI41" s="10"/>
      <c r="AJ41" s="10"/>
      <c r="AK41" s="17"/>
      <c r="AL41" s="10"/>
      <c r="AM41" s="13"/>
      <c r="AN41" s="13"/>
      <c r="AO41" s="10"/>
      <c r="AP41" s="10"/>
      <c r="AQ41" s="10"/>
      <c r="AR41" s="10"/>
      <c r="AS41" s="10"/>
      <c r="AT41" s="10"/>
      <c r="AU41" s="10"/>
      <c r="AV41" s="16"/>
      <c r="AW41" s="31"/>
      <c r="AX41" s="31"/>
      <c r="AY41" s="31"/>
      <c r="AZ41" s="28"/>
      <c r="BA41" s="29"/>
    </row>
    <row r="42" spans="3:68" s="11" customFormat="1" ht="39.950000000000003" customHeight="1">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4"/>
      <c r="AC42" s="4"/>
      <c r="AD42" s="4"/>
      <c r="AE42" s="4"/>
      <c r="AF42" s="4"/>
      <c r="AG42" s="4"/>
      <c r="AH42" s="4"/>
      <c r="AI42" s="4"/>
      <c r="AJ42" s="4"/>
      <c r="AK42" s="4"/>
      <c r="AL42" s="4"/>
      <c r="AM42" s="4"/>
      <c r="AN42" s="4"/>
      <c r="AO42" s="4"/>
      <c r="AP42" s="10"/>
      <c r="AQ42" s="10"/>
      <c r="AR42" s="10"/>
      <c r="AS42" s="10"/>
      <c r="AT42" s="10"/>
      <c r="AU42" s="10"/>
      <c r="AV42" s="16"/>
      <c r="AW42" s="31"/>
      <c r="AX42" s="31"/>
      <c r="AY42" s="31"/>
      <c r="AZ42" s="28"/>
      <c r="BA42" s="29"/>
    </row>
    <row r="43" spans="3:68" s="11" customFormat="1" ht="39.950000000000003" customHeight="1">
      <c r="D43" s="2"/>
      <c r="E43" s="2"/>
      <c r="F43" s="3"/>
      <c r="G43" s="4"/>
      <c r="H43" s="4"/>
      <c r="I43" s="4"/>
      <c r="J43" s="4"/>
      <c r="K43" s="4"/>
      <c r="L43" s="4"/>
      <c r="M43" s="4"/>
      <c r="N43" s="4"/>
      <c r="O43" s="4"/>
      <c r="P43" s="4"/>
      <c r="Q43" s="4"/>
      <c r="R43" s="4"/>
      <c r="S43" s="4"/>
      <c r="T43" s="4"/>
      <c r="U43" s="4"/>
      <c r="V43" s="4"/>
      <c r="W43" s="4"/>
      <c r="X43" s="4"/>
      <c r="Y43" s="4"/>
      <c r="Z43" s="4"/>
      <c r="AA43" s="4"/>
      <c r="AB43" s="4"/>
      <c r="AC43" s="4"/>
      <c r="AD43" s="4"/>
      <c r="AE43" s="37"/>
      <c r="AF43" s="37"/>
      <c r="AG43" s="37"/>
      <c r="AH43" s="37"/>
      <c r="AI43" s="37"/>
      <c r="AJ43" s="4"/>
      <c r="AK43" s="4"/>
      <c r="AL43" s="1560"/>
      <c r="AM43" s="1560"/>
      <c r="AN43" s="1560"/>
      <c r="AO43" s="1560"/>
      <c r="AP43" s="1560"/>
      <c r="AQ43" s="1560"/>
      <c r="AR43" s="1560"/>
      <c r="AS43" s="1560"/>
      <c r="AT43" s="1560"/>
      <c r="AU43" s="1560"/>
      <c r="AV43" s="1560"/>
      <c r="AW43" s="1560"/>
      <c r="AX43" s="1560"/>
      <c r="AY43" s="1560"/>
      <c r="AZ43" s="1560"/>
      <c r="BA43" s="1560"/>
    </row>
    <row r="44" spans="3:68" s="11" customFormat="1" ht="39.950000000000003" customHeight="1">
      <c r="E44" s="10"/>
      <c r="G44" s="30"/>
      <c r="H44" s="10"/>
      <c r="I44" s="10"/>
      <c r="J44" s="34"/>
      <c r="K44" s="34"/>
      <c r="L44" s="10"/>
      <c r="M44" s="10"/>
      <c r="N44" s="10"/>
      <c r="P44" s="10"/>
      <c r="Q44" s="10"/>
      <c r="R44" s="10"/>
      <c r="S44" s="10"/>
      <c r="T44" s="10"/>
      <c r="V44" s="33"/>
      <c r="X44" s="10"/>
      <c r="Y44" s="10"/>
      <c r="Z44" s="10"/>
      <c r="AA44" s="10"/>
      <c r="AB44" s="10"/>
      <c r="AC44" s="10"/>
      <c r="AD44" s="10"/>
      <c r="AE44" s="30"/>
      <c r="AF44" s="30"/>
      <c r="AG44" s="10"/>
      <c r="AH44" s="10"/>
      <c r="AI44" s="10"/>
      <c r="AJ44" s="10"/>
      <c r="AK44" s="17"/>
      <c r="AL44" s="1560"/>
      <c r="AM44" s="1560"/>
      <c r="AN44" s="1560"/>
      <c r="AO44" s="1560"/>
      <c r="AP44" s="1560"/>
      <c r="AQ44" s="1560"/>
      <c r="AR44" s="1560"/>
      <c r="AS44" s="1560"/>
      <c r="AT44" s="1560"/>
      <c r="AU44" s="1560"/>
      <c r="AV44" s="1560"/>
      <c r="AW44" s="1560"/>
      <c r="AX44" s="1560"/>
      <c r="AY44" s="1560"/>
      <c r="AZ44" s="1560"/>
      <c r="BA44" s="1560"/>
    </row>
    <row r="45" spans="3:68" s="11" customFormat="1" ht="20.100000000000001" customHeight="1">
      <c r="C45" s="9"/>
      <c r="D45" s="39"/>
      <c r="E45" s="10"/>
      <c r="F45" s="33"/>
      <c r="G45" s="30"/>
      <c r="H45" s="10"/>
      <c r="I45" s="10"/>
      <c r="J45" s="34"/>
      <c r="K45" s="34"/>
      <c r="L45" s="10"/>
      <c r="M45" s="10"/>
      <c r="N45" s="10"/>
      <c r="P45" s="10"/>
      <c r="Q45" s="10"/>
      <c r="R45" s="10"/>
      <c r="S45" s="10"/>
      <c r="T45" s="10"/>
      <c r="V45" s="33"/>
      <c r="X45" s="10"/>
      <c r="Y45" s="10"/>
      <c r="Z45" s="10"/>
      <c r="AA45" s="10"/>
      <c r="AB45" s="10"/>
      <c r="AC45" s="10"/>
      <c r="AD45" s="10"/>
      <c r="AE45" s="10"/>
      <c r="AF45" s="10"/>
      <c r="AG45" s="10"/>
      <c r="AH45" s="10"/>
      <c r="AI45" s="10"/>
      <c r="AJ45" s="10"/>
      <c r="AK45" s="17"/>
      <c r="AL45" s="10"/>
      <c r="AM45" s="13"/>
      <c r="AN45" s="31"/>
      <c r="AO45" s="31"/>
      <c r="AP45" s="31"/>
      <c r="AQ45" s="10"/>
      <c r="AR45" s="31"/>
      <c r="AS45" s="31"/>
      <c r="AT45" s="31"/>
      <c r="AU45" s="10"/>
      <c r="AV45" s="16"/>
      <c r="AW45" s="31"/>
      <c r="AX45" s="31"/>
      <c r="AY45" s="31"/>
      <c r="AZ45" s="28"/>
      <c r="BA45" s="29"/>
    </row>
    <row r="46" spans="3:68" s="11" customFormat="1" ht="39.950000000000003" customHeight="1">
      <c r="C46" s="240" t="s">
        <v>0</v>
      </c>
      <c r="D46" s="10"/>
      <c r="E46" s="10"/>
      <c r="G46" s="30"/>
      <c r="H46" s="10"/>
      <c r="I46" s="10"/>
      <c r="J46" s="9"/>
      <c r="K46" s="9"/>
      <c r="L46" s="9"/>
      <c r="M46" s="9"/>
      <c r="N46" s="9"/>
      <c r="O46" s="9"/>
      <c r="P46" s="9"/>
      <c r="Q46" s="9"/>
      <c r="R46" s="9"/>
      <c r="S46" s="9"/>
      <c r="T46" s="9"/>
      <c r="U46" s="9"/>
      <c r="V46" s="9"/>
      <c r="W46" s="9"/>
      <c r="X46" s="9"/>
      <c r="Y46" s="9"/>
      <c r="Z46" s="17"/>
      <c r="AA46" s="10"/>
      <c r="AB46" s="10"/>
      <c r="AC46" s="10"/>
      <c r="AD46" s="10"/>
      <c r="AE46" s="9"/>
      <c r="AF46" s="9"/>
      <c r="AG46" s="10"/>
      <c r="AH46" s="10"/>
      <c r="AI46" s="10"/>
      <c r="AJ46" s="10"/>
      <c r="AK46" s="17"/>
      <c r="AL46" s="1561"/>
      <c r="AM46" s="1561"/>
      <c r="AN46" s="1561"/>
      <c r="AO46" s="1561"/>
      <c r="AP46" s="1561"/>
      <c r="AQ46" s="1561"/>
      <c r="AR46" s="1561"/>
      <c r="AS46" s="1561"/>
      <c r="AT46" s="1561"/>
      <c r="AU46" s="1561"/>
      <c r="AV46" s="1561"/>
      <c r="AW46" s="1561"/>
      <c r="AX46" s="1561"/>
      <c r="AY46" s="1561"/>
      <c r="AZ46" s="1561"/>
      <c r="BA46" s="1561"/>
    </row>
    <row r="47" spans="3:68" s="11" customFormat="1" ht="39.950000000000003" customHeight="1">
      <c r="C47" s="241" t="s">
        <v>1</v>
      </c>
      <c r="D47" s="10"/>
      <c r="E47" s="40"/>
      <c r="F47" s="39"/>
      <c r="G47" s="41"/>
      <c r="H47" s="41"/>
      <c r="J47" s="9"/>
      <c r="K47" s="9"/>
      <c r="L47" s="9"/>
      <c r="M47" s="9"/>
      <c r="N47" s="9"/>
      <c r="O47" s="9"/>
      <c r="P47" s="9"/>
      <c r="Q47" s="9"/>
      <c r="R47" s="9"/>
      <c r="S47" s="9"/>
      <c r="T47" s="9"/>
      <c r="U47" s="9"/>
      <c r="V47" s="9"/>
      <c r="W47" s="9"/>
      <c r="X47" s="9"/>
      <c r="Y47" s="9"/>
      <c r="Z47" s="17"/>
      <c r="AA47" s="10"/>
      <c r="AB47" s="10"/>
      <c r="AC47" s="10"/>
      <c r="AD47" s="10"/>
      <c r="AE47" s="30"/>
      <c r="AF47" s="30"/>
      <c r="AG47" s="10"/>
      <c r="AH47" s="10"/>
      <c r="AI47" s="10"/>
      <c r="AJ47" s="10"/>
      <c r="AK47" s="17"/>
      <c r="AL47" s="1561"/>
      <c r="AM47" s="1561"/>
      <c r="AN47" s="1561"/>
      <c r="AO47" s="1561"/>
      <c r="AP47" s="1561"/>
      <c r="AQ47" s="1561"/>
      <c r="AR47" s="1561"/>
      <c r="AS47" s="1561"/>
      <c r="AT47" s="1561"/>
      <c r="AU47" s="1561"/>
      <c r="AV47" s="1561"/>
      <c r="AW47" s="1561"/>
      <c r="AX47" s="1561"/>
      <c r="AY47" s="1561"/>
      <c r="AZ47" s="1561"/>
      <c r="BA47" s="1561"/>
    </row>
    <row r="48" spans="3:68" s="11" customFormat="1" ht="39.950000000000003" customHeight="1">
      <c r="C48" s="30" t="s">
        <v>2110</v>
      </c>
      <c r="D48" s="10"/>
      <c r="E48" s="40"/>
      <c r="F48" s="40"/>
      <c r="G48" s="41"/>
      <c r="H48" s="41"/>
      <c r="J48" s="9"/>
      <c r="K48" s="9"/>
      <c r="L48" s="9"/>
      <c r="M48" s="9"/>
      <c r="N48" s="9"/>
      <c r="O48" s="9"/>
      <c r="P48" s="9"/>
      <c r="Q48" s="9"/>
      <c r="R48" s="9"/>
      <c r="S48" s="9"/>
      <c r="T48" s="9"/>
      <c r="U48" s="9"/>
      <c r="V48" s="9"/>
      <c r="W48" s="9"/>
      <c r="X48" s="9"/>
      <c r="Y48" s="9"/>
      <c r="Z48" s="17"/>
      <c r="AA48" s="10"/>
      <c r="AB48" s="10"/>
      <c r="AC48" s="10"/>
      <c r="AD48" s="10"/>
      <c r="AE48" s="10"/>
      <c r="AF48" s="10"/>
      <c r="AG48" s="10"/>
      <c r="AH48" s="10"/>
      <c r="AI48" s="10"/>
      <c r="AJ48" s="10"/>
      <c r="AK48" s="17"/>
      <c r="AL48" s="10"/>
      <c r="AM48" s="13"/>
      <c r="AN48" s="31"/>
      <c r="AO48" s="31"/>
      <c r="AP48" s="31"/>
      <c r="AQ48" s="10"/>
      <c r="AR48" s="31"/>
      <c r="AS48" s="31"/>
      <c r="AT48" s="31"/>
      <c r="AU48" s="10"/>
      <c r="AV48" s="16"/>
      <c r="AW48" s="31"/>
      <c r="AX48" s="31"/>
      <c r="AY48" s="31"/>
      <c r="AZ48" s="28"/>
      <c r="BA48" s="29"/>
    </row>
    <row r="49" spans="3:55" s="11" customFormat="1" ht="39.950000000000003" customHeight="1">
      <c r="C49" s="10" t="s">
        <v>2109</v>
      </c>
      <c r="D49" s="10"/>
      <c r="E49" s="42"/>
      <c r="F49" s="42"/>
      <c r="G49" s="40"/>
      <c r="H49" s="40"/>
      <c r="J49" s="43"/>
      <c r="K49" s="34"/>
      <c r="L49" s="10"/>
      <c r="M49" s="10"/>
      <c r="N49" s="10"/>
      <c r="P49" s="10"/>
      <c r="Q49" s="10"/>
      <c r="R49" s="10"/>
      <c r="S49" s="10"/>
      <c r="T49" s="10"/>
      <c r="V49" s="33"/>
      <c r="X49" s="10"/>
      <c r="Y49" s="10"/>
      <c r="Z49" s="10"/>
      <c r="AA49" s="10"/>
      <c r="AB49" s="10"/>
      <c r="AC49" s="10"/>
      <c r="AD49" s="10"/>
      <c r="AE49" s="10"/>
      <c r="AF49" s="10"/>
      <c r="AG49" s="10"/>
      <c r="AH49" s="10"/>
      <c r="AI49" s="10"/>
      <c r="AJ49" s="10"/>
      <c r="AK49" s="17"/>
      <c r="AL49" s="10"/>
      <c r="AM49" s="13"/>
      <c r="AN49" s="13"/>
      <c r="AO49" s="10"/>
      <c r="AP49" s="10"/>
      <c r="AQ49" s="10"/>
      <c r="AR49" s="31"/>
      <c r="AS49" s="31"/>
      <c r="AT49" s="31"/>
      <c r="AU49" s="31"/>
      <c r="AV49" s="31"/>
      <c r="AW49" s="31"/>
      <c r="AX49" s="31"/>
      <c r="AY49" s="31"/>
      <c r="AZ49" s="28"/>
      <c r="BA49" s="29"/>
    </row>
    <row r="50" spans="3:55" s="11" customFormat="1" ht="39.950000000000003" customHeight="1">
      <c r="C50" s="10" t="s">
        <v>2108</v>
      </c>
      <c r="D50" s="10"/>
      <c r="E50" s="40"/>
      <c r="F50" s="39"/>
      <c r="G50" s="41"/>
      <c r="H50" s="41"/>
      <c r="J50" s="43"/>
      <c r="K50" s="34"/>
      <c r="L50" s="10"/>
      <c r="M50" s="10"/>
      <c r="N50" s="10"/>
      <c r="P50" s="10"/>
      <c r="Q50" s="10"/>
      <c r="R50" s="10"/>
      <c r="S50" s="10"/>
      <c r="T50" s="10"/>
      <c r="V50" s="33"/>
      <c r="X50" s="10"/>
      <c r="Y50" s="10"/>
      <c r="Z50" s="10"/>
      <c r="AA50" s="10"/>
      <c r="AB50" s="10"/>
      <c r="AC50" s="10"/>
      <c r="AD50" s="10"/>
      <c r="AE50" s="10"/>
      <c r="AF50" s="10"/>
      <c r="AG50" s="10"/>
      <c r="AH50" s="10"/>
      <c r="AI50" s="10"/>
      <c r="AJ50" s="10"/>
      <c r="AK50" s="17"/>
      <c r="AL50" s="10"/>
      <c r="AM50" s="13"/>
      <c r="AN50" s="13"/>
      <c r="AO50" s="10"/>
      <c r="AP50" s="10"/>
      <c r="AQ50" s="10"/>
      <c r="AR50" s="10"/>
      <c r="AS50" s="10"/>
      <c r="AT50" s="10"/>
      <c r="AU50" s="10"/>
      <c r="AV50" s="16"/>
      <c r="AW50" s="31"/>
      <c r="AX50" s="31"/>
      <c r="AY50" s="31"/>
      <c r="AZ50" s="28"/>
      <c r="BA50" s="29"/>
    </row>
    <row r="51" spans="3:55" s="11" customFormat="1" ht="60.75" customHeight="1">
      <c r="C51" s="9"/>
      <c r="D51" s="10"/>
      <c r="E51" s="40"/>
      <c r="F51" s="40"/>
      <c r="G51" s="41"/>
      <c r="H51" s="41"/>
      <c r="J51" s="44"/>
      <c r="K51" s="34"/>
      <c r="L51" s="10"/>
      <c r="M51" s="10"/>
      <c r="N51" s="10"/>
      <c r="P51" s="10"/>
      <c r="Q51" s="10"/>
      <c r="R51" s="10"/>
      <c r="S51" s="10"/>
      <c r="T51" s="10"/>
      <c r="V51" s="33"/>
      <c r="X51" s="10"/>
      <c r="Y51" s="10"/>
      <c r="Z51" s="10"/>
      <c r="AA51" s="10"/>
      <c r="AB51" s="10"/>
      <c r="AC51" s="10"/>
      <c r="AD51" s="10"/>
      <c r="AE51" s="10"/>
      <c r="AF51" s="10"/>
      <c r="AG51" s="10"/>
      <c r="AH51" s="10"/>
      <c r="AI51" s="10"/>
      <c r="AJ51" s="10"/>
      <c r="AK51" s="17"/>
      <c r="AL51" s="10"/>
      <c r="AM51" s="13"/>
      <c r="AN51" s="13"/>
      <c r="AO51" s="10"/>
      <c r="AP51" s="10"/>
      <c r="AQ51" s="10"/>
      <c r="AR51" s="10"/>
      <c r="AS51" s="10"/>
      <c r="AT51" s="10"/>
      <c r="AU51" s="10"/>
      <c r="AV51" s="16"/>
      <c r="AW51" s="31"/>
      <c r="AX51" s="31"/>
      <c r="AY51" s="31"/>
      <c r="AZ51" s="28"/>
      <c r="BA51" s="29"/>
    </row>
    <row r="52" spans="3:55" s="11" customFormat="1" ht="39.950000000000003" customHeight="1">
      <c r="J52" s="43"/>
      <c r="K52" s="34"/>
      <c r="L52" s="10"/>
      <c r="M52" s="10"/>
      <c r="N52" s="10"/>
      <c r="P52" s="10"/>
      <c r="Q52" s="10"/>
      <c r="R52" s="10"/>
      <c r="S52" s="10"/>
      <c r="T52" s="10"/>
      <c r="V52" s="33"/>
      <c r="X52" s="10"/>
      <c r="Y52" s="10"/>
      <c r="Z52" s="10"/>
      <c r="AA52" s="10"/>
      <c r="AB52" s="10"/>
      <c r="AC52" s="10"/>
      <c r="AD52" s="10"/>
      <c r="AE52" s="10"/>
      <c r="AF52" s="10"/>
      <c r="AG52" s="10"/>
      <c r="AH52" s="10"/>
      <c r="AI52" s="10"/>
      <c r="AJ52" s="10"/>
      <c r="AK52" s="17"/>
      <c r="AL52" s="10"/>
      <c r="AM52" s="13"/>
      <c r="AN52" s="13"/>
      <c r="AO52" s="10"/>
      <c r="AP52" s="10"/>
      <c r="AQ52" s="10"/>
      <c r="AR52" s="10"/>
      <c r="AS52" s="10"/>
      <c r="AT52" s="10"/>
      <c r="AU52" s="10"/>
      <c r="AV52" s="16"/>
      <c r="AW52" s="31"/>
      <c r="AX52" s="31"/>
      <c r="AY52" s="31"/>
      <c r="AZ52" s="28"/>
      <c r="BA52" s="29"/>
    </row>
    <row r="53" spans="3:55" s="11" customFormat="1" ht="36" customHeight="1">
      <c r="C53" s="461"/>
      <c r="D53" s="1562"/>
      <c r="E53" s="1562"/>
      <c r="F53" s="156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1562"/>
      <c r="AM53" s="1562"/>
      <c r="AN53" s="1562"/>
      <c r="AO53" s="1562"/>
      <c r="AP53" s="1562"/>
      <c r="AQ53" s="1562"/>
      <c r="AR53" s="1562"/>
      <c r="AS53" s="1562"/>
      <c r="AT53" s="1562"/>
      <c r="AU53" s="1562"/>
      <c r="AV53" s="1562"/>
      <c r="AW53" s="1562"/>
      <c r="AX53" s="1562"/>
      <c r="AY53" s="1562"/>
      <c r="AZ53" s="1562"/>
      <c r="BA53" s="1562"/>
      <c r="BB53" s="1562"/>
    </row>
    <row r="54" spans="3:55" s="11" customFormat="1" ht="36" customHeight="1">
      <c r="C54" s="462"/>
      <c r="D54" s="1555"/>
      <c r="E54" s="1555"/>
      <c r="F54" s="1555"/>
      <c r="G54" s="1555"/>
      <c r="H54" s="1555"/>
      <c r="I54" s="1555"/>
      <c r="J54" s="1555"/>
      <c r="K54" s="1555"/>
      <c r="L54" s="1555"/>
      <c r="M54" s="1555"/>
      <c r="N54" s="1555"/>
      <c r="O54" s="1555"/>
      <c r="P54" s="1555"/>
      <c r="Q54" s="1555"/>
      <c r="R54" s="1555"/>
      <c r="S54" s="1555"/>
      <c r="T54" s="1555"/>
      <c r="U54" s="1555"/>
      <c r="V54" s="1555"/>
      <c r="W54" s="1555"/>
      <c r="X54" s="1555"/>
      <c r="Y54" s="1555"/>
      <c r="Z54" s="1555"/>
      <c r="AA54" s="1555"/>
      <c r="AB54" s="1555"/>
      <c r="AC54" s="1555"/>
      <c r="AD54" s="1555"/>
      <c r="AE54" s="1555"/>
      <c r="AF54" s="1555"/>
      <c r="AG54" s="1555"/>
      <c r="AH54" s="1555"/>
      <c r="AI54" s="1555"/>
      <c r="AJ54" s="1555"/>
      <c r="AK54" s="1555"/>
      <c r="AL54" s="1555"/>
      <c r="AM54" s="1555"/>
      <c r="AN54" s="1555"/>
      <c r="AO54" s="1555"/>
      <c r="AP54" s="1555"/>
      <c r="AQ54" s="1555"/>
      <c r="AR54" s="1555"/>
      <c r="AS54" s="1555"/>
      <c r="AT54" s="1555"/>
      <c r="AU54" s="1555"/>
      <c r="AV54" s="1555"/>
      <c r="AW54" s="1555"/>
      <c r="AX54" s="1555"/>
      <c r="AY54" s="1555"/>
      <c r="AZ54" s="1555"/>
      <c r="BA54" s="1555"/>
      <c r="BB54" s="1555"/>
    </row>
    <row r="55" spans="3:55" s="11" customFormat="1" ht="36" customHeight="1">
      <c r="C55" s="462"/>
      <c r="D55" s="1555"/>
      <c r="E55" s="1555"/>
      <c r="F55" s="1555"/>
      <c r="G55" s="1555"/>
      <c r="H55" s="1555"/>
      <c r="I55" s="1555"/>
      <c r="J55" s="1555"/>
      <c r="K55" s="1555"/>
      <c r="L55" s="1555"/>
      <c r="M55" s="1555"/>
      <c r="N55" s="1555"/>
      <c r="O55" s="1555"/>
      <c r="P55" s="1555"/>
      <c r="Q55" s="1555"/>
      <c r="R55" s="1555"/>
      <c r="S55" s="1555"/>
      <c r="T55" s="1555"/>
      <c r="U55" s="1555"/>
      <c r="V55" s="1555"/>
      <c r="W55" s="1555"/>
      <c r="X55" s="1555"/>
      <c r="Y55" s="1555"/>
      <c r="Z55" s="1555"/>
      <c r="AA55" s="1555"/>
      <c r="AB55" s="1555"/>
      <c r="AC55" s="1555"/>
      <c r="AD55" s="1555"/>
      <c r="AE55" s="1555"/>
      <c r="AF55" s="1555"/>
      <c r="AG55" s="1555"/>
      <c r="AH55" s="1555"/>
      <c r="AI55" s="1555"/>
      <c r="AJ55" s="1555"/>
      <c r="AK55" s="1555"/>
      <c r="AL55" s="1555"/>
      <c r="AM55" s="1555"/>
      <c r="AN55" s="1555"/>
      <c r="AO55" s="1555"/>
      <c r="AP55" s="1555"/>
      <c r="AQ55" s="1555"/>
      <c r="AR55" s="1555"/>
      <c r="AS55" s="1555"/>
      <c r="AT55" s="1555"/>
      <c r="AU55" s="1555"/>
      <c r="AV55" s="1555"/>
      <c r="AW55" s="1555"/>
      <c r="AX55" s="1555"/>
      <c r="AY55" s="1555"/>
      <c r="AZ55" s="1555"/>
      <c r="BA55" s="1555"/>
      <c r="BB55" s="1555"/>
    </row>
    <row r="56" spans="3:55" s="11" customFormat="1" ht="36" customHeight="1">
      <c r="C56" s="462"/>
      <c r="D56" s="1555"/>
      <c r="E56" s="1555"/>
      <c r="F56" s="1555"/>
      <c r="G56" s="1555"/>
      <c r="H56" s="1555"/>
      <c r="I56" s="1555"/>
      <c r="J56" s="1555"/>
      <c r="K56" s="1555"/>
      <c r="L56" s="1555"/>
      <c r="M56" s="1555"/>
      <c r="N56" s="1555"/>
      <c r="O56" s="1555"/>
      <c r="P56" s="1555"/>
      <c r="Q56" s="1555"/>
      <c r="R56" s="1555"/>
      <c r="S56" s="1555"/>
      <c r="T56" s="1555"/>
      <c r="U56" s="1555"/>
      <c r="V56" s="1555"/>
      <c r="W56" s="1555"/>
      <c r="X56" s="1555"/>
      <c r="Y56" s="1555"/>
      <c r="Z56" s="1555"/>
      <c r="AA56" s="1555"/>
      <c r="AB56" s="1555"/>
      <c r="AC56" s="1555"/>
      <c r="AD56" s="1555"/>
      <c r="AE56" s="1555"/>
      <c r="AF56" s="1555"/>
      <c r="AG56" s="1555"/>
      <c r="AH56" s="1555"/>
      <c r="AI56" s="1555"/>
      <c r="AJ56" s="1555"/>
      <c r="AK56" s="1555"/>
      <c r="AL56" s="1555"/>
      <c r="AM56" s="1555"/>
      <c r="AN56" s="1555"/>
      <c r="AO56" s="1555"/>
      <c r="AP56" s="1555"/>
      <c r="AQ56" s="1555"/>
      <c r="AR56" s="1555"/>
      <c r="AS56" s="1555"/>
      <c r="AT56" s="1555"/>
      <c r="AU56" s="1555"/>
      <c r="AV56" s="1555"/>
      <c r="AW56" s="1555"/>
      <c r="AX56" s="1555"/>
      <c r="AY56" s="1555"/>
      <c r="AZ56" s="1555"/>
      <c r="BA56" s="1555"/>
      <c r="BB56" s="1555"/>
    </row>
    <row r="57" spans="3:55" s="11" customFormat="1" ht="34.5" customHeight="1">
      <c r="C57" s="462"/>
      <c r="D57" s="1555"/>
      <c r="E57" s="1555"/>
      <c r="F57" s="1555"/>
      <c r="G57" s="1555"/>
      <c r="H57" s="1555"/>
      <c r="I57" s="1555"/>
      <c r="J57" s="1555"/>
      <c r="K57" s="1555"/>
      <c r="L57" s="1555"/>
      <c r="M57" s="1555"/>
      <c r="N57" s="1555"/>
      <c r="O57" s="1555"/>
      <c r="P57" s="1555"/>
      <c r="Q57" s="1555"/>
      <c r="R57" s="1555"/>
      <c r="S57" s="1555"/>
      <c r="T57" s="1555"/>
      <c r="U57" s="1555"/>
      <c r="V57" s="1555"/>
      <c r="W57" s="1555"/>
      <c r="X57" s="1555"/>
      <c r="Y57" s="1555"/>
      <c r="Z57" s="1555"/>
      <c r="AA57" s="1555"/>
      <c r="AB57" s="1555"/>
      <c r="AC57" s="1555"/>
      <c r="AD57" s="1555"/>
      <c r="AE57" s="1555"/>
      <c r="AF57" s="1555"/>
      <c r="AG57" s="1555"/>
      <c r="AH57" s="1555"/>
      <c r="AI57" s="1555"/>
      <c r="AJ57" s="1555"/>
      <c r="AK57" s="1555"/>
      <c r="AL57" s="1555"/>
      <c r="AM57" s="1555"/>
      <c r="AN57" s="1555"/>
      <c r="AO57" s="1555"/>
      <c r="AP57" s="1555"/>
      <c r="AQ57" s="1555"/>
      <c r="AR57" s="1555"/>
      <c r="AS57" s="1555"/>
      <c r="AT57" s="1555"/>
      <c r="AU57" s="1555"/>
      <c r="AV57" s="1555"/>
      <c r="AW57" s="1555"/>
      <c r="AX57" s="1555"/>
      <c r="AY57" s="1555"/>
      <c r="AZ57" s="1555"/>
      <c r="BA57" s="1555"/>
      <c r="BB57" s="1555"/>
    </row>
    <row r="58" spans="3:55" s="11" customFormat="1" ht="35.25">
      <c r="C58" s="462"/>
      <c r="D58" s="1565"/>
      <c r="E58" s="1565"/>
      <c r="F58" s="1565"/>
      <c r="G58" s="1565"/>
      <c r="H58" s="1565"/>
      <c r="I58" s="1565"/>
      <c r="J58" s="1565"/>
      <c r="K58" s="1565"/>
      <c r="L58" s="1565"/>
      <c r="M58" s="1565"/>
      <c r="N58" s="1565"/>
      <c r="O58" s="1565"/>
      <c r="P58" s="1565"/>
      <c r="Q58" s="1565"/>
      <c r="R58" s="1565"/>
      <c r="S58" s="1565"/>
      <c r="T58" s="1565"/>
      <c r="U58" s="1565"/>
      <c r="V58" s="1565"/>
      <c r="W58" s="1565"/>
      <c r="X58" s="1565"/>
      <c r="Y58" s="1565"/>
      <c r="Z58" s="1565"/>
      <c r="AA58" s="1565"/>
      <c r="AB58" s="1565"/>
      <c r="AC58" s="1565"/>
      <c r="AD58" s="1565"/>
      <c r="AE58" s="1565"/>
      <c r="AF58" s="1565"/>
      <c r="AG58" s="1565"/>
      <c r="AH58" s="1565"/>
      <c r="AI58" s="1565"/>
      <c r="AJ58" s="1565"/>
      <c r="AK58" s="1565"/>
      <c r="AL58" s="1565"/>
      <c r="AM58" s="1565"/>
      <c r="AN58" s="1565"/>
      <c r="AO58" s="1565"/>
      <c r="AP58" s="1565"/>
      <c r="AQ58" s="1565"/>
      <c r="AR58" s="1565"/>
      <c r="AS58" s="1565"/>
      <c r="AT58" s="1565"/>
      <c r="AU58" s="1565"/>
      <c r="AV58" s="1565"/>
      <c r="AW58" s="1565"/>
      <c r="AX58" s="1565"/>
      <c r="AY58" s="1565"/>
      <c r="AZ58" s="1565"/>
      <c r="BA58" s="1565"/>
      <c r="BB58" s="1565"/>
    </row>
    <row r="59" spans="3:55" s="11" customFormat="1" ht="119.25" customHeight="1">
      <c r="C59" s="463"/>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1565"/>
      <c r="AB59" s="1565"/>
      <c r="AC59" s="1565"/>
      <c r="AD59" s="1565"/>
      <c r="AE59" s="1565"/>
      <c r="AF59" s="1565"/>
      <c r="AG59" s="1565"/>
      <c r="AH59" s="1565"/>
      <c r="AI59" s="1565"/>
      <c r="AJ59" s="1565"/>
      <c r="AK59" s="1565"/>
      <c r="AL59" s="1565"/>
      <c r="AM59" s="1565"/>
      <c r="AN59" s="1565"/>
      <c r="AO59" s="1565"/>
      <c r="AP59" s="1565"/>
      <c r="AQ59" s="1565"/>
      <c r="AR59" s="1565"/>
      <c r="AS59" s="1565"/>
      <c r="AT59" s="1565"/>
      <c r="AU59" s="1565"/>
      <c r="AV59" s="1565"/>
      <c r="AW59" s="1565"/>
      <c r="AX59" s="1565"/>
      <c r="AY59" s="1565"/>
      <c r="AZ59" s="1565"/>
      <c r="BA59" s="1565"/>
      <c r="BB59" s="1565"/>
    </row>
    <row r="60" spans="3:55" s="11" customFormat="1" ht="77.25" customHeight="1">
      <c r="C60" s="464"/>
      <c r="D60" s="1566"/>
      <c r="E60" s="1566"/>
      <c r="F60" s="1566"/>
      <c r="G60" s="1566"/>
      <c r="H60" s="1566"/>
      <c r="I60" s="1566"/>
      <c r="J60" s="1566"/>
      <c r="K60" s="1566"/>
      <c r="L60" s="1566"/>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c r="AN60" s="1566"/>
      <c r="AO60" s="1566"/>
      <c r="AP60" s="1566"/>
      <c r="AQ60" s="1566"/>
      <c r="AR60" s="1566"/>
      <c r="AS60" s="1566"/>
      <c r="AT60" s="1566"/>
      <c r="AU60" s="1566"/>
      <c r="AV60" s="1566"/>
      <c r="AW60" s="1566"/>
      <c r="AX60" s="1566"/>
      <c r="AY60" s="1566"/>
      <c r="AZ60" s="1566"/>
      <c r="BA60" s="1566"/>
      <c r="BB60" s="1566"/>
    </row>
    <row r="61" spans="3:55" s="11" customFormat="1" ht="71.25" customHeight="1">
      <c r="C61" s="462"/>
      <c r="D61" s="1567"/>
      <c r="E61" s="1567"/>
      <c r="F61" s="1567"/>
      <c r="G61" s="1567"/>
      <c r="H61" s="1567"/>
      <c r="I61" s="1567"/>
      <c r="J61" s="1567"/>
      <c r="K61" s="1567"/>
      <c r="L61" s="1567"/>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c r="AN61" s="1567"/>
      <c r="AO61" s="1567"/>
      <c r="AP61" s="1567"/>
      <c r="AQ61" s="1567"/>
      <c r="AR61" s="1567"/>
      <c r="AS61" s="1567"/>
      <c r="AT61" s="1567"/>
      <c r="AU61" s="1567"/>
      <c r="AV61" s="1567"/>
      <c r="AW61" s="1567"/>
      <c r="AX61" s="1567"/>
      <c r="AY61" s="1567"/>
      <c r="AZ61" s="1567"/>
      <c r="BA61" s="1567"/>
      <c r="BB61" s="1567"/>
    </row>
    <row r="62" spans="3:55" s="11" customFormat="1" ht="39" customHeight="1">
      <c r="C62" s="465"/>
      <c r="D62" s="1568"/>
      <c r="E62" s="1568"/>
      <c r="F62" s="1568"/>
      <c r="G62" s="1568"/>
      <c r="H62" s="1568"/>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row>
    <row r="63" spans="3:55" s="11" customFormat="1" ht="35.25">
      <c r="C63" s="465"/>
      <c r="D63" s="1568"/>
      <c r="E63" s="1568"/>
      <c r="F63" s="1568"/>
      <c r="G63" s="1568"/>
      <c r="H63" s="1568"/>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row>
    <row r="64" spans="3:55" s="11" customFormat="1" ht="70.5" customHeight="1">
      <c r="C64" s="465"/>
      <c r="D64" s="1568"/>
      <c r="E64" s="1568"/>
      <c r="F64" s="1568"/>
      <c r="G64" s="1568"/>
      <c r="H64" s="1568"/>
      <c r="I64" s="1568"/>
      <c r="J64" s="1568"/>
      <c r="K64" s="1568"/>
      <c r="L64" s="1568"/>
      <c r="M64" s="1568"/>
      <c r="N64" s="1568"/>
      <c r="O64" s="1568"/>
      <c r="P64" s="1568"/>
      <c r="Q64" s="1568"/>
      <c r="R64" s="1568"/>
      <c r="S64" s="1568"/>
      <c r="T64" s="1568"/>
      <c r="U64" s="1568"/>
      <c r="V64" s="1568"/>
      <c r="W64" s="1568"/>
      <c r="X64" s="1568"/>
      <c r="Y64" s="1568"/>
      <c r="Z64" s="1568"/>
      <c r="AA64" s="1568"/>
      <c r="AB64" s="1568"/>
      <c r="AC64" s="1568"/>
      <c r="AD64" s="1568"/>
      <c r="AE64" s="1568"/>
      <c r="AF64" s="1568"/>
      <c r="AG64" s="1568"/>
      <c r="AH64" s="1568"/>
      <c r="AI64" s="1568"/>
      <c r="AJ64" s="1568"/>
      <c r="AK64" s="1568"/>
      <c r="AL64" s="1568"/>
      <c r="AM64" s="1568"/>
      <c r="AN64" s="1568"/>
      <c r="AO64" s="1568"/>
      <c r="AP64" s="1568"/>
      <c r="AQ64" s="1568"/>
      <c r="AR64" s="1568"/>
      <c r="AS64" s="1568"/>
      <c r="AT64" s="1568"/>
      <c r="AU64" s="1568"/>
      <c r="AV64" s="1568"/>
      <c r="AW64" s="1568"/>
      <c r="AX64" s="1568"/>
      <c r="AY64" s="1568"/>
      <c r="AZ64" s="1568"/>
      <c r="BA64" s="1568"/>
      <c r="BB64" s="1568"/>
      <c r="BC64" s="475"/>
    </row>
    <row r="65" spans="1:57" s="11" customFormat="1" ht="147" customHeight="1">
      <c r="C65" s="465"/>
      <c r="D65" s="1563"/>
      <c r="E65" s="1563"/>
      <c r="F65" s="1563"/>
      <c r="G65" s="1563"/>
      <c r="H65" s="1563"/>
      <c r="I65" s="1563"/>
      <c r="J65" s="1563"/>
      <c r="K65" s="1563"/>
      <c r="L65" s="1563"/>
      <c r="M65" s="1563"/>
      <c r="N65" s="1563"/>
      <c r="O65" s="1563"/>
      <c r="P65" s="1563"/>
      <c r="Q65" s="1563"/>
      <c r="R65" s="1563"/>
      <c r="S65" s="1563"/>
      <c r="T65" s="1563"/>
      <c r="U65" s="1563"/>
      <c r="V65" s="1563"/>
      <c r="W65" s="1563"/>
      <c r="X65" s="1563"/>
      <c r="Y65" s="1563"/>
      <c r="Z65" s="1563"/>
      <c r="AA65" s="1563"/>
      <c r="AB65" s="1563"/>
      <c r="AC65" s="1563"/>
      <c r="AD65" s="1563"/>
      <c r="AE65" s="1563"/>
      <c r="AF65" s="1563"/>
      <c r="AG65" s="1563"/>
      <c r="AH65" s="1563"/>
      <c r="AI65" s="1563"/>
      <c r="AJ65" s="1563"/>
      <c r="AK65" s="1563"/>
      <c r="AL65" s="1563"/>
      <c r="AM65" s="1563"/>
      <c r="AN65" s="1563"/>
      <c r="AO65" s="1563"/>
      <c r="AP65" s="1563"/>
      <c r="AQ65" s="1563"/>
      <c r="AR65" s="1563"/>
      <c r="AS65" s="1563"/>
      <c r="AT65" s="1563"/>
      <c r="AU65" s="1563"/>
      <c r="AV65" s="1563"/>
      <c r="AW65" s="1563"/>
      <c r="AX65" s="1563"/>
      <c r="AY65" s="1563"/>
      <c r="AZ65" s="1563"/>
      <c r="BA65" s="1563"/>
      <c r="BB65" s="1563"/>
    </row>
    <row r="66" spans="1:57" s="11" customFormat="1" ht="39.75" customHeight="1">
      <c r="C66" s="466"/>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row>
    <row r="67" spans="1:57" s="38" customFormat="1" ht="39.950000000000003" customHeight="1">
      <c r="C67" s="465"/>
      <c r="D67" s="1564"/>
      <c r="E67" s="1564"/>
      <c r="F67" s="1564"/>
      <c r="G67" s="1564"/>
      <c r="H67" s="1564"/>
      <c r="I67" s="1564"/>
      <c r="J67" s="1564"/>
      <c r="K67" s="1564"/>
      <c r="L67" s="1564"/>
      <c r="M67" s="1564"/>
      <c r="N67" s="1564"/>
      <c r="O67" s="1564"/>
      <c r="P67" s="1564"/>
      <c r="Q67" s="1564"/>
      <c r="R67" s="1564"/>
      <c r="S67" s="1564"/>
      <c r="T67" s="1564"/>
      <c r="U67" s="1564"/>
      <c r="V67" s="1564"/>
      <c r="W67" s="1564"/>
      <c r="X67" s="1564"/>
      <c r="Y67" s="1564"/>
      <c r="Z67" s="1564"/>
      <c r="AA67" s="1564"/>
      <c r="AB67" s="1564"/>
      <c r="AC67" s="1564"/>
      <c r="AD67" s="1564"/>
      <c r="AE67" s="1564"/>
      <c r="AF67" s="1564"/>
      <c r="AG67" s="1564"/>
      <c r="AH67" s="1564"/>
      <c r="AI67" s="1564"/>
      <c r="AJ67" s="1564"/>
      <c r="AK67" s="1564"/>
      <c r="AL67" s="1564"/>
      <c r="AM67" s="1564"/>
      <c r="AN67" s="1564"/>
      <c r="AO67" s="1564"/>
      <c r="AP67" s="1564"/>
      <c r="AQ67" s="1564"/>
      <c r="AR67" s="1564"/>
      <c r="AS67" s="1564"/>
      <c r="AT67" s="1564"/>
      <c r="AU67" s="1564"/>
      <c r="AV67" s="1564"/>
      <c r="AW67" s="1564"/>
      <c r="AX67" s="1564"/>
      <c r="AY67" s="1564"/>
      <c r="AZ67" s="1564"/>
      <c r="BA67" s="1564"/>
      <c r="BB67" s="1564"/>
    </row>
    <row r="68" spans="1:57" s="38" customFormat="1" ht="39.950000000000003" customHeight="1">
      <c r="C68" s="467"/>
      <c r="D68" s="468"/>
      <c r="E68" s="468"/>
      <c r="F68" s="468"/>
      <c r="G68" s="468"/>
      <c r="H68" s="468"/>
      <c r="I68" s="468"/>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8"/>
      <c r="AG68" s="468"/>
      <c r="AH68" s="468"/>
      <c r="AI68" s="468"/>
      <c r="AJ68" s="468"/>
      <c r="AK68" s="468"/>
      <c r="AL68" s="468"/>
      <c r="AM68" s="468"/>
      <c r="AN68" s="468"/>
      <c r="AO68" s="468"/>
      <c r="AP68" s="468"/>
      <c r="AQ68" s="468"/>
      <c r="AR68" s="468"/>
      <c r="AS68" s="468"/>
      <c r="AT68" s="468"/>
      <c r="AU68" s="468"/>
      <c r="AV68" s="468"/>
      <c r="AW68" s="468"/>
      <c r="AX68" s="468"/>
      <c r="AY68" s="468"/>
      <c r="AZ68" s="468"/>
      <c r="BA68" s="468"/>
      <c r="BB68" s="468"/>
    </row>
    <row r="69" spans="1:57" s="38" customFormat="1" ht="39.950000000000003" customHeight="1">
      <c r="C69" s="467"/>
      <c r="D69" s="468"/>
      <c r="E69" s="468"/>
      <c r="F69" s="468"/>
      <c r="G69" s="468"/>
      <c r="H69" s="468"/>
      <c r="I69" s="468"/>
      <c r="J69" s="468"/>
      <c r="K69" s="468"/>
      <c r="L69" s="468"/>
      <c r="M69" s="468"/>
      <c r="N69" s="468"/>
      <c r="O69" s="468"/>
      <c r="P69" s="468"/>
      <c r="Q69" s="468"/>
      <c r="R69" s="468"/>
      <c r="S69" s="468"/>
      <c r="T69" s="468"/>
      <c r="U69" s="468"/>
      <c r="V69" s="468"/>
      <c r="W69" s="468"/>
      <c r="X69" s="468"/>
      <c r="Y69" s="468"/>
      <c r="Z69" s="468"/>
      <c r="AA69" s="468"/>
      <c r="AB69" s="468"/>
      <c r="AC69" s="468"/>
      <c r="AD69" s="468"/>
      <c r="AE69" s="468"/>
      <c r="AF69" s="468"/>
      <c r="AG69" s="468"/>
      <c r="AH69" s="468"/>
      <c r="AI69" s="468"/>
      <c r="AJ69" s="468"/>
      <c r="AK69" s="468"/>
      <c r="AL69" s="468"/>
      <c r="AM69" s="468"/>
      <c r="AN69" s="468"/>
      <c r="AO69" s="468"/>
      <c r="AP69" s="468"/>
      <c r="AQ69" s="468"/>
      <c r="AR69" s="468"/>
      <c r="AS69" s="468"/>
      <c r="AT69" s="468"/>
      <c r="AU69" s="468"/>
      <c r="AV69" s="468"/>
      <c r="AW69" s="468"/>
      <c r="AX69" s="468"/>
      <c r="AY69" s="468"/>
      <c r="AZ69" s="468"/>
      <c r="BA69" s="468"/>
      <c r="BB69" s="468"/>
    </row>
    <row r="70" spans="1:57" s="38" customFormat="1" ht="39.950000000000003" customHeight="1">
      <c r="C70" s="467"/>
      <c r="D70" s="468"/>
      <c r="E70" s="468"/>
      <c r="F70" s="468"/>
      <c r="G70" s="468"/>
      <c r="H70" s="468"/>
      <c r="I70" s="468"/>
      <c r="J70" s="468"/>
      <c r="K70" s="468"/>
      <c r="L70" s="468"/>
      <c r="M70" s="468"/>
      <c r="N70" s="468"/>
      <c r="O70" s="468"/>
      <c r="P70" s="468"/>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8"/>
      <c r="AV70" s="468"/>
      <c r="AW70" s="468"/>
      <c r="AX70" s="468"/>
      <c r="AY70" s="468"/>
      <c r="AZ70" s="468"/>
      <c r="BA70" s="468"/>
      <c r="BB70" s="468"/>
    </row>
    <row r="71" spans="1:57" s="11" customFormat="1" ht="39.950000000000003" customHeight="1">
      <c r="D71" s="469"/>
      <c r="E71" s="469"/>
      <c r="F71" s="469"/>
      <c r="G71" s="469"/>
      <c r="H71" s="469"/>
      <c r="I71" s="469"/>
      <c r="J71" s="469"/>
      <c r="K71" s="469"/>
      <c r="L71" s="469"/>
      <c r="M71" s="469"/>
      <c r="N71" s="469"/>
      <c r="O71" s="469"/>
      <c r="P71" s="469"/>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470"/>
      <c r="AW71" s="471"/>
      <c r="AX71" s="471"/>
      <c r="AY71" s="471"/>
      <c r="AZ71" s="472"/>
      <c r="BA71" s="473"/>
      <c r="BB71" s="38"/>
    </row>
    <row r="72" spans="1:57" s="11" customFormat="1" ht="39.950000000000003" customHeight="1">
      <c r="C72" s="9"/>
      <c r="D72" s="33"/>
      <c r="E72" s="10"/>
      <c r="F72" s="46"/>
      <c r="G72" s="46"/>
      <c r="H72" s="46"/>
      <c r="I72" s="46"/>
      <c r="J72" s="46"/>
      <c r="K72" s="46"/>
      <c r="L72" s="46"/>
      <c r="M72" s="46"/>
      <c r="N72" s="46"/>
      <c r="O72" s="46"/>
      <c r="P72" s="46"/>
      <c r="Q72" s="10"/>
      <c r="R72" s="10"/>
      <c r="S72" s="10"/>
      <c r="T72" s="10"/>
      <c r="V72" s="33"/>
      <c r="X72" s="10"/>
      <c r="Y72" s="10"/>
      <c r="Z72" s="10"/>
      <c r="AA72" s="10"/>
      <c r="AB72" s="10"/>
      <c r="AC72" s="10"/>
      <c r="AD72" s="10"/>
      <c r="AE72" s="10"/>
      <c r="AF72" s="10"/>
      <c r="AG72" s="10"/>
      <c r="AH72" s="10"/>
      <c r="AI72" s="10"/>
      <c r="AJ72" s="10"/>
      <c r="AK72" s="435"/>
      <c r="AL72" s="10"/>
      <c r="AM72" s="9"/>
      <c r="AN72" s="9"/>
      <c r="AO72" s="9"/>
      <c r="AP72" s="9"/>
      <c r="AQ72" s="9"/>
      <c r="AR72" s="9"/>
      <c r="AS72" s="9"/>
      <c r="AT72" s="9"/>
      <c r="AU72" s="9"/>
      <c r="AV72" s="9"/>
      <c r="AW72" s="9"/>
      <c r="AX72" s="9"/>
      <c r="AY72" s="9"/>
      <c r="AZ72" s="436"/>
      <c r="BA72" s="29"/>
    </row>
    <row r="73" spans="1:57" s="11" customFormat="1" ht="39.950000000000003" customHeight="1">
      <c r="D73" s="33"/>
      <c r="E73" s="10"/>
      <c r="F73" s="38"/>
      <c r="G73" s="30"/>
      <c r="H73" s="10"/>
      <c r="I73" s="10"/>
      <c r="J73" s="34"/>
      <c r="K73" s="34"/>
      <c r="L73" s="10"/>
      <c r="M73" s="10"/>
      <c r="N73" s="10"/>
      <c r="P73" s="10"/>
      <c r="Q73" s="10"/>
      <c r="R73" s="10"/>
      <c r="S73" s="10"/>
      <c r="T73" s="10"/>
      <c r="V73" s="33"/>
      <c r="X73" s="10"/>
      <c r="Y73" s="10"/>
      <c r="Z73" s="10"/>
      <c r="AA73" s="10"/>
      <c r="AB73" s="10"/>
      <c r="AC73" s="10"/>
      <c r="AD73" s="10"/>
      <c r="AE73" s="10"/>
      <c r="AF73" s="10"/>
      <c r="AG73" s="10"/>
      <c r="AH73" s="10"/>
      <c r="AI73" s="10"/>
      <c r="AJ73" s="10"/>
      <c r="AK73" s="435"/>
      <c r="AL73" s="10"/>
      <c r="AM73" s="9"/>
      <c r="AN73" s="9"/>
      <c r="AO73" s="9"/>
      <c r="AP73" s="9"/>
      <c r="AQ73" s="9"/>
      <c r="AR73" s="9"/>
      <c r="AS73" s="9"/>
      <c r="AT73" s="9"/>
      <c r="AU73" s="9"/>
      <c r="AV73" s="9"/>
      <c r="AW73" s="9"/>
      <c r="AX73" s="9"/>
      <c r="AY73" s="9"/>
      <c r="AZ73" s="436"/>
      <c r="BA73" s="29"/>
    </row>
    <row r="74" spans="1:57" s="11" customFormat="1" ht="39.950000000000003" customHeight="1">
      <c r="D74" s="38"/>
      <c r="E74" s="10"/>
      <c r="G74" s="30"/>
      <c r="H74" s="10"/>
      <c r="I74" s="10"/>
      <c r="J74" s="34"/>
      <c r="K74" s="34"/>
      <c r="L74" s="10"/>
      <c r="M74" s="10"/>
      <c r="N74" s="10"/>
      <c r="P74" s="10"/>
      <c r="Q74" s="10"/>
      <c r="R74" s="10"/>
      <c r="S74" s="10"/>
      <c r="T74" s="10"/>
      <c r="V74" s="33"/>
      <c r="X74" s="10"/>
      <c r="Y74" s="10"/>
      <c r="Z74" s="10"/>
      <c r="AA74" s="10"/>
      <c r="AB74" s="10"/>
      <c r="AC74" s="10"/>
      <c r="AD74" s="10"/>
      <c r="AE74" s="10"/>
      <c r="AF74" s="10"/>
      <c r="AG74" s="10"/>
      <c r="AH74" s="10"/>
      <c r="AI74" s="10"/>
      <c r="AJ74" s="10"/>
      <c r="AK74" s="435"/>
      <c r="AL74" s="10"/>
      <c r="AM74" s="435"/>
      <c r="AN74" s="435"/>
      <c r="AO74" s="10"/>
      <c r="AP74" s="10"/>
      <c r="AQ74" s="10"/>
      <c r="AR74" s="10"/>
      <c r="AS74" s="10"/>
      <c r="AT74" s="10"/>
      <c r="AU74" s="10"/>
      <c r="AV74" s="16"/>
      <c r="AW74" s="9"/>
      <c r="AX74" s="9"/>
      <c r="AY74" s="9"/>
      <c r="AZ74" s="436"/>
      <c r="BA74" s="29"/>
    </row>
    <row r="75" spans="1:57" s="11" customFormat="1" ht="39.950000000000003" customHeight="1">
      <c r="D75" s="38"/>
      <c r="E75" s="10"/>
      <c r="F75" s="474"/>
      <c r="G75" s="474"/>
      <c r="H75" s="474"/>
      <c r="I75" s="474"/>
      <c r="J75" s="34"/>
      <c r="K75" s="34"/>
      <c r="L75" s="10"/>
      <c r="M75" s="10"/>
      <c r="N75" s="10"/>
      <c r="P75" s="10"/>
      <c r="Q75" s="10"/>
      <c r="R75" s="10"/>
      <c r="S75" s="10"/>
      <c r="T75" s="10"/>
      <c r="V75" s="33"/>
      <c r="X75" s="10"/>
      <c r="Y75" s="10"/>
      <c r="Z75" s="10"/>
      <c r="AA75" s="10"/>
      <c r="AB75" s="10"/>
      <c r="AC75" s="10"/>
      <c r="AD75" s="10"/>
      <c r="AE75" s="10"/>
      <c r="AF75" s="10"/>
      <c r="AG75" s="10"/>
      <c r="AH75" s="10"/>
      <c r="AI75" s="10"/>
      <c r="AJ75" s="10"/>
      <c r="AK75" s="435"/>
      <c r="AL75" s="10"/>
      <c r="AM75" s="435"/>
      <c r="AN75" s="435"/>
      <c r="AO75" s="10"/>
      <c r="AP75" s="10"/>
      <c r="AQ75" s="10"/>
      <c r="AR75" s="10"/>
      <c r="AS75" s="10"/>
      <c r="AT75" s="10"/>
      <c r="AU75" s="10"/>
      <c r="AV75" s="16"/>
      <c r="AW75" s="9"/>
      <c r="AX75" s="9"/>
      <c r="AY75" s="9"/>
      <c r="AZ75" s="436"/>
      <c r="BA75" s="29"/>
    </row>
    <row r="76" spans="1:57" s="11" customFormat="1" ht="39.75" customHeight="1">
      <c r="E76" s="42"/>
      <c r="F76" s="42"/>
      <c r="G76" s="40"/>
      <c r="H76" s="40"/>
      <c r="J76" s="43"/>
      <c r="K76" s="34"/>
      <c r="L76" s="10"/>
      <c r="M76" s="10"/>
      <c r="N76" s="10"/>
      <c r="P76" s="10"/>
      <c r="Q76" s="10"/>
      <c r="R76" s="10"/>
      <c r="S76" s="10"/>
      <c r="T76" s="10"/>
      <c r="V76" s="33"/>
      <c r="X76" s="10"/>
      <c r="Y76" s="10"/>
      <c r="Z76" s="10"/>
      <c r="AA76" s="10"/>
      <c r="AB76" s="10"/>
      <c r="AC76" s="10"/>
      <c r="AD76" s="10"/>
      <c r="AE76" s="10"/>
      <c r="AF76" s="10"/>
      <c r="AG76" s="10"/>
      <c r="AH76" s="10"/>
      <c r="AI76" s="10"/>
      <c r="AJ76" s="10"/>
      <c r="AK76" s="17"/>
      <c r="AL76" s="10"/>
      <c r="AM76" s="17"/>
      <c r="AN76" s="17"/>
      <c r="AO76" s="10"/>
      <c r="AP76" s="10"/>
      <c r="AQ76" s="10"/>
      <c r="AR76" s="10"/>
      <c r="AS76" s="10"/>
      <c r="AT76" s="10"/>
      <c r="AU76" s="10"/>
      <c r="AV76" s="16"/>
      <c r="AW76" s="9"/>
      <c r="AX76" s="9"/>
      <c r="AY76" s="9"/>
      <c r="AZ76" s="28"/>
      <c r="BA76" s="29"/>
    </row>
    <row r="77" spans="1:57" s="11" customFormat="1" ht="57"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row>
    <row r="78" spans="1:57" s="11" customFormat="1" ht="39.950000000000003" customHeight="1">
      <c r="E78" s="40"/>
      <c r="F78" s="40"/>
      <c r="G78" s="45"/>
      <c r="H78" s="45"/>
      <c r="J78" s="44"/>
      <c r="K78" s="34"/>
      <c r="L78" s="10"/>
      <c r="M78" s="10"/>
      <c r="N78" s="10"/>
      <c r="P78" s="10"/>
      <c r="Q78" s="10"/>
      <c r="R78" s="10"/>
      <c r="S78" s="10"/>
      <c r="T78" s="10"/>
      <c r="V78" s="33"/>
      <c r="X78" s="10"/>
      <c r="Y78" s="10"/>
      <c r="Z78" s="10"/>
      <c r="AA78" s="10"/>
      <c r="AB78" s="10"/>
      <c r="AC78" s="10"/>
      <c r="AD78" s="10"/>
      <c r="AE78" s="10"/>
      <c r="AF78" s="10"/>
      <c r="AG78" s="10"/>
      <c r="AH78" s="10"/>
      <c r="AI78" s="10"/>
      <c r="AJ78" s="10"/>
      <c r="AK78" s="17"/>
      <c r="AL78" s="10"/>
      <c r="AM78" s="17"/>
      <c r="AN78" s="17"/>
      <c r="AO78" s="10"/>
      <c r="AP78" s="10"/>
      <c r="AQ78" s="10"/>
      <c r="AR78" s="10"/>
      <c r="AS78" s="10"/>
      <c r="AT78" s="10"/>
      <c r="AU78" s="10"/>
      <c r="AV78" s="16"/>
      <c r="AW78" s="9"/>
      <c r="AX78" s="9"/>
      <c r="AY78" s="9"/>
      <c r="AZ78" s="28"/>
      <c r="BA78" s="29"/>
    </row>
    <row r="79" spans="1:57" s="11" customFormat="1" ht="39.950000000000003" customHeight="1">
      <c r="A79" s="15"/>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row>
    <row r="80" spans="1:57" s="11" customFormat="1" ht="39.950000000000003"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row>
    <row r="81" spans="1:59" s="11" customFormat="1" ht="39.950000000000003"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row>
    <row r="82" spans="1:59" s="11" customFormat="1" ht="39.950000000000003"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row>
    <row r="83" spans="1:59" s="11" customFormat="1" ht="39.950000000000003" customHeight="1">
      <c r="A83" s="46"/>
      <c r="I83" s="33"/>
      <c r="J83" s="43"/>
      <c r="K83" s="34"/>
      <c r="L83" s="10"/>
      <c r="M83" s="10"/>
      <c r="N83" s="10"/>
      <c r="P83" s="10"/>
      <c r="Q83" s="10"/>
      <c r="R83" s="10"/>
      <c r="S83" s="10"/>
      <c r="T83" s="10"/>
      <c r="V83" s="33"/>
      <c r="X83" s="10"/>
      <c r="Y83" s="10"/>
      <c r="Z83" s="10"/>
      <c r="AA83" s="10"/>
      <c r="AB83" s="10"/>
      <c r="AC83" s="10"/>
      <c r="AD83" s="10"/>
      <c r="AE83" s="10"/>
      <c r="AF83" s="10"/>
      <c r="AG83" s="10"/>
      <c r="AH83" s="10"/>
      <c r="AI83" s="10"/>
      <c r="AJ83" s="10"/>
      <c r="AK83" s="17"/>
      <c r="AL83" s="10"/>
      <c r="AM83" s="17"/>
      <c r="AN83" s="17"/>
      <c r="AO83" s="10"/>
      <c r="AP83" s="10"/>
      <c r="AQ83" s="10"/>
      <c r="AR83" s="10"/>
      <c r="AS83" s="10"/>
      <c r="AT83" s="10"/>
      <c r="AU83" s="10"/>
      <c r="AV83" s="16"/>
      <c r="AW83" s="9"/>
      <c r="AX83" s="9"/>
      <c r="AY83" s="9"/>
      <c r="AZ83" s="28"/>
      <c r="BA83" s="29"/>
    </row>
    <row r="84" spans="1:59" s="11" customFormat="1" ht="39.950000000000003" customHeight="1">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row>
    <row r="85" spans="1:59" s="11" customFormat="1" ht="39.950000000000003" customHeight="1">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row>
    <row r="86" spans="1:59" s="11" customFormat="1" ht="39.950000000000003" customHeight="1">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row>
    <row r="87" spans="1:59" s="5" customFormat="1" ht="39.950000000000003" customHeight="1">
      <c r="A87" s="3"/>
      <c r="B87" s="3"/>
      <c r="C87" s="3"/>
      <c r="D87" s="3"/>
      <c r="E87" s="3"/>
      <c r="F87" s="3"/>
      <c r="G87" s="3"/>
      <c r="H87" s="3"/>
      <c r="I87" s="3"/>
      <c r="J87" s="3"/>
      <c r="K87" s="3"/>
      <c r="L87" s="3"/>
      <c r="M87" s="3"/>
      <c r="N87" s="3"/>
      <c r="O87" s="3"/>
      <c r="P87" s="48"/>
      <c r="Q87" s="48"/>
      <c r="R87" s="3"/>
      <c r="S87" s="3"/>
      <c r="T87" s="3"/>
      <c r="U87" s="3"/>
      <c r="V87" s="3"/>
      <c r="W87" s="3"/>
      <c r="X87" s="3"/>
      <c r="Y87" s="3"/>
      <c r="Z87" s="3"/>
      <c r="AA87" s="3"/>
      <c r="AB87" s="3"/>
      <c r="AC87" s="3"/>
      <c r="AD87" s="3"/>
      <c r="AE87" s="3"/>
      <c r="AF87" s="3"/>
      <c r="AG87" s="3"/>
      <c r="AH87" s="3"/>
      <c r="AI87" s="3"/>
      <c r="AJ87" s="3"/>
      <c r="AK87" s="49"/>
      <c r="AL87" s="3"/>
      <c r="AM87" s="3"/>
      <c r="AN87" s="3"/>
      <c r="AO87" s="3"/>
      <c r="AP87" s="3"/>
      <c r="AQ87" s="3"/>
      <c r="AR87" s="3"/>
      <c r="AS87" s="3"/>
      <c r="AT87" s="3"/>
      <c r="AU87" s="3"/>
      <c r="AV87" s="3"/>
      <c r="AW87" s="3"/>
      <c r="AX87" s="3"/>
      <c r="AY87" s="3"/>
      <c r="AZ87" s="3"/>
      <c r="BA87" s="3"/>
    </row>
    <row r="88" spans="1:59" ht="39.950000000000003" customHeight="1">
      <c r="BF88" s="6"/>
      <c r="BG88" s="6"/>
    </row>
    <row r="89" spans="1:59" ht="39.950000000000003" customHeight="1">
      <c r="BF89" s="6"/>
      <c r="BG89" s="6"/>
    </row>
    <row r="90" spans="1:59" ht="39.950000000000003" customHeight="1">
      <c r="N90" s="53"/>
    </row>
    <row r="91" spans="1:59" ht="39.950000000000003" customHeight="1">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row>
    <row r="92" spans="1:59" ht="39.950000000000003" customHeight="1">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row>
    <row r="93" spans="1:59" ht="39.950000000000003" customHeight="1">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row>
    <row r="94" spans="1:59" ht="39.950000000000003" customHeight="1">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row>
    <row r="95" spans="1:59" ht="39.950000000000003" customHeight="1">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row>
    <row r="96" spans="1:59" ht="39.950000000000003" customHeight="1">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row>
    <row r="97" spans="5:76" ht="39.950000000000003" customHeight="1">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row>
    <row r="98" spans="5:76" ht="39.950000000000003" customHeight="1">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row>
    <row r="99" spans="5:76" s="50" customFormat="1" ht="39.950000000000003" customHeight="1">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BA99" s="1"/>
      <c r="BB99" s="6"/>
      <c r="BC99" s="7"/>
      <c r="BD99" s="7"/>
      <c r="BE99" s="7"/>
      <c r="BF99" s="7"/>
      <c r="BG99" s="7"/>
      <c r="BH99" s="7"/>
      <c r="BI99" s="7"/>
      <c r="BJ99" s="7"/>
      <c r="BK99" s="7"/>
      <c r="BL99" s="7"/>
      <c r="BM99" s="7"/>
      <c r="BN99" s="7"/>
      <c r="BO99" s="7"/>
      <c r="BP99" s="7"/>
      <c r="BQ99" s="7"/>
      <c r="BR99" s="7"/>
      <c r="BS99" s="7"/>
      <c r="BT99" s="7"/>
      <c r="BU99" s="7"/>
      <c r="BV99" s="7"/>
      <c r="BW99" s="7"/>
      <c r="BX99" s="7"/>
    </row>
    <row r="100" spans="5:76" s="50" customFormat="1" ht="39.950000000000003" customHeight="1">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BA100" s="1"/>
      <c r="BB100" s="6"/>
      <c r="BC100" s="7"/>
      <c r="BD100" s="7"/>
      <c r="BE100" s="7"/>
      <c r="BF100" s="7"/>
      <c r="BG100" s="7"/>
      <c r="BH100" s="7"/>
      <c r="BI100" s="7"/>
      <c r="BJ100" s="7"/>
      <c r="BK100" s="7"/>
      <c r="BL100" s="7"/>
      <c r="BM100" s="7"/>
      <c r="BN100" s="7"/>
      <c r="BO100" s="7"/>
      <c r="BP100" s="7"/>
      <c r="BQ100" s="7"/>
      <c r="BR100" s="7"/>
      <c r="BS100" s="7"/>
      <c r="BT100" s="7"/>
      <c r="BU100" s="7"/>
      <c r="BV100" s="7"/>
      <c r="BW100" s="7"/>
      <c r="BX100" s="7"/>
    </row>
    <row r="101" spans="5:76" s="50" customFormat="1" ht="39.950000000000003" customHeight="1">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BA101" s="1"/>
      <c r="BB101" s="6"/>
      <c r="BC101" s="7"/>
      <c r="BD101" s="7"/>
      <c r="BE101" s="7"/>
      <c r="BF101" s="7"/>
      <c r="BG101" s="7"/>
      <c r="BH101" s="7"/>
      <c r="BI101" s="7"/>
      <c r="BJ101" s="7"/>
      <c r="BK101" s="7"/>
      <c r="BL101" s="7"/>
      <c r="BM101" s="7"/>
      <c r="BN101" s="7"/>
      <c r="BO101" s="7"/>
      <c r="BP101" s="7"/>
      <c r="BQ101" s="7"/>
      <c r="BR101" s="7"/>
      <c r="BS101" s="7"/>
      <c r="BT101" s="7"/>
      <c r="BU101" s="7"/>
      <c r="BV101" s="7"/>
      <c r="BW101" s="7"/>
      <c r="BX101" s="7"/>
    </row>
    <row r="102" spans="5:76" s="50" customFormat="1" ht="39.950000000000003" customHeight="1">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BA102" s="1"/>
      <c r="BB102" s="6"/>
      <c r="BC102" s="7"/>
      <c r="BD102" s="7"/>
      <c r="BE102" s="7"/>
      <c r="BF102" s="7"/>
      <c r="BG102" s="7"/>
      <c r="BH102" s="7"/>
      <c r="BI102" s="7"/>
      <c r="BJ102" s="7"/>
      <c r="BK102" s="7"/>
      <c r="BL102" s="7"/>
      <c r="BM102" s="7"/>
      <c r="BN102" s="7"/>
      <c r="BO102" s="7"/>
      <c r="BP102" s="7"/>
      <c r="BQ102" s="7"/>
      <c r="BR102" s="7"/>
      <c r="BS102" s="7"/>
      <c r="BT102" s="7"/>
      <c r="BU102" s="7"/>
      <c r="BV102" s="7"/>
      <c r="BW102" s="7"/>
      <c r="BX102" s="7"/>
    </row>
    <row r="103" spans="5:76" s="50" customFormat="1" ht="39.950000000000003" customHeight="1">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BA103" s="1"/>
      <c r="BB103" s="6"/>
      <c r="BC103" s="7"/>
      <c r="BD103" s="7"/>
      <c r="BE103" s="7"/>
      <c r="BF103" s="7"/>
      <c r="BG103" s="7"/>
      <c r="BH103" s="7"/>
      <c r="BI103" s="7"/>
      <c r="BJ103" s="7"/>
      <c r="BK103" s="7"/>
      <c r="BL103" s="7"/>
      <c r="BM103" s="7"/>
      <c r="BN103" s="7"/>
      <c r="BO103" s="7"/>
      <c r="BP103" s="7"/>
      <c r="BQ103" s="7"/>
      <c r="BR103" s="7"/>
      <c r="BS103" s="7"/>
      <c r="BT103" s="7"/>
      <c r="BU103" s="7"/>
      <c r="BV103" s="7"/>
      <c r="BW103" s="7"/>
      <c r="BX103" s="7"/>
    </row>
    <row r="104" spans="5:76" s="50" customFormat="1" ht="39.950000000000003" customHeight="1">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BA104" s="1"/>
      <c r="BB104" s="6"/>
      <c r="BC104" s="7"/>
      <c r="BD104" s="7"/>
      <c r="BE104" s="7"/>
      <c r="BF104" s="7"/>
      <c r="BG104" s="7"/>
      <c r="BH104" s="7"/>
      <c r="BI104" s="7"/>
      <c r="BJ104" s="7"/>
      <c r="BK104" s="7"/>
      <c r="BL104" s="7"/>
      <c r="BM104" s="7"/>
      <c r="BN104" s="7"/>
      <c r="BO104" s="7"/>
      <c r="BP104" s="7"/>
      <c r="BQ104" s="7"/>
      <c r="BR104" s="7"/>
      <c r="BS104" s="7"/>
      <c r="BT104" s="7"/>
      <c r="BU104" s="7"/>
      <c r="BV104" s="7"/>
      <c r="BW104" s="7"/>
      <c r="BX104" s="7"/>
    </row>
    <row r="105" spans="5:76" s="50" customFormat="1" ht="39.950000000000003" customHeight="1">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BA105" s="1"/>
      <c r="BB105" s="6"/>
      <c r="BC105" s="7"/>
      <c r="BD105" s="7"/>
      <c r="BE105" s="7"/>
      <c r="BF105" s="7"/>
      <c r="BG105" s="7"/>
      <c r="BH105" s="7"/>
      <c r="BI105" s="7"/>
      <c r="BJ105" s="7"/>
      <c r="BK105" s="7"/>
      <c r="BL105" s="7"/>
      <c r="BM105" s="7"/>
      <c r="BN105" s="7"/>
      <c r="BO105" s="7"/>
      <c r="BP105" s="7"/>
      <c r="BQ105" s="7"/>
      <c r="BR105" s="7"/>
      <c r="BS105" s="7"/>
      <c r="BT105" s="7"/>
      <c r="BU105" s="7"/>
      <c r="BV105" s="7"/>
      <c r="BW105" s="7"/>
      <c r="BX105" s="7"/>
    </row>
    <row r="106" spans="5:76" s="50" customFormat="1" ht="39.950000000000003" customHeight="1">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BA106" s="1"/>
      <c r="BB106" s="6"/>
      <c r="BC106" s="7"/>
      <c r="BD106" s="7"/>
      <c r="BE106" s="7"/>
      <c r="BF106" s="7"/>
      <c r="BG106" s="7"/>
      <c r="BH106" s="7"/>
      <c r="BI106" s="7"/>
      <c r="BJ106" s="7"/>
      <c r="BK106" s="7"/>
      <c r="BL106" s="7"/>
      <c r="BM106" s="7"/>
      <c r="BN106" s="7"/>
      <c r="BO106" s="7"/>
      <c r="BP106" s="7"/>
      <c r="BQ106" s="7"/>
      <c r="BR106" s="7"/>
      <c r="BS106" s="7"/>
      <c r="BT106" s="7"/>
      <c r="BU106" s="7"/>
      <c r="BV106" s="7"/>
      <c r="BW106" s="7"/>
      <c r="BX106" s="7"/>
    </row>
    <row r="107" spans="5:76" s="50" customFormat="1" ht="39.950000000000003" customHeight="1">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BA107" s="1"/>
      <c r="BB107" s="6"/>
      <c r="BC107" s="7"/>
      <c r="BD107" s="7"/>
      <c r="BE107" s="7"/>
      <c r="BF107" s="7"/>
      <c r="BG107" s="7"/>
      <c r="BH107" s="7"/>
      <c r="BI107" s="7"/>
      <c r="BJ107" s="7"/>
      <c r="BK107" s="7"/>
      <c r="BL107" s="7"/>
      <c r="BM107" s="7"/>
      <c r="BN107" s="7"/>
      <c r="BO107" s="7"/>
      <c r="BP107" s="7"/>
      <c r="BQ107" s="7"/>
      <c r="BR107" s="7"/>
      <c r="BS107" s="7"/>
      <c r="BT107" s="7"/>
      <c r="BU107" s="7"/>
      <c r="BV107" s="7"/>
      <c r="BW107" s="7"/>
      <c r="BX107" s="7"/>
    </row>
    <row r="108" spans="5:76" s="50" customFormat="1" ht="39.950000000000003" customHeight="1">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BA108" s="1"/>
      <c r="BB108" s="6"/>
      <c r="BC108" s="7"/>
      <c r="BD108" s="7"/>
      <c r="BE108" s="7"/>
      <c r="BF108" s="7"/>
      <c r="BG108" s="7"/>
      <c r="BH108" s="7"/>
      <c r="BI108" s="7"/>
      <c r="BJ108" s="7"/>
      <c r="BK108" s="7"/>
      <c r="BL108" s="7"/>
      <c r="BM108" s="7"/>
      <c r="BN108" s="7"/>
      <c r="BO108" s="7"/>
      <c r="BP108" s="7"/>
      <c r="BQ108" s="7"/>
      <c r="BR108" s="7"/>
      <c r="BS108" s="7"/>
      <c r="BT108" s="7"/>
      <c r="BU108" s="7"/>
      <c r="BV108" s="7"/>
      <c r="BW108" s="7"/>
      <c r="BX108" s="7"/>
    </row>
    <row r="109" spans="5:76" s="50" customFormat="1" ht="39.950000000000003" customHeight="1">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BA109" s="1"/>
      <c r="BB109" s="6"/>
      <c r="BC109" s="7"/>
      <c r="BD109" s="7"/>
      <c r="BE109" s="7"/>
      <c r="BF109" s="7"/>
      <c r="BG109" s="7"/>
      <c r="BH109" s="7"/>
      <c r="BI109" s="7"/>
      <c r="BJ109" s="7"/>
      <c r="BK109" s="7"/>
      <c r="BL109" s="7"/>
      <c r="BM109" s="7"/>
      <c r="BN109" s="7"/>
      <c r="BO109" s="7"/>
      <c r="BP109" s="7"/>
      <c r="BQ109" s="7"/>
      <c r="BR109" s="7"/>
      <c r="BS109" s="7"/>
      <c r="BT109" s="7"/>
      <c r="BU109" s="7"/>
      <c r="BV109" s="7"/>
      <c r="BW109" s="7"/>
      <c r="BX109" s="7"/>
    </row>
  </sheetData>
  <mergeCells count="25">
    <mergeCell ref="D65:BB65"/>
    <mergeCell ref="D66:BB66"/>
    <mergeCell ref="D67:BB67"/>
    <mergeCell ref="D56:BB57"/>
    <mergeCell ref="D58:BB59"/>
    <mergeCell ref="D60:BB60"/>
    <mergeCell ref="D61:BB61"/>
    <mergeCell ref="D62:BB63"/>
    <mergeCell ref="D64:BB64"/>
    <mergeCell ref="D54:BB55"/>
    <mergeCell ref="F32:AA33"/>
    <mergeCell ref="AK32:BA33"/>
    <mergeCell ref="C35:AB38"/>
    <mergeCell ref="AK35:BA36"/>
    <mergeCell ref="C39:AA42"/>
    <mergeCell ref="AL43:BA44"/>
    <mergeCell ref="AL46:BA47"/>
    <mergeCell ref="D53:BB53"/>
    <mergeCell ref="A9:BE9"/>
    <mergeCell ref="C12:D30"/>
    <mergeCell ref="F12:AA30"/>
    <mergeCell ref="BH14:BX15"/>
    <mergeCell ref="AK23:BA24"/>
    <mergeCell ref="AK26:BA27"/>
    <mergeCell ref="AK29:BA30"/>
  </mergeCells>
  <printOptions horizontalCentered="1" verticalCentered="1"/>
  <pageMargins left="0.15748031496062992" right="0.15748031496062992" top="0.39370078740157483" bottom="0.19685039370078741" header="0.39370078740157483" footer="0.23622047244094491"/>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C205"/>
  <sheetViews>
    <sheetView showGridLines="0" view="pageBreakPreview" zoomScale="40" zoomScaleNormal="40" zoomScaleSheetLayoutView="40" workbookViewId="0">
      <selection activeCell="FA83" sqref="FA83"/>
    </sheetView>
  </sheetViews>
  <sheetFormatPr defaultColWidth="54.19921875" defaultRowHeight="33.75"/>
  <cols>
    <col min="1" max="1" width="1.69921875" style="120" customWidth="1"/>
    <col min="2" max="2" width="0.8984375" style="847" customWidth="1"/>
    <col min="3" max="4" width="2.69921875" style="319" customWidth="1"/>
    <col min="5" max="5" width="3.69921875" style="319" customWidth="1"/>
    <col min="6" max="6" width="5.59765625" style="319" customWidth="1"/>
    <col min="7" max="7" width="5.69921875" style="319" customWidth="1"/>
    <col min="8" max="8" width="5.296875" style="319" customWidth="1"/>
    <col min="9" max="9" width="9.796875" style="319" customWidth="1"/>
    <col min="10" max="10" width="20.69921875" style="319" customWidth="1"/>
    <col min="11" max="11" width="5.59765625" style="528" customWidth="1"/>
    <col min="12" max="26" width="6.69921875" style="120" customWidth="1"/>
    <col min="27" max="27" width="35.69921875" style="120" customWidth="1"/>
    <col min="28" max="28" width="15.8984375" style="120" customWidth="1"/>
    <col min="29" max="256" width="54.19921875" style="120"/>
    <col min="257" max="257" width="3.69921875" style="120" customWidth="1"/>
    <col min="258" max="258" width="1.69921875" style="120" customWidth="1"/>
    <col min="259" max="259" width="3.19921875" style="120" customWidth="1"/>
    <col min="260" max="261" width="2.69921875" style="120" customWidth="1"/>
    <col min="262" max="262" width="3.69921875" style="120" customWidth="1"/>
    <col min="263" max="263" width="5.59765625" style="120" customWidth="1"/>
    <col min="264" max="264" width="8.69921875" style="120" customWidth="1"/>
    <col min="265" max="265" width="4.296875" style="120" customWidth="1"/>
    <col min="266" max="266" width="35.69921875" style="120" customWidth="1"/>
    <col min="267" max="267" width="9.69921875" style="120" customWidth="1"/>
    <col min="268" max="268" width="4.69921875" style="120" customWidth="1"/>
    <col min="269" max="269" width="10.8984375" style="120" customWidth="1"/>
    <col min="270" max="270" width="8.296875" style="120" customWidth="1"/>
    <col min="271" max="271" width="12.69921875" style="120" customWidth="1"/>
    <col min="272" max="272" width="9.296875" style="120" customWidth="1"/>
    <col min="273" max="273" width="13.296875" style="120" customWidth="1"/>
    <col min="274" max="274" width="16.8984375" style="120" bestFit="1" customWidth="1"/>
    <col min="275" max="275" width="10.296875" style="120" customWidth="1"/>
    <col min="276" max="276" width="12.69921875" style="120" customWidth="1"/>
    <col min="277" max="277" width="9.296875" style="120" customWidth="1"/>
    <col min="278" max="278" width="13.09765625" style="120" customWidth="1"/>
    <col min="279" max="279" width="15.59765625" style="120" bestFit="1" customWidth="1"/>
    <col min="280" max="280" width="17.09765625" style="120" bestFit="1" customWidth="1"/>
    <col min="281" max="281" width="11.59765625" style="120" customWidth="1"/>
    <col min="282" max="282" width="6.69921875" style="120" customWidth="1"/>
    <col min="283" max="283" width="43.8984375" style="120" customWidth="1"/>
    <col min="284" max="512" width="54.19921875" style="120"/>
    <col min="513" max="513" width="3.69921875" style="120" customWidth="1"/>
    <col min="514" max="514" width="1.69921875" style="120" customWidth="1"/>
    <col min="515" max="515" width="3.19921875" style="120" customWidth="1"/>
    <col min="516" max="517" width="2.69921875" style="120" customWidth="1"/>
    <col min="518" max="518" width="3.69921875" style="120" customWidth="1"/>
    <col min="519" max="519" width="5.59765625" style="120" customWidth="1"/>
    <col min="520" max="520" width="8.69921875" style="120" customWidth="1"/>
    <col min="521" max="521" width="4.296875" style="120" customWidth="1"/>
    <col min="522" max="522" width="35.69921875" style="120" customWidth="1"/>
    <col min="523" max="523" width="9.69921875" style="120" customWidth="1"/>
    <col min="524" max="524" width="4.69921875" style="120" customWidth="1"/>
    <col min="525" max="525" width="10.8984375" style="120" customWidth="1"/>
    <col min="526" max="526" width="8.296875" style="120" customWidth="1"/>
    <col min="527" max="527" width="12.69921875" style="120" customWidth="1"/>
    <col min="528" max="528" width="9.296875" style="120" customWidth="1"/>
    <col min="529" max="529" width="13.296875" style="120" customWidth="1"/>
    <col min="530" max="530" width="16.8984375" style="120" bestFit="1" customWidth="1"/>
    <col min="531" max="531" width="10.296875" style="120" customWidth="1"/>
    <col min="532" max="532" width="12.69921875" style="120" customWidth="1"/>
    <col min="533" max="533" width="9.296875" style="120" customWidth="1"/>
    <col min="534" max="534" width="13.09765625" style="120" customWidth="1"/>
    <col min="535" max="535" width="15.59765625" style="120" bestFit="1" customWidth="1"/>
    <col min="536" max="536" width="17.09765625" style="120" bestFit="1" customWidth="1"/>
    <col min="537" max="537" width="11.59765625" style="120" customWidth="1"/>
    <col min="538" max="538" width="6.69921875" style="120" customWidth="1"/>
    <col min="539" max="539" width="43.8984375" style="120" customWidth="1"/>
    <col min="540" max="768" width="54.19921875" style="120"/>
    <col min="769" max="769" width="3.69921875" style="120" customWidth="1"/>
    <col min="770" max="770" width="1.69921875" style="120" customWidth="1"/>
    <col min="771" max="771" width="3.19921875" style="120" customWidth="1"/>
    <col min="772" max="773" width="2.69921875" style="120" customWidth="1"/>
    <col min="774" max="774" width="3.69921875" style="120" customWidth="1"/>
    <col min="775" max="775" width="5.59765625" style="120" customWidth="1"/>
    <col min="776" max="776" width="8.69921875" style="120" customWidth="1"/>
    <col min="777" max="777" width="4.296875" style="120" customWidth="1"/>
    <col min="778" max="778" width="35.69921875" style="120" customWidth="1"/>
    <col min="779" max="779" width="9.69921875" style="120" customWidth="1"/>
    <col min="780" max="780" width="4.69921875" style="120" customWidth="1"/>
    <col min="781" max="781" width="10.8984375" style="120" customWidth="1"/>
    <col min="782" max="782" width="8.296875" style="120" customWidth="1"/>
    <col min="783" max="783" width="12.69921875" style="120" customWidth="1"/>
    <col min="784" max="784" width="9.296875" style="120" customWidth="1"/>
    <col min="785" max="785" width="13.296875" style="120" customWidth="1"/>
    <col min="786" max="786" width="16.8984375" style="120" bestFit="1" customWidth="1"/>
    <col min="787" max="787" width="10.296875" style="120" customWidth="1"/>
    <col min="788" max="788" width="12.69921875" style="120" customWidth="1"/>
    <col min="789" max="789" width="9.296875" style="120" customWidth="1"/>
    <col min="790" max="790" width="13.09765625" style="120" customWidth="1"/>
    <col min="791" max="791" width="15.59765625" style="120" bestFit="1" customWidth="1"/>
    <col min="792" max="792" width="17.09765625" style="120" bestFit="1" customWidth="1"/>
    <col min="793" max="793" width="11.59765625" style="120" customWidth="1"/>
    <col min="794" max="794" width="6.69921875" style="120" customWidth="1"/>
    <col min="795" max="795" width="43.8984375" style="120" customWidth="1"/>
    <col min="796" max="1024" width="54.19921875" style="120"/>
    <col min="1025" max="1025" width="3.69921875" style="120" customWidth="1"/>
    <col min="1026" max="1026" width="1.69921875" style="120" customWidth="1"/>
    <col min="1027" max="1027" width="3.19921875" style="120" customWidth="1"/>
    <col min="1028" max="1029" width="2.69921875" style="120" customWidth="1"/>
    <col min="1030" max="1030" width="3.69921875" style="120" customWidth="1"/>
    <col min="1031" max="1031" width="5.59765625" style="120" customWidth="1"/>
    <col min="1032" max="1032" width="8.69921875" style="120" customWidth="1"/>
    <col min="1033" max="1033" width="4.296875" style="120" customWidth="1"/>
    <col min="1034" max="1034" width="35.69921875" style="120" customWidth="1"/>
    <col min="1035" max="1035" width="9.69921875" style="120" customWidth="1"/>
    <col min="1036" max="1036" width="4.69921875" style="120" customWidth="1"/>
    <col min="1037" max="1037" width="10.8984375" style="120" customWidth="1"/>
    <col min="1038" max="1038" width="8.296875" style="120" customWidth="1"/>
    <col min="1039" max="1039" width="12.69921875" style="120" customWidth="1"/>
    <col min="1040" max="1040" width="9.296875" style="120" customWidth="1"/>
    <col min="1041" max="1041" width="13.296875" style="120" customWidth="1"/>
    <col min="1042" max="1042" width="16.8984375" style="120" bestFit="1" customWidth="1"/>
    <col min="1043" max="1043" width="10.296875" style="120" customWidth="1"/>
    <col min="1044" max="1044" width="12.69921875" style="120" customWidth="1"/>
    <col min="1045" max="1045" width="9.296875" style="120" customWidth="1"/>
    <col min="1046" max="1046" width="13.09765625" style="120" customWidth="1"/>
    <col min="1047" max="1047" width="15.59765625" style="120" bestFit="1" customWidth="1"/>
    <col min="1048" max="1048" width="17.09765625" style="120" bestFit="1" customWidth="1"/>
    <col min="1049" max="1049" width="11.59765625" style="120" customWidth="1"/>
    <col min="1050" max="1050" width="6.69921875" style="120" customWidth="1"/>
    <col min="1051" max="1051" width="43.8984375" style="120" customWidth="1"/>
    <col min="1052" max="1280" width="54.19921875" style="120"/>
    <col min="1281" max="1281" width="3.69921875" style="120" customWidth="1"/>
    <col min="1282" max="1282" width="1.69921875" style="120" customWidth="1"/>
    <col min="1283" max="1283" width="3.19921875" style="120" customWidth="1"/>
    <col min="1284" max="1285" width="2.69921875" style="120" customWidth="1"/>
    <col min="1286" max="1286" width="3.69921875" style="120" customWidth="1"/>
    <col min="1287" max="1287" width="5.59765625" style="120" customWidth="1"/>
    <col min="1288" max="1288" width="8.69921875" style="120" customWidth="1"/>
    <col min="1289" max="1289" width="4.296875" style="120" customWidth="1"/>
    <col min="1290" max="1290" width="35.69921875" style="120" customWidth="1"/>
    <col min="1291" max="1291" width="9.69921875" style="120" customWidth="1"/>
    <col min="1292" max="1292" width="4.69921875" style="120" customWidth="1"/>
    <col min="1293" max="1293" width="10.8984375" style="120" customWidth="1"/>
    <col min="1294" max="1294" width="8.296875" style="120" customWidth="1"/>
    <col min="1295" max="1295" width="12.69921875" style="120" customWidth="1"/>
    <col min="1296" max="1296" width="9.296875" style="120" customWidth="1"/>
    <col min="1297" max="1297" width="13.296875" style="120" customWidth="1"/>
    <col min="1298" max="1298" width="16.8984375" style="120" bestFit="1" customWidth="1"/>
    <col min="1299" max="1299" width="10.296875" style="120" customWidth="1"/>
    <col min="1300" max="1300" width="12.69921875" style="120" customWidth="1"/>
    <col min="1301" max="1301" width="9.296875" style="120" customWidth="1"/>
    <col min="1302" max="1302" width="13.09765625" style="120" customWidth="1"/>
    <col min="1303" max="1303" width="15.59765625" style="120" bestFit="1" customWidth="1"/>
    <col min="1304" max="1304" width="17.09765625" style="120" bestFit="1" customWidth="1"/>
    <col min="1305" max="1305" width="11.59765625" style="120" customWidth="1"/>
    <col min="1306" max="1306" width="6.69921875" style="120" customWidth="1"/>
    <col min="1307" max="1307" width="43.8984375" style="120" customWidth="1"/>
    <col min="1308" max="1536" width="54.19921875" style="120"/>
    <col min="1537" max="1537" width="3.69921875" style="120" customWidth="1"/>
    <col min="1538" max="1538" width="1.69921875" style="120" customWidth="1"/>
    <col min="1539" max="1539" width="3.19921875" style="120" customWidth="1"/>
    <col min="1540" max="1541" width="2.69921875" style="120" customWidth="1"/>
    <col min="1542" max="1542" width="3.69921875" style="120" customWidth="1"/>
    <col min="1543" max="1543" width="5.59765625" style="120" customWidth="1"/>
    <col min="1544" max="1544" width="8.69921875" style="120" customWidth="1"/>
    <col min="1545" max="1545" width="4.296875" style="120" customWidth="1"/>
    <col min="1546" max="1546" width="35.69921875" style="120" customWidth="1"/>
    <col min="1547" max="1547" width="9.69921875" style="120" customWidth="1"/>
    <col min="1548" max="1548" width="4.69921875" style="120" customWidth="1"/>
    <col min="1549" max="1549" width="10.8984375" style="120" customWidth="1"/>
    <col min="1550" max="1550" width="8.296875" style="120" customWidth="1"/>
    <col min="1551" max="1551" width="12.69921875" style="120" customWidth="1"/>
    <col min="1552" max="1552" width="9.296875" style="120" customWidth="1"/>
    <col min="1553" max="1553" width="13.296875" style="120" customWidth="1"/>
    <col min="1554" max="1554" width="16.8984375" style="120" bestFit="1" customWidth="1"/>
    <col min="1555" max="1555" width="10.296875" style="120" customWidth="1"/>
    <col min="1556" max="1556" width="12.69921875" style="120" customWidth="1"/>
    <col min="1557" max="1557" width="9.296875" style="120" customWidth="1"/>
    <col min="1558" max="1558" width="13.09765625" style="120" customWidth="1"/>
    <col min="1559" max="1559" width="15.59765625" style="120" bestFit="1" customWidth="1"/>
    <col min="1560" max="1560" width="17.09765625" style="120" bestFit="1" customWidth="1"/>
    <col min="1561" max="1561" width="11.59765625" style="120" customWidth="1"/>
    <col min="1562" max="1562" width="6.69921875" style="120" customWidth="1"/>
    <col min="1563" max="1563" width="43.8984375" style="120" customWidth="1"/>
    <col min="1564" max="1792" width="54.19921875" style="120"/>
    <col min="1793" max="1793" width="3.69921875" style="120" customWidth="1"/>
    <col min="1794" max="1794" width="1.69921875" style="120" customWidth="1"/>
    <col min="1795" max="1795" width="3.19921875" style="120" customWidth="1"/>
    <col min="1796" max="1797" width="2.69921875" style="120" customWidth="1"/>
    <col min="1798" max="1798" width="3.69921875" style="120" customWidth="1"/>
    <col min="1799" max="1799" width="5.59765625" style="120" customWidth="1"/>
    <col min="1800" max="1800" width="8.69921875" style="120" customWidth="1"/>
    <col min="1801" max="1801" width="4.296875" style="120" customWidth="1"/>
    <col min="1802" max="1802" width="35.69921875" style="120" customWidth="1"/>
    <col min="1803" max="1803" width="9.69921875" style="120" customWidth="1"/>
    <col min="1804" max="1804" width="4.69921875" style="120" customWidth="1"/>
    <col min="1805" max="1805" width="10.8984375" style="120" customWidth="1"/>
    <col min="1806" max="1806" width="8.296875" style="120" customWidth="1"/>
    <col min="1807" max="1807" width="12.69921875" style="120" customWidth="1"/>
    <col min="1808" max="1808" width="9.296875" style="120" customWidth="1"/>
    <col min="1809" max="1809" width="13.296875" style="120" customWidth="1"/>
    <col min="1810" max="1810" width="16.8984375" style="120" bestFit="1" customWidth="1"/>
    <col min="1811" max="1811" width="10.296875" style="120" customWidth="1"/>
    <col min="1812" max="1812" width="12.69921875" style="120" customWidth="1"/>
    <col min="1813" max="1813" width="9.296875" style="120" customWidth="1"/>
    <col min="1814" max="1814" width="13.09765625" style="120" customWidth="1"/>
    <col min="1815" max="1815" width="15.59765625" style="120" bestFit="1" customWidth="1"/>
    <col min="1816" max="1816" width="17.09765625" style="120" bestFit="1" customWidth="1"/>
    <col min="1817" max="1817" width="11.59765625" style="120" customWidth="1"/>
    <col min="1818" max="1818" width="6.69921875" style="120" customWidth="1"/>
    <col min="1819" max="1819" width="43.8984375" style="120" customWidth="1"/>
    <col min="1820" max="2048" width="54.19921875" style="120"/>
    <col min="2049" max="2049" width="3.69921875" style="120" customWidth="1"/>
    <col min="2050" max="2050" width="1.69921875" style="120" customWidth="1"/>
    <col min="2051" max="2051" width="3.19921875" style="120" customWidth="1"/>
    <col min="2052" max="2053" width="2.69921875" style="120" customWidth="1"/>
    <col min="2054" max="2054" width="3.69921875" style="120" customWidth="1"/>
    <col min="2055" max="2055" width="5.59765625" style="120" customWidth="1"/>
    <col min="2056" max="2056" width="8.69921875" style="120" customWidth="1"/>
    <col min="2057" max="2057" width="4.296875" style="120" customWidth="1"/>
    <col min="2058" max="2058" width="35.69921875" style="120" customWidth="1"/>
    <col min="2059" max="2059" width="9.69921875" style="120" customWidth="1"/>
    <col min="2060" max="2060" width="4.69921875" style="120" customWidth="1"/>
    <col min="2061" max="2061" width="10.8984375" style="120" customWidth="1"/>
    <col min="2062" max="2062" width="8.296875" style="120" customWidth="1"/>
    <col min="2063" max="2063" width="12.69921875" style="120" customWidth="1"/>
    <col min="2064" max="2064" width="9.296875" style="120" customWidth="1"/>
    <col min="2065" max="2065" width="13.296875" style="120" customWidth="1"/>
    <col min="2066" max="2066" width="16.8984375" style="120" bestFit="1" customWidth="1"/>
    <col min="2067" max="2067" width="10.296875" style="120" customWidth="1"/>
    <col min="2068" max="2068" width="12.69921875" style="120" customWidth="1"/>
    <col min="2069" max="2069" width="9.296875" style="120" customWidth="1"/>
    <col min="2070" max="2070" width="13.09765625" style="120" customWidth="1"/>
    <col min="2071" max="2071" width="15.59765625" style="120" bestFit="1" customWidth="1"/>
    <col min="2072" max="2072" width="17.09765625" style="120" bestFit="1" customWidth="1"/>
    <col min="2073" max="2073" width="11.59765625" style="120" customWidth="1"/>
    <col min="2074" max="2074" width="6.69921875" style="120" customWidth="1"/>
    <col min="2075" max="2075" width="43.8984375" style="120" customWidth="1"/>
    <col min="2076" max="2304" width="54.19921875" style="120"/>
    <col min="2305" max="2305" width="3.69921875" style="120" customWidth="1"/>
    <col min="2306" max="2306" width="1.69921875" style="120" customWidth="1"/>
    <col min="2307" max="2307" width="3.19921875" style="120" customWidth="1"/>
    <col min="2308" max="2309" width="2.69921875" style="120" customWidth="1"/>
    <col min="2310" max="2310" width="3.69921875" style="120" customWidth="1"/>
    <col min="2311" max="2311" width="5.59765625" style="120" customWidth="1"/>
    <col min="2312" max="2312" width="8.69921875" style="120" customWidth="1"/>
    <col min="2313" max="2313" width="4.296875" style="120" customWidth="1"/>
    <col min="2314" max="2314" width="35.69921875" style="120" customWidth="1"/>
    <col min="2315" max="2315" width="9.69921875" style="120" customWidth="1"/>
    <col min="2316" max="2316" width="4.69921875" style="120" customWidth="1"/>
    <col min="2317" max="2317" width="10.8984375" style="120" customWidth="1"/>
    <col min="2318" max="2318" width="8.296875" style="120" customWidth="1"/>
    <col min="2319" max="2319" width="12.69921875" style="120" customWidth="1"/>
    <col min="2320" max="2320" width="9.296875" style="120" customWidth="1"/>
    <col min="2321" max="2321" width="13.296875" style="120" customWidth="1"/>
    <col min="2322" max="2322" width="16.8984375" style="120" bestFit="1" customWidth="1"/>
    <col min="2323" max="2323" width="10.296875" style="120" customWidth="1"/>
    <col min="2324" max="2324" width="12.69921875" style="120" customWidth="1"/>
    <col min="2325" max="2325" width="9.296875" style="120" customWidth="1"/>
    <col min="2326" max="2326" width="13.09765625" style="120" customWidth="1"/>
    <col min="2327" max="2327" width="15.59765625" style="120" bestFit="1" customWidth="1"/>
    <col min="2328" max="2328" width="17.09765625" style="120" bestFit="1" customWidth="1"/>
    <col min="2329" max="2329" width="11.59765625" style="120" customWidth="1"/>
    <col min="2330" max="2330" width="6.69921875" style="120" customWidth="1"/>
    <col min="2331" max="2331" width="43.8984375" style="120" customWidth="1"/>
    <col min="2332" max="2560" width="54.19921875" style="120"/>
    <col min="2561" max="2561" width="3.69921875" style="120" customWidth="1"/>
    <col min="2562" max="2562" width="1.69921875" style="120" customWidth="1"/>
    <col min="2563" max="2563" width="3.19921875" style="120" customWidth="1"/>
    <col min="2564" max="2565" width="2.69921875" style="120" customWidth="1"/>
    <col min="2566" max="2566" width="3.69921875" style="120" customWidth="1"/>
    <col min="2567" max="2567" width="5.59765625" style="120" customWidth="1"/>
    <col min="2568" max="2568" width="8.69921875" style="120" customWidth="1"/>
    <col min="2569" max="2569" width="4.296875" style="120" customWidth="1"/>
    <col min="2570" max="2570" width="35.69921875" style="120" customWidth="1"/>
    <col min="2571" max="2571" width="9.69921875" style="120" customWidth="1"/>
    <col min="2572" max="2572" width="4.69921875" style="120" customWidth="1"/>
    <col min="2573" max="2573" width="10.8984375" style="120" customWidth="1"/>
    <col min="2574" max="2574" width="8.296875" style="120" customWidth="1"/>
    <col min="2575" max="2575" width="12.69921875" style="120" customWidth="1"/>
    <col min="2576" max="2576" width="9.296875" style="120" customWidth="1"/>
    <col min="2577" max="2577" width="13.296875" style="120" customWidth="1"/>
    <col min="2578" max="2578" width="16.8984375" style="120" bestFit="1" customWidth="1"/>
    <col min="2579" max="2579" width="10.296875" style="120" customWidth="1"/>
    <col min="2580" max="2580" width="12.69921875" style="120" customWidth="1"/>
    <col min="2581" max="2581" width="9.296875" style="120" customWidth="1"/>
    <col min="2582" max="2582" width="13.09765625" style="120" customWidth="1"/>
    <col min="2583" max="2583" width="15.59765625" style="120" bestFit="1" customWidth="1"/>
    <col min="2584" max="2584" width="17.09765625" style="120" bestFit="1" customWidth="1"/>
    <col min="2585" max="2585" width="11.59765625" style="120" customWidth="1"/>
    <col min="2586" max="2586" width="6.69921875" style="120" customWidth="1"/>
    <col min="2587" max="2587" width="43.8984375" style="120" customWidth="1"/>
    <col min="2588" max="2816" width="54.19921875" style="120"/>
    <col min="2817" max="2817" width="3.69921875" style="120" customWidth="1"/>
    <col min="2818" max="2818" width="1.69921875" style="120" customWidth="1"/>
    <col min="2819" max="2819" width="3.19921875" style="120" customWidth="1"/>
    <col min="2820" max="2821" width="2.69921875" style="120" customWidth="1"/>
    <col min="2822" max="2822" width="3.69921875" style="120" customWidth="1"/>
    <col min="2823" max="2823" width="5.59765625" style="120" customWidth="1"/>
    <col min="2824" max="2824" width="8.69921875" style="120" customWidth="1"/>
    <col min="2825" max="2825" width="4.296875" style="120" customWidth="1"/>
    <col min="2826" max="2826" width="35.69921875" style="120" customWidth="1"/>
    <col min="2827" max="2827" width="9.69921875" style="120" customWidth="1"/>
    <col min="2828" max="2828" width="4.69921875" style="120" customWidth="1"/>
    <col min="2829" max="2829" width="10.8984375" style="120" customWidth="1"/>
    <col min="2830" max="2830" width="8.296875" style="120" customWidth="1"/>
    <col min="2831" max="2831" width="12.69921875" style="120" customWidth="1"/>
    <col min="2832" max="2832" width="9.296875" style="120" customWidth="1"/>
    <col min="2833" max="2833" width="13.296875" style="120" customWidth="1"/>
    <col min="2834" max="2834" width="16.8984375" style="120" bestFit="1" customWidth="1"/>
    <col min="2835" max="2835" width="10.296875" style="120" customWidth="1"/>
    <col min="2836" max="2836" width="12.69921875" style="120" customWidth="1"/>
    <col min="2837" max="2837" width="9.296875" style="120" customWidth="1"/>
    <col min="2838" max="2838" width="13.09765625" style="120" customWidth="1"/>
    <col min="2839" max="2839" width="15.59765625" style="120" bestFit="1" customWidth="1"/>
    <col min="2840" max="2840" width="17.09765625" style="120" bestFit="1" customWidth="1"/>
    <col min="2841" max="2841" width="11.59765625" style="120" customWidth="1"/>
    <col min="2842" max="2842" width="6.69921875" style="120" customWidth="1"/>
    <col min="2843" max="2843" width="43.8984375" style="120" customWidth="1"/>
    <col min="2844" max="3072" width="54.19921875" style="120"/>
    <col min="3073" max="3073" width="3.69921875" style="120" customWidth="1"/>
    <col min="3074" max="3074" width="1.69921875" style="120" customWidth="1"/>
    <col min="3075" max="3075" width="3.19921875" style="120" customWidth="1"/>
    <col min="3076" max="3077" width="2.69921875" style="120" customWidth="1"/>
    <col min="3078" max="3078" width="3.69921875" style="120" customWidth="1"/>
    <col min="3079" max="3079" width="5.59765625" style="120" customWidth="1"/>
    <col min="3080" max="3080" width="8.69921875" style="120" customWidth="1"/>
    <col min="3081" max="3081" width="4.296875" style="120" customWidth="1"/>
    <col min="3082" max="3082" width="35.69921875" style="120" customWidth="1"/>
    <col min="3083" max="3083" width="9.69921875" style="120" customWidth="1"/>
    <col min="3084" max="3084" width="4.69921875" style="120" customWidth="1"/>
    <col min="3085" max="3085" width="10.8984375" style="120" customWidth="1"/>
    <col min="3086" max="3086" width="8.296875" style="120" customWidth="1"/>
    <col min="3087" max="3087" width="12.69921875" style="120" customWidth="1"/>
    <col min="3088" max="3088" width="9.296875" style="120" customWidth="1"/>
    <col min="3089" max="3089" width="13.296875" style="120" customWidth="1"/>
    <col min="3090" max="3090" width="16.8984375" style="120" bestFit="1" customWidth="1"/>
    <col min="3091" max="3091" width="10.296875" style="120" customWidth="1"/>
    <col min="3092" max="3092" width="12.69921875" style="120" customWidth="1"/>
    <col min="3093" max="3093" width="9.296875" style="120" customWidth="1"/>
    <col min="3094" max="3094" width="13.09765625" style="120" customWidth="1"/>
    <col min="3095" max="3095" width="15.59765625" style="120" bestFit="1" customWidth="1"/>
    <col min="3096" max="3096" width="17.09765625" style="120" bestFit="1" customWidth="1"/>
    <col min="3097" max="3097" width="11.59765625" style="120" customWidth="1"/>
    <col min="3098" max="3098" width="6.69921875" style="120" customWidth="1"/>
    <col min="3099" max="3099" width="43.8984375" style="120" customWidth="1"/>
    <col min="3100" max="3328" width="54.19921875" style="120"/>
    <col min="3329" max="3329" width="3.69921875" style="120" customWidth="1"/>
    <col min="3330" max="3330" width="1.69921875" style="120" customWidth="1"/>
    <col min="3331" max="3331" width="3.19921875" style="120" customWidth="1"/>
    <col min="3332" max="3333" width="2.69921875" style="120" customWidth="1"/>
    <col min="3334" max="3334" width="3.69921875" style="120" customWidth="1"/>
    <col min="3335" max="3335" width="5.59765625" style="120" customWidth="1"/>
    <col min="3336" max="3336" width="8.69921875" style="120" customWidth="1"/>
    <col min="3337" max="3337" width="4.296875" style="120" customWidth="1"/>
    <col min="3338" max="3338" width="35.69921875" style="120" customWidth="1"/>
    <col min="3339" max="3339" width="9.69921875" style="120" customWidth="1"/>
    <col min="3340" max="3340" width="4.69921875" style="120" customWidth="1"/>
    <col min="3341" max="3341" width="10.8984375" style="120" customWidth="1"/>
    <col min="3342" max="3342" width="8.296875" style="120" customWidth="1"/>
    <col min="3343" max="3343" width="12.69921875" style="120" customWidth="1"/>
    <col min="3344" max="3344" width="9.296875" style="120" customWidth="1"/>
    <col min="3345" max="3345" width="13.296875" style="120" customWidth="1"/>
    <col min="3346" max="3346" width="16.8984375" style="120" bestFit="1" customWidth="1"/>
    <col min="3347" max="3347" width="10.296875" style="120" customWidth="1"/>
    <col min="3348" max="3348" width="12.69921875" style="120" customWidth="1"/>
    <col min="3349" max="3349" width="9.296875" style="120" customWidth="1"/>
    <col min="3350" max="3350" width="13.09765625" style="120" customWidth="1"/>
    <col min="3351" max="3351" width="15.59765625" style="120" bestFit="1" customWidth="1"/>
    <col min="3352" max="3352" width="17.09765625" style="120" bestFit="1" customWidth="1"/>
    <col min="3353" max="3353" width="11.59765625" style="120" customWidth="1"/>
    <col min="3354" max="3354" width="6.69921875" style="120" customWidth="1"/>
    <col min="3355" max="3355" width="43.8984375" style="120" customWidth="1"/>
    <col min="3356" max="3584" width="54.19921875" style="120"/>
    <col min="3585" max="3585" width="3.69921875" style="120" customWidth="1"/>
    <col min="3586" max="3586" width="1.69921875" style="120" customWidth="1"/>
    <col min="3587" max="3587" width="3.19921875" style="120" customWidth="1"/>
    <col min="3588" max="3589" width="2.69921875" style="120" customWidth="1"/>
    <col min="3590" max="3590" width="3.69921875" style="120" customWidth="1"/>
    <col min="3591" max="3591" width="5.59765625" style="120" customWidth="1"/>
    <col min="3592" max="3592" width="8.69921875" style="120" customWidth="1"/>
    <col min="3593" max="3593" width="4.296875" style="120" customWidth="1"/>
    <col min="3594" max="3594" width="35.69921875" style="120" customWidth="1"/>
    <col min="3595" max="3595" width="9.69921875" style="120" customWidth="1"/>
    <col min="3596" max="3596" width="4.69921875" style="120" customWidth="1"/>
    <col min="3597" max="3597" width="10.8984375" style="120" customWidth="1"/>
    <col min="3598" max="3598" width="8.296875" style="120" customWidth="1"/>
    <col min="3599" max="3599" width="12.69921875" style="120" customWidth="1"/>
    <col min="3600" max="3600" width="9.296875" style="120" customWidth="1"/>
    <col min="3601" max="3601" width="13.296875" style="120" customWidth="1"/>
    <col min="3602" max="3602" width="16.8984375" style="120" bestFit="1" customWidth="1"/>
    <col min="3603" max="3603" width="10.296875" style="120" customWidth="1"/>
    <col min="3604" max="3604" width="12.69921875" style="120" customWidth="1"/>
    <col min="3605" max="3605" width="9.296875" style="120" customWidth="1"/>
    <col min="3606" max="3606" width="13.09765625" style="120" customWidth="1"/>
    <col min="3607" max="3607" width="15.59765625" style="120" bestFit="1" customWidth="1"/>
    <col min="3608" max="3608" width="17.09765625" style="120" bestFit="1" customWidth="1"/>
    <col min="3609" max="3609" width="11.59765625" style="120" customWidth="1"/>
    <col min="3610" max="3610" width="6.69921875" style="120" customWidth="1"/>
    <col min="3611" max="3611" width="43.8984375" style="120" customWidth="1"/>
    <col min="3612" max="3840" width="54.19921875" style="120"/>
    <col min="3841" max="3841" width="3.69921875" style="120" customWidth="1"/>
    <col min="3842" max="3842" width="1.69921875" style="120" customWidth="1"/>
    <col min="3843" max="3843" width="3.19921875" style="120" customWidth="1"/>
    <col min="3844" max="3845" width="2.69921875" style="120" customWidth="1"/>
    <col min="3846" max="3846" width="3.69921875" style="120" customWidth="1"/>
    <col min="3847" max="3847" width="5.59765625" style="120" customWidth="1"/>
    <col min="3848" max="3848" width="8.69921875" style="120" customWidth="1"/>
    <col min="3849" max="3849" width="4.296875" style="120" customWidth="1"/>
    <col min="3850" max="3850" width="35.69921875" style="120" customWidth="1"/>
    <col min="3851" max="3851" width="9.69921875" style="120" customWidth="1"/>
    <col min="3852" max="3852" width="4.69921875" style="120" customWidth="1"/>
    <col min="3853" max="3853" width="10.8984375" style="120" customWidth="1"/>
    <col min="3854" max="3854" width="8.296875" style="120" customWidth="1"/>
    <col min="3855" max="3855" width="12.69921875" style="120" customWidth="1"/>
    <col min="3856" max="3856" width="9.296875" style="120" customWidth="1"/>
    <col min="3857" max="3857" width="13.296875" style="120" customWidth="1"/>
    <col min="3858" max="3858" width="16.8984375" style="120" bestFit="1" customWidth="1"/>
    <col min="3859" max="3859" width="10.296875" style="120" customWidth="1"/>
    <col min="3860" max="3860" width="12.69921875" style="120" customWidth="1"/>
    <col min="3861" max="3861" width="9.296875" style="120" customWidth="1"/>
    <col min="3862" max="3862" width="13.09765625" style="120" customWidth="1"/>
    <col min="3863" max="3863" width="15.59765625" style="120" bestFit="1" customWidth="1"/>
    <col min="3864" max="3864" width="17.09765625" style="120" bestFit="1" customWidth="1"/>
    <col min="3865" max="3865" width="11.59765625" style="120" customWidth="1"/>
    <col min="3866" max="3866" width="6.69921875" style="120" customWidth="1"/>
    <col min="3867" max="3867" width="43.8984375" style="120" customWidth="1"/>
    <col min="3868" max="4096" width="54.19921875" style="120"/>
    <col min="4097" max="4097" width="3.69921875" style="120" customWidth="1"/>
    <col min="4098" max="4098" width="1.69921875" style="120" customWidth="1"/>
    <col min="4099" max="4099" width="3.19921875" style="120" customWidth="1"/>
    <col min="4100" max="4101" width="2.69921875" style="120" customWidth="1"/>
    <col min="4102" max="4102" width="3.69921875" style="120" customWidth="1"/>
    <col min="4103" max="4103" width="5.59765625" style="120" customWidth="1"/>
    <col min="4104" max="4104" width="8.69921875" style="120" customWidth="1"/>
    <col min="4105" max="4105" width="4.296875" style="120" customWidth="1"/>
    <col min="4106" max="4106" width="35.69921875" style="120" customWidth="1"/>
    <col min="4107" max="4107" width="9.69921875" style="120" customWidth="1"/>
    <col min="4108" max="4108" width="4.69921875" style="120" customWidth="1"/>
    <col min="4109" max="4109" width="10.8984375" style="120" customWidth="1"/>
    <col min="4110" max="4110" width="8.296875" style="120" customWidth="1"/>
    <col min="4111" max="4111" width="12.69921875" style="120" customWidth="1"/>
    <col min="4112" max="4112" width="9.296875" style="120" customWidth="1"/>
    <col min="4113" max="4113" width="13.296875" style="120" customWidth="1"/>
    <col min="4114" max="4114" width="16.8984375" style="120" bestFit="1" customWidth="1"/>
    <col min="4115" max="4115" width="10.296875" style="120" customWidth="1"/>
    <col min="4116" max="4116" width="12.69921875" style="120" customWidth="1"/>
    <col min="4117" max="4117" width="9.296875" style="120" customWidth="1"/>
    <col min="4118" max="4118" width="13.09765625" style="120" customWidth="1"/>
    <col min="4119" max="4119" width="15.59765625" style="120" bestFit="1" customWidth="1"/>
    <col min="4120" max="4120" width="17.09765625" style="120" bestFit="1" customWidth="1"/>
    <col min="4121" max="4121" width="11.59765625" style="120" customWidth="1"/>
    <col min="4122" max="4122" width="6.69921875" style="120" customWidth="1"/>
    <col min="4123" max="4123" width="43.8984375" style="120" customWidth="1"/>
    <col min="4124" max="4352" width="54.19921875" style="120"/>
    <col min="4353" max="4353" width="3.69921875" style="120" customWidth="1"/>
    <col min="4354" max="4354" width="1.69921875" style="120" customWidth="1"/>
    <col min="4355" max="4355" width="3.19921875" style="120" customWidth="1"/>
    <col min="4356" max="4357" width="2.69921875" style="120" customWidth="1"/>
    <col min="4358" max="4358" width="3.69921875" style="120" customWidth="1"/>
    <col min="4359" max="4359" width="5.59765625" style="120" customWidth="1"/>
    <col min="4360" max="4360" width="8.69921875" style="120" customWidth="1"/>
    <col min="4361" max="4361" width="4.296875" style="120" customWidth="1"/>
    <col min="4362" max="4362" width="35.69921875" style="120" customWidth="1"/>
    <col min="4363" max="4363" width="9.69921875" style="120" customWidth="1"/>
    <col min="4364" max="4364" width="4.69921875" style="120" customWidth="1"/>
    <col min="4365" max="4365" width="10.8984375" style="120" customWidth="1"/>
    <col min="4366" max="4366" width="8.296875" style="120" customWidth="1"/>
    <col min="4367" max="4367" width="12.69921875" style="120" customWidth="1"/>
    <col min="4368" max="4368" width="9.296875" style="120" customWidth="1"/>
    <col min="4369" max="4369" width="13.296875" style="120" customWidth="1"/>
    <col min="4370" max="4370" width="16.8984375" style="120" bestFit="1" customWidth="1"/>
    <col min="4371" max="4371" width="10.296875" style="120" customWidth="1"/>
    <col min="4372" max="4372" width="12.69921875" style="120" customWidth="1"/>
    <col min="4373" max="4373" width="9.296875" style="120" customWidth="1"/>
    <col min="4374" max="4374" width="13.09765625" style="120" customWidth="1"/>
    <col min="4375" max="4375" width="15.59765625" style="120" bestFit="1" customWidth="1"/>
    <col min="4376" max="4376" width="17.09765625" style="120" bestFit="1" customWidth="1"/>
    <col min="4377" max="4377" width="11.59765625" style="120" customWidth="1"/>
    <col min="4378" max="4378" width="6.69921875" style="120" customWidth="1"/>
    <col min="4379" max="4379" width="43.8984375" style="120" customWidth="1"/>
    <col min="4380" max="4608" width="54.19921875" style="120"/>
    <col min="4609" max="4609" width="3.69921875" style="120" customWidth="1"/>
    <col min="4610" max="4610" width="1.69921875" style="120" customWidth="1"/>
    <col min="4611" max="4611" width="3.19921875" style="120" customWidth="1"/>
    <col min="4612" max="4613" width="2.69921875" style="120" customWidth="1"/>
    <col min="4614" max="4614" width="3.69921875" style="120" customWidth="1"/>
    <col min="4615" max="4615" width="5.59765625" style="120" customWidth="1"/>
    <col min="4616" max="4616" width="8.69921875" style="120" customWidth="1"/>
    <col min="4617" max="4617" width="4.296875" style="120" customWidth="1"/>
    <col min="4618" max="4618" width="35.69921875" style="120" customWidth="1"/>
    <col min="4619" max="4619" width="9.69921875" style="120" customWidth="1"/>
    <col min="4620" max="4620" width="4.69921875" style="120" customWidth="1"/>
    <col min="4621" max="4621" width="10.8984375" style="120" customWidth="1"/>
    <col min="4622" max="4622" width="8.296875" style="120" customWidth="1"/>
    <col min="4623" max="4623" width="12.69921875" style="120" customWidth="1"/>
    <col min="4624" max="4624" width="9.296875" style="120" customWidth="1"/>
    <col min="4625" max="4625" width="13.296875" style="120" customWidth="1"/>
    <col min="4626" max="4626" width="16.8984375" style="120" bestFit="1" customWidth="1"/>
    <col min="4627" max="4627" width="10.296875" style="120" customWidth="1"/>
    <col min="4628" max="4628" width="12.69921875" style="120" customWidth="1"/>
    <col min="4629" max="4629" width="9.296875" style="120" customWidth="1"/>
    <col min="4630" max="4630" width="13.09765625" style="120" customWidth="1"/>
    <col min="4631" max="4631" width="15.59765625" style="120" bestFit="1" customWidth="1"/>
    <col min="4632" max="4632" width="17.09765625" style="120" bestFit="1" customWidth="1"/>
    <col min="4633" max="4633" width="11.59765625" style="120" customWidth="1"/>
    <col min="4634" max="4634" width="6.69921875" style="120" customWidth="1"/>
    <col min="4635" max="4635" width="43.8984375" style="120" customWidth="1"/>
    <col min="4636" max="4864" width="54.19921875" style="120"/>
    <col min="4865" max="4865" width="3.69921875" style="120" customWidth="1"/>
    <col min="4866" max="4866" width="1.69921875" style="120" customWidth="1"/>
    <col min="4867" max="4867" width="3.19921875" style="120" customWidth="1"/>
    <col min="4868" max="4869" width="2.69921875" style="120" customWidth="1"/>
    <col min="4870" max="4870" width="3.69921875" style="120" customWidth="1"/>
    <col min="4871" max="4871" width="5.59765625" style="120" customWidth="1"/>
    <col min="4872" max="4872" width="8.69921875" style="120" customWidth="1"/>
    <col min="4873" max="4873" width="4.296875" style="120" customWidth="1"/>
    <col min="4874" max="4874" width="35.69921875" style="120" customWidth="1"/>
    <col min="4875" max="4875" width="9.69921875" style="120" customWidth="1"/>
    <col min="4876" max="4876" width="4.69921875" style="120" customWidth="1"/>
    <col min="4877" max="4877" width="10.8984375" style="120" customWidth="1"/>
    <col min="4878" max="4878" width="8.296875" style="120" customWidth="1"/>
    <col min="4879" max="4879" width="12.69921875" style="120" customWidth="1"/>
    <col min="4880" max="4880" width="9.296875" style="120" customWidth="1"/>
    <col min="4881" max="4881" width="13.296875" style="120" customWidth="1"/>
    <col min="4882" max="4882" width="16.8984375" style="120" bestFit="1" customWidth="1"/>
    <col min="4883" max="4883" width="10.296875" style="120" customWidth="1"/>
    <col min="4884" max="4884" width="12.69921875" style="120" customWidth="1"/>
    <col min="4885" max="4885" width="9.296875" style="120" customWidth="1"/>
    <col min="4886" max="4886" width="13.09765625" style="120" customWidth="1"/>
    <col min="4887" max="4887" width="15.59765625" style="120" bestFit="1" customWidth="1"/>
    <col min="4888" max="4888" width="17.09765625" style="120" bestFit="1" customWidth="1"/>
    <col min="4889" max="4889" width="11.59765625" style="120" customWidth="1"/>
    <col min="4890" max="4890" width="6.69921875" style="120" customWidth="1"/>
    <col min="4891" max="4891" width="43.8984375" style="120" customWidth="1"/>
    <col min="4892" max="5120" width="54.19921875" style="120"/>
    <col min="5121" max="5121" width="3.69921875" style="120" customWidth="1"/>
    <col min="5122" max="5122" width="1.69921875" style="120" customWidth="1"/>
    <col min="5123" max="5123" width="3.19921875" style="120" customWidth="1"/>
    <col min="5124" max="5125" width="2.69921875" style="120" customWidth="1"/>
    <col min="5126" max="5126" width="3.69921875" style="120" customWidth="1"/>
    <col min="5127" max="5127" width="5.59765625" style="120" customWidth="1"/>
    <col min="5128" max="5128" width="8.69921875" style="120" customWidth="1"/>
    <col min="5129" max="5129" width="4.296875" style="120" customWidth="1"/>
    <col min="5130" max="5130" width="35.69921875" style="120" customWidth="1"/>
    <col min="5131" max="5131" width="9.69921875" style="120" customWidth="1"/>
    <col min="5132" max="5132" width="4.69921875" style="120" customWidth="1"/>
    <col min="5133" max="5133" width="10.8984375" style="120" customWidth="1"/>
    <col min="5134" max="5134" width="8.296875" style="120" customWidth="1"/>
    <col min="5135" max="5135" width="12.69921875" style="120" customWidth="1"/>
    <col min="5136" max="5136" width="9.296875" style="120" customWidth="1"/>
    <col min="5137" max="5137" width="13.296875" style="120" customWidth="1"/>
    <col min="5138" max="5138" width="16.8984375" style="120" bestFit="1" customWidth="1"/>
    <col min="5139" max="5139" width="10.296875" style="120" customWidth="1"/>
    <col min="5140" max="5140" width="12.69921875" style="120" customWidth="1"/>
    <col min="5141" max="5141" width="9.296875" style="120" customWidth="1"/>
    <col min="5142" max="5142" width="13.09765625" style="120" customWidth="1"/>
    <col min="5143" max="5143" width="15.59765625" style="120" bestFit="1" customWidth="1"/>
    <col min="5144" max="5144" width="17.09765625" style="120" bestFit="1" customWidth="1"/>
    <col min="5145" max="5145" width="11.59765625" style="120" customWidth="1"/>
    <col min="5146" max="5146" width="6.69921875" style="120" customWidth="1"/>
    <col min="5147" max="5147" width="43.8984375" style="120" customWidth="1"/>
    <col min="5148" max="5376" width="54.19921875" style="120"/>
    <col min="5377" max="5377" width="3.69921875" style="120" customWidth="1"/>
    <col min="5378" max="5378" width="1.69921875" style="120" customWidth="1"/>
    <col min="5379" max="5379" width="3.19921875" style="120" customWidth="1"/>
    <col min="5380" max="5381" width="2.69921875" style="120" customWidth="1"/>
    <col min="5382" max="5382" width="3.69921875" style="120" customWidth="1"/>
    <col min="5383" max="5383" width="5.59765625" style="120" customWidth="1"/>
    <col min="5384" max="5384" width="8.69921875" style="120" customWidth="1"/>
    <col min="5385" max="5385" width="4.296875" style="120" customWidth="1"/>
    <col min="5386" max="5386" width="35.69921875" style="120" customWidth="1"/>
    <col min="5387" max="5387" width="9.69921875" style="120" customWidth="1"/>
    <col min="5388" max="5388" width="4.69921875" style="120" customWidth="1"/>
    <col min="5389" max="5389" width="10.8984375" style="120" customWidth="1"/>
    <col min="5390" max="5390" width="8.296875" style="120" customWidth="1"/>
    <col min="5391" max="5391" width="12.69921875" style="120" customWidth="1"/>
    <col min="5392" max="5392" width="9.296875" style="120" customWidth="1"/>
    <col min="5393" max="5393" width="13.296875" style="120" customWidth="1"/>
    <col min="5394" max="5394" width="16.8984375" style="120" bestFit="1" customWidth="1"/>
    <col min="5395" max="5395" width="10.296875" style="120" customWidth="1"/>
    <col min="5396" max="5396" width="12.69921875" style="120" customWidth="1"/>
    <col min="5397" max="5397" width="9.296875" style="120" customWidth="1"/>
    <col min="5398" max="5398" width="13.09765625" style="120" customWidth="1"/>
    <col min="5399" max="5399" width="15.59765625" style="120" bestFit="1" customWidth="1"/>
    <col min="5400" max="5400" width="17.09765625" style="120" bestFit="1" customWidth="1"/>
    <col min="5401" max="5401" width="11.59765625" style="120" customWidth="1"/>
    <col min="5402" max="5402" width="6.69921875" style="120" customWidth="1"/>
    <col min="5403" max="5403" width="43.8984375" style="120" customWidth="1"/>
    <col min="5404" max="5632" width="54.19921875" style="120"/>
    <col min="5633" max="5633" width="3.69921875" style="120" customWidth="1"/>
    <col min="5634" max="5634" width="1.69921875" style="120" customWidth="1"/>
    <col min="5635" max="5635" width="3.19921875" style="120" customWidth="1"/>
    <col min="5636" max="5637" width="2.69921875" style="120" customWidth="1"/>
    <col min="5638" max="5638" width="3.69921875" style="120" customWidth="1"/>
    <col min="5639" max="5639" width="5.59765625" style="120" customWidth="1"/>
    <col min="5640" max="5640" width="8.69921875" style="120" customWidth="1"/>
    <col min="5641" max="5641" width="4.296875" style="120" customWidth="1"/>
    <col min="5642" max="5642" width="35.69921875" style="120" customWidth="1"/>
    <col min="5643" max="5643" width="9.69921875" style="120" customWidth="1"/>
    <col min="5644" max="5644" width="4.69921875" style="120" customWidth="1"/>
    <col min="5645" max="5645" width="10.8984375" style="120" customWidth="1"/>
    <col min="5646" max="5646" width="8.296875" style="120" customWidth="1"/>
    <col min="5647" max="5647" width="12.69921875" style="120" customWidth="1"/>
    <col min="5648" max="5648" width="9.296875" style="120" customWidth="1"/>
    <col min="5649" max="5649" width="13.296875" style="120" customWidth="1"/>
    <col min="5650" max="5650" width="16.8984375" style="120" bestFit="1" customWidth="1"/>
    <col min="5651" max="5651" width="10.296875" style="120" customWidth="1"/>
    <col min="5652" max="5652" width="12.69921875" style="120" customWidth="1"/>
    <col min="5653" max="5653" width="9.296875" style="120" customWidth="1"/>
    <col min="5654" max="5654" width="13.09765625" style="120" customWidth="1"/>
    <col min="5655" max="5655" width="15.59765625" style="120" bestFit="1" customWidth="1"/>
    <col min="5656" max="5656" width="17.09765625" style="120" bestFit="1" customWidth="1"/>
    <col min="5657" max="5657" width="11.59765625" style="120" customWidth="1"/>
    <col min="5658" max="5658" width="6.69921875" style="120" customWidth="1"/>
    <col min="5659" max="5659" width="43.8984375" style="120" customWidth="1"/>
    <col min="5660" max="5888" width="54.19921875" style="120"/>
    <col min="5889" max="5889" width="3.69921875" style="120" customWidth="1"/>
    <col min="5890" max="5890" width="1.69921875" style="120" customWidth="1"/>
    <col min="5891" max="5891" width="3.19921875" style="120" customWidth="1"/>
    <col min="5892" max="5893" width="2.69921875" style="120" customWidth="1"/>
    <col min="5894" max="5894" width="3.69921875" style="120" customWidth="1"/>
    <col min="5895" max="5895" width="5.59765625" style="120" customWidth="1"/>
    <col min="5896" max="5896" width="8.69921875" style="120" customWidth="1"/>
    <col min="5897" max="5897" width="4.296875" style="120" customWidth="1"/>
    <col min="5898" max="5898" width="35.69921875" style="120" customWidth="1"/>
    <col min="5899" max="5899" width="9.69921875" style="120" customWidth="1"/>
    <col min="5900" max="5900" width="4.69921875" style="120" customWidth="1"/>
    <col min="5901" max="5901" width="10.8984375" style="120" customWidth="1"/>
    <col min="5902" max="5902" width="8.296875" style="120" customWidth="1"/>
    <col min="5903" max="5903" width="12.69921875" style="120" customWidth="1"/>
    <col min="5904" max="5904" width="9.296875" style="120" customWidth="1"/>
    <col min="5905" max="5905" width="13.296875" style="120" customWidth="1"/>
    <col min="5906" max="5906" width="16.8984375" style="120" bestFit="1" customWidth="1"/>
    <col min="5907" max="5907" width="10.296875" style="120" customWidth="1"/>
    <col min="5908" max="5908" width="12.69921875" style="120" customWidth="1"/>
    <col min="5909" max="5909" width="9.296875" style="120" customWidth="1"/>
    <col min="5910" max="5910" width="13.09765625" style="120" customWidth="1"/>
    <col min="5911" max="5911" width="15.59765625" style="120" bestFit="1" customWidth="1"/>
    <col min="5912" max="5912" width="17.09765625" style="120" bestFit="1" customWidth="1"/>
    <col min="5913" max="5913" width="11.59765625" style="120" customWidth="1"/>
    <col min="5914" max="5914" width="6.69921875" style="120" customWidth="1"/>
    <col min="5915" max="5915" width="43.8984375" style="120" customWidth="1"/>
    <col min="5916" max="6144" width="54.19921875" style="120"/>
    <col min="6145" max="6145" width="3.69921875" style="120" customWidth="1"/>
    <col min="6146" max="6146" width="1.69921875" style="120" customWidth="1"/>
    <col min="6147" max="6147" width="3.19921875" style="120" customWidth="1"/>
    <col min="6148" max="6149" width="2.69921875" style="120" customWidth="1"/>
    <col min="6150" max="6150" width="3.69921875" style="120" customWidth="1"/>
    <col min="6151" max="6151" width="5.59765625" style="120" customWidth="1"/>
    <col min="6152" max="6152" width="8.69921875" style="120" customWidth="1"/>
    <col min="6153" max="6153" width="4.296875" style="120" customWidth="1"/>
    <col min="6154" max="6154" width="35.69921875" style="120" customWidth="1"/>
    <col min="6155" max="6155" width="9.69921875" style="120" customWidth="1"/>
    <col min="6156" max="6156" width="4.69921875" style="120" customWidth="1"/>
    <col min="6157" max="6157" width="10.8984375" style="120" customWidth="1"/>
    <col min="6158" max="6158" width="8.296875" style="120" customWidth="1"/>
    <col min="6159" max="6159" width="12.69921875" style="120" customWidth="1"/>
    <col min="6160" max="6160" width="9.296875" style="120" customWidth="1"/>
    <col min="6161" max="6161" width="13.296875" style="120" customWidth="1"/>
    <col min="6162" max="6162" width="16.8984375" style="120" bestFit="1" customWidth="1"/>
    <col min="6163" max="6163" width="10.296875" style="120" customWidth="1"/>
    <col min="6164" max="6164" width="12.69921875" style="120" customWidth="1"/>
    <col min="6165" max="6165" width="9.296875" style="120" customWidth="1"/>
    <col min="6166" max="6166" width="13.09765625" style="120" customWidth="1"/>
    <col min="6167" max="6167" width="15.59765625" style="120" bestFit="1" customWidth="1"/>
    <col min="6168" max="6168" width="17.09765625" style="120" bestFit="1" customWidth="1"/>
    <col min="6169" max="6169" width="11.59765625" style="120" customWidth="1"/>
    <col min="6170" max="6170" width="6.69921875" style="120" customWidth="1"/>
    <col min="6171" max="6171" width="43.8984375" style="120" customWidth="1"/>
    <col min="6172" max="6400" width="54.19921875" style="120"/>
    <col min="6401" max="6401" width="3.69921875" style="120" customWidth="1"/>
    <col min="6402" max="6402" width="1.69921875" style="120" customWidth="1"/>
    <col min="6403" max="6403" width="3.19921875" style="120" customWidth="1"/>
    <col min="6404" max="6405" width="2.69921875" style="120" customWidth="1"/>
    <col min="6406" max="6406" width="3.69921875" style="120" customWidth="1"/>
    <col min="6407" max="6407" width="5.59765625" style="120" customWidth="1"/>
    <col min="6408" max="6408" width="8.69921875" style="120" customWidth="1"/>
    <col min="6409" max="6409" width="4.296875" style="120" customWidth="1"/>
    <col min="6410" max="6410" width="35.69921875" style="120" customWidth="1"/>
    <col min="6411" max="6411" width="9.69921875" style="120" customWidth="1"/>
    <col min="6412" max="6412" width="4.69921875" style="120" customWidth="1"/>
    <col min="6413" max="6413" width="10.8984375" style="120" customWidth="1"/>
    <col min="6414" max="6414" width="8.296875" style="120" customWidth="1"/>
    <col min="6415" max="6415" width="12.69921875" style="120" customWidth="1"/>
    <col min="6416" max="6416" width="9.296875" style="120" customWidth="1"/>
    <col min="6417" max="6417" width="13.296875" style="120" customWidth="1"/>
    <col min="6418" max="6418" width="16.8984375" style="120" bestFit="1" customWidth="1"/>
    <col min="6419" max="6419" width="10.296875" style="120" customWidth="1"/>
    <col min="6420" max="6420" width="12.69921875" style="120" customWidth="1"/>
    <col min="6421" max="6421" width="9.296875" style="120" customWidth="1"/>
    <col min="6422" max="6422" width="13.09765625" style="120" customWidth="1"/>
    <col min="6423" max="6423" width="15.59765625" style="120" bestFit="1" customWidth="1"/>
    <col min="6424" max="6424" width="17.09765625" style="120" bestFit="1" customWidth="1"/>
    <col min="6425" max="6425" width="11.59765625" style="120" customWidth="1"/>
    <col min="6426" max="6426" width="6.69921875" style="120" customWidth="1"/>
    <col min="6427" max="6427" width="43.8984375" style="120" customWidth="1"/>
    <col min="6428" max="6656" width="54.19921875" style="120"/>
    <col min="6657" max="6657" width="3.69921875" style="120" customWidth="1"/>
    <col min="6658" max="6658" width="1.69921875" style="120" customWidth="1"/>
    <col min="6659" max="6659" width="3.19921875" style="120" customWidth="1"/>
    <col min="6660" max="6661" width="2.69921875" style="120" customWidth="1"/>
    <col min="6662" max="6662" width="3.69921875" style="120" customWidth="1"/>
    <col min="6663" max="6663" width="5.59765625" style="120" customWidth="1"/>
    <col min="6664" max="6664" width="8.69921875" style="120" customWidth="1"/>
    <col min="6665" max="6665" width="4.296875" style="120" customWidth="1"/>
    <col min="6666" max="6666" width="35.69921875" style="120" customWidth="1"/>
    <col min="6667" max="6667" width="9.69921875" style="120" customWidth="1"/>
    <col min="6668" max="6668" width="4.69921875" style="120" customWidth="1"/>
    <col min="6669" max="6669" width="10.8984375" style="120" customWidth="1"/>
    <col min="6670" max="6670" width="8.296875" style="120" customWidth="1"/>
    <col min="6671" max="6671" width="12.69921875" style="120" customWidth="1"/>
    <col min="6672" max="6672" width="9.296875" style="120" customWidth="1"/>
    <col min="6673" max="6673" width="13.296875" style="120" customWidth="1"/>
    <col min="6674" max="6674" width="16.8984375" style="120" bestFit="1" customWidth="1"/>
    <col min="6675" max="6675" width="10.296875" style="120" customWidth="1"/>
    <col min="6676" max="6676" width="12.69921875" style="120" customWidth="1"/>
    <col min="6677" max="6677" width="9.296875" style="120" customWidth="1"/>
    <col min="6678" max="6678" width="13.09765625" style="120" customWidth="1"/>
    <col min="6679" max="6679" width="15.59765625" style="120" bestFit="1" customWidth="1"/>
    <col min="6680" max="6680" width="17.09765625" style="120" bestFit="1" customWidth="1"/>
    <col min="6681" max="6681" width="11.59765625" style="120" customWidth="1"/>
    <col min="6682" max="6682" width="6.69921875" style="120" customWidth="1"/>
    <col min="6683" max="6683" width="43.8984375" style="120" customWidth="1"/>
    <col min="6684" max="6912" width="54.19921875" style="120"/>
    <col min="6913" max="6913" width="3.69921875" style="120" customWidth="1"/>
    <col min="6914" max="6914" width="1.69921875" style="120" customWidth="1"/>
    <col min="6915" max="6915" width="3.19921875" style="120" customWidth="1"/>
    <col min="6916" max="6917" width="2.69921875" style="120" customWidth="1"/>
    <col min="6918" max="6918" width="3.69921875" style="120" customWidth="1"/>
    <col min="6919" max="6919" width="5.59765625" style="120" customWidth="1"/>
    <col min="6920" max="6920" width="8.69921875" style="120" customWidth="1"/>
    <col min="6921" max="6921" width="4.296875" style="120" customWidth="1"/>
    <col min="6922" max="6922" width="35.69921875" style="120" customWidth="1"/>
    <col min="6923" max="6923" width="9.69921875" style="120" customWidth="1"/>
    <col min="6924" max="6924" width="4.69921875" style="120" customWidth="1"/>
    <col min="6925" max="6925" width="10.8984375" style="120" customWidth="1"/>
    <col min="6926" max="6926" width="8.296875" style="120" customWidth="1"/>
    <col min="6927" max="6927" width="12.69921875" style="120" customWidth="1"/>
    <col min="6928" max="6928" width="9.296875" style="120" customWidth="1"/>
    <col min="6929" max="6929" width="13.296875" style="120" customWidth="1"/>
    <col min="6930" max="6930" width="16.8984375" style="120" bestFit="1" customWidth="1"/>
    <col min="6931" max="6931" width="10.296875" style="120" customWidth="1"/>
    <col min="6932" max="6932" width="12.69921875" style="120" customWidth="1"/>
    <col min="6933" max="6933" width="9.296875" style="120" customWidth="1"/>
    <col min="6934" max="6934" width="13.09765625" style="120" customWidth="1"/>
    <col min="6935" max="6935" width="15.59765625" style="120" bestFit="1" customWidth="1"/>
    <col min="6936" max="6936" width="17.09765625" style="120" bestFit="1" customWidth="1"/>
    <col min="6937" max="6937" width="11.59765625" style="120" customWidth="1"/>
    <col min="6938" max="6938" width="6.69921875" style="120" customWidth="1"/>
    <col min="6939" max="6939" width="43.8984375" style="120" customWidth="1"/>
    <col min="6940" max="7168" width="54.19921875" style="120"/>
    <col min="7169" max="7169" width="3.69921875" style="120" customWidth="1"/>
    <col min="7170" max="7170" width="1.69921875" style="120" customWidth="1"/>
    <col min="7171" max="7171" width="3.19921875" style="120" customWidth="1"/>
    <col min="7172" max="7173" width="2.69921875" style="120" customWidth="1"/>
    <col min="7174" max="7174" width="3.69921875" style="120" customWidth="1"/>
    <col min="7175" max="7175" width="5.59765625" style="120" customWidth="1"/>
    <col min="7176" max="7176" width="8.69921875" style="120" customWidth="1"/>
    <col min="7177" max="7177" width="4.296875" style="120" customWidth="1"/>
    <col min="7178" max="7178" width="35.69921875" style="120" customWidth="1"/>
    <col min="7179" max="7179" width="9.69921875" style="120" customWidth="1"/>
    <col min="7180" max="7180" width="4.69921875" style="120" customWidth="1"/>
    <col min="7181" max="7181" width="10.8984375" style="120" customWidth="1"/>
    <col min="7182" max="7182" width="8.296875" style="120" customWidth="1"/>
    <col min="7183" max="7183" width="12.69921875" style="120" customWidth="1"/>
    <col min="7184" max="7184" width="9.296875" style="120" customWidth="1"/>
    <col min="7185" max="7185" width="13.296875" style="120" customWidth="1"/>
    <col min="7186" max="7186" width="16.8984375" style="120" bestFit="1" customWidth="1"/>
    <col min="7187" max="7187" width="10.296875" style="120" customWidth="1"/>
    <col min="7188" max="7188" width="12.69921875" style="120" customWidth="1"/>
    <col min="7189" max="7189" width="9.296875" style="120" customWidth="1"/>
    <col min="7190" max="7190" width="13.09765625" style="120" customWidth="1"/>
    <col min="7191" max="7191" width="15.59765625" style="120" bestFit="1" customWidth="1"/>
    <col min="7192" max="7192" width="17.09765625" style="120" bestFit="1" customWidth="1"/>
    <col min="7193" max="7193" width="11.59765625" style="120" customWidth="1"/>
    <col min="7194" max="7194" width="6.69921875" style="120" customWidth="1"/>
    <col min="7195" max="7195" width="43.8984375" style="120" customWidth="1"/>
    <col min="7196" max="7424" width="54.19921875" style="120"/>
    <col min="7425" max="7425" width="3.69921875" style="120" customWidth="1"/>
    <col min="7426" max="7426" width="1.69921875" style="120" customWidth="1"/>
    <col min="7427" max="7427" width="3.19921875" style="120" customWidth="1"/>
    <col min="7428" max="7429" width="2.69921875" style="120" customWidth="1"/>
    <col min="7430" max="7430" width="3.69921875" style="120" customWidth="1"/>
    <col min="7431" max="7431" width="5.59765625" style="120" customWidth="1"/>
    <col min="7432" max="7432" width="8.69921875" style="120" customWidth="1"/>
    <col min="7433" max="7433" width="4.296875" style="120" customWidth="1"/>
    <col min="7434" max="7434" width="35.69921875" style="120" customWidth="1"/>
    <col min="7435" max="7435" width="9.69921875" style="120" customWidth="1"/>
    <col min="7436" max="7436" width="4.69921875" style="120" customWidth="1"/>
    <col min="7437" max="7437" width="10.8984375" style="120" customWidth="1"/>
    <col min="7438" max="7438" width="8.296875" style="120" customWidth="1"/>
    <col min="7439" max="7439" width="12.69921875" style="120" customWidth="1"/>
    <col min="7440" max="7440" width="9.296875" style="120" customWidth="1"/>
    <col min="7441" max="7441" width="13.296875" style="120" customWidth="1"/>
    <col min="7442" max="7442" width="16.8984375" style="120" bestFit="1" customWidth="1"/>
    <col min="7443" max="7443" width="10.296875" style="120" customWidth="1"/>
    <col min="7444" max="7444" width="12.69921875" style="120" customWidth="1"/>
    <col min="7445" max="7445" width="9.296875" style="120" customWidth="1"/>
    <col min="7446" max="7446" width="13.09765625" style="120" customWidth="1"/>
    <col min="7447" max="7447" width="15.59765625" style="120" bestFit="1" customWidth="1"/>
    <col min="7448" max="7448" width="17.09765625" style="120" bestFit="1" customWidth="1"/>
    <col min="7449" max="7449" width="11.59765625" style="120" customWidth="1"/>
    <col min="7450" max="7450" width="6.69921875" style="120" customWidth="1"/>
    <col min="7451" max="7451" width="43.8984375" style="120" customWidth="1"/>
    <col min="7452" max="7680" width="54.19921875" style="120"/>
    <col min="7681" max="7681" width="3.69921875" style="120" customWidth="1"/>
    <col min="7682" max="7682" width="1.69921875" style="120" customWidth="1"/>
    <col min="7683" max="7683" width="3.19921875" style="120" customWidth="1"/>
    <col min="7684" max="7685" width="2.69921875" style="120" customWidth="1"/>
    <col min="7686" max="7686" width="3.69921875" style="120" customWidth="1"/>
    <col min="7687" max="7687" width="5.59765625" style="120" customWidth="1"/>
    <col min="7688" max="7688" width="8.69921875" style="120" customWidth="1"/>
    <col min="7689" max="7689" width="4.296875" style="120" customWidth="1"/>
    <col min="7690" max="7690" width="35.69921875" style="120" customWidth="1"/>
    <col min="7691" max="7691" width="9.69921875" style="120" customWidth="1"/>
    <col min="7692" max="7692" width="4.69921875" style="120" customWidth="1"/>
    <col min="7693" max="7693" width="10.8984375" style="120" customWidth="1"/>
    <col min="7694" max="7694" width="8.296875" style="120" customWidth="1"/>
    <col min="7695" max="7695" width="12.69921875" style="120" customWidth="1"/>
    <col min="7696" max="7696" width="9.296875" style="120" customWidth="1"/>
    <col min="7697" max="7697" width="13.296875" style="120" customWidth="1"/>
    <col min="7698" max="7698" width="16.8984375" style="120" bestFit="1" customWidth="1"/>
    <col min="7699" max="7699" width="10.296875" style="120" customWidth="1"/>
    <col min="7700" max="7700" width="12.69921875" style="120" customWidth="1"/>
    <col min="7701" max="7701" width="9.296875" style="120" customWidth="1"/>
    <col min="7702" max="7702" width="13.09765625" style="120" customWidth="1"/>
    <col min="7703" max="7703" width="15.59765625" style="120" bestFit="1" customWidth="1"/>
    <col min="7704" max="7704" width="17.09765625" style="120" bestFit="1" customWidth="1"/>
    <col min="7705" max="7705" width="11.59765625" style="120" customWidth="1"/>
    <col min="7706" max="7706" width="6.69921875" style="120" customWidth="1"/>
    <col min="7707" max="7707" width="43.8984375" style="120" customWidth="1"/>
    <col min="7708" max="7936" width="54.19921875" style="120"/>
    <col min="7937" max="7937" width="3.69921875" style="120" customWidth="1"/>
    <col min="7938" max="7938" width="1.69921875" style="120" customWidth="1"/>
    <col min="7939" max="7939" width="3.19921875" style="120" customWidth="1"/>
    <col min="7940" max="7941" width="2.69921875" style="120" customWidth="1"/>
    <col min="7942" max="7942" width="3.69921875" style="120" customWidth="1"/>
    <col min="7943" max="7943" width="5.59765625" style="120" customWidth="1"/>
    <col min="7944" max="7944" width="8.69921875" style="120" customWidth="1"/>
    <col min="7945" max="7945" width="4.296875" style="120" customWidth="1"/>
    <col min="7946" max="7946" width="35.69921875" style="120" customWidth="1"/>
    <col min="7947" max="7947" width="9.69921875" style="120" customWidth="1"/>
    <col min="7948" max="7948" width="4.69921875" style="120" customWidth="1"/>
    <col min="7949" max="7949" width="10.8984375" style="120" customWidth="1"/>
    <col min="7950" max="7950" width="8.296875" style="120" customWidth="1"/>
    <col min="7951" max="7951" width="12.69921875" style="120" customWidth="1"/>
    <col min="7952" max="7952" width="9.296875" style="120" customWidth="1"/>
    <col min="7953" max="7953" width="13.296875" style="120" customWidth="1"/>
    <col min="7954" max="7954" width="16.8984375" style="120" bestFit="1" customWidth="1"/>
    <col min="7955" max="7955" width="10.296875" style="120" customWidth="1"/>
    <col min="7956" max="7956" width="12.69921875" style="120" customWidth="1"/>
    <col min="7957" max="7957" width="9.296875" style="120" customWidth="1"/>
    <col min="7958" max="7958" width="13.09765625" style="120" customWidth="1"/>
    <col min="7959" max="7959" width="15.59765625" style="120" bestFit="1" customWidth="1"/>
    <col min="7960" max="7960" width="17.09765625" style="120" bestFit="1" customWidth="1"/>
    <col min="7961" max="7961" width="11.59765625" style="120" customWidth="1"/>
    <col min="7962" max="7962" width="6.69921875" style="120" customWidth="1"/>
    <col min="7963" max="7963" width="43.8984375" style="120" customWidth="1"/>
    <col min="7964" max="8192" width="54.19921875" style="120"/>
    <col min="8193" max="8193" width="3.69921875" style="120" customWidth="1"/>
    <col min="8194" max="8194" width="1.69921875" style="120" customWidth="1"/>
    <col min="8195" max="8195" width="3.19921875" style="120" customWidth="1"/>
    <col min="8196" max="8197" width="2.69921875" style="120" customWidth="1"/>
    <col min="8198" max="8198" width="3.69921875" style="120" customWidth="1"/>
    <col min="8199" max="8199" width="5.59765625" style="120" customWidth="1"/>
    <col min="8200" max="8200" width="8.69921875" style="120" customWidth="1"/>
    <col min="8201" max="8201" width="4.296875" style="120" customWidth="1"/>
    <col min="8202" max="8202" width="35.69921875" style="120" customWidth="1"/>
    <col min="8203" max="8203" width="9.69921875" style="120" customWidth="1"/>
    <col min="8204" max="8204" width="4.69921875" style="120" customWidth="1"/>
    <col min="8205" max="8205" width="10.8984375" style="120" customWidth="1"/>
    <col min="8206" max="8206" width="8.296875" style="120" customWidth="1"/>
    <col min="8207" max="8207" width="12.69921875" style="120" customWidth="1"/>
    <col min="8208" max="8208" width="9.296875" style="120" customWidth="1"/>
    <col min="8209" max="8209" width="13.296875" style="120" customWidth="1"/>
    <col min="8210" max="8210" width="16.8984375" style="120" bestFit="1" customWidth="1"/>
    <col min="8211" max="8211" width="10.296875" style="120" customWidth="1"/>
    <col min="8212" max="8212" width="12.69921875" style="120" customWidth="1"/>
    <col min="8213" max="8213" width="9.296875" style="120" customWidth="1"/>
    <col min="8214" max="8214" width="13.09765625" style="120" customWidth="1"/>
    <col min="8215" max="8215" width="15.59765625" style="120" bestFit="1" customWidth="1"/>
    <col min="8216" max="8216" width="17.09765625" style="120" bestFit="1" customWidth="1"/>
    <col min="8217" max="8217" width="11.59765625" style="120" customWidth="1"/>
    <col min="8218" max="8218" width="6.69921875" style="120" customWidth="1"/>
    <col min="8219" max="8219" width="43.8984375" style="120" customWidth="1"/>
    <col min="8220" max="8448" width="54.19921875" style="120"/>
    <col min="8449" max="8449" width="3.69921875" style="120" customWidth="1"/>
    <col min="8450" max="8450" width="1.69921875" style="120" customWidth="1"/>
    <col min="8451" max="8451" width="3.19921875" style="120" customWidth="1"/>
    <col min="8452" max="8453" width="2.69921875" style="120" customWidth="1"/>
    <col min="8454" max="8454" width="3.69921875" style="120" customWidth="1"/>
    <col min="8455" max="8455" width="5.59765625" style="120" customWidth="1"/>
    <col min="8456" max="8456" width="8.69921875" style="120" customWidth="1"/>
    <col min="8457" max="8457" width="4.296875" style="120" customWidth="1"/>
    <col min="8458" max="8458" width="35.69921875" style="120" customWidth="1"/>
    <col min="8459" max="8459" width="9.69921875" style="120" customWidth="1"/>
    <col min="8460" max="8460" width="4.69921875" style="120" customWidth="1"/>
    <col min="8461" max="8461" width="10.8984375" style="120" customWidth="1"/>
    <col min="8462" max="8462" width="8.296875" style="120" customWidth="1"/>
    <col min="8463" max="8463" width="12.69921875" style="120" customWidth="1"/>
    <col min="8464" max="8464" width="9.296875" style="120" customWidth="1"/>
    <col min="8465" max="8465" width="13.296875" style="120" customWidth="1"/>
    <col min="8466" max="8466" width="16.8984375" style="120" bestFit="1" customWidth="1"/>
    <col min="8467" max="8467" width="10.296875" style="120" customWidth="1"/>
    <col min="8468" max="8468" width="12.69921875" style="120" customWidth="1"/>
    <col min="8469" max="8469" width="9.296875" style="120" customWidth="1"/>
    <col min="8470" max="8470" width="13.09765625" style="120" customWidth="1"/>
    <col min="8471" max="8471" width="15.59765625" style="120" bestFit="1" customWidth="1"/>
    <col min="8472" max="8472" width="17.09765625" style="120" bestFit="1" customWidth="1"/>
    <col min="8473" max="8473" width="11.59765625" style="120" customWidth="1"/>
    <col min="8474" max="8474" width="6.69921875" style="120" customWidth="1"/>
    <col min="8475" max="8475" width="43.8984375" style="120" customWidth="1"/>
    <col min="8476" max="8704" width="54.19921875" style="120"/>
    <col min="8705" max="8705" width="3.69921875" style="120" customWidth="1"/>
    <col min="8706" max="8706" width="1.69921875" style="120" customWidth="1"/>
    <col min="8707" max="8707" width="3.19921875" style="120" customWidth="1"/>
    <col min="8708" max="8709" width="2.69921875" style="120" customWidth="1"/>
    <col min="8710" max="8710" width="3.69921875" style="120" customWidth="1"/>
    <col min="8711" max="8711" width="5.59765625" style="120" customWidth="1"/>
    <col min="8712" max="8712" width="8.69921875" style="120" customWidth="1"/>
    <col min="8713" max="8713" width="4.296875" style="120" customWidth="1"/>
    <col min="8714" max="8714" width="35.69921875" style="120" customWidth="1"/>
    <col min="8715" max="8715" width="9.69921875" style="120" customWidth="1"/>
    <col min="8716" max="8716" width="4.69921875" style="120" customWidth="1"/>
    <col min="8717" max="8717" width="10.8984375" style="120" customWidth="1"/>
    <col min="8718" max="8718" width="8.296875" style="120" customWidth="1"/>
    <col min="8719" max="8719" width="12.69921875" style="120" customWidth="1"/>
    <col min="8720" max="8720" width="9.296875" style="120" customWidth="1"/>
    <col min="8721" max="8721" width="13.296875" style="120" customWidth="1"/>
    <col min="8722" max="8722" width="16.8984375" style="120" bestFit="1" customWidth="1"/>
    <col min="8723" max="8723" width="10.296875" style="120" customWidth="1"/>
    <col min="8724" max="8724" width="12.69921875" style="120" customWidth="1"/>
    <col min="8725" max="8725" width="9.296875" style="120" customWidth="1"/>
    <col min="8726" max="8726" width="13.09765625" style="120" customWidth="1"/>
    <col min="8727" max="8727" width="15.59765625" style="120" bestFit="1" customWidth="1"/>
    <col min="8728" max="8728" width="17.09765625" style="120" bestFit="1" customWidth="1"/>
    <col min="8729" max="8729" width="11.59765625" style="120" customWidth="1"/>
    <col min="8730" max="8730" width="6.69921875" style="120" customWidth="1"/>
    <col min="8731" max="8731" width="43.8984375" style="120" customWidth="1"/>
    <col min="8732" max="8960" width="54.19921875" style="120"/>
    <col min="8961" max="8961" width="3.69921875" style="120" customWidth="1"/>
    <col min="8962" max="8962" width="1.69921875" style="120" customWidth="1"/>
    <col min="8963" max="8963" width="3.19921875" style="120" customWidth="1"/>
    <col min="8964" max="8965" width="2.69921875" style="120" customWidth="1"/>
    <col min="8966" max="8966" width="3.69921875" style="120" customWidth="1"/>
    <col min="8967" max="8967" width="5.59765625" style="120" customWidth="1"/>
    <col min="8968" max="8968" width="8.69921875" style="120" customWidth="1"/>
    <col min="8969" max="8969" width="4.296875" style="120" customWidth="1"/>
    <col min="8970" max="8970" width="35.69921875" style="120" customWidth="1"/>
    <col min="8971" max="8971" width="9.69921875" style="120" customWidth="1"/>
    <col min="8972" max="8972" width="4.69921875" style="120" customWidth="1"/>
    <col min="8973" max="8973" width="10.8984375" style="120" customWidth="1"/>
    <col min="8974" max="8974" width="8.296875" style="120" customWidth="1"/>
    <col min="8975" max="8975" width="12.69921875" style="120" customWidth="1"/>
    <col min="8976" max="8976" width="9.296875" style="120" customWidth="1"/>
    <col min="8977" max="8977" width="13.296875" style="120" customWidth="1"/>
    <col min="8978" max="8978" width="16.8984375" style="120" bestFit="1" customWidth="1"/>
    <col min="8979" max="8979" width="10.296875" style="120" customWidth="1"/>
    <col min="8980" max="8980" width="12.69921875" style="120" customWidth="1"/>
    <col min="8981" max="8981" width="9.296875" style="120" customWidth="1"/>
    <col min="8982" max="8982" width="13.09765625" style="120" customWidth="1"/>
    <col min="8983" max="8983" width="15.59765625" style="120" bestFit="1" customWidth="1"/>
    <col min="8984" max="8984" width="17.09765625" style="120" bestFit="1" customWidth="1"/>
    <col min="8985" max="8985" width="11.59765625" style="120" customWidth="1"/>
    <col min="8986" max="8986" width="6.69921875" style="120" customWidth="1"/>
    <col min="8987" max="8987" width="43.8984375" style="120" customWidth="1"/>
    <col min="8988" max="9216" width="54.19921875" style="120"/>
    <col min="9217" max="9217" width="3.69921875" style="120" customWidth="1"/>
    <col min="9218" max="9218" width="1.69921875" style="120" customWidth="1"/>
    <col min="9219" max="9219" width="3.19921875" style="120" customWidth="1"/>
    <col min="9220" max="9221" width="2.69921875" style="120" customWidth="1"/>
    <col min="9222" max="9222" width="3.69921875" style="120" customWidth="1"/>
    <col min="9223" max="9223" width="5.59765625" style="120" customWidth="1"/>
    <col min="9224" max="9224" width="8.69921875" style="120" customWidth="1"/>
    <col min="9225" max="9225" width="4.296875" style="120" customWidth="1"/>
    <col min="9226" max="9226" width="35.69921875" style="120" customWidth="1"/>
    <col min="9227" max="9227" width="9.69921875" style="120" customWidth="1"/>
    <col min="9228" max="9228" width="4.69921875" style="120" customWidth="1"/>
    <col min="9229" max="9229" width="10.8984375" style="120" customWidth="1"/>
    <col min="9230" max="9230" width="8.296875" style="120" customWidth="1"/>
    <col min="9231" max="9231" width="12.69921875" style="120" customWidth="1"/>
    <col min="9232" max="9232" width="9.296875" style="120" customWidth="1"/>
    <col min="9233" max="9233" width="13.296875" style="120" customWidth="1"/>
    <col min="9234" max="9234" width="16.8984375" style="120" bestFit="1" customWidth="1"/>
    <col min="9235" max="9235" width="10.296875" style="120" customWidth="1"/>
    <col min="9236" max="9236" width="12.69921875" style="120" customWidth="1"/>
    <col min="9237" max="9237" width="9.296875" style="120" customWidth="1"/>
    <col min="9238" max="9238" width="13.09765625" style="120" customWidth="1"/>
    <col min="9239" max="9239" width="15.59765625" style="120" bestFit="1" customWidth="1"/>
    <col min="9240" max="9240" width="17.09765625" style="120" bestFit="1" customWidth="1"/>
    <col min="9241" max="9241" width="11.59765625" style="120" customWidth="1"/>
    <col min="9242" max="9242" width="6.69921875" style="120" customWidth="1"/>
    <col min="9243" max="9243" width="43.8984375" style="120" customWidth="1"/>
    <col min="9244" max="9472" width="54.19921875" style="120"/>
    <col min="9473" max="9473" width="3.69921875" style="120" customWidth="1"/>
    <col min="9474" max="9474" width="1.69921875" style="120" customWidth="1"/>
    <col min="9475" max="9475" width="3.19921875" style="120" customWidth="1"/>
    <col min="9476" max="9477" width="2.69921875" style="120" customWidth="1"/>
    <col min="9478" max="9478" width="3.69921875" style="120" customWidth="1"/>
    <col min="9479" max="9479" width="5.59765625" style="120" customWidth="1"/>
    <col min="9480" max="9480" width="8.69921875" style="120" customWidth="1"/>
    <col min="9481" max="9481" width="4.296875" style="120" customWidth="1"/>
    <col min="9482" max="9482" width="35.69921875" style="120" customWidth="1"/>
    <col min="9483" max="9483" width="9.69921875" style="120" customWidth="1"/>
    <col min="9484" max="9484" width="4.69921875" style="120" customWidth="1"/>
    <col min="9485" max="9485" width="10.8984375" style="120" customWidth="1"/>
    <col min="9486" max="9486" width="8.296875" style="120" customWidth="1"/>
    <col min="9487" max="9487" width="12.69921875" style="120" customWidth="1"/>
    <col min="9488" max="9488" width="9.296875" style="120" customWidth="1"/>
    <col min="9489" max="9489" width="13.296875" style="120" customWidth="1"/>
    <col min="9490" max="9490" width="16.8984375" style="120" bestFit="1" customWidth="1"/>
    <col min="9491" max="9491" width="10.296875" style="120" customWidth="1"/>
    <col min="9492" max="9492" width="12.69921875" style="120" customWidth="1"/>
    <col min="9493" max="9493" width="9.296875" style="120" customWidth="1"/>
    <col min="9494" max="9494" width="13.09765625" style="120" customWidth="1"/>
    <col min="9495" max="9495" width="15.59765625" style="120" bestFit="1" customWidth="1"/>
    <col min="9496" max="9496" width="17.09765625" style="120" bestFit="1" customWidth="1"/>
    <col min="9497" max="9497" width="11.59765625" style="120" customWidth="1"/>
    <col min="9498" max="9498" width="6.69921875" style="120" customWidth="1"/>
    <col min="9499" max="9499" width="43.8984375" style="120" customWidth="1"/>
    <col min="9500" max="9728" width="54.19921875" style="120"/>
    <col min="9729" max="9729" width="3.69921875" style="120" customWidth="1"/>
    <col min="9730" max="9730" width="1.69921875" style="120" customWidth="1"/>
    <col min="9731" max="9731" width="3.19921875" style="120" customWidth="1"/>
    <col min="9732" max="9733" width="2.69921875" style="120" customWidth="1"/>
    <col min="9734" max="9734" width="3.69921875" style="120" customWidth="1"/>
    <col min="9735" max="9735" width="5.59765625" style="120" customWidth="1"/>
    <col min="9736" max="9736" width="8.69921875" style="120" customWidth="1"/>
    <col min="9737" max="9737" width="4.296875" style="120" customWidth="1"/>
    <col min="9738" max="9738" width="35.69921875" style="120" customWidth="1"/>
    <col min="9739" max="9739" width="9.69921875" style="120" customWidth="1"/>
    <col min="9740" max="9740" width="4.69921875" style="120" customWidth="1"/>
    <col min="9741" max="9741" width="10.8984375" style="120" customWidth="1"/>
    <col min="9742" max="9742" width="8.296875" style="120" customWidth="1"/>
    <col min="9743" max="9743" width="12.69921875" style="120" customWidth="1"/>
    <col min="9744" max="9744" width="9.296875" style="120" customWidth="1"/>
    <col min="9745" max="9745" width="13.296875" style="120" customWidth="1"/>
    <col min="9746" max="9746" width="16.8984375" style="120" bestFit="1" customWidth="1"/>
    <col min="9747" max="9747" width="10.296875" style="120" customWidth="1"/>
    <col min="9748" max="9748" width="12.69921875" style="120" customWidth="1"/>
    <col min="9749" max="9749" width="9.296875" style="120" customWidth="1"/>
    <col min="9750" max="9750" width="13.09765625" style="120" customWidth="1"/>
    <col min="9751" max="9751" width="15.59765625" style="120" bestFit="1" customWidth="1"/>
    <col min="9752" max="9752" width="17.09765625" style="120" bestFit="1" customWidth="1"/>
    <col min="9753" max="9753" width="11.59765625" style="120" customWidth="1"/>
    <col min="9754" max="9754" width="6.69921875" style="120" customWidth="1"/>
    <col min="9755" max="9755" width="43.8984375" style="120" customWidth="1"/>
    <col min="9756" max="9984" width="54.19921875" style="120"/>
    <col min="9985" max="9985" width="3.69921875" style="120" customWidth="1"/>
    <col min="9986" max="9986" width="1.69921875" style="120" customWidth="1"/>
    <col min="9987" max="9987" width="3.19921875" style="120" customWidth="1"/>
    <col min="9988" max="9989" width="2.69921875" style="120" customWidth="1"/>
    <col min="9990" max="9990" width="3.69921875" style="120" customWidth="1"/>
    <col min="9991" max="9991" width="5.59765625" style="120" customWidth="1"/>
    <col min="9992" max="9992" width="8.69921875" style="120" customWidth="1"/>
    <col min="9993" max="9993" width="4.296875" style="120" customWidth="1"/>
    <col min="9994" max="9994" width="35.69921875" style="120" customWidth="1"/>
    <col min="9995" max="9995" width="9.69921875" style="120" customWidth="1"/>
    <col min="9996" max="9996" width="4.69921875" style="120" customWidth="1"/>
    <col min="9997" max="9997" width="10.8984375" style="120" customWidth="1"/>
    <col min="9998" max="9998" width="8.296875" style="120" customWidth="1"/>
    <col min="9999" max="9999" width="12.69921875" style="120" customWidth="1"/>
    <col min="10000" max="10000" width="9.296875" style="120" customWidth="1"/>
    <col min="10001" max="10001" width="13.296875" style="120" customWidth="1"/>
    <col min="10002" max="10002" width="16.8984375" style="120" bestFit="1" customWidth="1"/>
    <col min="10003" max="10003" width="10.296875" style="120" customWidth="1"/>
    <col min="10004" max="10004" width="12.69921875" style="120" customWidth="1"/>
    <col min="10005" max="10005" width="9.296875" style="120" customWidth="1"/>
    <col min="10006" max="10006" width="13.09765625" style="120" customWidth="1"/>
    <col min="10007" max="10007" width="15.59765625" style="120" bestFit="1" customWidth="1"/>
    <col min="10008" max="10008" width="17.09765625" style="120" bestFit="1" customWidth="1"/>
    <col min="10009" max="10009" width="11.59765625" style="120" customWidth="1"/>
    <col min="10010" max="10010" width="6.69921875" style="120" customWidth="1"/>
    <col min="10011" max="10011" width="43.8984375" style="120" customWidth="1"/>
    <col min="10012" max="10240" width="54.19921875" style="120"/>
    <col min="10241" max="10241" width="3.69921875" style="120" customWidth="1"/>
    <col min="10242" max="10242" width="1.69921875" style="120" customWidth="1"/>
    <col min="10243" max="10243" width="3.19921875" style="120" customWidth="1"/>
    <col min="10244" max="10245" width="2.69921875" style="120" customWidth="1"/>
    <col min="10246" max="10246" width="3.69921875" style="120" customWidth="1"/>
    <col min="10247" max="10247" width="5.59765625" style="120" customWidth="1"/>
    <col min="10248" max="10248" width="8.69921875" style="120" customWidth="1"/>
    <col min="10249" max="10249" width="4.296875" style="120" customWidth="1"/>
    <col min="10250" max="10250" width="35.69921875" style="120" customWidth="1"/>
    <col min="10251" max="10251" width="9.69921875" style="120" customWidth="1"/>
    <col min="10252" max="10252" width="4.69921875" style="120" customWidth="1"/>
    <col min="10253" max="10253" width="10.8984375" style="120" customWidth="1"/>
    <col min="10254" max="10254" width="8.296875" style="120" customWidth="1"/>
    <col min="10255" max="10255" width="12.69921875" style="120" customWidth="1"/>
    <col min="10256" max="10256" width="9.296875" style="120" customWidth="1"/>
    <col min="10257" max="10257" width="13.296875" style="120" customWidth="1"/>
    <col min="10258" max="10258" width="16.8984375" style="120" bestFit="1" customWidth="1"/>
    <col min="10259" max="10259" width="10.296875" style="120" customWidth="1"/>
    <col min="10260" max="10260" width="12.69921875" style="120" customWidth="1"/>
    <col min="10261" max="10261" width="9.296875" style="120" customWidth="1"/>
    <col min="10262" max="10262" width="13.09765625" style="120" customWidth="1"/>
    <col min="10263" max="10263" width="15.59765625" style="120" bestFit="1" customWidth="1"/>
    <col min="10264" max="10264" width="17.09765625" style="120" bestFit="1" customWidth="1"/>
    <col min="10265" max="10265" width="11.59765625" style="120" customWidth="1"/>
    <col min="10266" max="10266" width="6.69921875" style="120" customWidth="1"/>
    <col min="10267" max="10267" width="43.8984375" style="120" customWidth="1"/>
    <col min="10268" max="10496" width="54.19921875" style="120"/>
    <col min="10497" max="10497" width="3.69921875" style="120" customWidth="1"/>
    <col min="10498" max="10498" width="1.69921875" style="120" customWidth="1"/>
    <col min="10499" max="10499" width="3.19921875" style="120" customWidth="1"/>
    <col min="10500" max="10501" width="2.69921875" style="120" customWidth="1"/>
    <col min="10502" max="10502" width="3.69921875" style="120" customWidth="1"/>
    <col min="10503" max="10503" width="5.59765625" style="120" customWidth="1"/>
    <col min="10504" max="10504" width="8.69921875" style="120" customWidth="1"/>
    <col min="10505" max="10505" width="4.296875" style="120" customWidth="1"/>
    <col min="10506" max="10506" width="35.69921875" style="120" customWidth="1"/>
    <col min="10507" max="10507" width="9.69921875" style="120" customWidth="1"/>
    <col min="10508" max="10508" width="4.69921875" style="120" customWidth="1"/>
    <col min="10509" max="10509" width="10.8984375" style="120" customWidth="1"/>
    <col min="10510" max="10510" width="8.296875" style="120" customWidth="1"/>
    <col min="10511" max="10511" width="12.69921875" style="120" customWidth="1"/>
    <col min="10512" max="10512" width="9.296875" style="120" customWidth="1"/>
    <col min="10513" max="10513" width="13.296875" style="120" customWidth="1"/>
    <col min="10514" max="10514" width="16.8984375" style="120" bestFit="1" customWidth="1"/>
    <col min="10515" max="10515" width="10.296875" style="120" customWidth="1"/>
    <col min="10516" max="10516" width="12.69921875" style="120" customWidth="1"/>
    <col min="10517" max="10517" width="9.296875" style="120" customWidth="1"/>
    <col min="10518" max="10518" width="13.09765625" style="120" customWidth="1"/>
    <col min="10519" max="10519" width="15.59765625" style="120" bestFit="1" customWidth="1"/>
    <col min="10520" max="10520" width="17.09765625" style="120" bestFit="1" customWidth="1"/>
    <col min="10521" max="10521" width="11.59765625" style="120" customWidth="1"/>
    <col min="10522" max="10522" width="6.69921875" style="120" customWidth="1"/>
    <col min="10523" max="10523" width="43.8984375" style="120" customWidth="1"/>
    <col min="10524" max="10752" width="54.19921875" style="120"/>
    <col min="10753" max="10753" width="3.69921875" style="120" customWidth="1"/>
    <col min="10754" max="10754" width="1.69921875" style="120" customWidth="1"/>
    <col min="10755" max="10755" width="3.19921875" style="120" customWidth="1"/>
    <col min="10756" max="10757" width="2.69921875" style="120" customWidth="1"/>
    <col min="10758" max="10758" width="3.69921875" style="120" customWidth="1"/>
    <col min="10759" max="10759" width="5.59765625" style="120" customWidth="1"/>
    <col min="10760" max="10760" width="8.69921875" style="120" customWidth="1"/>
    <col min="10761" max="10761" width="4.296875" style="120" customWidth="1"/>
    <col min="10762" max="10762" width="35.69921875" style="120" customWidth="1"/>
    <col min="10763" max="10763" width="9.69921875" style="120" customWidth="1"/>
    <col min="10764" max="10764" width="4.69921875" style="120" customWidth="1"/>
    <col min="10765" max="10765" width="10.8984375" style="120" customWidth="1"/>
    <col min="10766" max="10766" width="8.296875" style="120" customWidth="1"/>
    <col min="10767" max="10767" width="12.69921875" style="120" customWidth="1"/>
    <col min="10768" max="10768" width="9.296875" style="120" customWidth="1"/>
    <col min="10769" max="10769" width="13.296875" style="120" customWidth="1"/>
    <col min="10770" max="10770" width="16.8984375" style="120" bestFit="1" customWidth="1"/>
    <col min="10771" max="10771" width="10.296875" style="120" customWidth="1"/>
    <col min="10772" max="10772" width="12.69921875" style="120" customWidth="1"/>
    <col min="10773" max="10773" width="9.296875" style="120" customWidth="1"/>
    <col min="10774" max="10774" width="13.09765625" style="120" customWidth="1"/>
    <col min="10775" max="10775" width="15.59765625" style="120" bestFit="1" customWidth="1"/>
    <col min="10776" max="10776" width="17.09765625" style="120" bestFit="1" customWidth="1"/>
    <col min="10777" max="10777" width="11.59765625" style="120" customWidth="1"/>
    <col min="10778" max="10778" width="6.69921875" style="120" customWidth="1"/>
    <col min="10779" max="10779" width="43.8984375" style="120" customWidth="1"/>
    <col min="10780" max="11008" width="54.19921875" style="120"/>
    <col min="11009" max="11009" width="3.69921875" style="120" customWidth="1"/>
    <col min="11010" max="11010" width="1.69921875" style="120" customWidth="1"/>
    <col min="11011" max="11011" width="3.19921875" style="120" customWidth="1"/>
    <col min="11012" max="11013" width="2.69921875" style="120" customWidth="1"/>
    <col min="11014" max="11014" width="3.69921875" style="120" customWidth="1"/>
    <col min="11015" max="11015" width="5.59765625" style="120" customWidth="1"/>
    <col min="11016" max="11016" width="8.69921875" style="120" customWidth="1"/>
    <col min="11017" max="11017" width="4.296875" style="120" customWidth="1"/>
    <col min="11018" max="11018" width="35.69921875" style="120" customWidth="1"/>
    <col min="11019" max="11019" width="9.69921875" style="120" customWidth="1"/>
    <col min="11020" max="11020" width="4.69921875" style="120" customWidth="1"/>
    <col min="11021" max="11021" width="10.8984375" style="120" customWidth="1"/>
    <col min="11022" max="11022" width="8.296875" style="120" customWidth="1"/>
    <col min="11023" max="11023" width="12.69921875" style="120" customWidth="1"/>
    <col min="11024" max="11024" width="9.296875" style="120" customWidth="1"/>
    <col min="11025" max="11025" width="13.296875" style="120" customWidth="1"/>
    <col min="11026" max="11026" width="16.8984375" style="120" bestFit="1" customWidth="1"/>
    <col min="11027" max="11027" width="10.296875" style="120" customWidth="1"/>
    <col min="11028" max="11028" width="12.69921875" style="120" customWidth="1"/>
    <col min="11029" max="11029" width="9.296875" style="120" customWidth="1"/>
    <col min="11030" max="11030" width="13.09765625" style="120" customWidth="1"/>
    <col min="11031" max="11031" width="15.59765625" style="120" bestFit="1" customWidth="1"/>
    <col min="11032" max="11032" width="17.09765625" style="120" bestFit="1" customWidth="1"/>
    <col min="11033" max="11033" width="11.59765625" style="120" customWidth="1"/>
    <col min="11034" max="11034" width="6.69921875" style="120" customWidth="1"/>
    <col min="11035" max="11035" width="43.8984375" style="120" customWidth="1"/>
    <col min="11036" max="11264" width="54.19921875" style="120"/>
    <col min="11265" max="11265" width="3.69921875" style="120" customWidth="1"/>
    <col min="11266" max="11266" width="1.69921875" style="120" customWidth="1"/>
    <col min="11267" max="11267" width="3.19921875" style="120" customWidth="1"/>
    <col min="11268" max="11269" width="2.69921875" style="120" customWidth="1"/>
    <col min="11270" max="11270" width="3.69921875" style="120" customWidth="1"/>
    <col min="11271" max="11271" width="5.59765625" style="120" customWidth="1"/>
    <col min="11272" max="11272" width="8.69921875" style="120" customWidth="1"/>
    <col min="11273" max="11273" width="4.296875" style="120" customWidth="1"/>
    <col min="11274" max="11274" width="35.69921875" style="120" customWidth="1"/>
    <col min="11275" max="11275" width="9.69921875" style="120" customWidth="1"/>
    <col min="11276" max="11276" width="4.69921875" style="120" customWidth="1"/>
    <col min="11277" max="11277" width="10.8984375" style="120" customWidth="1"/>
    <col min="11278" max="11278" width="8.296875" style="120" customWidth="1"/>
    <col min="11279" max="11279" width="12.69921875" style="120" customWidth="1"/>
    <col min="11280" max="11280" width="9.296875" style="120" customWidth="1"/>
    <col min="11281" max="11281" width="13.296875" style="120" customWidth="1"/>
    <col min="11282" max="11282" width="16.8984375" style="120" bestFit="1" customWidth="1"/>
    <col min="11283" max="11283" width="10.296875" style="120" customWidth="1"/>
    <col min="11284" max="11284" width="12.69921875" style="120" customWidth="1"/>
    <col min="11285" max="11285" width="9.296875" style="120" customWidth="1"/>
    <col min="11286" max="11286" width="13.09765625" style="120" customWidth="1"/>
    <col min="11287" max="11287" width="15.59765625" style="120" bestFit="1" customWidth="1"/>
    <col min="11288" max="11288" width="17.09765625" style="120" bestFit="1" customWidth="1"/>
    <col min="11289" max="11289" width="11.59765625" style="120" customWidth="1"/>
    <col min="11290" max="11290" width="6.69921875" style="120" customWidth="1"/>
    <col min="11291" max="11291" width="43.8984375" style="120" customWidth="1"/>
    <col min="11292" max="11520" width="54.19921875" style="120"/>
    <col min="11521" max="11521" width="3.69921875" style="120" customWidth="1"/>
    <col min="11522" max="11522" width="1.69921875" style="120" customWidth="1"/>
    <col min="11523" max="11523" width="3.19921875" style="120" customWidth="1"/>
    <col min="11524" max="11525" width="2.69921875" style="120" customWidth="1"/>
    <col min="11526" max="11526" width="3.69921875" style="120" customWidth="1"/>
    <col min="11527" max="11527" width="5.59765625" style="120" customWidth="1"/>
    <col min="11528" max="11528" width="8.69921875" style="120" customWidth="1"/>
    <col min="11529" max="11529" width="4.296875" style="120" customWidth="1"/>
    <col min="11530" max="11530" width="35.69921875" style="120" customWidth="1"/>
    <col min="11531" max="11531" width="9.69921875" style="120" customWidth="1"/>
    <col min="11532" max="11532" width="4.69921875" style="120" customWidth="1"/>
    <col min="11533" max="11533" width="10.8984375" style="120" customWidth="1"/>
    <col min="11534" max="11534" width="8.296875" style="120" customWidth="1"/>
    <col min="11535" max="11535" width="12.69921875" style="120" customWidth="1"/>
    <col min="11536" max="11536" width="9.296875" style="120" customWidth="1"/>
    <col min="11537" max="11537" width="13.296875" style="120" customWidth="1"/>
    <col min="11538" max="11538" width="16.8984375" style="120" bestFit="1" customWidth="1"/>
    <col min="11539" max="11539" width="10.296875" style="120" customWidth="1"/>
    <col min="11540" max="11540" width="12.69921875" style="120" customWidth="1"/>
    <col min="11541" max="11541" width="9.296875" style="120" customWidth="1"/>
    <col min="11542" max="11542" width="13.09765625" style="120" customWidth="1"/>
    <col min="11543" max="11543" width="15.59765625" style="120" bestFit="1" customWidth="1"/>
    <col min="11544" max="11544" width="17.09765625" style="120" bestFit="1" customWidth="1"/>
    <col min="11545" max="11545" width="11.59765625" style="120" customWidth="1"/>
    <col min="11546" max="11546" width="6.69921875" style="120" customWidth="1"/>
    <col min="11547" max="11547" width="43.8984375" style="120" customWidth="1"/>
    <col min="11548" max="11776" width="54.19921875" style="120"/>
    <col min="11777" max="11777" width="3.69921875" style="120" customWidth="1"/>
    <col min="11778" max="11778" width="1.69921875" style="120" customWidth="1"/>
    <col min="11779" max="11779" width="3.19921875" style="120" customWidth="1"/>
    <col min="11780" max="11781" width="2.69921875" style="120" customWidth="1"/>
    <col min="11782" max="11782" width="3.69921875" style="120" customWidth="1"/>
    <col min="11783" max="11783" width="5.59765625" style="120" customWidth="1"/>
    <col min="11784" max="11784" width="8.69921875" style="120" customWidth="1"/>
    <col min="11785" max="11785" width="4.296875" style="120" customWidth="1"/>
    <col min="11786" max="11786" width="35.69921875" style="120" customWidth="1"/>
    <col min="11787" max="11787" width="9.69921875" style="120" customWidth="1"/>
    <col min="11788" max="11788" width="4.69921875" style="120" customWidth="1"/>
    <col min="11789" max="11789" width="10.8984375" style="120" customWidth="1"/>
    <col min="11790" max="11790" width="8.296875" style="120" customWidth="1"/>
    <col min="11791" max="11791" width="12.69921875" style="120" customWidth="1"/>
    <col min="11792" max="11792" width="9.296875" style="120" customWidth="1"/>
    <col min="11793" max="11793" width="13.296875" style="120" customWidth="1"/>
    <col min="11794" max="11794" width="16.8984375" style="120" bestFit="1" customWidth="1"/>
    <col min="11795" max="11795" width="10.296875" style="120" customWidth="1"/>
    <col min="11796" max="11796" width="12.69921875" style="120" customWidth="1"/>
    <col min="11797" max="11797" width="9.296875" style="120" customWidth="1"/>
    <col min="11798" max="11798" width="13.09765625" style="120" customWidth="1"/>
    <col min="11799" max="11799" width="15.59765625" style="120" bestFit="1" customWidth="1"/>
    <col min="11800" max="11800" width="17.09765625" style="120" bestFit="1" customWidth="1"/>
    <col min="11801" max="11801" width="11.59765625" style="120" customWidth="1"/>
    <col min="11802" max="11802" width="6.69921875" style="120" customWidth="1"/>
    <col min="11803" max="11803" width="43.8984375" style="120" customWidth="1"/>
    <col min="11804" max="12032" width="54.19921875" style="120"/>
    <col min="12033" max="12033" width="3.69921875" style="120" customWidth="1"/>
    <col min="12034" max="12034" width="1.69921875" style="120" customWidth="1"/>
    <col min="12035" max="12035" width="3.19921875" style="120" customWidth="1"/>
    <col min="12036" max="12037" width="2.69921875" style="120" customWidth="1"/>
    <col min="12038" max="12038" width="3.69921875" style="120" customWidth="1"/>
    <col min="12039" max="12039" width="5.59765625" style="120" customWidth="1"/>
    <col min="12040" max="12040" width="8.69921875" style="120" customWidth="1"/>
    <col min="12041" max="12041" width="4.296875" style="120" customWidth="1"/>
    <col min="12042" max="12042" width="35.69921875" style="120" customWidth="1"/>
    <col min="12043" max="12043" width="9.69921875" style="120" customWidth="1"/>
    <col min="12044" max="12044" width="4.69921875" style="120" customWidth="1"/>
    <col min="12045" max="12045" width="10.8984375" style="120" customWidth="1"/>
    <col min="12046" max="12046" width="8.296875" style="120" customWidth="1"/>
    <col min="12047" max="12047" width="12.69921875" style="120" customWidth="1"/>
    <col min="12048" max="12048" width="9.296875" style="120" customWidth="1"/>
    <col min="12049" max="12049" width="13.296875" style="120" customWidth="1"/>
    <col min="12050" max="12050" width="16.8984375" style="120" bestFit="1" customWidth="1"/>
    <col min="12051" max="12051" width="10.296875" style="120" customWidth="1"/>
    <col min="12052" max="12052" width="12.69921875" style="120" customWidth="1"/>
    <col min="12053" max="12053" width="9.296875" style="120" customWidth="1"/>
    <col min="12054" max="12054" width="13.09765625" style="120" customWidth="1"/>
    <col min="12055" max="12055" width="15.59765625" style="120" bestFit="1" customWidth="1"/>
    <col min="12056" max="12056" width="17.09765625" style="120" bestFit="1" customWidth="1"/>
    <col min="12057" max="12057" width="11.59765625" style="120" customWidth="1"/>
    <col min="12058" max="12058" width="6.69921875" style="120" customWidth="1"/>
    <col min="12059" max="12059" width="43.8984375" style="120" customWidth="1"/>
    <col min="12060" max="12288" width="54.19921875" style="120"/>
    <col min="12289" max="12289" width="3.69921875" style="120" customWidth="1"/>
    <col min="12290" max="12290" width="1.69921875" style="120" customWidth="1"/>
    <col min="12291" max="12291" width="3.19921875" style="120" customWidth="1"/>
    <col min="12292" max="12293" width="2.69921875" style="120" customWidth="1"/>
    <col min="12294" max="12294" width="3.69921875" style="120" customWidth="1"/>
    <col min="12295" max="12295" width="5.59765625" style="120" customWidth="1"/>
    <col min="12296" max="12296" width="8.69921875" style="120" customWidth="1"/>
    <col min="12297" max="12297" width="4.296875" style="120" customWidth="1"/>
    <col min="12298" max="12298" width="35.69921875" style="120" customWidth="1"/>
    <col min="12299" max="12299" width="9.69921875" style="120" customWidth="1"/>
    <col min="12300" max="12300" width="4.69921875" style="120" customWidth="1"/>
    <col min="12301" max="12301" width="10.8984375" style="120" customWidth="1"/>
    <col min="12302" max="12302" width="8.296875" style="120" customWidth="1"/>
    <col min="12303" max="12303" width="12.69921875" style="120" customWidth="1"/>
    <col min="12304" max="12304" width="9.296875" style="120" customWidth="1"/>
    <col min="12305" max="12305" width="13.296875" style="120" customWidth="1"/>
    <col min="12306" max="12306" width="16.8984375" style="120" bestFit="1" customWidth="1"/>
    <col min="12307" max="12307" width="10.296875" style="120" customWidth="1"/>
    <col min="12308" max="12308" width="12.69921875" style="120" customWidth="1"/>
    <col min="12309" max="12309" width="9.296875" style="120" customWidth="1"/>
    <col min="12310" max="12310" width="13.09765625" style="120" customWidth="1"/>
    <col min="12311" max="12311" width="15.59765625" style="120" bestFit="1" customWidth="1"/>
    <col min="12312" max="12312" width="17.09765625" style="120" bestFit="1" customWidth="1"/>
    <col min="12313" max="12313" width="11.59765625" style="120" customWidth="1"/>
    <col min="12314" max="12314" width="6.69921875" style="120" customWidth="1"/>
    <col min="12315" max="12315" width="43.8984375" style="120" customWidth="1"/>
    <col min="12316" max="12544" width="54.19921875" style="120"/>
    <col min="12545" max="12545" width="3.69921875" style="120" customWidth="1"/>
    <col min="12546" max="12546" width="1.69921875" style="120" customWidth="1"/>
    <col min="12547" max="12547" width="3.19921875" style="120" customWidth="1"/>
    <col min="12548" max="12549" width="2.69921875" style="120" customWidth="1"/>
    <col min="12550" max="12550" width="3.69921875" style="120" customWidth="1"/>
    <col min="12551" max="12551" width="5.59765625" style="120" customWidth="1"/>
    <col min="12552" max="12552" width="8.69921875" style="120" customWidth="1"/>
    <col min="12553" max="12553" width="4.296875" style="120" customWidth="1"/>
    <col min="12554" max="12554" width="35.69921875" style="120" customWidth="1"/>
    <col min="12555" max="12555" width="9.69921875" style="120" customWidth="1"/>
    <col min="12556" max="12556" width="4.69921875" style="120" customWidth="1"/>
    <col min="12557" max="12557" width="10.8984375" style="120" customWidth="1"/>
    <col min="12558" max="12558" width="8.296875" style="120" customWidth="1"/>
    <col min="12559" max="12559" width="12.69921875" style="120" customWidth="1"/>
    <col min="12560" max="12560" width="9.296875" style="120" customWidth="1"/>
    <col min="12561" max="12561" width="13.296875" style="120" customWidth="1"/>
    <col min="12562" max="12562" width="16.8984375" style="120" bestFit="1" customWidth="1"/>
    <col min="12563" max="12563" width="10.296875" style="120" customWidth="1"/>
    <col min="12564" max="12564" width="12.69921875" style="120" customWidth="1"/>
    <col min="12565" max="12565" width="9.296875" style="120" customWidth="1"/>
    <col min="12566" max="12566" width="13.09765625" style="120" customWidth="1"/>
    <col min="12567" max="12567" width="15.59765625" style="120" bestFit="1" customWidth="1"/>
    <col min="12568" max="12568" width="17.09765625" style="120" bestFit="1" customWidth="1"/>
    <col min="12569" max="12569" width="11.59765625" style="120" customWidth="1"/>
    <col min="12570" max="12570" width="6.69921875" style="120" customWidth="1"/>
    <col min="12571" max="12571" width="43.8984375" style="120" customWidth="1"/>
    <col min="12572" max="12800" width="54.19921875" style="120"/>
    <col min="12801" max="12801" width="3.69921875" style="120" customWidth="1"/>
    <col min="12802" max="12802" width="1.69921875" style="120" customWidth="1"/>
    <col min="12803" max="12803" width="3.19921875" style="120" customWidth="1"/>
    <col min="12804" max="12805" width="2.69921875" style="120" customWidth="1"/>
    <col min="12806" max="12806" width="3.69921875" style="120" customWidth="1"/>
    <col min="12807" max="12807" width="5.59765625" style="120" customWidth="1"/>
    <col min="12808" max="12808" width="8.69921875" style="120" customWidth="1"/>
    <col min="12809" max="12809" width="4.296875" style="120" customWidth="1"/>
    <col min="12810" max="12810" width="35.69921875" style="120" customWidth="1"/>
    <col min="12811" max="12811" width="9.69921875" style="120" customWidth="1"/>
    <col min="12812" max="12812" width="4.69921875" style="120" customWidth="1"/>
    <col min="12813" max="12813" width="10.8984375" style="120" customWidth="1"/>
    <col min="12814" max="12814" width="8.296875" style="120" customWidth="1"/>
    <col min="12815" max="12815" width="12.69921875" style="120" customWidth="1"/>
    <col min="12816" max="12816" width="9.296875" style="120" customWidth="1"/>
    <col min="12817" max="12817" width="13.296875" style="120" customWidth="1"/>
    <col min="12818" max="12818" width="16.8984375" style="120" bestFit="1" customWidth="1"/>
    <col min="12819" max="12819" width="10.296875" style="120" customWidth="1"/>
    <col min="12820" max="12820" width="12.69921875" style="120" customWidth="1"/>
    <col min="12821" max="12821" width="9.296875" style="120" customWidth="1"/>
    <col min="12822" max="12822" width="13.09765625" style="120" customWidth="1"/>
    <col min="12823" max="12823" width="15.59765625" style="120" bestFit="1" customWidth="1"/>
    <col min="12824" max="12824" width="17.09765625" style="120" bestFit="1" customWidth="1"/>
    <col min="12825" max="12825" width="11.59765625" style="120" customWidth="1"/>
    <col min="12826" max="12826" width="6.69921875" style="120" customWidth="1"/>
    <col min="12827" max="12827" width="43.8984375" style="120" customWidth="1"/>
    <col min="12828" max="13056" width="54.19921875" style="120"/>
    <col min="13057" max="13057" width="3.69921875" style="120" customWidth="1"/>
    <col min="13058" max="13058" width="1.69921875" style="120" customWidth="1"/>
    <col min="13059" max="13059" width="3.19921875" style="120" customWidth="1"/>
    <col min="13060" max="13061" width="2.69921875" style="120" customWidth="1"/>
    <col min="13062" max="13062" width="3.69921875" style="120" customWidth="1"/>
    <col min="13063" max="13063" width="5.59765625" style="120" customWidth="1"/>
    <col min="13064" max="13064" width="8.69921875" style="120" customWidth="1"/>
    <col min="13065" max="13065" width="4.296875" style="120" customWidth="1"/>
    <col min="13066" max="13066" width="35.69921875" style="120" customWidth="1"/>
    <col min="13067" max="13067" width="9.69921875" style="120" customWidth="1"/>
    <col min="13068" max="13068" width="4.69921875" style="120" customWidth="1"/>
    <col min="13069" max="13069" width="10.8984375" style="120" customWidth="1"/>
    <col min="13070" max="13070" width="8.296875" style="120" customWidth="1"/>
    <col min="13071" max="13071" width="12.69921875" style="120" customWidth="1"/>
    <col min="13072" max="13072" width="9.296875" style="120" customWidth="1"/>
    <col min="13073" max="13073" width="13.296875" style="120" customWidth="1"/>
    <col min="13074" max="13074" width="16.8984375" style="120" bestFit="1" customWidth="1"/>
    <col min="13075" max="13075" width="10.296875" style="120" customWidth="1"/>
    <col min="13076" max="13076" width="12.69921875" style="120" customWidth="1"/>
    <col min="13077" max="13077" width="9.296875" style="120" customWidth="1"/>
    <col min="13078" max="13078" width="13.09765625" style="120" customWidth="1"/>
    <col min="13079" max="13079" width="15.59765625" style="120" bestFit="1" customWidth="1"/>
    <col min="13080" max="13080" width="17.09765625" style="120" bestFit="1" customWidth="1"/>
    <col min="13081" max="13081" width="11.59765625" style="120" customWidth="1"/>
    <col min="13082" max="13082" width="6.69921875" style="120" customWidth="1"/>
    <col min="13083" max="13083" width="43.8984375" style="120" customWidth="1"/>
    <col min="13084" max="13312" width="54.19921875" style="120"/>
    <col min="13313" max="13313" width="3.69921875" style="120" customWidth="1"/>
    <col min="13314" max="13314" width="1.69921875" style="120" customWidth="1"/>
    <col min="13315" max="13315" width="3.19921875" style="120" customWidth="1"/>
    <col min="13316" max="13317" width="2.69921875" style="120" customWidth="1"/>
    <col min="13318" max="13318" width="3.69921875" style="120" customWidth="1"/>
    <col min="13319" max="13319" width="5.59765625" style="120" customWidth="1"/>
    <col min="13320" max="13320" width="8.69921875" style="120" customWidth="1"/>
    <col min="13321" max="13321" width="4.296875" style="120" customWidth="1"/>
    <col min="13322" max="13322" width="35.69921875" style="120" customWidth="1"/>
    <col min="13323" max="13323" width="9.69921875" style="120" customWidth="1"/>
    <col min="13324" max="13324" width="4.69921875" style="120" customWidth="1"/>
    <col min="13325" max="13325" width="10.8984375" style="120" customWidth="1"/>
    <col min="13326" max="13326" width="8.296875" style="120" customWidth="1"/>
    <col min="13327" max="13327" width="12.69921875" style="120" customWidth="1"/>
    <col min="13328" max="13328" width="9.296875" style="120" customWidth="1"/>
    <col min="13329" max="13329" width="13.296875" style="120" customWidth="1"/>
    <col min="13330" max="13330" width="16.8984375" style="120" bestFit="1" customWidth="1"/>
    <col min="13331" max="13331" width="10.296875" style="120" customWidth="1"/>
    <col min="13332" max="13332" width="12.69921875" style="120" customWidth="1"/>
    <col min="13333" max="13333" width="9.296875" style="120" customWidth="1"/>
    <col min="13334" max="13334" width="13.09765625" style="120" customWidth="1"/>
    <col min="13335" max="13335" width="15.59765625" style="120" bestFit="1" customWidth="1"/>
    <col min="13336" max="13336" width="17.09765625" style="120" bestFit="1" customWidth="1"/>
    <col min="13337" max="13337" width="11.59765625" style="120" customWidth="1"/>
    <col min="13338" max="13338" width="6.69921875" style="120" customWidth="1"/>
    <col min="13339" max="13339" width="43.8984375" style="120" customWidth="1"/>
    <col min="13340" max="13568" width="54.19921875" style="120"/>
    <col min="13569" max="13569" width="3.69921875" style="120" customWidth="1"/>
    <col min="13570" max="13570" width="1.69921875" style="120" customWidth="1"/>
    <col min="13571" max="13571" width="3.19921875" style="120" customWidth="1"/>
    <col min="13572" max="13573" width="2.69921875" style="120" customWidth="1"/>
    <col min="13574" max="13574" width="3.69921875" style="120" customWidth="1"/>
    <col min="13575" max="13575" width="5.59765625" style="120" customWidth="1"/>
    <col min="13576" max="13576" width="8.69921875" style="120" customWidth="1"/>
    <col min="13577" max="13577" width="4.296875" style="120" customWidth="1"/>
    <col min="13578" max="13578" width="35.69921875" style="120" customWidth="1"/>
    <col min="13579" max="13579" width="9.69921875" style="120" customWidth="1"/>
    <col min="13580" max="13580" width="4.69921875" style="120" customWidth="1"/>
    <col min="13581" max="13581" width="10.8984375" style="120" customWidth="1"/>
    <col min="13582" max="13582" width="8.296875" style="120" customWidth="1"/>
    <col min="13583" max="13583" width="12.69921875" style="120" customWidth="1"/>
    <col min="13584" max="13584" width="9.296875" style="120" customWidth="1"/>
    <col min="13585" max="13585" width="13.296875" style="120" customWidth="1"/>
    <col min="13586" max="13586" width="16.8984375" style="120" bestFit="1" customWidth="1"/>
    <col min="13587" max="13587" width="10.296875" style="120" customWidth="1"/>
    <col min="13588" max="13588" width="12.69921875" style="120" customWidth="1"/>
    <col min="13589" max="13589" width="9.296875" style="120" customWidth="1"/>
    <col min="13590" max="13590" width="13.09765625" style="120" customWidth="1"/>
    <col min="13591" max="13591" width="15.59765625" style="120" bestFit="1" customWidth="1"/>
    <col min="13592" max="13592" width="17.09765625" style="120" bestFit="1" customWidth="1"/>
    <col min="13593" max="13593" width="11.59765625" style="120" customWidth="1"/>
    <col min="13594" max="13594" width="6.69921875" style="120" customWidth="1"/>
    <col min="13595" max="13595" width="43.8984375" style="120" customWidth="1"/>
    <col min="13596" max="13824" width="54.19921875" style="120"/>
    <col min="13825" max="13825" width="3.69921875" style="120" customWidth="1"/>
    <col min="13826" max="13826" width="1.69921875" style="120" customWidth="1"/>
    <col min="13827" max="13827" width="3.19921875" style="120" customWidth="1"/>
    <col min="13828" max="13829" width="2.69921875" style="120" customWidth="1"/>
    <col min="13830" max="13830" width="3.69921875" style="120" customWidth="1"/>
    <col min="13831" max="13831" width="5.59765625" style="120" customWidth="1"/>
    <col min="13832" max="13832" width="8.69921875" style="120" customWidth="1"/>
    <col min="13833" max="13833" width="4.296875" style="120" customWidth="1"/>
    <col min="13834" max="13834" width="35.69921875" style="120" customWidth="1"/>
    <col min="13835" max="13835" width="9.69921875" style="120" customWidth="1"/>
    <col min="13836" max="13836" width="4.69921875" style="120" customWidth="1"/>
    <col min="13837" max="13837" width="10.8984375" style="120" customWidth="1"/>
    <col min="13838" max="13838" width="8.296875" style="120" customWidth="1"/>
    <col min="13839" max="13839" width="12.69921875" style="120" customWidth="1"/>
    <col min="13840" max="13840" width="9.296875" style="120" customWidth="1"/>
    <col min="13841" max="13841" width="13.296875" style="120" customWidth="1"/>
    <col min="13842" max="13842" width="16.8984375" style="120" bestFit="1" customWidth="1"/>
    <col min="13843" max="13843" width="10.296875" style="120" customWidth="1"/>
    <col min="13844" max="13844" width="12.69921875" style="120" customWidth="1"/>
    <col min="13845" max="13845" width="9.296875" style="120" customWidth="1"/>
    <col min="13846" max="13846" width="13.09765625" style="120" customWidth="1"/>
    <col min="13847" max="13847" width="15.59765625" style="120" bestFit="1" customWidth="1"/>
    <col min="13848" max="13848" width="17.09765625" style="120" bestFit="1" customWidth="1"/>
    <col min="13849" max="13849" width="11.59765625" style="120" customWidth="1"/>
    <col min="13850" max="13850" width="6.69921875" style="120" customWidth="1"/>
    <col min="13851" max="13851" width="43.8984375" style="120" customWidth="1"/>
    <col min="13852" max="14080" width="54.19921875" style="120"/>
    <col min="14081" max="14081" width="3.69921875" style="120" customWidth="1"/>
    <col min="14082" max="14082" width="1.69921875" style="120" customWidth="1"/>
    <col min="14083" max="14083" width="3.19921875" style="120" customWidth="1"/>
    <col min="14084" max="14085" width="2.69921875" style="120" customWidth="1"/>
    <col min="14086" max="14086" width="3.69921875" style="120" customWidth="1"/>
    <col min="14087" max="14087" width="5.59765625" style="120" customWidth="1"/>
    <col min="14088" max="14088" width="8.69921875" style="120" customWidth="1"/>
    <col min="14089" max="14089" width="4.296875" style="120" customWidth="1"/>
    <col min="14090" max="14090" width="35.69921875" style="120" customWidth="1"/>
    <col min="14091" max="14091" width="9.69921875" style="120" customWidth="1"/>
    <col min="14092" max="14092" width="4.69921875" style="120" customWidth="1"/>
    <col min="14093" max="14093" width="10.8984375" style="120" customWidth="1"/>
    <col min="14094" max="14094" width="8.296875" style="120" customWidth="1"/>
    <col min="14095" max="14095" width="12.69921875" style="120" customWidth="1"/>
    <col min="14096" max="14096" width="9.296875" style="120" customWidth="1"/>
    <col min="14097" max="14097" width="13.296875" style="120" customWidth="1"/>
    <col min="14098" max="14098" width="16.8984375" style="120" bestFit="1" customWidth="1"/>
    <col min="14099" max="14099" width="10.296875" style="120" customWidth="1"/>
    <col min="14100" max="14100" width="12.69921875" style="120" customWidth="1"/>
    <col min="14101" max="14101" width="9.296875" style="120" customWidth="1"/>
    <col min="14102" max="14102" width="13.09765625" style="120" customWidth="1"/>
    <col min="14103" max="14103" width="15.59765625" style="120" bestFit="1" customWidth="1"/>
    <col min="14104" max="14104" width="17.09765625" style="120" bestFit="1" customWidth="1"/>
    <col min="14105" max="14105" width="11.59765625" style="120" customWidth="1"/>
    <col min="14106" max="14106" width="6.69921875" style="120" customWidth="1"/>
    <col min="14107" max="14107" width="43.8984375" style="120" customWidth="1"/>
    <col min="14108" max="14336" width="54.19921875" style="120"/>
    <col min="14337" max="14337" width="3.69921875" style="120" customWidth="1"/>
    <col min="14338" max="14338" width="1.69921875" style="120" customWidth="1"/>
    <col min="14339" max="14339" width="3.19921875" style="120" customWidth="1"/>
    <col min="14340" max="14341" width="2.69921875" style="120" customWidth="1"/>
    <col min="14342" max="14342" width="3.69921875" style="120" customWidth="1"/>
    <col min="14343" max="14343" width="5.59765625" style="120" customWidth="1"/>
    <col min="14344" max="14344" width="8.69921875" style="120" customWidth="1"/>
    <col min="14345" max="14345" width="4.296875" style="120" customWidth="1"/>
    <col min="14346" max="14346" width="35.69921875" style="120" customWidth="1"/>
    <col min="14347" max="14347" width="9.69921875" style="120" customWidth="1"/>
    <col min="14348" max="14348" width="4.69921875" style="120" customWidth="1"/>
    <col min="14349" max="14349" width="10.8984375" style="120" customWidth="1"/>
    <col min="14350" max="14350" width="8.296875" style="120" customWidth="1"/>
    <col min="14351" max="14351" width="12.69921875" style="120" customWidth="1"/>
    <col min="14352" max="14352" width="9.296875" style="120" customWidth="1"/>
    <col min="14353" max="14353" width="13.296875" style="120" customWidth="1"/>
    <col min="14354" max="14354" width="16.8984375" style="120" bestFit="1" customWidth="1"/>
    <col min="14355" max="14355" width="10.296875" style="120" customWidth="1"/>
    <col min="14356" max="14356" width="12.69921875" style="120" customWidth="1"/>
    <col min="14357" max="14357" width="9.296875" style="120" customWidth="1"/>
    <col min="14358" max="14358" width="13.09765625" style="120" customWidth="1"/>
    <col min="14359" max="14359" width="15.59765625" style="120" bestFit="1" customWidth="1"/>
    <col min="14360" max="14360" width="17.09765625" style="120" bestFit="1" customWidth="1"/>
    <col min="14361" max="14361" width="11.59765625" style="120" customWidth="1"/>
    <col min="14362" max="14362" width="6.69921875" style="120" customWidth="1"/>
    <col min="14363" max="14363" width="43.8984375" style="120" customWidth="1"/>
    <col min="14364" max="14592" width="54.19921875" style="120"/>
    <col min="14593" max="14593" width="3.69921875" style="120" customWidth="1"/>
    <col min="14594" max="14594" width="1.69921875" style="120" customWidth="1"/>
    <col min="14595" max="14595" width="3.19921875" style="120" customWidth="1"/>
    <col min="14596" max="14597" width="2.69921875" style="120" customWidth="1"/>
    <col min="14598" max="14598" width="3.69921875" style="120" customWidth="1"/>
    <col min="14599" max="14599" width="5.59765625" style="120" customWidth="1"/>
    <col min="14600" max="14600" width="8.69921875" style="120" customWidth="1"/>
    <col min="14601" max="14601" width="4.296875" style="120" customWidth="1"/>
    <col min="14602" max="14602" width="35.69921875" style="120" customWidth="1"/>
    <col min="14603" max="14603" width="9.69921875" style="120" customWidth="1"/>
    <col min="14604" max="14604" width="4.69921875" style="120" customWidth="1"/>
    <col min="14605" max="14605" width="10.8984375" style="120" customWidth="1"/>
    <col min="14606" max="14606" width="8.296875" style="120" customWidth="1"/>
    <col min="14607" max="14607" width="12.69921875" style="120" customWidth="1"/>
    <col min="14608" max="14608" width="9.296875" style="120" customWidth="1"/>
    <col min="14609" max="14609" width="13.296875" style="120" customWidth="1"/>
    <col min="14610" max="14610" width="16.8984375" style="120" bestFit="1" customWidth="1"/>
    <col min="14611" max="14611" width="10.296875" style="120" customWidth="1"/>
    <col min="14612" max="14612" width="12.69921875" style="120" customWidth="1"/>
    <col min="14613" max="14613" width="9.296875" style="120" customWidth="1"/>
    <col min="14614" max="14614" width="13.09765625" style="120" customWidth="1"/>
    <col min="14615" max="14615" width="15.59765625" style="120" bestFit="1" customWidth="1"/>
    <col min="14616" max="14616" width="17.09765625" style="120" bestFit="1" customWidth="1"/>
    <col min="14617" max="14617" width="11.59765625" style="120" customWidth="1"/>
    <col min="14618" max="14618" width="6.69921875" style="120" customWidth="1"/>
    <col min="14619" max="14619" width="43.8984375" style="120" customWidth="1"/>
    <col min="14620" max="14848" width="54.19921875" style="120"/>
    <col min="14849" max="14849" width="3.69921875" style="120" customWidth="1"/>
    <col min="14850" max="14850" width="1.69921875" style="120" customWidth="1"/>
    <col min="14851" max="14851" width="3.19921875" style="120" customWidth="1"/>
    <col min="14852" max="14853" width="2.69921875" style="120" customWidth="1"/>
    <col min="14854" max="14854" width="3.69921875" style="120" customWidth="1"/>
    <col min="14855" max="14855" width="5.59765625" style="120" customWidth="1"/>
    <col min="14856" max="14856" width="8.69921875" style="120" customWidth="1"/>
    <col min="14857" max="14857" width="4.296875" style="120" customWidth="1"/>
    <col min="14858" max="14858" width="35.69921875" style="120" customWidth="1"/>
    <col min="14859" max="14859" width="9.69921875" style="120" customWidth="1"/>
    <col min="14860" max="14860" width="4.69921875" style="120" customWidth="1"/>
    <col min="14861" max="14861" width="10.8984375" style="120" customWidth="1"/>
    <col min="14862" max="14862" width="8.296875" style="120" customWidth="1"/>
    <col min="14863" max="14863" width="12.69921875" style="120" customWidth="1"/>
    <col min="14864" max="14864" width="9.296875" style="120" customWidth="1"/>
    <col min="14865" max="14865" width="13.296875" style="120" customWidth="1"/>
    <col min="14866" max="14866" width="16.8984375" style="120" bestFit="1" customWidth="1"/>
    <col min="14867" max="14867" width="10.296875" style="120" customWidth="1"/>
    <col min="14868" max="14868" width="12.69921875" style="120" customWidth="1"/>
    <col min="14869" max="14869" width="9.296875" style="120" customWidth="1"/>
    <col min="14870" max="14870" width="13.09765625" style="120" customWidth="1"/>
    <col min="14871" max="14871" width="15.59765625" style="120" bestFit="1" customWidth="1"/>
    <col min="14872" max="14872" width="17.09765625" style="120" bestFit="1" customWidth="1"/>
    <col min="14873" max="14873" width="11.59765625" style="120" customWidth="1"/>
    <col min="14874" max="14874" width="6.69921875" style="120" customWidth="1"/>
    <col min="14875" max="14875" width="43.8984375" style="120" customWidth="1"/>
    <col min="14876" max="15104" width="54.19921875" style="120"/>
    <col min="15105" max="15105" width="3.69921875" style="120" customWidth="1"/>
    <col min="15106" max="15106" width="1.69921875" style="120" customWidth="1"/>
    <col min="15107" max="15107" width="3.19921875" style="120" customWidth="1"/>
    <col min="15108" max="15109" width="2.69921875" style="120" customWidth="1"/>
    <col min="15110" max="15110" width="3.69921875" style="120" customWidth="1"/>
    <col min="15111" max="15111" width="5.59765625" style="120" customWidth="1"/>
    <col min="15112" max="15112" width="8.69921875" style="120" customWidth="1"/>
    <col min="15113" max="15113" width="4.296875" style="120" customWidth="1"/>
    <col min="15114" max="15114" width="35.69921875" style="120" customWidth="1"/>
    <col min="15115" max="15115" width="9.69921875" style="120" customWidth="1"/>
    <col min="15116" max="15116" width="4.69921875" style="120" customWidth="1"/>
    <col min="15117" max="15117" width="10.8984375" style="120" customWidth="1"/>
    <col min="15118" max="15118" width="8.296875" style="120" customWidth="1"/>
    <col min="15119" max="15119" width="12.69921875" style="120" customWidth="1"/>
    <col min="15120" max="15120" width="9.296875" style="120" customWidth="1"/>
    <col min="15121" max="15121" width="13.296875" style="120" customWidth="1"/>
    <col min="15122" max="15122" width="16.8984375" style="120" bestFit="1" customWidth="1"/>
    <col min="15123" max="15123" width="10.296875" style="120" customWidth="1"/>
    <col min="15124" max="15124" width="12.69921875" style="120" customWidth="1"/>
    <col min="15125" max="15125" width="9.296875" style="120" customWidth="1"/>
    <col min="15126" max="15126" width="13.09765625" style="120" customWidth="1"/>
    <col min="15127" max="15127" width="15.59765625" style="120" bestFit="1" customWidth="1"/>
    <col min="15128" max="15128" width="17.09765625" style="120" bestFit="1" customWidth="1"/>
    <col min="15129" max="15129" width="11.59765625" style="120" customWidth="1"/>
    <col min="15130" max="15130" width="6.69921875" style="120" customWidth="1"/>
    <col min="15131" max="15131" width="43.8984375" style="120" customWidth="1"/>
    <col min="15132" max="15360" width="54.19921875" style="120"/>
    <col min="15361" max="15361" width="3.69921875" style="120" customWidth="1"/>
    <col min="15362" max="15362" width="1.69921875" style="120" customWidth="1"/>
    <col min="15363" max="15363" width="3.19921875" style="120" customWidth="1"/>
    <col min="15364" max="15365" width="2.69921875" style="120" customWidth="1"/>
    <col min="15366" max="15366" width="3.69921875" style="120" customWidth="1"/>
    <col min="15367" max="15367" width="5.59765625" style="120" customWidth="1"/>
    <col min="15368" max="15368" width="8.69921875" style="120" customWidth="1"/>
    <col min="15369" max="15369" width="4.296875" style="120" customWidth="1"/>
    <col min="15370" max="15370" width="35.69921875" style="120" customWidth="1"/>
    <col min="15371" max="15371" width="9.69921875" style="120" customWidth="1"/>
    <col min="15372" max="15372" width="4.69921875" style="120" customWidth="1"/>
    <col min="15373" max="15373" width="10.8984375" style="120" customWidth="1"/>
    <col min="15374" max="15374" width="8.296875" style="120" customWidth="1"/>
    <col min="15375" max="15375" width="12.69921875" style="120" customWidth="1"/>
    <col min="15376" max="15376" width="9.296875" style="120" customWidth="1"/>
    <col min="15377" max="15377" width="13.296875" style="120" customWidth="1"/>
    <col min="15378" max="15378" width="16.8984375" style="120" bestFit="1" customWidth="1"/>
    <col min="15379" max="15379" width="10.296875" style="120" customWidth="1"/>
    <col min="15380" max="15380" width="12.69921875" style="120" customWidth="1"/>
    <col min="15381" max="15381" width="9.296875" style="120" customWidth="1"/>
    <col min="15382" max="15382" width="13.09765625" style="120" customWidth="1"/>
    <col min="15383" max="15383" width="15.59765625" style="120" bestFit="1" customWidth="1"/>
    <col min="15384" max="15384" width="17.09765625" style="120" bestFit="1" customWidth="1"/>
    <col min="15385" max="15385" width="11.59765625" style="120" customWidth="1"/>
    <col min="15386" max="15386" width="6.69921875" style="120" customWidth="1"/>
    <col min="15387" max="15387" width="43.8984375" style="120" customWidth="1"/>
    <col min="15388" max="15616" width="54.19921875" style="120"/>
    <col min="15617" max="15617" width="3.69921875" style="120" customWidth="1"/>
    <col min="15618" max="15618" width="1.69921875" style="120" customWidth="1"/>
    <col min="15619" max="15619" width="3.19921875" style="120" customWidth="1"/>
    <col min="15620" max="15621" width="2.69921875" style="120" customWidth="1"/>
    <col min="15622" max="15622" width="3.69921875" style="120" customWidth="1"/>
    <col min="15623" max="15623" width="5.59765625" style="120" customWidth="1"/>
    <col min="15624" max="15624" width="8.69921875" style="120" customWidth="1"/>
    <col min="15625" max="15625" width="4.296875" style="120" customWidth="1"/>
    <col min="15626" max="15626" width="35.69921875" style="120" customWidth="1"/>
    <col min="15627" max="15627" width="9.69921875" style="120" customWidth="1"/>
    <col min="15628" max="15628" width="4.69921875" style="120" customWidth="1"/>
    <col min="15629" max="15629" width="10.8984375" style="120" customWidth="1"/>
    <col min="15630" max="15630" width="8.296875" style="120" customWidth="1"/>
    <col min="15631" max="15631" width="12.69921875" style="120" customWidth="1"/>
    <col min="15632" max="15632" width="9.296875" style="120" customWidth="1"/>
    <col min="15633" max="15633" width="13.296875" style="120" customWidth="1"/>
    <col min="15634" max="15634" width="16.8984375" style="120" bestFit="1" customWidth="1"/>
    <col min="15635" max="15635" width="10.296875" style="120" customWidth="1"/>
    <col min="15636" max="15636" width="12.69921875" style="120" customWidth="1"/>
    <col min="15637" max="15637" width="9.296875" style="120" customWidth="1"/>
    <col min="15638" max="15638" width="13.09765625" style="120" customWidth="1"/>
    <col min="15639" max="15639" width="15.59765625" style="120" bestFit="1" customWidth="1"/>
    <col min="15640" max="15640" width="17.09765625" style="120" bestFit="1" customWidth="1"/>
    <col min="15641" max="15641" width="11.59765625" style="120" customWidth="1"/>
    <col min="15642" max="15642" width="6.69921875" style="120" customWidth="1"/>
    <col min="15643" max="15643" width="43.8984375" style="120" customWidth="1"/>
    <col min="15644" max="15872" width="54.19921875" style="120"/>
    <col min="15873" max="15873" width="3.69921875" style="120" customWidth="1"/>
    <col min="15874" max="15874" width="1.69921875" style="120" customWidth="1"/>
    <col min="15875" max="15875" width="3.19921875" style="120" customWidth="1"/>
    <col min="15876" max="15877" width="2.69921875" style="120" customWidth="1"/>
    <col min="15878" max="15878" width="3.69921875" style="120" customWidth="1"/>
    <col min="15879" max="15879" width="5.59765625" style="120" customWidth="1"/>
    <col min="15880" max="15880" width="8.69921875" style="120" customWidth="1"/>
    <col min="15881" max="15881" width="4.296875" style="120" customWidth="1"/>
    <col min="15882" max="15882" width="35.69921875" style="120" customWidth="1"/>
    <col min="15883" max="15883" width="9.69921875" style="120" customWidth="1"/>
    <col min="15884" max="15884" width="4.69921875" style="120" customWidth="1"/>
    <col min="15885" max="15885" width="10.8984375" style="120" customWidth="1"/>
    <col min="15886" max="15886" width="8.296875" style="120" customWidth="1"/>
    <col min="15887" max="15887" width="12.69921875" style="120" customWidth="1"/>
    <col min="15888" max="15888" width="9.296875" style="120" customWidth="1"/>
    <col min="15889" max="15889" width="13.296875" style="120" customWidth="1"/>
    <col min="15890" max="15890" width="16.8984375" style="120" bestFit="1" customWidth="1"/>
    <col min="15891" max="15891" width="10.296875" style="120" customWidth="1"/>
    <col min="15892" max="15892" width="12.69921875" style="120" customWidth="1"/>
    <col min="15893" max="15893" width="9.296875" style="120" customWidth="1"/>
    <col min="15894" max="15894" width="13.09765625" style="120" customWidth="1"/>
    <col min="15895" max="15895" width="15.59765625" style="120" bestFit="1" customWidth="1"/>
    <col min="15896" max="15896" width="17.09765625" style="120" bestFit="1" customWidth="1"/>
    <col min="15897" max="15897" width="11.59765625" style="120" customWidth="1"/>
    <col min="15898" max="15898" width="6.69921875" style="120" customWidth="1"/>
    <col min="15899" max="15899" width="43.8984375" style="120" customWidth="1"/>
    <col min="15900" max="16128" width="54.19921875" style="120"/>
    <col min="16129" max="16129" width="3.69921875" style="120" customWidth="1"/>
    <col min="16130" max="16130" width="1.69921875" style="120" customWidth="1"/>
    <col min="16131" max="16131" width="3.19921875" style="120" customWidth="1"/>
    <col min="16132" max="16133" width="2.69921875" style="120" customWidth="1"/>
    <col min="16134" max="16134" width="3.69921875" style="120" customWidth="1"/>
    <col min="16135" max="16135" width="5.59765625" style="120" customWidth="1"/>
    <col min="16136" max="16136" width="8.69921875" style="120" customWidth="1"/>
    <col min="16137" max="16137" width="4.296875" style="120" customWidth="1"/>
    <col min="16138" max="16138" width="35.69921875" style="120" customWidth="1"/>
    <col min="16139" max="16139" width="9.69921875" style="120" customWidth="1"/>
    <col min="16140" max="16140" width="4.69921875" style="120" customWidth="1"/>
    <col min="16141" max="16141" width="10.8984375" style="120" customWidth="1"/>
    <col min="16142" max="16142" width="8.296875" style="120" customWidth="1"/>
    <col min="16143" max="16143" width="12.69921875" style="120" customWidth="1"/>
    <col min="16144" max="16144" width="9.296875" style="120" customWidth="1"/>
    <col min="16145" max="16145" width="13.296875" style="120" customWidth="1"/>
    <col min="16146" max="16146" width="16.8984375" style="120" bestFit="1" customWidth="1"/>
    <col min="16147" max="16147" width="10.296875" style="120" customWidth="1"/>
    <col min="16148" max="16148" width="12.69921875" style="120" customWidth="1"/>
    <col min="16149" max="16149" width="9.296875" style="120" customWidth="1"/>
    <col min="16150" max="16150" width="13.09765625" style="120" customWidth="1"/>
    <col min="16151" max="16151" width="15.59765625" style="120" bestFit="1" customWidth="1"/>
    <col min="16152" max="16152" width="17.09765625" style="120" bestFit="1" customWidth="1"/>
    <col min="16153" max="16153" width="11.59765625" style="120" customWidth="1"/>
    <col min="16154" max="16154" width="6.69921875" style="120" customWidth="1"/>
    <col min="16155" max="16155" width="43.8984375" style="120" customWidth="1"/>
    <col min="16156" max="16384" width="54.19921875" style="120"/>
  </cols>
  <sheetData>
    <row r="1" spans="1:29" ht="50.1" customHeight="1">
      <c r="A1" s="301"/>
      <c r="B1" s="823"/>
      <c r="C1" s="824"/>
      <c r="D1" s="824"/>
      <c r="E1" s="824"/>
      <c r="F1" s="824"/>
      <c r="G1" s="824"/>
      <c r="H1" s="824"/>
      <c r="I1" s="824"/>
      <c r="J1" s="824"/>
      <c r="K1" s="524"/>
      <c r="L1" s="322"/>
      <c r="M1" s="322"/>
      <c r="N1" s="322"/>
      <c r="O1" s="322"/>
      <c r="P1" s="322"/>
      <c r="Q1" s="322"/>
      <c r="R1" s="322"/>
      <c r="S1" s="322"/>
      <c r="T1" s="322"/>
      <c r="U1" s="322"/>
      <c r="V1" s="322"/>
      <c r="W1" s="322"/>
      <c r="X1" s="322"/>
      <c r="Y1" s="322"/>
      <c r="Z1" s="322"/>
      <c r="AA1" s="323"/>
    </row>
    <row r="2" spans="1:29" ht="34.5" customHeight="1">
      <c r="A2" s="301"/>
      <c r="B2" s="808"/>
      <c r="C2" s="315"/>
      <c r="D2" s="327"/>
      <c r="E2" s="327"/>
      <c r="F2" s="327"/>
      <c r="G2" s="327"/>
      <c r="H2" s="327"/>
      <c r="I2" s="1876" t="s">
        <v>2143</v>
      </c>
      <c r="J2" s="1876"/>
      <c r="K2" s="1876"/>
      <c r="L2" s="1876"/>
      <c r="M2" s="1876"/>
      <c r="N2" s="1876"/>
      <c r="O2" s="1876"/>
      <c r="P2" s="1876"/>
      <c r="Q2" s="1876"/>
      <c r="R2" s="1876"/>
      <c r="S2" s="1876"/>
      <c r="T2" s="1876"/>
      <c r="U2" s="1876"/>
      <c r="V2" s="1876"/>
      <c r="W2" s="1876"/>
      <c r="X2" s="1876"/>
      <c r="Y2" s="1876"/>
      <c r="Z2" s="1876"/>
      <c r="AA2" s="1877"/>
    </row>
    <row r="3" spans="1:29" ht="39" customHeight="1">
      <c r="A3" s="301"/>
      <c r="B3" s="808"/>
      <c r="C3" s="328"/>
      <c r="D3" s="328"/>
      <c r="E3" s="328"/>
      <c r="F3" s="328"/>
      <c r="G3" s="328"/>
      <c r="H3" s="328"/>
      <c r="I3" s="1876"/>
      <c r="J3" s="1876"/>
      <c r="K3" s="1876"/>
      <c r="L3" s="1876"/>
      <c r="M3" s="1876"/>
      <c r="N3" s="1876"/>
      <c r="O3" s="1876"/>
      <c r="P3" s="1876"/>
      <c r="Q3" s="1876"/>
      <c r="R3" s="1876"/>
      <c r="S3" s="1876"/>
      <c r="T3" s="1876"/>
      <c r="U3" s="1876"/>
      <c r="V3" s="1876"/>
      <c r="W3" s="1876"/>
      <c r="X3" s="1876"/>
      <c r="Y3" s="1876"/>
      <c r="Z3" s="1876"/>
      <c r="AA3" s="1877"/>
    </row>
    <row r="4" spans="1:29" ht="50.1" customHeight="1">
      <c r="A4" s="301"/>
      <c r="B4" s="825"/>
      <c r="C4" s="826"/>
      <c r="D4" s="826"/>
      <c r="E4" s="826"/>
      <c r="F4" s="826"/>
      <c r="G4" s="826"/>
      <c r="H4" s="826"/>
      <c r="I4" s="826"/>
      <c r="J4" s="826"/>
      <c r="K4" s="525"/>
      <c r="L4" s="317"/>
      <c r="M4" s="317"/>
      <c r="N4" s="317"/>
      <c r="O4" s="317"/>
      <c r="P4" s="317"/>
      <c r="Q4" s="317"/>
      <c r="R4" s="317"/>
      <c r="S4" s="317"/>
      <c r="T4" s="317"/>
      <c r="U4" s="317"/>
      <c r="V4" s="317"/>
      <c r="W4" s="317"/>
      <c r="X4" s="317"/>
      <c r="Y4" s="317"/>
      <c r="Z4" s="317"/>
      <c r="AA4" s="324"/>
    </row>
    <row r="5" spans="1:29" ht="30" customHeight="1">
      <c r="A5" s="301"/>
      <c r="B5" s="808"/>
      <c r="C5" s="315"/>
      <c r="D5" s="315"/>
      <c r="E5" s="315"/>
      <c r="F5" s="1879" t="s">
        <v>2145</v>
      </c>
      <c r="G5" s="1879"/>
      <c r="H5" s="1879"/>
      <c r="I5" s="1879"/>
      <c r="J5" s="1879"/>
      <c r="K5" s="813"/>
      <c r="L5" s="1878" t="s">
        <v>951</v>
      </c>
      <c r="M5" s="1879"/>
      <c r="N5" s="1879"/>
      <c r="O5" s="1879"/>
      <c r="P5" s="1879"/>
      <c r="Q5" s="1879"/>
      <c r="R5" s="1879"/>
      <c r="S5" s="1879"/>
      <c r="T5" s="1880"/>
      <c r="U5" s="1878" t="s">
        <v>959</v>
      </c>
      <c r="V5" s="1879"/>
      <c r="W5" s="1879"/>
      <c r="X5" s="1879"/>
      <c r="Y5" s="1879"/>
      <c r="Z5" s="1880"/>
      <c r="AA5" s="1888" t="s">
        <v>960</v>
      </c>
    </row>
    <row r="6" spans="1:29" ht="30" customHeight="1">
      <c r="A6" s="301"/>
      <c r="B6" s="808"/>
      <c r="C6" s="315"/>
      <c r="D6" s="315"/>
      <c r="E6" s="315"/>
      <c r="F6" s="1882"/>
      <c r="G6" s="1882"/>
      <c r="H6" s="1882"/>
      <c r="I6" s="1882"/>
      <c r="J6" s="1882"/>
      <c r="K6" s="813"/>
      <c r="L6" s="1881"/>
      <c r="M6" s="1882"/>
      <c r="N6" s="1882"/>
      <c r="O6" s="1882"/>
      <c r="P6" s="1882"/>
      <c r="Q6" s="1882"/>
      <c r="R6" s="1882"/>
      <c r="S6" s="1882"/>
      <c r="T6" s="1883"/>
      <c r="U6" s="1881"/>
      <c r="V6" s="1882"/>
      <c r="W6" s="1882"/>
      <c r="X6" s="1882"/>
      <c r="Y6" s="1882"/>
      <c r="Z6" s="1883"/>
      <c r="AA6" s="1889"/>
    </row>
    <row r="7" spans="1:29" ht="30" customHeight="1">
      <c r="A7" s="301"/>
      <c r="B7" s="808"/>
      <c r="C7" s="315"/>
      <c r="D7" s="315"/>
      <c r="E7" s="315"/>
      <c r="F7" s="1882"/>
      <c r="G7" s="1882"/>
      <c r="H7" s="1882"/>
      <c r="I7" s="1882"/>
      <c r="J7" s="1882"/>
      <c r="K7" s="813"/>
      <c r="L7" s="1881"/>
      <c r="M7" s="1882"/>
      <c r="N7" s="1882"/>
      <c r="O7" s="1882"/>
      <c r="P7" s="1882"/>
      <c r="Q7" s="1882"/>
      <c r="R7" s="1882"/>
      <c r="S7" s="1882"/>
      <c r="T7" s="1883"/>
      <c r="U7" s="1881"/>
      <c r="V7" s="1882"/>
      <c r="W7" s="1882"/>
      <c r="X7" s="1882"/>
      <c r="Y7" s="1882"/>
      <c r="Z7" s="1883"/>
      <c r="AA7" s="1889"/>
    </row>
    <row r="8" spans="1:29" ht="30" customHeight="1">
      <c r="A8" s="301"/>
      <c r="B8" s="808"/>
      <c r="C8" s="315"/>
      <c r="D8" s="315"/>
      <c r="E8" s="315"/>
      <c r="F8" s="1882"/>
      <c r="G8" s="1882"/>
      <c r="H8" s="1882"/>
      <c r="I8" s="1882"/>
      <c r="J8" s="1882"/>
      <c r="K8" s="813"/>
      <c r="L8" s="1881"/>
      <c r="M8" s="1882"/>
      <c r="N8" s="1882"/>
      <c r="O8" s="1882"/>
      <c r="P8" s="1882"/>
      <c r="Q8" s="1882"/>
      <c r="R8" s="1882"/>
      <c r="S8" s="1882"/>
      <c r="T8" s="1883"/>
      <c r="U8" s="1881"/>
      <c r="V8" s="1882"/>
      <c r="W8" s="1882"/>
      <c r="X8" s="1882"/>
      <c r="Y8" s="1882"/>
      <c r="Z8" s="1883"/>
      <c r="AA8" s="1889"/>
      <c r="AC8" s="320"/>
    </row>
    <row r="9" spans="1:29" ht="30" customHeight="1">
      <c r="A9" s="301"/>
      <c r="B9" s="808"/>
      <c r="C9" s="315"/>
      <c r="D9" s="315"/>
      <c r="E9" s="315"/>
      <c r="F9" s="1882"/>
      <c r="G9" s="1882"/>
      <c r="H9" s="1882"/>
      <c r="I9" s="1882"/>
      <c r="J9" s="1882"/>
      <c r="K9" s="813"/>
      <c r="L9" s="1881"/>
      <c r="M9" s="1882"/>
      <c r="N9" s="1882"/>
      <c r="O9" s="1882"/>
      <c r="P9" s="1882"/>
      <c r="Q9" s="1882"/>
      <c r="R9" s="1882"/>
      <c r="S9" s="1882"/>
      <c r="T9" s="1883"/>
      <c r="U9" s="1881"/>
      <c r="V9" s="1882"/>
      <c r="W9" s="1882"/>
      <c r="X9" s="1882"/>
      <c r="Y9" s="1882"/>
      <c r="Z9" s="1883"/>
      <c r="AA9" s="1889"/>
      <c r="AC9" s="321"/>
    </row>
    <row r="10" spans="1:29" ht="30" customHeight="1">
      <c r="A10" s="301"/>
      <c r="B10" s="810"/>
      <c r="C10" s="811"/>
      <c r="D10" s="811"/>
      <c r="E10" s="315"/>
      <c r="F10" s="1882"/>
      <c r="G10" s="1882"/>
      <c r="H10" s="1882"/>
      <c r="I10" s="1882"/>
      <c r="J10" s="1882"/>
      <c r="K10" s="815"/>
      <c r="L10" s="1884"/>
      <c r="M10" s="1885"/>
      <c r="N10" s="1885"/>
      <c r="O10" s="1885"/>
      <c r="P10" s="1885"/>
      <c r="Q10" s="1885"/>
      <c r="R10" s="1885"/>
      <c r="S10" s="1885"/>
      <c r="T10" s="1886"/>
      <c r="U10" s="1881"/>
      <c r="V10" s="1882"/>
      <c r="W10" s="1882"/>
      <c r="X10" s="1882"/>
      <c r="Y10" s="1882"/>
      <c r="Z10" s="1883"/>
      <c r="AA10" s="1889"/>
    </row>
    <row r="11" spans="1:29" ht="30" customHeight="1">
      <c r="A11" s="301"/>
      <c r="B11" s="808"/>
      <c r="C11" s="315"/>
      <c r="D11" s="315"/>
      <c r="E11" s="315"/>
      <c r="F11" s="1882"/>
      <c r="G11" s="1882"/>
      <c r="H11" s="1882"/>
      <c r="I11" s="1882"/>
      <c r="J11" s="1882"/>
      <c r="K11" s="813"/>
      <c r="L11" s="1878" t="s">
        <v>383</v>
      </c>
      <c r="M11" s="1879"/>
      <c r="N11" s="1880"/>
      <c r="O11" s="1878" t="s">
        <v>384</v>
      </c>
      <c r="P11" s="1879"/>
      <c r="Q11" s="1880"/>
      <c r="R11" s="1878" t="s">
        <v>385</v>
      </c>
      <c r="S11" s="1879"/>
      <c r="T11" s="1880"/>
      <c r="U11" s="1881"/>
      <c r="V11" s="1882"/>
      <c r="W11" s="1882"/>
      <c r="X11" s="1882"/>
      <c r="Y11" s="1882"/>
      <c r="Z11" s="1883"/>
      <c r="AA11" s="1889"/>
    </row>
    <row r="12" spans="1:29" ht="30" customHeight="1">
      <c r="A12" s="301"/>
      <c r="B12" s="808"/>
      <c r="C12" s="315"/>
      <c r="D12" s="315"/>
      <c r="E12" s="315"/>
      <c r="F12" s="1882"/>
      <c r="G12" s="1882"/>
      <c r="H12" s="1882"/>
      <c r="I12" s="1882"/>
      <c r="J12" s="1882"/>
      <c r="K12" s="813"/>
      <c r="L12" s="1881"/>
      <c r="M12" s="1882"/>
      <c r="N12" s="1883"/>
      <c r="O12" s="1881"/>
      <c r="P12" s="1882"/>
      <c r="Q12" s="1883"/>
      <c r="R12" s="1881"/>
      <c r="S12" s="1882"/>
      <c r="T12" s="1883"/>
      <c r="U12" s="1878" t="s">
        <v>2139</v>
      </c>
      <c r="V12" s="1879"/>
      <c r="W12" s="1880"/>
      <c r="X12" s="1878" t="s">
        <v>958</v>
      </c>
      <c r="Y12" s="1879"/>
      <c r="Z12" s="1880"/>
      <c r="AA12" s="1889"/>
    </row>
    <row r="13" spans="1:29" ht="30" customHeight="1">
      <c r="A13" s="301"/>
      <c r="B13" s="808"/>
      <c r="C13" s="315"/>
      <c r="D13" s="315"/>
      <c r="E13" s="315"/>
      <c r="F13" s="1882"/>
      <c r="G13" s="1882"/>
      <c r="H13" s="1882"/>
      <c r="I13" s="1882"/>
      <c r="J13" s="1882"/>
      <c r="K13" s="813"/>
      <c r="L13" s="1881"/>
      <c r="M13" s="1882"/>
      <c r="N13" s="1883"/>
      <c r="O13" s="1881"/>
      <c r="P13" s="1882"/>
      <c r="Q13" s="1883"/>
      <c r="R13" s="1881"/>
      <c r="S13" s="1882"/>
      <c r="T13" s="1883"/>
      <c r="U13" s="1881"/>
      <c r="V13" s="1882"/>
      <c r="W13" s="1883"/>
      <c r="X13" s="1881"/>
      <c r="Y13" s="1882"/>
      <c r="Z13" s="1883"/>
      <c r="AA13" s="1889"/>
    </row>
    <row r="14" spans="1:29" ht="30" customHeight="1">
      <c r="A14" s="301"/>
      <c r="B14" s="808"/>
      <c r="C14" s="315"/>
      <c r="D14" s="315"/>
      <c r="E14" s="315"/>
      <c r="F14" s="1882"/>
      <c r="G14" s="1882"/>
      <c r="H14" s="1882"/>
      <c r="I14" s="1882"/>
      <c r="J14" s="1882"/>
      <c r="K14" s="813"/>
      <c r="L14" s="1881"/>
      <c r="M14" s="1882"/>
      <c r="N14" s="1883"/>
      <c r="O14" s="1881"/>
      <c r="P14" s="1882"/>
      <c r="Q14" s="1883"/>
      <c r="R14" s="1881"/>
      <c r="S14" s="1882"/>
      <c r="T14" s="1883"/>
      <c r="U14" s="1881"/>
      <c r="V14" s="1882"/>
      <c r="W14" s="1883"/>
      <c r="X14" s="1881"/>
      <c r="Y14" s="1882"/>
      <c r="Z14" s="1883"/>
      <c r="AA14" s="1889"/>
    </row>
    <row r="15" spans="1:29" ht="30" customHeight="1">
      <c r="A15" s="301"/>
      <c r="B15" s="808"/>
      <c r="C15" s="315"/>
      <c r="D15" s="315"/>
      <c r="E15" s="315"/>
      <c r="F15" s="1882"/>
      <c r="G15" s="1882"/>
      <c r="H15" s="1882"/>
      <c r="I15" s="1882"/>
      <c r="J15" s="1882"/>
      <c r="K15" s="813"/>
      <c r="L15" s="1884"/>
      <c r="M15" s="1885"/>
      <c r="N15" s="1886"/>
      <c r="O15" s="1884"/>
      <c r="P15" s="1885"/>
      <c r="Q15" s="1886"/>
      <c r="R15" s="1884"/>
      <c r="S15" s="1885"/>
      <c r="T15" s="1886"/>
      <c r="U15" s="1884"/>
      <c r="V15" s="1885"/>
      <c r="W15" s="1886"/>
      <c r="X15" s="1884"/>
      <c r="Y15" s="1885"/>
      <c r="Z15" s="1886"/>
      <c r="AA15" s="1890"/>
    </row>
    <row r="16" spans="1:29" ht="30" customHeight="1">
      <c r="A16" s="301"/>
      <c r="B16" s="808"/>
      <c r="C16" s="315"/>
      <c r="D16" s="315"/>
      <c r="E16" s="315"/>
      <c r="F16" s="1885"/>
      <c r="G16" s="1885"/>
      <c r="H16" s="1885"/>
      <c r="I16" s="1885"/>
      <c r="J16" s="1885"/>
      <c r="K16" s="813"/>
      <c r="L16" s="2588" t="s">
        <v>975</v>
      </c>
      <c r="M16" s="2589"/>
      <c r="N16" s="2590"/>
      <c r="O16" s="2591" t="s">
        <v>976</v>
      </c>
      <c r="P16" s="1879"/>
      <c r="Q16" s="1880"/>
      <c r="R16" s="2591" t="s">
        <v>977</v>
      </c>
      <c r="S16" s="1879"/>
      <c r="T16" s="1880"/>
      <c r="U16" s="2591" t="s">
        <v>978</v>
      </c>
      <c r="V16" s="1879"/>
      <c r="W16" s="1880"/>
      <c r="X16" s="2591" t="s">
        <v>979</v>
      </c>
      <c r="Y16" s="1879"/>
      <c r="Z16" s="1880"/>
      <c r="AA16" s="2592" t="s">
        <v>980</v>
      </c>
    </row>
    <row r="17" spans="1:27" ht="30" customHeight="1">
      <c r="A17" s="301"/>
      <c r="B17" s="818"/>
      <c r="C17" s="819" t="s">
        <v>388</v>
      </c>
      <c r="D17" s="820"/>
      <c r="E17" s="1899" t="s">
        <v>2140</v>
      </c>
      <c r="F17" s="1899"/>
      <c r="G17" s="1899"/>
      <c r="H17" s="1899"/>
      <c r="I17" s="1899"/>
      <c r="J17" s="1900"/>
      <c r="K17" s="552"/>
      <c r="L17" s="1893"/>
      <c r="M17" s="1893"/>
      <c r="N17" s="1893"/>
      <c r="O17" s="1894"/>
      <c r="P17" s="1894"/>
      <c r="Q17" s="1894"/>
      <c r="R17" s="1865">
        <f>SUM(L17:Q20)</f>
        <v>0</v>
      </c>
      <c r="S17" s="1865"/>
      <c r="T17" s="1865"/>
      <c r="U17" s="1865"/>
      <c r="V17" s="1865"/>
      <c r="W17" s="1865"/>
      <c r="X17" s="1865"/>
      <c r="Y17" s="1865"/>
      <c r="Z17" s="1865"/>
      <c r="AA17" s="1904"/>
    </row>
    <row r="18" spans="1:27" ht="30" customHeight="1">
      <c r="A18" s="301"/>
      <c r="B18" s="553"/>
      <c r="C18" s="555"/>
      <c r="D18" s="555"/>
      <c r="E18" s="1869"/>
      <c r="F18" s="1869"/>
      <c r="G18" s="1869"/>
      <c r="H18" s="1869"/>
      <c r="I18" s="1869"/>
      <c r="J18" s="1870"/>
      <c r="K18" s="2593" t="s">
        <v>54</v>
      </c>
      <c r="L18" s="1893"/>
      <c r="M18" s="1893"/>
      <c r="N18" s="1893"/>
      <c r="O18" s="1894"/>
      <c r="P18" s="1894"/>
      <c r="Q18" s="1894"/>
      <c r="R18" s="1865"/>
      <c r="S18" s="1865"/>
      <c r="T18" s="1865"/>
      <c r="U18" s="1865"/>
      <c r="V18" s="1865"/>
      <c r="W18" s="1865"/>
      <c r="X18" s="1865"/>
      <c r="Y18" s="1865"/>
      <c r="Z18" s="1865"/>
      <c r="AA18" s="1905"/>
    </row>
    <row r="19" spans="1:27" ht="30" customHeight="1">
      <c r="A19" s="301"/>
      <c r="B19" s="553"/>
      <c r="C19" s="555"/>
      <c r="D19" s="555"/>
      <c r="E19" s="1854" t="s">
        <v>2141</v>
      </c>
      <c r="F19" s="1854"/>
      <c r="G19" s="1854"/>
      <c r="H19" s="1854"/>
      <c r="I19" s="1854"/>
      <c r="J19" s="1855"/>
      <c r="K19" s="2594"/>
      <c r="L19" s="1893"/>
      <c r="M19" s="1893"/>
      <c r="N19" s="1893"/>
      <c r="O19" s="1894"/>
      <c r="P19" s="1894"/>
      <c r="Q19" s="1894"/>
      <c r="R19" s="1865"/>
      <c r="S19" s="1865"/>
      <c r="T19" s="1865"/>
      <c r="U19" s="1865"/>
      <c r="V19" s="1865"/>
      <c r="W19" s="1865"/>
      <c r="X19" s="1865"/>
      <c r="Y19" s="1865"/>
      <c r="Z19" s="1865"/>
      <c r="AA19" s="1905"/>
    </row>
    <row r="20" spans="1:27" ht="30" customHeight="1">
      <c r="A20" s="301"/>
      <c r="B20" s="553"/>
      <c r="C20" s="554"/>
      <c r="D20" s="555"/>
      <c r="E20" s="1854"/>
      <c r="F20" s="1854"/>
      <c r="G20" s="1854"/>
      <c r="H20" s="1854"/>
      <c r="I20" s="1854"/>
      <c r="J20" s="1855"/>
      <c r="K20" s="2595"/>
      <c r="L20" s="1893"/>
      <c r="M20" s="1893"/>
      <c r="N20" s="1893"/>
      <c r="O20" s="1894"/>
      <c r="P20" s="1894"/>
      <c r="Q20" s="1894"/>
      <c r="R20" s="1865"/>
      <c r="S20" s="1865"/>
      <c r="T20" s="1865"/>
      <c r="U20" s="1865"/>
      <c r="V20" s="1865"/>
      <c r="W20" s="1865"/>
      <c r="X20" s="1865"/>
      <c r="Y20" s="1865"/>
      <c r="Z20" s="1865"/>
      <c r="AA20" s="1906"/>
    </row>
    <row r="21" spans="1:27" ht="30" customHeight="1">
      <c r="A21" s="301"/>
      <c r="B21" s="553"/>
      <c r="C21" s="1545" t="s">
        <v>389</v>
      </c>
      <c r="D21" s="555"/>
      <c r="E21" s="1856" t="s">
        <v>386</v>
      </c>
      <c r="F21" s="1901"/>
      <c r="G21" s="1901"/>
      <c r="H21" s="1901"/>
      <c r="I21" s="1901"/>
      <c r="J21" s="1902"/>
      <c r="K21" s="2596"/>
      <c r="L21" s="1863"/>
      <c r="M21" s="1863"/>
      <c r="N21" s="1863"/>
      <c r="O21" s="1863"/>
      <c r="P21" s="1863"/>
      <c r="Q21" s="1863"/>
      <c r="R21" s="1863">
        <f>SUM(L21:Q26)</f>
        <v>0</v>
      </c>
      <c r="S21" s="1863"/>
      <c r="T21" s="1863"/>
      <c r="U21" s="1863"/>
      <c r="V21" s="1863"/>
      <c r="W21" s="1863"/>
      <c r="X21" s="1863"/>
      <c r="Y21" s="1863"/>
      <c r="Z21" s="1863"/>
      <c r="AA21" s="1904"/>
    </row>
    <row r="22" spans="1:27" ht="30" customHeight="1">
      <c r="A22" s="301"/>
      <c r="B22" s="553"/>
      <c r="C22" s="1545"/>
      <c r="D22" s="555"/>
      <c r="E22" s="1856"/>
      <c r="F22" s="1901"/>
      <c r="G22" s="1901"/>
      <c r="H22" s="1901"/>
      <c r="I22" s="1901"/>
      <c r="J22" s="1902"/>
      <c r="K22" s="2597"/>
      <c r="L22" s="1863"/>
      <c r="M22" s="1863"/>
      <c r="N22" s="1863"/>
      <c r="O22" s="1863"/>
      <c r="P22" s="1863"/>
      <c r="Q22" s="1863"/>
      <c r="R22" s="1863"/>
      <c r="S22" s="1863"/>
      <c r="T22" s="1863"/>
      <c r="U22" s="1863"/>
      <c r="V22" s="1863"/>
      <c r="W22" s="1863"/>
      <c r="X22" s="1863"/>
      <c r="Y22" s="1863"/>
      <c r="Z22" s="1863"/>
      <c r="AA22" s="1905"/>
    </row>
    <row r="23" spans="1:27" ht="27.75" customHeight="1">
      <c r="A23" s="301"/>
      <c r="B23" s="553"/>
      <c r="C23" s="556"/>
      <c r="D23" s="555"/>
      <c r="E23" s="1901"/>
      <c r="F23" s="1901"/>
      <c r="G23" s="1901"/>
      <c r="H23" s="1901"/>
      <c r="I23" s="1901"/>
      <c r="J23" s="1902"/>
      <c r="K23" s="2597"/>
      <c r="L23" s="1863"/>
      <c r="M23" s="1863"/>
      <c r="N23" s="1863"/>
      <c r="O23" s="1863"/>
      <c r="P23" s="1863"/>
      <c r="Q23" s="1863"/>
      <c r="R23" s="1863"/>
      <c r="S23" s="1863"/>
      <c r="T23" s="1863"/>
      <c r="U23" s="1863"/>
      <c r="V23" s="1863"/>
      <c r="W23" s="1863"/>
      <c r="X23" s="1863"/>
      <c r="Y23" s="1863"/>
      <c r="Z23" s="1863"/>
      <c r="AA23" s="1905"/>
    </row>
    <row r="24" spans="1:27" ht="30" customHeight="1">
      <c r="A24" s="301"/>
      <c r="B24" s="553"/>
      <c r="C24" s="555"/>
      <c r="D24" s="555"/>
      <c r="E24" s="1858" t="s">
        <v>387</v>
      </c>
      <c r="F24" s="1858"/>
      <c r="G24" s="1858"/>
      <c r="H24" s="1858"/>
      <c r="I24" s="1858"/>
      <c r="J24" s="1859"/>
      <c r="K24" s="2594" t="s">
        <v>35</v>
      </c>
      <c r="L24" s="1863"/>
      <c r="M24" s="1863"/>
      <c r="N24" s="1863"/>
      <c r="O24" s="1863"/>
      <c r="P24" s="1863"/>
      <c r="Q24" s="1863"/>
      <c r="R24" s="1863"/>
      <c r="S24" s="1863"/>
      <c r="T24" s="1863"/>
      <c r="U24" s="1863"/>
      <c r="V24" s="1863"/>
      <c r="W24" s="1863"/>
      <c r="X24" s="1863"/>
      <c r="Y24" s="1863"/>
      <c r="Z24" s="1863"/>
      <c r="AA24" s="1905"/>
    </row>
    <row r="25" spans="1:27" ht="30" customHeight="1">
      <c r="A25" s="301"/>
      <c r="B25" s="553"/>
      <c r="C25" s="555"/>
      <c r="D25" s="555"/>
      <c r="E25" s="1858"/>
      <c r="F25" s="1858"/>
      <c r="G25" s="1858"/>
      <c r="H25" s="1858"/>
      <c r="I25" s="1858"/>
      <c r="J25" s="1859"/>
      <c r="K25" s="2594"/>
      <c r="L25" s="1863"/>
      <c r="M25" s="1863"/>
      <c r="N25" s="1863"/>
      <c r="O25" s="1863"/>
      <c r="P25" s="1863"/>
      <c r="Q25" s="1863"/>
      <c r="R25" s="1863"/>
      <c r="S25" s="1863"/>
      <c r="T25" s="1863"/>
      <c r="U25" s="1863"/>
      <c r="V25" s="1863"/>
      <c r="W25" s="1863"/>
      <c r="X25" s="1863"/>
      <c r="Y25" s="1863"/>
      <c r="Z25" s="1863"/>
      <c r="AA25" s="1905"/>
    </row>
    <row r="26" spans="1:27" ht="30" customHeight="1">
      <c r="A26" s="301"/>
      <c r="B26" s="553"/>
      <c r="C26" s="555"/>
      <c r="D26" s="555"/>
      <c r="E26" s="1858"/>
      <c r="F26" s="1858"/>
      <c r="G26" s="1858"/>
      <c r="H26" s="1858"/>
      <c r="I26" s="1858"/>
      <c r="J26" s="1859"/>
      <c r="K26" s="2598"/>
      <c r="L26" s="1863"/>
      <c r="M26" s="1863"/>
      <c r="N26" s="1863"/>
      <c r="O26" s="1863"/>
      <c r="P26" s="1863"/>
      <c r="Q26" s="1863"/>
      <c r="R26" s="1863"/>
      <c r="S26" s="1863"/>
      <c r="T26" s="1863"/>
      <c r="U26" s="1863"/>
      <c r="V26" s="1863"/>
      <c r="W26" s="1863"/>
      <c r="X26" s="1863"/>
      <c r="Y26" s="1863"/>
      <c r="Z26" s="1863"/>
      <c r="AA26" s="1906"/>
    </row>
    <row r="27" spans="1:27" ht="30" customHeight="1">
      <c r="A27" s="301"/>
      <c r="B27" s="553"/>
      <c r="C27" s="556" t="s">
        <v>390</v>
      </c>
      <c r="D27" s="554"/>
      <c r="E27" s="781" t="s">
        <v>962</v>
      </c>
      <c r="F27" s="554"/>
      <c r="G27" s="554"/>
      <c r="H27" s="554"/>
      <c r="I27" s="554"/>
      <c r="J27" s="822"/>
      <c r="K27" s="2597"/>
      <c r="L27" s="1895"/>
      <c r="M27" s="1895"/>
      <c r="N27" s="1895"/>
      <c r="O27" s="1863"/>
      <c r="P27" s="1863"/>
      <c r="Q27" s="1863"/>
      <c r="R27" s="1863">
        <f>SUM(L27:Q30)</f>
        <v>0</v>
      </c>
      <c r="S27" s="1863"/>
      <c r="T27" s="1863"/>
      <c r="U27" s="1863"/>
      <c r="V27" s="1863"/>
      <c r="W27" s="1863"/>
      <c r="X27" s="1863"/>
      <c r="Y27" s="1863"/>
      <c r="Z27" s="1863"/>
      <c r="AA27" s="1903"/>
    </row>
    <row r="28" spans="1:27" ht="30" customHeight="1">
      <c r="A28" s="301"/>
      <c r="B28" s="553"/>
      <c r="C28" s="554"/>
      <c r="D28" s="554"/>
      <c r="E28" s="1500" t="s">
        <v>963</v>
      </c>
      <c r="F28" s="554"/>
      <c r="G28" s="555"/>
      <c r="H28" s="555"/>
      <c r="I28" s="554"/>
      <c r="J28" s="822"/>
      <c r="K28" s="2597"/>
      <c r="L28" s="1895"/>
      <c r="M28" s="1895"/>
      <c r="N28" s="1895"/>
      <c r="O28" s="1863"/>
      <c r="P28" s="1863"/>
      <c r="Q28" s="1863"/>
      <c r="R28" s="1863"/>
      <c r="S28" s="1863"/>
      <c r="T28" s="1863"/>
      <c r="U28" s="1863"/>
      <c r="V28" s="1863"/>
      <c r="W28" s="1863"/>
      <c r="X28" s="1863"/>
      <c r="Y28" s="1863"/>
      <c r="Z28" s="1863"/>
      <c r="AA28" s="1903"/>
    </row>
    <row r="29" spans="1:27" ht="30" customHeight="1">
      <c r="A29" s="301"/>
      <c r="B29" s="553"/>
      <c r="C29" s="554"/>
      <c r="D29" s="554"/>
      <c r="E29" s="781" t="s">
        <v>392</v>
      </c>
      <c r="F29" s="555"/>
      <c r="G29" s="781" t="s">
        <v>391</v>
      </c>
      <c r="H29" s="781"/>
      <c r="I29" s="554"/>
      <c r="J29" s="822"/>
      <c r="K29" s="2594" t="s">
        <v>36</v>
      </c>
      <c r="L29" s="1895"/>
      <c r="M29" s="1895"/>
      <c r="N29" s="1895"/>
      <c r="O29" s="1863"/>
      <c r="P29" s="1863"/>
      <c r="Q29" s="1863"/>
      <c r="R29" s="1863"/>
      <c r="S29" s="1863"/>
      <c r="T29" s="1863"/>
      <c r="U29" s="1863"/>
      <c r="V29" s="1863"/>
      <c r="W29" s="1863"/>
      <c r="X29" s="1863"/>
      <c r="Y29" s="1863"/>
      <c r="Z29" s="1863"/>
      <c r="AA29" s="1903"/>
    </row>
    <row r="30" spans="1:27" ht="30" customHeight="1">
      <c r="A30" s="301"/>
      <c r="B30" s="553"/>
      <c r="C30" s="554"/>
      <c r="D30" s="554"/>
      <c r="E30" s="781"/>
      <c r="F30" s="555"/>
      <c r="G30" s="1500" t="s">
        <v>964</v>
      </c>
      <c r="H30" s="557"/>
      <c r="I30" s="554"/>
      <c r="J30" s="822"/>
      <c r="K30" s="2595"/>
      <c r="L30" s="1895"/>
      <c r="M30" s="1895"/>
      <c r="N30" s="1895"/>
      <c r="O30" s="1863"/>
      <c r="P30" s="1863"/>
      <c r="Q30" s="1863"/>
      <c r="R30" s="1863"/>
      <c r="S30" s="1863"/>
      <c r="T30" s="1863"/>
      <c r="U30" s="1863"/>
      <c r="V30" s="1863"/>
      <c r="W30" s="1863"/>
      <c r="X30" s="1863"/>
      <c r="Y30" s="1863"/>
      <c r="Z30" s="1863"/>
      <c r="AA30" s="1903"/>
    </row>
    <row r="31" spans="1:27" ht="30" customHeight="1">
      <c r="A31" s="301"/>
      <c r="B31" s="553"/>
      <c r="C31" s="554"/>
      <c r="D31" s="554"/>
      <c r="E31" s="781" t="s">
        <v>393</v>
      </c>
      <c r="F31" s="555"/>
      <c r="G31" s="781" t="s">
        <v>394</v>
      </c>
      <c r="H31" s="781"/>
      <c r="I31" s="554"/>
      <c r="J31" s="822"/>
      <c r="K31" s="2596"/>
      <c r="L31" s="1863"/>
      <c r="M31" s="1863"/>
      <c r="N31" s="1863"/>
      <c r="O31" s="1863"/>
      <c r="P31" s="1863"/>
      <c r="Q31" s="1863"/>
      <c r="R31" s="1863">
        <f>SUM(L31:Q36)</f>
        <v>0</v>
      </c>
      <c r="S31" s="1863"/>
      <c r="T31" s="1863"/>
      <c r="U31" s="1863"/>
      <c r="V31" s="1863"/>
      <c r="W31" s="1863"/>
      <c r="X31" s="1893"/>
      <c r="Y31" s="1893"/>
      <c r="Z31" s="1893"/>
      <c r="AA31" s="1864"/>
    </row>
    <row r="32" spans="1:27" ht="30" customHeight="1">
      <c r="A32" s="301"/>
      <c r="B32" s="553"/>
      <c r="C32" s="554"/>
      <c r="D32" s="554"/>
      <c r="E32" s="555"/>
      <c r="F32" s="555"/>
      <c r="G32" s="1500" t="s">
        <v>395</v>
      </c>
      <c r="H32" s="557"/>
      <c r="I32" s="554"/>
      <c r="J32" s="822"/>
      <c r="K32" s="2597"/>
      <c r="L32" s="1863"/>
      <c r="M32" s="1863"/>
      <c r="N32" s="1863"/>
      <c r="O32" s="1863"/>
      <c r="P32" s="1863"/>
      <c r="Q32" s="1863"/>
      <c r="R32" s="1863"/>
      <c r="S32" s="1863"/>
      <c r="T32" s="1863"/>
      <c r="U32" s="1863"/>
      <c r="V32" s="1863"/>
      <c r="W32" s="1863"/>
      <c r="X32" s="1893"/>
      <c r="Y32" s="1893"/>
      <c r="Z32" s="1893"/>
      <c r="AA32" s="1864"/>
    </row>
    <row r="33" spans="1:27" ht="30" customHeight="1">
      <c r="A33" s="301"/>
      <c r="B33" s="553"/>
      <c r="C33" s="554"/>
      <c r="D33" s="554"/>
      <c r="E33" s="555"/>
      <c r="F33" s="555"/>
      <c r="G33" s="1545" t="s">
        <v>25</v>
      </c>
      <c r="H33" s="1869" t="s">
        <v>965</v>
      </c>
      <c r="I33" s="1869"/>
      <c r="J33" s="1870"/>
      <c r="K33" s="2597"/>
      <c r="L33" s="1863"/>
      <c r="M33" s="1863"/>
      <c r="N33" s="1863"/>
      <c r="O33" s="1863"/>
      <c r="P33" s="1863"/>
      <c r="Q33" s="1863"/>
      <c r="R33" s="1863"/>
      <c r="S33" s="1863"/>
      <c r="T33" s="1863"/>
      <c r="U33" s="1863"/>
      <c r="V33" s="1863"/>
      <c r="W33" s="1863"/>
      <c r="X33" s="1893"/>
      <c r="Y33" s="1893"/>
      <c r="Z33" s="1893"/>
      <c r="AA33" s="1864"/>
    </row>
    <row r="34" spans="1:27" ht="30" customHeight="1">
      <c r="A34" s="301"/>
      <c r="B34" s="553"/>
      <c r="C34" s="554"/>
      <c r="D34" s="554"/>
      <c r="E34" s="555"/>
      <c r="F34" s="555"/>
      <c r="G34" s="1545"/>
      <c r="H34" s="1869"/>
      <c r="I34" s="1869"/>
      <c r="J34" s="1870"/>
      <c r="K34" s="2597"/>
      <c r="L34" s="1863"/>
      <c r="M34" s="1863"/>
      <c r="N34" s="1863"/>
      <c r="O34" s="1863"/>
      <c r="P34" s="1863"/>
      <c r="Q34" s="1863"/>
      <c r="R34" s="1863"/>
      <c r="S34" s="1863"/>
      <c r="T34" s="1863"/>
      <c r="U34" s="1863"/>
      <c r="V34" s="1863"/>
      <c r="W34" s="1863"/>
      <c r="X34" s="1893"/>
      <c r="Y34" s="1893"/>
      <c r="Z34" s="1893"/>
      <c r="AA34" s="1864"/>
    </row>
    <row r="35" spans="1:27" ht="30" customHeight="1">
      <c r="A35" s="301"/>
      <c r="B35" s="553"/>
      <c r="C35" s="554"/>
      <c r="D35" s="554"/>
      <c r="E35" s="555"/>
      <c r="F35" s="555"/>
      <c r="G35" s="554"/>
      <c r="H35" s="1854" t="s">
        <v>966</v>
      </c>
      <c r="I35" s="1854"/>
      <c r="J35" s="1855"/>
      <c r="K35" s="2594" t="s">
        <v>37</v>
      </c>
      <c r="L35" s="1863"/>
      <c r="M35" s="1863"/>
      <c r="N35" s="1863"/>
      <c r="O35" s="1863"/>
      <c r="P35" s="1863"/>
      <c r="Q35" s="1863"/>
      <c r="R35" s="1863"/>
      <c r="S35" s="1863"/>
      <c r="T35" s="1863"/>
      <c r="U35" s="1863"/>
      <c r="V35" s="1863"/>
      <c r="W35" s="1863"/>
      <c r="X35" s="1893"/>
      <c r="Y35" s="1893"/>
      <c r="Z35" s="1893"/>
      <c r="AA35" s="1864"/>
    </row>
    <row r="36" spans="1:27" ht="30" customHeight="1">
      <c r="A36" s="301"/>
      <c r="B36" s="553"/>
      <c r="C36" s="554"/>
      <c r="D36" s="554"/>
      <c r="E36" s="555"/>
      <c r="F36" s="555"/>
      <c r="G36" s="554"/>
      <c r="H36" s="1854"/>
      <c r="I36" s="1854"/>
      <c r="J36" s="1855"/>
      <c r="K36" s="2595"/>
      <c r="L36" s="1863"/>
      <c r="M36" s="1863"/>
      <c r="N36" s="1863"/>
      <c r="O36" s="1863"/>
      <c r="P36" s="1863"/>
      <c r="Q36" s="1863"/>
      <c r="R36" s="1863"/>
      <c r="S36" s="1863"/>
      <c r="T36" s="1863"/>
      <c r="U36" s="1863"/>
      <c r="V36" s="1863"/>
      <c r="W36" s="1863"/>
      <c r="X36" s="1893"/>
      <c r="Y36" s="1893"/>
      <c r="Z36" s="1893"/>
      <c r="AA36" s="1864"/>
    </row>
    <row r="37" spans="1:27" ht="30" customHeight="1">
      <c r="A37" s="301"/>
      <c r="B37" s="553"/>
      <c r="C37" s="554"/>
      <c r="D37" s="554"/>
      <c r="E37" s="554"/>
      <c r="F37" s="554"/>
      <c r="G37" s="554"/>
      <c r="H37" s="558"/>
      <c r="I37" s="554"/>
      <c r="J37" s="822"/>
      <c r="K37" s="2599"/>
      <c r="L37" s="1863"/>
      <c r="M37" s="1863"/>
      <c r="N37" s="1863"/>
      <c r="O37" s="1863"/>
      <c r="P37" s="1863"/>
      <c r="Q37" s="1863"/>
      <c r="R37" s="1863">
        <f>SUM(L37:Q40)</f>
        <v>0</v>
      </c>
      <c r="S37" s="1863"/>
      <c r="T37" s="1863"/>
      <c r="U37" s="1863"/>
      <c r="V37" s="1863"/>
      <c r="W37" s="1863"/>
      <c r="X37" s="1863"/>
      <c r="Y37" s="1863"/>
      <c r="Z37" s="1863"/>
      <c r="AA37" s="1864"/>
    </row>
    <row r="38" spans="1:27" ht="30" customHeight="1">
      <c r="A38" s="301"/>
      <c r="B38" s="553"/>
      <c r="C38" s="554"/>
      <c r="D38" s="554"/>
      <c r="E38" s="554"/>
      <c r="F38" s="554"/>
      <c r="G38" s="556" t="s">
        <v>26</v>
      </c>
      <c r="H38" s="781" t="s">
        <v>396</v>
      </c>
      <c r="I38" s="600"/>
      <c r="J38" s="821"/>
      <c r="K38" s="2600"/>
      <c r="L38" s="1863"/>
      <c r="M38" s="1863"/>
      <c r="N38" s="1863"/>
      <c r="O38" s="1863"/>
      <c r="P38" s="1863"/>
      <c r="Q38" s="1863"/>
      <c r="R38" s="1863"/>
      <c r="S38" s="1863"/>
      <c r="T38" s="1863"/>
      <c r="U38" s="1863"/>
      <c r="V38" s="1863"/>
      <c r="W38" s="1863"/>
      <c r="X38" s="1863"/>
      <c r="Y38" s="1863"/>
      <c r="Z38" s="1863"/>
      <c r="AA38" s="1864"/>
    </row>
    <row r="39" spans="1:27" ht="30" customHeight="1">
      <c r="A39" s="301"/>
      <c r="B39" s="553"/>
      <c r="C39" s="554"/>
      <c r="D39" s="554"/>
      <c r="E39" s="554"/>
      <c r="F39" s="554"/>
      <c r="G39" s="554"/>
      <c r="H39" s="1500" t="s">
        <v>397</v>
      </c>
      <c r="I39" s="554"/>
      <c r="J39" s="822"/>
      <c r="K39" s="2601" t="s">
        <v>38</v>
      </c>
      <c r="L39" s="1863"/>
      <c r="M39" s="1863"/>
      <c r="N39" s="1863"/>
      <c r="O39" s="1863"/>
      <c r="P39" s="1863"/>
      <c r="Q39" s="1863"/>
      <c r="R39" s="1863"/>
      <c r="S39" s="1863"/>
      <c r="T39" s="1863"/>
      <c r="U39" s="1863"/>
      <c r="V39" s="1863"/>
      <c r="W39" s="1863"/>
      <c r="X39" s="1863"/>
      <c r="Y39" s="1863"/>
      <c r="Z39" s="1863"/>
      <c r="AA39" s="1864"/>
    </row>
    <row r="40" spans="1:27" ht="30" customHeight="1">
      <c r="A40" s="301"/>
      <c r="B40" s="553"/>
      <c r="C40" s="554"/>
      <c r="D40" s="554"/>
      <c r="E40" s="559"/>
      <c r="F40" s="560"/>
      <c r="G40" s="1499"/>
      <c r="H40" s="1499"/>
      <c r="I40" s="1499"/>
      <c r="J40" s="1503"/>
      <c r="K40" s="2602"/>
      <c r="L40" s="1863"/>
      <c r="M40" s="1863"/>
      <c r="N40" s="1863"/>
      <c r="O40" s="1863"/>
      <c r="P40" s="1863"/>
      <c r="Q40" s="1863"/>
      <c r="R40" s="1863"/>
      <c r="S40" s="1863"/>
      <c r="T40" s="1863"/>
      <c r="U40" s="1863"/>
      <c r="V40" s="1863"/>
      <c r="W40" s="1863"/>
      <c r="X40" s="1863"/>
      <c r="Y40" s="1863"/>
      <c r="Z40" s="1863"/>
      <c r="AA40" s="1864"/>
    </row>
    <row r="41" spans="1:27" ht="30" customHeight="1">
      <c r="A41" s="301"/>
      <c r="B41" s="553"/>
      <c r="C41" s="554"/>
      <c r="D41" s="554"/>
      <c r="E41" s="559" t="s">
        <v>399</v>
      </c>
      <c r="F41" s="560"/>
      <c r="G41" s="1856" t="s">
        <v>398</v>
      </c>
      <c r="H41" s="1856"/>
      <c r="I41" s="1856"/>
      <c r="J41" s="1857"/>
      <c r="K41" s="2597"/>
      <c r="L41" s="1863"/>
      <c r="M41" s="1863"/>
      <c r="N41" s="1863"/>
      <c r="O41" s="1863"/>
      <c r="P41" s="1863"/>
      <c r="Q41" s="1863"/>
      <c r="R41" s="1863">
        <f>SUM(L41:Q44)</f>
        <v>0</v>
      </c>
      <c r="S41" s="1863"/>
      <c r="T41" s="1863"/>
      <c r="U41" s="1863"/>
      <c r="V41" s="1863"/>
      <c r="W41" s="1863"/>
      <c r="X41" s="1863"/>
      <c r="Y41" s="1863"/>
      <c r="Z41" s="1863"/>
      <c r="AA41" s="1864"/>
    </row>
    <row r="42" spans="1:27" ht="30" customHeight="1">
      <c r="A42" s="301"/>
      <c r="B42" s="553"/>
      <c r="C42" s="554"/>
      <c r="D42" s="554"/>
      <c r="E42" s="559"/>
      <c r="F42" s="560"/>
      <c r="G42" s="1856"/>
      <c r="H42" s="1856"/>
      <c r="I42" s="1856"/>
      <c r="J42" s="1857"/>
      <c r="K42" s="2597"/>
      <c r="L42" s="1863"/>
      <c r="M42" s="1863"/>
      <c r="N42" s="1863"/>
      <c r="O42" s="1863"/>
      <c r="P42" s="1863"/>
      <c r="Q42" s="1863"/>
      <c r="R42" s="1863"/>
      <c r="S42" s="1863"/>
      <c r="T42" s="1863"/>
      <c r="U42" s="1863"/>
      <c r="V42" s="1863"/>
      <c r="W42" s="1863"/>
      <c r="X42" s="1863"/>
      <c r="Y42" s="1863"/>
      <c r="Z42" s="1863"/>
      <c r="AA42" s="1864"/>
    </row>
    <row r="43" spans="1:27" s="326" customFormat="1" ht="30" customHeight="1">
      <c r="A43" s="325"/>
      <c r="B43" s="561"/>
      <c r="C43" s="562"/>
      <c r="D43" s="562"/>
      <c r="E43" s="559"/>
      <c r="F43" s="560"/>
      <c r="G43" s="1858" t="s">
        <v>401</v>
      </c>
      <c r="H43" s="1858"/>
      <c r="I43" s="1858"/>
      <c r="J43" s="1859"/>
      <c r="K43" s="2594" t="s">
        <v>39</v>
      </c>
      <c r="L43" s="1863"/>
      <c r="M43" s="1863"/>
      <c r="N43" s="1863"/>
      <c r="O43" s="1863"/>
      <c r="P43" s="1863"/>
      <c r="Q43" s="1863"/>
      <c r="R43" s="1863"/>
      <c r="S43" s="1863"/>
      <c r="T43" s="1863"/>
      <c r="U43" s="1863"/>
      <c r="V43" s="1863"/>
      <c r="W43" s="1863"/>
      <c r="X43" s="1863"/>
      <c r="Y43" s="1863"/>
      <c r="Z43" s="1863"/>
      <c r="AA43" s="1864"/>
    </row>
    <row r="44" spans="1:27" s="326" customFormat="1" ht="30" customHeight="1">
      <c r="A44" s="325"/>
      <c r="B44" s="561"/>
      <c r="C44" s="562"/>
      <c r="D44" s="562"/>
      <c r="E44" s="559"/>
      <c r="F44" s="560"/>
      <c r="G44" s="1858"/>
      <c r="H44" s="1858"/>
      <c r="I44" s="1858"/>
      <c r="J44" s="1859"/>
      <c r="K44" s="2595"/>
      <c r="L44" s="1863"/>
      <c r="M44" s="1863"/>
      <c r="N44" s="1863"/>
      <c r="O44" s="1863"/>
      <c r="P44" s="1863"/>
      <c r="Q44" s="1863"/>
      <c r="R44" s="1863"/>
      <c r="S44" s="1863"/>
      <c r="T44" s="1863"/>
      <c r="U44" s="1863"/>
      <c r="V44" s="1863"/>
      <c r="W44" s="1863"/>
      <c r="X44" s="1863"/>
      <c r="Y44" s="1863"/>
      <c r="Z44" s="1863"/>
      <c r="AA44" s="1864"/>
    </row>
    <row r="45" spans="1:27" ht="30" customHeight="1">
      <c r="A45" s="301"/>
      <c r="B45" s="553"/>
      <c r="C45" s="554"/>
      <c r="D45" s="554"/>
      <c r="E45" s="554"/>
      <c r="F45" s="554"/>
      <c r="G45" s="554"/>
      <c r="H45" s="558"/>
      <c r="I45" s="554"/>
      <c r="J45" s="822"/>
      <c r="K45" s="2596"/>
      <c r="L45" s="1863"/>
      <c r="M45" s="1863"/>
      <c r="N45" s="1863"/>
      <c r="O45" s="1863"/>
      <c r="P45" s="1863"/>
      <c r="Q45" s="1863"/>
      <c r="R45" s="1863">
        <f>SUM(L45:Q48)</f>
        <v>0</v>
      </c>
      <c r="S45" s="1863"/>
      <c r="T45" s="1863"/>
      <c r="U45" s="1863"/>
      <c r="V45" s="1863"/>
      <c r="W45" s="1863"/>
      <c r="X45" s="1863"/>
      <c r="Y45" s="1863"/>
      <c r="Z45" s="1863"/>
      <c r="AA45" s="1864"/>
    </row>
    <row r="46" spans="1:27" ht="30" customHeight="1">
      <c r="A46" s="301"/>
      <c r="B46" s="553"/>
      <c r="C46" s="554"/>
      <c r="D46" s="554"/>
      <c r="E46" s="559" t="s">
        <v>400</v>
      </c>
      <c r="F46" s="560"/>
      <c r="G46" s="559" t="s">
        <v>402</v>
      </c>
      <c r="H46" s="559"/>
      <c r="I46" s="554"/>
      <c r="J46" s="822"/>
      <c r="K46" s="2597"/>
      <c r="L46" s="1863"/>
      <c r="M46" s="1863"/>
      <c r="N46" s="1863"/>
      <c r="O46" s="1863"/>
      <c r="P46" s="1863"/>
      <c r="Q46" s="1863"/>
      <c r="R46" s="1863"/>
      <c r="S46" s="1863"/>
      <c r="T46" s="1863"/>
      <c r="U46" s="1863"/>
      <c r="V46" s="1863"/>
      <c r="W46" s="1863"/>
      <c r="X46" s="1863"/>
      <c r="Y46" s="1863"/>
      <c r="Z46" s="1863"/>
      <c r="AA46" s="1864"/>
    </row>
    <row r="47" spans="1:27" ht="30" customHeight="1">
      <c r="A47" s="301"/>
      <c r="B47" s="553"/>
      <c r="C47" s="554"/>
      <c r="D47" s="554"/>
      <c r="E47" s="559"/>
      <c r="F47" s="560"/>
      <c r="G47" s="1500" t="s">
        <v>403</v>
      </c>
      <c r="H47" s="1500"/>
      <c r="I47" s="554"/>
      <c r="J47" s="822"/>
      <c r="K47" s="2594" t="s">
        <v>40</v>
      </c>
      <c r="L47" s="1863"/>
      <c r="M47" s="1863"/>
      <c r="N47" s="1863"/>
      <c r="O47" s="1863"/>
      <c r="P47" s="1863"/>
      <c r="Q47" s="1863"/>
      <c r="R47" s="1863"/>
      <c r="S47" s="1863"/>
      <c r="T47" s="1863"/>
      <c r="U47" s="1863"/>
      <c r="V47" s="1863"/>
      <c r="W47" s="1863"/>
      <c r="X47" s="1863"/>
      <c r="Y47" s="1863"/>
      <c r="Z47" s="1863"/>
      <c r="AA47" s="1864"/>
    </row>
    <row r="48" spans="1:27" ht="30" customHeight="1">
      <c r="A48" s="301"/>
      <c r="B48" s="553"/>
      <c r="C48" s="554"/>
      <c r="D48" s="554"/>
      <c r="E48" s="559"/>
      <c r="F48" s="560"/>
      <c r="G48" s="1500"/>
      <c r="H48" s="1500"/>
      <c r="I48" s="554"/>
      <c r="J48" s="822"/>
      <c r="K48" s="2595"/>
      <c r="L48" s="1863"/>
      <c r="M48" s="1863"/>
      <c r="N48" s="1863"/>
      <c r="O48" s="1863"/>
      <c r="P48" s="1863"/>
      <c r="Q48" s="1863"/>
      <c r="R48" s="1863"/>
      <c r="S48" s="1863"/>
      <c r="T48" s="1863"/>
      <c r="U48" s="1863"/>
      <c r="V48" s="1863"/>
      <c r="W48" s="1863"/>
      <c r="X48" s="1863"/>
      <c r="Y48" s="1863"/>
      <c r="Z48" s="1863"/>
      <c r="AA48" s="1864"/>
    </row>
    <row r="49" spans="1:27" ht="30" customHeight="1">
      <c r="A49" s="301"/>
      <c r="B49" s="553"/>
      <c r="C49" s="554"/>
      <c r="D49" s="554"/>
      <c r="E49" s="559" t="s">
        <v>404</v>
      </c>
      <c r="F49" s="554"/>
      <c r="G49" s="1869" t="s">
        <v>405</v>
      </c>
      <c r="H49" s="1869"/>
      <c r="I49" s="1869"/>
      <c r="J49" s="1870"/>
      <c r="K49" s="2596"/>
      <c r="L49" s="1863"/>
      <c r="M49" s="1863"/>
      <c r="N49" s="1863"/>
      <c r="O49" s="1863"/>
      <c r="P49" s="1863"/>
      <c r="Q49" s="1863"/>
      <c r="R49" s="1863">
        <f t="shared" ref="R49" si="0">SUM(L49:Q52)</f>
        <v>0</v>
      </c>
      <c r="S49" s="1863"/>
      <c r="T49" s="1863"/>
      <c r="U49" s="1863"/>
      <c r="V49" s="1863"/>
      <c r="W49" s="1863"/>
      <c r="X49" s="1863"/>
      <c r="Y49" s="1863"/>
      <c r="Z49" s="1863"/>
      <c r="AA49" s="1864"/>
    </row>
    <row r="50" spans="1:27" ht="30" customHeight="1">
      <c r="A50" s="301"/>
      <c r="B50" s="553"/>
      <c r="C50" s="600"/>
      <c r="D50" s="600"/>
      <c r="E50" s="600"/>
      <c r="F50" s="600"/>
      <c r="G50" s="1869"/>
      <c r="H50" s="1869"/>
      <c r="I50" s="1869"/>
      <c r="J50" s="1870"/>
      <c r="K50" s="2597"/>
      <c r="L50" s="1863"/>
      <c r="M50" s="1863"/>
      <c r="N50" s="1863"/>
      <c r="O50" s="1863"/>
      <c r="P50" s="1863"/>
      <c r="Q50" s="1863"/>
      <c r="R50" s="1863"/>
      <c r="S50" s="1863"/>
      <c r="T50" s="1863"/>
      <c r="U50" s="1863"/>
      <c r="V50" s="1863"/>
      <c r="W50" s="1863"/>
      <c r="X50" s="1863"/>
      <c r="Y50" s="1863"/>
      <c r="Z50" s="1863"/>
      <c r="AA50" s="1864"/>
    </row>
    <row r="51" spans="1:27" ht="30" customHeight="1">
      <c r="A51" s="301"/>
      <c r="B51" s="553"/>
      <c r="C51" s="600"/>
      <c r="D51" s="600"/>
      <c r="E51" s="600"/>
      <c r="F51" s="600"/>
      <c r="G51" s="1871" t="s">
        <v>406</v>
      </c>
      <c r="H51" s="1871"/>
      <c r="I51" s="1871"/>
      <c r="J51" s="1872"/>
      <c r="K51" s="2594" t="s">
        <v>85</v>
      </c>
      <c r="L51" s="1863"/>
      <c r="M51" s="1863"/>
      <c r="N51" s="1863"/>
      <c r="O51" s="1863"/>
      <c r="P51" s="1863"/>
      <c r="Q51" s="1863"/>
      <c r="R51" s="1863"/>
      <c r="S51" s="1863"/>
      <c r="T51" s="1863"/>
      <c r="U51" s="1863"/>
      <c r="V51" s="1863"/>
      <c r="W51" s="1863"/>
      <c r="X51" s="1863"/>
      <c r="Y51" s="1863"/>
      <c r="Z51" s="1863"/>
      <c r="AA51" s="1864"/>
    </row>
    <row r="52" spans="1:27" ht="30" customHeight="1">
      <c r="A52" s="301"/>
      <c r="B52" s="553"/>
      <c r="C52" s="600"/>
      <c r="D52" s="600"/>
      <c r="E52" s="600"/>
      <c r="F52" s="600"/>
      <c r="G52" s="1871"/>
      <c r="H52" s="1871"/>
      <c r="I52" s="1871"/>
      <c r="J52" s="1872"/>
      <c r="K52" s="2595"/>
      <c r="L52" s="1863"/>
      <c r="M52" s="1863"/>
      <c r="N52" s="1863"/>
      <c r="O52" s="1863"/>
      <c r="P52" s="1863"/>
      <c r="Q52" s="1863"/>
      <c r="R52" s="1863"/>
      <c r="S52" s="1863"/>
      <c r="T52" s="1863"/>
      <c r="U52" s="1863"/>
      <c r="V52" s="1863"/>
      <c r="W52" s="1863"/>
      <c r="X52" s="1863"/>
      <c r="Y52" s="1863"/>
      <c r="Z52" s="1863"/>
      <c r="AA52" s="1864"/>
    </row>
    <row r="53" spans="1:27" ht="30" customHeight="1">
      <c r="A53" s="301"/>
      <c r="B53" s="553"/>
      <c r="C53" s="554"/>
      <c r="D53" s="554"/>
      <c r="E53" s="559" t="s">
        <v>408</v>
      </c>
      <c r="F53" s="560"/>
      <c r="G53" s="1852" t="s">
        <v>413</v>
      </c>
      <c r="H53" s="1852"/>
      <c r="I53" s="1852"/>
      <c r="J53" s="1853"/>
      <c r="K53" s="2596"/>
      <c r="L53" s="1863"/>
      <c r="M53" s="1863"/>
      <c r="N53" s="1863"/>
      <c r="O53" s="1863"/>
      <c r="P53" s="1863"/>
      <c r="Q53" s="1863"/>
      <c r="R53" s="1863">
        <f>SUM(L53:Q56)</f>
        <v>0</v>
      </c>
      <c r="S53" s="1863"/>
      <c r="T53" s="1863"/>
      <c r="U53" s="1863"/>
      <c r="V53" s="1863"/>
      <c r="W53" s="1863"/>
      <c r="X53" s="1863"/>
      <c r="Y53" s="1863"/>
      <c r="Z53" s="1863"/>
      <c r="AA53" s="1864"/>
    </row>
    <row r="54" spans="1:27" ht="30" customHeight="1">
      <c r="A54" s="301"/>
      <c r="B54" s="553"/>
      <c r="C54" s="554"/>
      <c r="D54" s="554"/>
      <c r="E54" s="559"/>
      <c r="F54" s="560"/>
      <c r="G54" s="1856" t="s">
        <v>974</v>
      </c>
      <c r="H54" s="1856"/>
      <c r="I54" s="1856"/>
      <c r="J54" s="1857"/>
      <c r="K54" s="2597"/>
      <c r="L54" s="1863"/>
      <c r="M54" s="1863"/>
      <c r="N54" s="1863"/>
      <c r="O54" s="1863"/>
      <c r="P54" s="1863"/>
      <c r="Q54" s="1863"/>
      <c r="R54" s="1863"/>
      <c r="S54" s="1863"/>
      <c r="T54" s="1863"/>
      <c r="U54" s="1863"/>
      <c r="V54" s="1863"/>
      <c r="W54" s="1863"/>
      <c r="X54" s="1863"/>
      <c r="Y54" s="1863"/>
      <c r="Z54" s="1863"/>
      <c r="AA54" s="1864"/>
    </row>
    <row r="55" spans="1:27" ht="30" customHeight="1">
      <c r="A55" s="301"/>
      <c r="B55" s="553"/>
      <c r="C55" s="554"/>
      <c r="D55" s="554"/>
      <c r="E55" s="559"/>
      <c r="F55" s="560"/>
      <c r="G55" s="563" t="s">
        <v>407</v>
      </c>
      <c r="H55" s="1322"/>
      <c r="I55" s="1322"/>
      <c r="J55" s="1323"/>
      <c r="K55" s="2594" t="s">
        <v>41</v>
      </c>
      <c r="L55" s="1863"/>
      <c r="M55" s="1863"/>
      <c r="N55" s="1863"/>
      <c r="O55" s="1863"/>
      <c r="P55" s="1863"/>
      <c r="Q55" s="1863"/>
      <c r="R55" s="1863"/>
      <c r="S55" s="1863"/>
      <c r="T55" s="1863"/>
      <c r="U55" s="1863"/>
      <c r="V55" s="1863"/>
      <c r="W55" s="1863"/>
      <c r="X55" s="1863"/>
      <c r="Y55" s="1863"/>
      <c r="Z55" s="1863"/>
      <c r="AA55" s="1864"/>
    </row>
    <row r="56" spans="1:27" ht="30" customHeight="1">
      <c r="A56" s="301"/>
      <c r="B56" s="553"/>
      <c r="C56" s="554"/>
      <c r="D56" s="554"/>
      <c r="E56" s="559"/>
      <c r="F56" s="560"/>
      <c r="G56" s="563"/>
      <c r="H56" s="563"/>
      <c r="I56" s="563"/>
      <c r="J56" s="1324"/>
      <c r="K56" s="2595"/>
      <c r="L56" s="1863"/>
      <c r="M56" s="1863"/>
      <c r="N56" s="1863"/>
      <c r="O56" s="1863"/>
      <c r="P56" s="1863"/>
      <c r="Q56" s="1863"/>
      <c r="R56" s="1863"/>
      <c r="S56" s="1863"/>
      <c r="T56" s="1863"/>
      <c r="U56" s="1863"/>
      <c r="V56" s="1863"/>
      <c r="W56" s="1863"/>
      <c r="X56" s="1863"/>
      <c r="Y56" s="1863"/>
      <c r="Z56" s="1863"/>
      <c r="AA56" s="1864"/>
    </row>
    <row r="57" spans="1:27" ht="30" customHeight="1">
      <c r="A57" s="301"/>
      <c r="B57" s="553"/>
      <c r="C57" s="554"/>
      <c r="D57" s="554"/>
      <c r="E57" s="559" t="s">
        <v>409</v>
      </c>
      <c r="F57" s="560"/>
      <c r="G57" s="1869" t="s">
        <v>967</v>
      </c>
      <c r="H57" s="1869"/>
      <c r="I57" s="1869"/>
      <c r="J57" s="1870"/>
      <c r="K57" s="2596"/>
      <c r="L57" s="1863"/>
      <c r="M57" s="1863"/>
      <c r="N57" s="1863"/>
      <c r="O57" s="1863"/>
      <c r="P57" s="1863"/>
      <c r="Q57" s="1863"/>
      <c r="R57" s="1863">
        <f>SUM(L57:Q60)</f>
        <v>0</v>
      </c>
      <c r="S57" s="1863"/>
      <c r="T57" s="1863"/>
      <c r="U57" s="1863"/>
      <c r="V57" s="1863"/>
      <c r="W57" s="1863"/>
      <c r="X57" s="1863"/>
      <c r="Y57" s="1863"/>
      <c r="Z57" s="1863"/>
      <c r="AA57" s="1864"/>
    </row>
    <row r="58" spans="1:27" s="326" customFormat="1" ht="30" customHeight="1">
      <c r="A58" s="325"/>
      <c r="B58" s="561"/>
      <c r="C58" s="562"/>
      <c r="D58" s="562"/>
      <c r="E58" s="559"/>
      <c r="F58" s="560"/>
      <c r="G58" s="1869" t="s">
        <v>968</v>
      </c>
      <c r="H58" s="1869"/>
      <c r="I58" s="1869"/>
      <c r="J58" s="1870"/>
      <c r="K58" s="2597"/>
      <c r="L58" s="1863"/>
      <c r="M58" s="1863"/>
      <c r="N58" s="1863"/>
      <c r="O58" s="1863"/>
      <c r="P58" s="1863"/>
      <c r="Q58" s="1863"/>
      <c r="R58" s="1863"/>
      <c r="S58" s="1863"/>
      <c r="T58" s="1863"/>
      <c r="U58" s="1863"/>
      <c r="V58" s="1863"/>
      <c r="W58" s="1863"/>
      <c r="X58" s="1863"/>
      <c r="Y58" s="1863"/>
      <c r="Z58" s="1863"/>
      <c r="AA58" s="1864"/>
    </row>
    <row r="59" spans="1:27" ht="30" customHeight="1">
      <c r="A59" s="301"/>
      <c r="B59" s="553"/>
      <c r="C59" s="554"/>
      <c r="D59" s="554"/>
      <c r="E59" s="559"/>
      <c r="F59" s="560"/>
      <c r="G59" s="1854" t="s">
        <v>414</v>
      </c>
      <c r="H59" s="1854"/>
      <c r="I59" s="1854"/>
      <c r="J59" s="1855"/>
      <c r="K59" s="2594" t="s">
        <v>72</v>
      </c>
      <c r="L59" s="1863"/>
      <c r="M59" s="1863"/>
      <c r="N59" s="1863"/>
      <c r="O59" s="1863"/>
      <c r="P59" s="1863"/>
      <c r="Q59" s="1863"/>
      <c r="R59" s="1863"/>
      <c r="S59" s="1863"/>
      <c r="T59" s="1863"/>
      <c r="U59" s="1863"/>
      <c r="V59" s="1863"/>
      <c r="W59" s="1863"/>
      <c r="X59" s="1863"/>
      <c r="Y59" s="1863"/>
      <c r="Z59" s="1863"/>
      <c r="AA59" s="1864"/>
    </row>
    <row r="60" spans="1:27" ht="30" customHeight="1">
      <c r="A60" s="301"/>
      <c r="B60" s="553"/>
      <c r="C60" s="554"/>
      <c r="D60" s="554"/>
      <c r="E60" s="554"/>
      <c r="F60" s="554"/>
      <c r="G60" s="1854" t="s">
        <v>415</v>
      </c>
      <c r="H60" s="1854"/>
      <c r="I60" s="1854"/>
      <c r="J60" s="1855"/>
      <c r="K60" s="2595"/>
      <c r="L60" s="1863"/>
      <c r="M60" s="1863"/>
      <c r="N60" s="1863"/>
      <c r="O60" s="1863"/>
      <c r="P60" s="1863"/>
      <c r="Q60" s="1863"/>
      <c r="R60" s="1863"/>
      <c r="S60" s="1863"/>
      <c r="T60" s="1863"/>
      <c r="U60" s="1863"/>
      <c r="V60" s="1863"/>
      <c r="W60" s="1863"/>
      <c r="X60" s="1863"/>
      <c r="Y60" s="1863"/>
      <c r="Z60" s="1863"/>
      <c r="AA60" s="1864"/>
    </row>
    <row r="61" spans="1:27" ht="30" customHeight="1">
      <c r="A61" s="301"/>
      <c r="B61" s="553"/>
      <c r="C61" s="554"/>
      <c r="D61" s="600"/>
      <c r="E61" s="600"/>
      <c r="F61" s="600"/>
      <c r="G61" s="600"/>
      <c r="H61" s="600"/>
      <c r="I61" s="600"/>
      <c r="J61" s="821"/>
      <c r="K61" s="2596"/>
      <c r="L61" s="1863"/>
      <c r="M61" s="1863"/>
      <c r="N61" s="1863"/>
      <c r="O61" s="1863"/>
      <c r="P61" s="1863"/>
      <c r="Q61" s="1863"/>
      <c r="R61" s="1863">
        <f>SUM(L61:Q64)</f>
        <v>0</v>
      </c>
      <c r="S61" s="1863"/>
      <c r="T61" s="1863"/>
      <c r="U61" s="1863"/>
      <c r="V61" s="1863"/>
      <c r="W61" s="1863"/>
      <c r="X61" s="1863"/>
      <c r="Y61" s="1863"/>
      <c r="Z61" s="1863"/>
      <c r="AA61" s="1864"/>
    </row>
    <row r="62" spans="1:27" ht="30" customHeight="1">
      <c r="A62" s="301"/>
      <c r="B62" s="553"/>
      <c r="C62" s="554"/>
      <c r="D62" s="600"/>
      <c r="E62" s="781" t="s">
        <v>410</v>
      </c>
      <c r="F62" s="555"/>
      <c r="G62" s="781" t="s">
        <v>411</v>
      </c>
      <c r="H62" s="781"/>
      <c r="I62" s="554"/>
      <c r="J62" s="853"/>
      <c r="K62" s="2597"/>
      <c r="L62" s="1863"/>
      <c r="M62" s="1863"/>
      <c r="N62" s="1863"/>
      <c r="O62" s="1863"/>
      <c r="P62" s="1863"/>
      <c r="Q62" s="1863"/>
      <c r="R62" s="1863"/>
      <c r="S62" s="1863"/>
      <c r="T62" s="1863"/>
      <c r="U62" s="1863"/>
      <c r="V62" s="1863"/>
      <c r="W62" s="1863"/>
      <c r="X62" s="1863"/>
      <c r="Y62" s="1863"/>
      <c r="Z62" s="1863"/>
      <c r="AA62" s="1864"/>
    </row>
    <row r="63" spans="1:27" ht="30" customHeight="1">
      <c r="A63" s="301"/>
      <c r="B63" s="553"/>
      <c r="C63" s="555"/>
      <c r="D63" s="554"/>
      <c r="E63" s="555"/>
      <c r="F63" s="555"/>
      <c r="G63" s="1500" t="s">
        <v>412</v>
      </c>
      <c r="H63" s="557"/>
      <c r="I63" s="554"/>
      <c r="J63" s="822"/>
      <c r="K63" s="2594" t="s">
        <v>116</v>
      </c>
      <c r="L63" s="1863"/>
      <c r="M63" s="1863"/>
      <c r="N63" s="1863"/>
      <c r="O63" s="1863"/>
      <c r="P63" s="1863"/>
      <c r="Q63" s="1863"/>
      <c r="R63" s="1863"/>
      <c r="S63" s="1863"/>
      <c r="T63" s="1863"/>
      <c r="U63" s="1863"/>
      <c r="V63" s="1863"/>
      <c r="W63" s="1863"/>
      <c r="X63" s="1863"/>
      <c r="Y63" s="1863"/>
      <c r="Z63" s="1863"/>
      <c r="AA63" s="1864"/>
    </row>
    <row r="64" spans="1:27" ht="30" customHeight="1">
      <c r="A64" s="301"/>
      <c r="B64" s="553"/>
      <c r="C64" s="555"/>
      <c r="D64" s="854"/>
      <c r="E64" s="854"/>
      <c r="F64" s="854"/>
      <c r="G64" s="854"/>
      <c r="H64" s="854"/>
      <c r="I64" s="854"/>
      <c r="J64" s="855"/>
      <c r="K64" s="2595"/>
      <c r="L64" s="1863"/>
      <c r="M64" s="1863"/>
      <c r="N64" s="1863"/>
      <c r="O64" s="1863"/>
      <c r="P64" s="1863"/>
      <c r="Q64" s="1863"/>
      <c r="R64" s="1863"/>
      <c r="S64" s="1863"/>
      <c r="T64" s="1863"/>
      <c r="U64" s="1863"/>
      <c r="V64" s="1863"/>
      <c r="W64" s="1863"/>
      <c r="X64" s="1863"/>
      <c r="Y64" s="1863"/>
      <c r="Z64" s="1863"/>
      <c r="AA64" s="1864"/>
    </row>
    <row r="65" spans="1:27" ht="30" customHeight="1">
      <c r="A65" s="301"/>
      <c r="B65" s="553"/>
      <c r="C65" s="555"/>
      <c r="D65" s="854"/>
      <c r="E65" s="856" t="s">
        <v>419</v>
      </c>
      <c r="F65" s="854"/>
      <c r="G65" s="1869" t="s">
        <v>969</v>
      </c>
      <c r="H65" s="1869"/>
      <c r="I65" s="1869"/>
      <c r="J65" s="1870"/>
      <c r="K65" s="2603"/>
      <c r="L65" s="1863">
        <f>SUM(L27:N64)</f>
        <v>0</v>
      </c>
      <c r="M65" s="1863"/>
      <c r="N65" s="1863"/>
      <c r="O65" s="1863">
        <f>SUM(O27:Q64)</f>
        <v>0</v>
      </c>
      <c r="P65" s="1863"/>
      <c r="Q65" s="1863"/>
      <c r="R65" s="1863">
        <f>SUM(R27:T64)</f>
        <v>0</v>
      </c>
      <c r="S65" s="1863"/>
      <c r="T65" s="1863"/>
      <c r="U65" s="1863">
        <f>SUM(U27:W64)</f>
        <v>0</v>
      </c>
      <c r="V65" s="1863"/>
      <c r="W65" s="1863"/>
      <c r="X65" s="1863">
        <f>SUM(X27:Z64)</f>
        <v>0</v>
      </c>
      <c r="Y65" s="1863"/>
      <c r="Z65" s="1863"/>
      <c r="AA65" s="1864">
        <f>SUM(AA27:AA64)</f>
        <v>0</v>
      </c>
    </row>
    <row r="66" spans="1:27" ht="30" customHeight="1">
      <c r="A66" s="301"/>
      <c r="B66" s="553"/>
      <c r="C66" s="554"/>
      <c r="D66" s="854"/>
      <c r="E66" s="854"/>
      <c r="F66" s="854"/>
      <c r="G66" s="1869"/>
      <c r="H66" s="1869"/>
      <c r="I66" s="1869"/>
      <c r="J66" s="1870"/>
      <c r="K66" s="2597"/>
      <c r="L66" s="1863"/>
      <c r="M66" s="1863"/>
      <c r="N66" s="1863"/>
      <c r="O66" s="1863"/>
      <c r="P66" s="1863"/>
      <c r="Q66" s="1863"/>
      <c r="R66" s="1863"/>
      <c r="S66" s="1863"/>
      <c r="T66" s="1863"/>
      <c r="U66" s="1863"/>
      <c r="V66" s="1863"/>
      <c r="W66" s="1863"/>
      <c r="X66" s="1863"/>
      <c r="Y66" s="1863"/>
      <c r="Z66" s="1863"/>
      <c r="AA66" s="1864"/>
    </row>
    <row r="67" spans="1:27" ht="30" customHeight="1">
      <c r="A67" s="301"/>
      <c r="B67" s="553"/>
      <c r="C67" s="554"/>
      <c r="D67" s="554"/>
      <c r="E67" s="559"/>
      <c r="F67" s="560"/>
      <c r="G67" s="1869"/>
      <c r="H67" s="1869"/>
      <c r="I67" s="1869"/>
      <c r="J67" s="1870"/>
      <c r="K67" s="2597"/>
      <c r="L67" s="1863"/>
      <c r="M67" s="1863"/>
      <c r="N67" s="1863"/>
      <c r="O67" s="1863"/>
      <c r="P67" s="1863"/>
      <c r="Q67" s="1863"/>
      <c r="R67" s="1863"/>
      <c r="S67" s="1863"/>
      <c r="T67" s="1863"/>
      <c r="U67" s="1863"/>
      <c r="V67" s="1863"/>
      <c r="W67" s="1863"/>
      <c r="X67" s="1863"/>
      <c r="Y67" s="1863"/>
      <c r="Z67" s="1863"/>
      <c r="AA67" s="1864"/>
    </row>
    <row r="68" spans="1:27" ht="30" customHeight="1">
      <c r="A68" s="301"/>
      <c r="B68" s="553"/>
      <c r="C68" s="554"/>
      <c r="D68" s="554"/>
      <c r="E68" s="554"/>
      <c r="F68" s="554"/>
      <c r="G68" s="1500" t="s">
        <v>970</v>
      </c>
      <c r="H68" s="1501"/>
      <c r="I68" s="1501"/>
      <c r="J68" s="1502"/>
      <c r="K68" s="2594" t="s">
        <v>104</v>
      </c>
      <c r="L68" s="1863"/>
      <c r="M68" s="1863"/>
      <c r="N68" s="1863"/>
      <c r="O68" s="1863"/>
      <c r="P68" s="1863"/>
      <c r="Q68" s="1863"/>
      <c r="R68" s="1863"/>
      <c r="S68" s="1863"/>
      <c r="T68" s="1863"/>
      <c r="U68" s="1863"/>
      <c r="V68" s="1863"/>
      <c r="W68" s="1863"/>
      <c r="X68" s="1863"/>
      <c r="Y68" s="1863"/>
      <c r="Z68" s="1863"/>
      <c r="AA68" s="1864"/>
    </row>
    <row r="69" spans="1:27" ht="30" customHeight="1">
      <c r="A69" s="301"/>
      <c r="B69" s="553"/>
      <c r="C69" s="554"/>
      <c r="D69" s="554"/>
      <c r="E69" s="554"/>
      <c r="F69" s="554"/>
      <c r="G69" s="1500" t="s">
        <v>971</v>
      </c>
      <c r="H69" s="1501"/>
      <c r="I69" s="1501"/>
      <c r="J69" s="1502"/>
      <c r="K69" s="2595"/>
      <c r="L69" s="1863"/>
      <c r="M69" s="1863"/>
      <c r="N69" s="1863"/>
      <c r="O69" s="1863"/>
      <c r="P69" s="1863"/>
      <c r="Q69" s="1863"/>
      <c r="R69" s="1863"/>
      <c r="S69" s="1863"/>
      <c r="T69" s="1863"/>
      <c r="U69" s="1863"/>
      <c r="V69" s="1863"/>
      <c r="W69" s="1863"/>
      <c r="X69" s="1863"/>
      <c r="Y69" s="1863"/>
      <c r="Z69" s="1863"/>
      <c r="AA69" s="1864"/>
    </row>
    <row r="70" spans="1:27" ht="30" customHeight="1">
      <c r="A70" s="301"/>
      <c r="B70" s="553"/>
      <c r="C70" s="554"/>
      <c r="D70" s="554"/>
      <c r="E70" s="554"/>
      <c r="F70" s="554"/>
      <c r="G70" s="1500"/>
      <c r="H70" s="1501"/>
      <c r="I70" s="1501"/>
      <c r="J70" s="1502"/>
      <c r="K70" s="2604"/>
      <c r="L70" s="1863"/>
      <c r="M70" s="1863"/>
      <c r="N70" s="1863"/>
      <c r="O70" s="1863"/>
      <c r="P70" s="1863"/>
      <c r="Q70" s="1863"/>
      <c r="R70" s="1863">
        <f>SUM(L70+O70)</f>
        <v>0</v>
      </c>
      <c r="S70" s="1863"/>
      <c r="T70" s="1863"/>
      <c r="U70" s="1863"/>
      <c r="V70" s="1863"/>
      <c r="W70" s="1863"/>
      <c r="X70" s="1863"/>
      <c r="Y70" s="1863"/>
      <c r="Z70" s="1863"/>
      <c r="AA70" s="1896"/>
    </row>
    <row r="71" spans="1:27" ht="30" customHeight="1">
      <c r="A71" s="301"/>
      <c r="B71" s="553"/>
      <c r="C71" s="556" t="s">
        <v>416</v>
      </c>
      <c r="D71" s="554"/>
      <c r="E71" s="555" t="s">
        <v>972</v>
      </c>
      <c r="F71" s="554"/>
      <c r="G71" s="1501"/>
      <c r="H71" s="1501"/>
      <c r="I71" s="1501"/>
      <c r="J71" s="1502"/>
      <c r="K71" s="2605"/>
      <c r="L71" s="1863"/>
      <c r="M71" s="1863"/>
      <c r="N71" s="1863"/>
      <c r="O71" s="1863"/>
      <c r="P71" s="1863"/>
      <c r="Q71" s="1863"/>
      <c r="R71" s="1863"/>
      <c r="S71" s="1863"/>
      <c r="T71" s="1863"/>
      <c r="U71" s="1863"/>
      <c r="V71" s="1863"/>
      <c r="W71" s="1863"/>
      <c r="X71" s="1863"/>
      <c r="Y71" s="1863"/>
      <c r="Z71" s="1863"/>
      <c r="AA71" s="1896"/>
    </row>
    <row r="72" spans="1:27" ht="30" customHeight="1">
      <c r="A72" s="301"/>
      <c r="B72" s="553"/>
      <c r="C72" s="554"/>
      <c r="D72" s="554"/>
      <c r="E72" s="563" t="s">
        <v>973</v>
      </c>
      <c r="F72" s="554"/>
      <c r="G72" s="554"/>
      <c r="H72" s="554"/>
      <c r="I72" s="554"/>
      <c r="J72" s="822"/>
      <c r="K72" s="2606" t="s">
        <v>119</v>
      </c>
      <c r="L72" s="1863"/>
      <c r="M72" s="1863"/>
      <c r="N72" s="1863"/>
      <c r="O72" s="1863"/>
      <c r="P72" s="1863"/>
      <c r="Q72" s="1863"/>
      <c r="R72" s="1863"/>
      <c r="S72" s="1863"/>
      <c r="T72" s="1863"/>
      <c r="U72" s="1863"/>
      <c r="V72" s="1863"/>
      <c r="W72" s="1863"/>
      <c r="X72" s="1863"/>
      <c r="Y72" s="1863"/>
      <c r="Z72" s="1863"/>
      <c r="AA72" s="1896"/>
    </row>
    <row r="73" spans="1:27" ht="30" customHeight="1">
      <c r="A73" s="301"/>
      <c r="B73" s="553"/>
      <c r="C73" s="554"/>
      <c r="D73" s="554"/>
      <c r="E73" s="563"/>
      <c r="F73" s="554"/>
      <c r="G73" s="554"/>
      <c r="H73" s="554"/>
      <c r="I73" s="554"/>
      <c r="J73" s="822"/>
      <c r="K73" s="2607"/>
      <c r="L73" s="1863"/>
      <c r="M73" s="1863"/>
      <c r="N73" s="1863"/>
      <c r="O73" s="1863"/>
      <c r="P73" s="1863"/>
      <c r="Q73" s="1863"/>
      <c r="R73" s="1863"/>
      <c r="S73" s="1863"/>
      <c r="T73" s="1863"/>
      <c r="U73" s="1863"/>
      <c r="V73" s="1863"/>
      <c r="W73" s="1863"/>
      <c r="X73" s="1863"/>
      <c r="Y73" s="1863"/>
      <c r="Z73" s="1863"/>
      <c r="AA73" s="1896"/>
    </row>
    <row r="74" spans="1:27" ht="30" customHeight="1">
      <c r="A74" s="301"/>
      <c r="B74" s="553"/>
      <c r="C74" s="554"/>
      <c r="D74" s="554"/>
      <c r="E74" s="563"/>
      <c r="F74" s="554"/>
      <c r="G74" s="554"/>
      <c r="H74" s="554"/>
      <c r="I74" s="554"/>
      <c r="J74" s="554"/>
      <c r="K74" s="2608"/>
      <c r="L74" s="1863">
        <f>SUM(L70+L65+L17+L21)</f>
        <v>0</v>
      </c>
      <c r="M74" s="1863"/>
      <c r="N74" s="1863"/>
      <c r="O74" s="1863">
        <f>SUM(O70+O65+O17+O21)</f>
        <v>0</v>
      </c>
      <c r="P74" s="1863"/>
      <c r="Q74" s="1863"/>
      <c r="R74" s="1863">
        <f>SUM(R70+R65+R17+R21)</f>
        <v>0</v>
      </c>
      <c r="S74" s="1863"/>
      <c r="T74" s="1863"/>
      <c r="U74" s="1863">
        <f>SUM(U70+U65+U17+U21)</f>
        <v>0</v>
      </c>
      <c r="V74" s="1863"/>
      <c r="W74" s="1863"/>
      <c r="X74" s="1863">
        <f>SUM(X70+X65+X17+X21)</f>
        <v>0</v>
      </c>
      <c r="Y74" s="1863"/>
      <c r="Z74" s="1863"/>
      <c r="AA74" s="1897">
        <f>SUM(AA65)</f>
        <v>0</v>
      </c>
    </row>
    <row r="75" spans="1:27" ht="30" customHeight="1">
      <c r="A75" s="301"/>
      <c r="B75" s="553"/>
      <c r="C75" s="556" t="s">
        <v>417</v>
      </c>
      <c r="D75" s="554"/>
      <c r="E75" s="555" t="s">
        <v>418</v>
      </c>
      <c r="F75" s="554"/>
      <c r="G75" s="554"/>
      <c r="H75" s="554"/>
      <c r="I75" s="554"/>
      <c r="J75" s="554"/>
      <c r="K75" s="2609" t="s">
        <v>106</v>
      </c>
      <c r="L75" s="1863"/>
      <c r="M75" s="1863"/>
      <c r="N75" s="1863"/>
      <c r="O75" s="1863"/>
      <c r="P75" s="1863"/>
      <c r="Q75" s="1863"/>
      <c r="R75" s="1863"/>
      <c r="S75" s="1863"/>
      <c r="T75" s="1863"/>
      <c r="U75" s="1863"/>
      <c r="V75" s="1863"/>
      <c r="W75" s="1863"/>
      <c r="X75" s="1863"/>
      <c r="Y75" s="1863"/>
      <c r="Z75" s="1863"/>
      <c r="AA75" s="1897"/>
    </row>
    <row r="76" spans="1:27" ht="30" customHeight="1">
      <c r="A76" s="301"/>
      <c r="B76" s="553"/>
      <c r="C76" s="556"/>
      <c r="D76" s="554"/>
      <c r="E76" s="564" t="s">
        <v>420</v>
      </c>
      <c r="F76" s="554"/>
      <c r="G76" s="554"/>
      <c r="H76" s="554"/>
      <c r="I76" s="554"/>
      <c r="J76" s="554"/>
      <c r="K76" s="2609"/>
      <c r="L76" s="1863"/>
      <c r="M76" s="1863"/>
      <c r="N76" s="1863"/>
      <c r="O76" s="1863"/>
      <c r="P76" s="1863"/>
      <c r="Q76" s="1863"/>
      <c r="R76" s="1863"/>
      <c r="S76" s="1863"/>
      <c r="T76" s="1863"/>
      <c r="U76" s="1863"/>
      <c r="V76" s="1863"/>
      <c r="W76" s="1863"/>
      <c r="X76" s="1863"/>
      <c r="Y76" s="1863"/>
      <c r="Z76" s="1863"/>
      <c r="AA76" s="1897"/>
    </row>
    <row r="77" spans="1:27" ht="30" customHeight="1" thickBot="1">
      <c r="A77" s="301"/>
      <c r="B77" s="565"/>
      <c r="C77" s="566"/>
      <c r="D77" s="567"/>
      <c r="E77" s="568"/>
      <c r="F77" s="567"/>
      <c r="G77" s="567"/>
      <c r="H77" s="567"/>
      <c r="I77" s="567"/>
      <c r="J77" s="567"/>
      <c r="K77" s="2610"/>
      <c r="L77" s="1907"/>
      <c r="M77" s="1907"/>
      <c r="N77" s="1907"/>
      <c r="O77" s="1907"/>
      <c r="P77" s="1907"/>
      <c r="Q77" s="1907"/>
      <c r="R77" s="1907"/>
      <c r="S77" s="1907"/>
      <c r="T77" s="1907"/>
      <c r="U77" s="1907"/>
      <c r="V77" s="1907"/>
      <c r="W77" s="1907"/>
      <c r="X77" s="1907"/>
      <c r="Y77" s="1907"/>
      <c r="Z77" s="1907"/>
      <c r="AA77" s="1898"/>
    </row>
    <row r="78" spans="1:27" ht="9.9499999999999993" customHeight="1">
      <c r="A78" s="301"/>
      <c r="B78" s="554"/>
      <c r="C78" s="554"/>
      <c r="D78" s="554"/>
      <c r="E78" s="554"/>
      <c r="F78" s="554"/>
      <c r="G78" s="554"/>
      <c r="H78" s="554"/>
      <c r="I78" s="554"/>
      <c r="J78" s="554"/>
      <c r="K78" s="569"/>
      <c r="L78" s="570"/>
      <c r="M78" s="570"/>
      <c r="N78" s="570"/>
      <c r="O78" s="570"/>
      <c r="P78" s="570"/>
      <c r="Q78" s="570"/>
      <c r="R78" s="570"/>
      <c r="S78" s="570"/>
      <c r="T78" s="570"/>
      <c r="U78" s="570"/>
      <c r="V78" s="570"/>
      <c r="W78" s="570"/>
      <c r="X78" s="570"/>
      <c r="Y78" s="570"/>
      <c r="Z78" s="570"/>
      <c r="AA78" s="571"/>
    </row>
    <row r="79" spans="1:27" ht="30" customHeight="1">
      <c r="A79" s="301"/>
      <c r="B79" s="555"/>
      <c r="C79" s="1866" t="s">
        <v>950</v>
      </c>
      <c r="D79" s="1867"/>
      <c r="E79" s="1867"/>
      <c r="F79" s="1867"/>
      <c r="G79" s="1867"/>
      <c r="H79" s="1867"/>
      <c r="I79" s="1867"/>
      <c r="J79" s="1867"/>
      <c r="K79" s="573"/>
      <c r="L79" s="572"/>
      <c r="M79" s="572"/>
      <c r="N79" s="572"/>
      <c r="O79" s="572"/>
      <c r="P79" s="572"/>
      <c r="Q79" s="572"/>
      <c r="R79" s="572"/>
      <c r="S79" s="572"/>
      <c r="T79" s="572"/>
      <c r="U79" s="572"/>
      <c r="V79" s="572"/>
      <c r="W79" s="572"/>
      <c r="X79" s="572"/>
      <c r="Y79" s="554"/>
      <c r="Z79" s="572"/>
      <c r="AA79" s="554"/>
    </row>
    <row r="80" spans="1:27" ht="30" customHeight="1">
      <c r="A80" s="301"/>
      <c r="B80" s="574"/>
      <c r="C80" s="1867"/>
      <c r="D80" s="1867"/>
      <c r="E80" s="1867"/>
      <c r="F80" s="1867"/>
      <c r="G80" s="1867"/>
      <c r="H80" s="1867"/>
      <c r="I80" s="1867"/>
      <c r="J80" s="1867"/>
      <c r="K80" s="573"/>
      <c r="L80" s="572"/>
      <c r="M80" s="572"/>
      <c r="N80" s="572"/>
      <c r="O80" s="572"/>
      <c r="P80" s="572"/>
      <c r="Q80" s="572"/>
      <c r="R80" s="572"/>
      <c r="S80" s="572"/>
      <c r="T80" s="572"/>
      <c r="U80" s="572"/>
      <c r="V80" s="572"/>
      <c r="W80" s="572"/>
      <c r="X80" s="572"/>
      <c r="Y80" s="572"/>
      <c r="Z80" s="572"/>
      <c r="AA80" s="572"/>
    </row>
    <row r="81" spans="1:27" s="319" customFormat="1" ht="30" customHeight="1">
      <c r="A81" s="318"/>
      <c r="B81" s="315"/>
      <c r="C81" s="315"/>
      <c r="K81" s="527"/>
    </row>
    <row r="82" spans="1:27" ht="30" customHeight="1">
      <c r="A82" s="301"/>
      <c r="B82" s="1862">
        <v>11</v>
      </c>
      <c r="C82" s="1862"/>
      <c r="D82" s="1862"/>
      <c r="E82" s="1862"/>
      <c r="F82" s="1862"/>
      <c r="G82" s="1862"/>
      <c r="H82" s="1862"/>
      <c r="I82" s="1862"/>
      <c r="J82" s="1862"/>
      <c r="K82" s="1862"/>
      <c r="L82" s="1862"/>
      <c r="M82" s="1862"/>
      <c r="N82" s="1862"/>
      <c r="O82" s="1862"/>
      <c r="P82" s="1862"/>
      <c r="Q82" s="1862"/>
      <c r="R82" s="1862"/>
      <c r="S82" s="1862"/>
      <c r="T82" s="1862"/>
      <c r="U82" s="1862"/>
      <c r="V82" s="1862"/>
      <c r="W82" s="1862"/>
      <c r="X82" s="1862"/>
      <c r="Y82" s="1862"/>
      <c r="Z82" s="1862"/>
      <c r="AA82" s="1862"/>
    </row>
    <row r="83" spans="1:27" ht="30" customHeight="1">
      <c r="A83" s="301"/>
      <c r="B83" s="120"/>
      <c r="C83" s="120"/>
      <c r="D83" s="120"/>
      <c r="E83" s="120"/>
      <c r="F83" s="120"/>
      <c r="G83" s="120"/>
      <c r="H83" s="120"/>
      <c r="I83" s="120"/>
      <c r="J83" s="120"/>
      <c r="K83" s="120"/>
    </row>
    <row r="84" spans="1:27">
      <c r="A84" s="301"/>
      <c r="B84" s="315"/>
    </row>
    <row r="85" spans="1:27">
      <c r="A85" s="301"/>
      <c r="B85" s="315"/>
    </row>
    <row r="86" spans="1:27">
      <c r="A86" s="301"/>
      <c r="B86" s="315"/>
    </row>
    <row r="87" spans="1:27">
      <c r="A87" s="301"/>
      <c r="B87" s="315"/>
    </row>
    <row r="88" spans="1:27">
      <c r="A88" s="301"/>
      <c r="B88" s="315"/>
    </row>
    <row r="89" spans="1:27">
      <c r="A89" s="316"/>
      <c r="B89" s="315"/>
    </row>
    <row r="90" spans="1:27">
      <c r="A90" s="316"/>
      <c r="B90" s="315"/>
    </row>
    <row r="91" spans="1:27">
      <c r="A91" s="316"/>
      <c r="B91" s="315"/>
    </row>
    <row r="92" spans="1:27">
      <c r="A92" s="316"/>
      <c r="B92" s="315"/>
    </row>
    <row r="93" spans="1:27">
      <c r="A93" s="316"/>
      <c r="B93" s="315"/>
    </row>
    <row r="94" spans="1:27">
      <c r="A94" s="316"/>
      <c r="B94" s="315"/>
    </row>
    <row r="95" spans="1:27">
      <c r="A95" s="316"/>
      <c r="B95" s="315"/>
    </row>
    <row r="96" spans="1:27">
      <c r="A96" s="316"/>
      <c r="B96" s="315"/>
    </row>
    <row r="97" spans="1:2">
      <c r="A97" s="316"/>
      <c r="B97" s="315"/>
    </row>
    <row r="98" spans="1:2">
      <c r="A98" s="316"/>
      <c r="B98" s="315"/>
    </row>
    <row r="99" spans="1:2">
      <c r="A99" s="316"/>
      <c r="B99" s="315"/>
    </row>
    <row r="100" spans="1:2">
      <c r="A100" s="316"/>
      <c r="B100" s="315"/>
    </row>
    <row r="101" spans="1:2">
      <c r="A101" s="316"/>
      <c r="B101" s="315"/>
    </row>
    <row r="102" spans="1:2">
      <c r="A102" s="316"/>
      <c r="B102" s="315"/>
    </row>
    <row r="103" spans="1:2">
      <c r="A103" s="316"/>
      <c r="B103" s="315"/>
    </row>
    <row r="104" spans="1:2">
      <c r="A104" s="316"/>
      <c r="B104" s="315"/>
    </row>
    <row r="105" spans="1:2">
      <c r="A105" s="316"/>
      <c r="B105" s="315"/>
    </row>
    <row r="106" spans="1:2">
      <c r="A106" s="316"/>
      <c r="B106" s="315"/>
    </row>
    <row r="107" spans="1:2">
      <c r="A107" s="316"/>
      <c r="B107" s="315"/>
    </row>
    <row r="108" spans="1:2">
      <c r="A108" s="316"/>
      <c r="B108" s="315"/>
    </row>
    <row r="109" spans="1:2">
      <c r="A109" s="316"/>
      <c r="B109" s="315"/>
    </row>
    <row r="110" spans="1:2">
      <c r="A110" s="316"/>
      <c r="B110" s="315"/>
    </row>
    <row r="111" spans="1:2">
      <c r="A111" s="316"/>
      <c r="B111" s="315"/>
    </row>
    <row r="112" spans="1:2">
      <c r="A112" s="316"/>
      <c r="B112" s="315"/>
    </row>
    <row r="113" spans="1:2">
      <c r="A113" s="316"/>
      <c r="B113" s="315"/>
    </row>
    <row r="114" spans="1:2">
      <c r="A114" s="316"/>
      <c r="B114" s="315"/>
    </row>
    <row r="115" spans="1:2">
      <c r="A115" s="316"/>
      <c r="B115" s="315"/>
    </row>
    <row r="116" spans="1:2">
      <c r="A116" s="316"/>
      <c r="B116" s="315"/>
    </row>
    <row r="117" spans="1:2">
      <c r="A117" s="316"/>
      <c r="B117" s="315"/>
    </row>
    <row r="118" spans="1:2">
      <c r="A118" s="316"/>
      <c r="B118" s="315"/>
    </row>
    <row r="119" spans="1:2">
      <c r="A119" s="316"/>
      <c r="B119" s="315"/>
    </row>
    <row r="120" spans="1:2">
      <c r="A120" s="316"/>
      <c r="B120" s="315"/>
    </row>
    <row r="121" spans="1:2">
      <c r="A121" s="316"/>
      <c r="B121" s="315"/>
    </row>
    <row r="122" spans="1:2">
      <c r="A122" s="316"/>
      <c r="B122" s="315"/>
    </row>
    <row r="123" spans="1:2">
      <c r="A123" s="316"/>
      <c r="B123" s="315"/>
    </row>
    <row r="124" spans="1:2">
      <c r="A124" s="316"/>
      <c r="B124" s="315"/>
    </row>
    <row r="125" spans="1:2">
      <c r="A125" s="316"/>
      <c r="B125" s="315"/>
    </row>
    <row r="126" spans="1:2">
      <c r="A126" s="316"/>
      <c r="B126" s="315"/>
    </row>
    <row r="127" spans="1:2">
      <c r="A127" s="316"/>
      <c r="B127" s="315"/>
    </row>
    <row r="128" spans="1:2">
      <c r="A128" s="316"/>
      <c r="B128" s="315"/>
    </row>
    <row r="129" spans="1:2">
      <c r="A129" s="316"/>
      <c r="B129" s="315"/>
    </row>
    <row r="130" spans="1:2">
      <c r="A130" s="316"/>
      <c r="B130" s="315"/>
    </row>
    <row r="131" spans="1:2">
      <c r="A131" s="316"/>
      <c r="B131" s="315"/>
    </row>
    <row r="132" spans="1:2">
      <c r="A132" s="316"/>
      <c r="B132" s="315"/>
    </row>
    <row r="133" spans="1:2">
      <c r="A133" s="316"/>
      <c r="B133" s="315"/>
    </row>
    <row r="134" spans="1:2">
      <c r="A134" s="316"/>
      <c r="B134" s="315"/>
    </row>
    <row r="135" spans="1:2">
      <c r="A135" s="316"/>
      <c r="B135" s="315"/>
    </row>
    <row r="136" spans="1:2">
      <c r="A136" s="316"/>
      <c r="B136" s="315"/>
    </row>
    <row r="137" spans="1:2">
      <c r="A137" s="316"/>
      <c r="B137" s="315"/>
    </row>
    <row r="138" spans="1:2">
      <c r="A138" s="316"/>
      <c r="B138" s="315"/>
    </row>
    <row r="139" spans="1:2">
      <c r="A139" s="316"/>
      <c r="B139" s="315"/>
    </row>
    <row r="140" spans="1:2">
      <c r="A140" s="316"/>
      <c r="B140" s="315"/>
    </row>
    <row r="141" spans="1:2">
      <c r="A141" s="316"/>
      <c r="B141" s="315"/>
    </row>
    <row r="142" spans="1:2">
      <c r="A142" s="316"/>
      <c r="B142" s="315"/>
    </row>
    <row r="143" spans="1:2">
      <c r="A143" s="316"/>
      <c r="B143" s="315"/>
    </row>
    <row r="144" spans="1:2">
      <c r="A144" s="316"/>
      <c r="B144" s="315"/>
    </row>
    <row r="145" spans="1:2">
      <c r="A145" s="316"/>
      <c r="B145" s="315"/>
    </row>
    <row r="146" spans="1:2">
      <c r="A146" s="316"/>
      <c r="B146" s="315"/>
    </row>
    <row r="147" spans="1:2">
      <c r="A147" s="316"/>
      <c r="B147" s="315"/>
    </row>
    <row r="148" spans="1:2">
      <c r="A148" s="316"/>
      <c r="B148" s="315"/>
    </row>
    <row r="149" spans="1:2">
      <c r="A149" s="316"/>
      <c r="B149" s="315"/>
    </row>
    <row r="150" spans="1:2">
      <c r="A150" s="316"/>
      <c r="B150" s="315"/>
    </row>
    <row r="151" spans="1:2">
      <c r="A151" s="316"/>
      <c r="B151" s="315"/>
    </row>
    <row r="152" spans="1:2">
      <c r="A152" s="316"/>
      <c r="B152" s="315"/>
    </row>
    <row r="153" spans="1:2">
      <c r="A153" s="316"/>
      <c r="B153" s="315"/>
    </row>
    <row r="154" spans="1:2">
      <c r="A154" s="316"/>
      <c r="B154" s="315"/>
    </row>
    <row r="155" spans="1:2">
      <c r="A155" s="316"/>
      <c r="B155" s="315"/>
    </row>
    <row r="156" spans="1:2">
      <c r="A156" s="316"/>
      <c r="B156" s="315"/>
    </row>
    <row r="157" spans="1:2">
      <c r="A157" s="316"/>
      <c r="B157" s="315"/>
    </row>
    <row r="158" spans="1:2">
      <c r="A158" s="316"/>
      <c r="B158" s="315"/>
    </row>
    <row r="159" spans="1:2">
      <c r="A159" s="316"/>
      <c r="B159" s="315"/>
    </row>
    <row r="160" spans="1:2">
      <c r="A160" s="316"/>
      <c r="B160" s="315"/>
    </row>
    <row r="161" spans="1:2">
      <c r="A161" s="316"/>
      <c r="B161" s="315"/>
    </row>
    <row r="162" spans="1:2">
      <c r="A162" s="316"/>
      <c r="B162" s="315"/>
    </row>
    <row r="163" spans="1:2">
      <c r="A163" s="316"/>
      <c r="B163" s="315"/>
    </row>
    <row r="164" spans="1:2">
      <c r="A164" s="316"/>
      <c r="B164" s="315"/>
    </row>
    <row r="165" spans="1:2">
      <c r="A165" s="316"/>
      <c r="B165" s="315"/>
    </row>
    <row r="166" spans="1:2">
      <c r="A166" s="316"/>
      <c r="B166" s="315"/>
    </row>
    <row r="167" spans="1:2">
      <c r="A167" s="316"/>
      <c r="B167" s="315"/>
    </row>
    <row r="168" spans="1:2">
      <c r="A168" s="316"/>
      <c r="B168" s="315"/>
    </row>
    <row r="169" spans="1:2">
      <c r="A169" s="316"/>
      <c r="B169" s="315"/>
    </row>
    <row r="170" spans="1:2">
      <c r="A170" s="316"/>
      <c r="B170" s="315"/>
    </row>
    <row r="171" spans="1:2">
      <c r="A171" s="316"/>
      <c r="B171" s="315"/>
    </row>
    <row r="172" spans="1:2">
      <c r="A172" s="316"/>
      <c r="B172" s="315"/>
    </row>
    <row r="173" spans="1:2">
      <c r="A173" s="316"/>
      <c r="B173" s="315"/>
    </row>
    <row r="174" spans="1:2">
      <c r="A174" s="316"/>
      <c r="B174" s="315"/>
    </row>
    <row r="175" spans="1:2">
      <c r="A175" s="316"/>
      <c r="B175" s="315"/>
    </row>
    <row r="176" spans="1:2">
      <c r="A176" s="316"/>
      <c r="B176" s="315"/>
    </row>
    <row r="177" spans="1:2">
      <c r="A177" s="316"/>
      <c r="B177" s="315"/>
    </row>
    <row r="178" spans="1:2">
      <c r="A178" s="316"/>
      <c r="B178" s="315"/>
    </row>
    <row r="179" spans="1:2">
      <c r="A179" s="316"/>
      <c r="B179" s="315"/>
    </row>
    <row r="180" spans="1:2">
      <c r="A180" s="316"/>
      <c r="B180" s="315"/>
    </row>
    <row r="181" spans="1:2">
      <c r="A181" s="316"/>
      <c r="B181" s="315"/>
    </row>
    <row r="182" spans="1:2">
      <c r="A182" s="316"/>
      <c r="B182" s="315"/>
    </row>
    <row r="183" spans="1:2">
      <c r="A183" s="316"/>
      <c r="B183" s="315"/>
    </row>
    <row r="184" spans="1:2">
      <c r="A184" s="316"/>
      <c r="B184" s="315"/>
    </row>
    <row r="185" spans="1:2">
      <c r="A185" s="316"/>
      <c r="B185" s="315"/>
    </row>
    <row r="186" spans="1:2">
      <c r="A186" s="316"/>
      <c r="B186" s="315"/>
    </row>
    <row r="187" spans="1:2">
      <c r="A187" s="316"/>
      <c r="B187" s="315"/>
    </row>
    <row r="188" spans="1:2">
      <c r="A188" s="316"/>
      <c r="B188" s="315"/>
    </row>
    <row r="189" spans="1:2">
      <c r="A189" s="316"/>
      <c r="B189" s="315"/>
    </row>
    <row r="190" spans="1:2">
      <c r="A190" s="316"/>
      <c r="B190" s="315"/>
    </row>
    <row r="191" spans="1:2">
      <c r="A191" s="316"/>
      <c r="B191" s="315"/>
    </row>
    <row r="192" spans="1:2">
      <c r="A192" s="316"/>
      <c r="B192" s="315"/>
    </row>
    <row r="193" spans="1:2">
      <c r="A193" s="316"/>
      <c r="B193" s="315"/>
    </row>
    <row r="194" spans="1:2">
      <c r="A194" s="316"/>
      <c r="B194" s="315"/>
    </row>
    <row r="195" spans="1:2">
      <c r="A195" s="316"/>
      <c r="B195" s="315"/>
    </row>
    <row r="196" spans="1:2">
      <c r="A196" s="316"/>
      <c r="B196" s="315"/>
    </row>
    <row r="197" spans="1:2">
      <c r="A197" s="316"/>
      <c r="B197" s="315"/>
    </row>
    <row r="198" spans="1:2">
      <c r="A198" s="316"/>
      <c r="B198" s="315"/>
    </row>
    <row r="199" spans="1:2">
      <c r="A199" s="316"/>
      <c r="B199" s="315"/>
    </row>
    <row r="200" spans="1:2">
      <c r="A200" s="316"/>
      <c r="B200" s="315"/>
    </row>
    <row r="201" spans="1:2">
      <c r="A201" s="316"/>
      <c r="B201" s="315"/>
    </row>
    <row r="202" spans="1:2">
      <c r="A202" s="316"/>
      <c r="B202" s="315"/>
    </row>
    <row r="203" spans="1:2">
      <c r="A203" s="316"/>
      <c r="B203" s="315"/>
    </row>
    <row r="204" spans="1:2">
      <c r="A204" s="316"/>
      <c r="B204" s="315"/>
    </row>
    <row r="205" spans="1:2">
      <c r="A205" s="316"/>
      <c r="B205" s="315"/>
    </row>
  </sheetData>
  <mergeCells count="132">
    <mergeCell ref="K75:K77"/>
    <mergeCell ref="C79:J80"/>
    <mergeCell ref="B82:AA82"/>
    <mergeCell ref="L74:N77"/>
    <mergeCell ref="O74:Q77"/>
    <mergeCell ref="R74:T77"/>
    <mergeCell ref="U74:W77"/>
    <mergeCell ref="X74:Z77"/>
    <mergeCell ref="AA74:AA77"/>
    <mergeCell ref="X65:Z69"/>
    <mergeCell ref="AA65:AA69"/>
    <mergeCell ref="K68:K69"/>
    <mergeCell ref="L70:N73"/>
    <mergeCell ref="O70:Q73"/>
    <mergeCell ref="R70:T73"/>
    <mergeCell ref="U70:W73"/>
    <mergeCell ref="X70:Z73"/>
    <mergeCell ref="AA70:AA73"/>
    <mergeCell ref="K72:K73"/>
    <mergeCell ref="K63:K64"/>
    <mergeCell ref="G65:J67"/>
    <mergeCell ref="L65:N69"/>
    <mergeCell ref="O65:Q69"/>
    <mergeCell ref="R65:T69"/>
    <mergeCell ref="U65:W69"/>
    <mergeCell ref="L61:N64"/>
    <mergeCell ref="O61:Q64"/>
    <mergeCell ref="R61:T64"/>
    <mergeCell ref="U61:W64"/>
    <mergeCell ref="X61:Z64"/>
    <mergeCell ref="AA61:AA64"/>
    <mergeCell ref="U57:W60"/>
    <mergeCell ref="X57:Z60"/>
    <mergeCell ref="AA57:AA60"/>
    <mergeCell ref="G58:J58"/>
    <mergeCell ref="G59:J59"/>
    <mergeCell ref="K59:K60"/>
    <mergeCell ref="G60:J60"/>
    <mergeCell ref="G54:J54"/>
    <mergeCell ref="K55:K56"/>
    <mergeCell ref="G57:J57"/>
    <mergeCell ref="L57:N60"/>
    <mergeCell ref="O57:Q60"/>
    <mergeCell ref="R57:T60"/>
    <mergeCell ref="AA49:AA52"/>
    <mergeCell ref="G51:J52"/>
    <mergeCell ref="K51:K52"/>
    <mergeCell ref="G53:J53"/>
    <mergeCell ref="L53:N56"/>
    <mergeCell ref="O53:Q56"/>
    <mergeCell ref="R53:T56"/>
    <mergeCell ref="U53:W56"/>
    <mergeCell ref="X53:Z56"/>
    <mergeCell ref="AA53:AA56"/>
    <mergeCell ref="G49:J50"/>
    <mergeCell ref="L49:N52"/>
    <mergeCell ref="O49:Q52"/>
    <mergeCell ref="R49:T52"/>
    <mergeCell ref="U49:W52"/>
    <mergeCell ref="X49:Z52"/>
    <mergeCell ref="AA41:AA44"/>
    <mergeCell ref="G43:J44"/>
    <mergeCell ref="K43:K44"/>
    <mergeCell ref="L45:N48"/>
    <mergeCell ref="O45:Q48"/>
    <mergeCell ref="R45:T48"/>
    <mergeCell ref="U45:W48"/>
    <mergeCell ref="X45:Z48"/>
    <mergeCell ref="AA45:AA48"/>
    <mergeCell ref="K47:K48"/>
    <mergeCell ref="U37:W40"/>
    <mergeCell ref="X37:Z40"/>
    <mergeCell ref="AA37:AA40"/>
    <mergeCell ref="K39:K40"/>
    <mergeCell ref="G41:J42"/>
    <mergeCell ref="L41:N44"/>
    <mergeCell ref="O41:Q44"/>
    <mergeCell ref="R41:T44"/>
    <mergeCell ref="U41:W44"/>
    <mergeCell ref="X41:Z44"/>
    <mergeCell ref="H33:J34"/>
    <mergeCell ref="H35:J36"/>
    <mergeCell ref="K35:K36"/>
    <mergeCell ref="L37:N40"/>
    <mergeCell ref="O37:Q40"/>
    <mergeCell ref="R37:T40"/>
    <mergeCell ref="L31:N36"/>
    <mergeCell ref="O31:Q36"/>
    <mergeCell ref="R31:T36"/>
    <mergeCell ref="U31:W36"/>
    <mergeCell ref="X31:Z36"/>
    <mergeCell ref="AA31:AA36"/>
    <mergeCell ref="AA21:AA26"/>
    <mergeCell ref="E24:J26"/>
    <mergeCell ref="K24:K26"/>
    <mergeCell ref="L27:N30"/>
    <mergeCell ref="O27:Q30"/>
    <mergeCell ref="R27:T30"/>
    <mergeCell ref="U27:W30"/>
    <mergeCell ref="X27:Z30"/>
    <mergeCell ref="AA27:AA30"/>
    <mergeCell ref="K29:K30"/>
    <mergeCell ref="X17:Z20"/>
    <mergeCell ref="AA17:AA20"/>
    <mergeCell ref="K18:K20"/>
    <mergeCell ref="E19:J20"/>
    <mergeCell ref="E21:J23"/>
    <mergeCell ref="L21:N26"/>
    <mergeCell ref="O21:Q26"/>
    <mergeCell ref="R21:T26"/>
    <mergeCell ref="U21:W26"/>
    <mergeCell ref="X21:Z26"/>
    <mergeCell ref="L16:N16"/>
    <mergeCell ref="O16:Q16"/>
    <mergeCell ref="R16:T16"/>
    <mergeCell ref="U16:W16"/>
    <mergeCell ref="X16:Z16"/>
    <mergeCell ref="E17:J18"/>
    <mergeCell ref="L17:N20"/>
    <mergeCell ref="O17:Q20"/>
    <mergeCell ref="R17:T20"/>
    <mergeCell ref="U17:W20"/>
    <mergeCell ref="I2:AA3"/>
    <mergeCell ref="F5:J16"/>
    <mergeCell ref="L5:T10"/>
    <mergeCell ref="U5:Z11"/>
    <mergeCell ref="AA5:AA15"/>
    <mergeCell ref="L11:N15"/>
    <mergeCell ref="O11:Q15"/>
    <mergeCell ref="R11:T15"/>
    <mergeCell ref="U12:W15"/>
    <mergeCell ref="X12:Z15"/>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F203"/>
  <sheetViews>
    <sheetView showGridLines="0" view="pageBreakPreview" zoomScale="50" zoomScaleNormal="40" zoomScaleSheetLayoutView="50" workbookViewId="0">
      <selection activeCell="FA83" sqref="FA83"/>
    </sheetView>
  </sheetViews>
  <sheetFormatPr defaultColWidth="54.19921875" defaultRowHeight="33.75"/>
  <cols>
    <col min="1" max="1" width="1.69921875" style="120" customWidth="1"/>
    <col min="2" max="2" width="0.8984375" style="847" customWidth="1"/>
    <col min="3" max="4" width="2.69921875" style="319" customWidth="1"/>
    <col min="5" max="5" width="3.69921875" style="319" customWidth="1"/>
    <col min="6" max="6" width="5.59765625" style="319" customWidth="1"/>
    <col min="7" max="7" width="5.69921875" style="319" customWidth="1"/>
    <col min="8" max="8" width="5.296875" style="319" customWidth="1"/>
    <col min="9" max="9" width="9.796875" style="319" customWidth="1"/>
    <col min="10" max="10" width="21.19921875" style="319" customWidth="1"/>
    <col min="11" max="11" width="5.59765625" style="528" customWidth="1"/>
    <col min="12" max="29" width="6.69921875" style="120" customWidth="1"/>
    <col min="30" max="30" width="6.5" style="120" customWidth="1"/>
    <col min="31" max="258" width="54.19921875" style="120"/>
    <col min="259" max="259" width="3.69921875" style="120" customWidth="1"/>
    <col min="260" max="260" width="1.69921875" style="120" customWidth="1"/>
    <col min="261" max="261" width="3.19921875" style="120" customWidth="1"/>
    <col min="262" max="263" width="2.69921875" style="120" customWidth="1"/>
    <col min="264" max="264" width="3.69921875" style="120" customWidth="1"/>
    <col min="265" max="265" width="5.59765625" style="120" customWidth="1"/>
    <col min="266" max="266" width="8.69921875" style="120" customWidth="1"/>
    <col min="267" max="267" width="4.296875" style="120" customWidth="1"/>
    <col min="268" max="268" width="35.69921875" style="120" customWidth="1"/>
    <col min="269" max="269" width="9.69921875" style="120" customWidth="1"/>
    <col min="270" max="270" width="4.69921875" style="120" customWidth="1"/>
    <col min="271" max="271" width="10.8984375" style="120" customWidth="1"/>
    <col min="272" max="272" width="8.296875" style="120" customWidth="1"/>
    <col min="273" max="273" width="12.69921875" style="120" customWidth="1"/>
    <col min="274" max="274" width="9.296875" style="120" customWidth="1"/>
    <col min="275" max="275" width="13.296875" style="120" customWidth="1"/>
    <col min="276" max="276" width="16.8984375" style="120" bestFit="1" customWidth="1"/>
    <col min="277" max="277" width="10.296875" style="120" customWidth="1"/>
    <col min="278" max="278" width="12.69921875" style="120" customWidth="1"/>
    <col min="279" max="279" width="9.296875" style="120" customWidth="1"/>
    <col min="280" max="280" width="13.09765625" style="120" customWidth="1"/>
    <col min="281" max="281" width="15.59765625" style="120" bestFit="1" customWidth="1"/>
    <col min="282" max="282" width="17.09765625" style="120" bestFit="1" customWidth="1"/>
    <col min="283" max="283" width="11.59765625" style="120" customWidth="1"/>
    <col min="284" max="284" width="6.69921875" style="120" customWidth="1"/>
    <col min="285" max="285" width="43.8984375" style="120" customWidth="1"/>
    <col min="286" max="514" width="54.19921875" style="120"/>
    <col min="515" max="515" width="3.69921875" style="120" customWidth="1"/>
    <col min="516" max="516" width="1.69921875" style="120" customWidth="1"/>
    <col min="517" max="517" width="3.19921875" style="120" customWidth="1"/>
    <col min="518" max="519" width="2.69921875" style="120" customWidth="1"/>
    <col min="520" max="520" width="3.69921875" style="120" customWidth="1"/>
    <col min="521" max="521" width="5.59765625" style="120" customWidth="1"/>
    <col min="522" max="522" width="8.69921875" style="120" customWidth="1"/>
    <col min="523" max="523" width="4.296875" style="120" customWidth="1"/>
    <col min="524" max="524" width="35.69921875" style="120" customWidth="1"/>
    <col min="525" max="525" width="9.69921875" style="120" customWidth="1"/>
    <col min="526" max="526" width="4.69921875" style="120" customWidth="1"/>
    <col min="527" max="527" width="10.8984375" style="120" customWidth="1"/>
    <col min="528" max="528" width="8.296875" style="120" customWidth="1"/>
    <col min="529" max="529" width="12.69921875" style="120" customWidth="1"/>
    <col min="530" max="530" width="9.296875" style="120" customWidth="1"/>
    <col min="531" max="531" width="13.296875" style="120" customWidth="1"/>
    <col min="532" max="532" width="16.8984375" style="120" bestFit="1" customWidth="1"/>
    <col min="533" max="533" width="10.296875" style="120" customWidth="1"/>
    <col min="534" max="534" width="12.69921875" style="120" customWidth="1"/>
    <col min="535" max="535" width="9.296875" style="120" customWidth="1"/>
    <col min="536" max="536" width="13.09765625" style="120" customWidth="1"/>
    <col min="537" max="537" width="15.59765625" style="120" bestFit="1" customWidth="1"/>
    <col min="538" max="538" width="17.09765625" style="120" bestFit="1" customWidth="1"/>
    <col min="539" max="539" width="11.59765625" style="120" customWidth="1"/>
    <col min="540" max="540" width="6.69921875" style="120" customWidth="1"/>
    <col min="541" max="541" width="43.8984375" style="120" customWidth="1"/>
    <col min="542" max="770" width="54.19921875" style="120"/>
    <col min="771" max="771" width="3.69921875" style="120" customWidth="1"/>
    <col min="772" max="772" width="1.69921875" style="120" customWidth="1"/>
    <col min="773" max="773" width="3.19921875" style="120" customWidth="1"/>
    <col min="774" max="775" width="2.69921875" style="120" customWidth="1"/>
    <col min="776" max="776" width="3.69921875" style="120" customWidth="1"/>
    <col min="777" max="777" width="5.59765625" style="120" customWidth="1"/>
    <col min="778" max="778" width="8.69921875" style="120" customWidth="1"/>
    <col min="779" max="779" width="4.296875" style="120" customWidth="1"/>
    <col min="780" max="780" width="35.69921875" style="120" customWidth="1"/>
    <col min="781" max="781" width="9.69921875" style="120" customWidth="1"/>
    <col min="782" max="782" width="4.69921875" style="120" customWidth="1"/>
    <col min="783" max="783" width="10.8984375" style="120" customWidth="1"/>
    <col min="784" max="784" width="8.296875" style="120" customWidth="1"/>
    <col min="785" max="785" width="12.69921875" style="120" customWidth="1"/>
    <col min="786" max="786" width="9.296875" style="120" customWidth="1"/>
    <col min="787" max="787" width="13.296875" style="120" customWidth="1"/>
    <col min="788" max="788" width="16.8984375" style="120" bestFit="1" customWidth="1"/>
    <col min="789" max="789" width="10.296875" style="120" customWidth="1"/>
    <col min="790" max="790" width="12.69921875" style="120" customWidth="1"/>
    <col min="791" max="791" width="9.296875" style="120" customWidth="1"/>
    <col min="792" max="792" width="13.09765625" style="120" customWidth="1"/>
    <col min="793" max="793" width="15.59765625" style="120" bestFit="1" customWidth="1"/>
    <col min="794" max="794" width="17.09765625" style="120" bestFit="1" customWidth="1"/>
    <col min="795" max="795" width="11.59765625" style="120" customWidth="1"/>
    <col min="796" max="796" width="6.69921875" style="120" customWidth="1"/>
    <col min="797" max="797" width="43.8984375" style="120" customWidth="1"/>
    <col min="798" max="1026" width="54.19921875" style="120"/>
    <col min="1027" max="1027" width="3.69921875" style="120" customWidth="1"/>
    <col min="1028" max="1028" width="1.69921875" style="120" customWidth="1"/>
    <col min="1029" max="1029" width="3.19921875" style="120" customWidth="1"/>
    <col min="1030" max="1031" width="2.69921875" style="120" customWidth="1"/>
    <col min="1032" max="1032" width="3.69921875" style="120" customWidth="1"/>
    <col min="1033" max="1033" width="5.59765625" style="120" customWidth="1"/>
    <col min="1034" max="1034" width="8.69921875" style="120" customWidth="1"/>
    <col min="1035" max="1035" width="4.296875" style="120" customWidth="1"/>
    <col min="1036" max="1036" width="35.69921875" style="120" customWidth="1"/>
    <col min="1037" max="1037" width="9.69921875" style="120" customWidth="1"/>
    <col min="1038" max="1038" width="4.69921875" style="120" customWidth="1"/>
    <col min="1039" max="1039" width="10.8984375" style="120" customWidth="1"/>
    <col min="1040" max="1040" width="8.296875" style="120" customWidth="1"/>
    <col min="1041" max="1041" width="12.69921875" style="120" customWidth="1"/>
    <col min="1042" max="1042" width="9.296875" style="120" customWidth="1"/>
    <col min="1043" max="1043" width="13.296875" style="120" customWidth="1"/>
    <col min="1044" max="1044" width="16.8984375" style="120" bestFit="1" customWidth="1"/>
    <col min="1045" max="1045" width="10.296875" style="120" customWidth="1"/>
    <col min="1046" max="1046" width="12.69921875" style="120" customWidth="1"/>
    <col min="1047" max="1047" width="9.296875" style="120" customWidth="1"/>
    <col min="1048" max="1048" width="13.09765625" style="120" customWidth="1"/>
    <col min="1049" max="1049" width="15.59765625" style="120" bestFit="1" customWidth="1"/>
    <col min="1050" max="1050" width="17.09765625" style="120" bestFit="1" customWidth="1"/>
    <col min="1051" max="1051" width="11.59765625" style="120" customWidth="1"/>
    <col min="1052" max="1052" width="6.69921875" style="120" customWidth="1"/>
    <col min="1053" max="1053" width="43.8984375" style="120" customWidth="1"/>
    <col min="1054" max="1282" width="54.19921875" style="120"/>
    <col min="1283" max="1283" width="3.69921875" style="120" customWidth="1"/>
    <col min="1284" max="1284" width="1.69921875" style="120" customWidth="1"/>
    <col min="1285" max="1285" width="3.19921875" style="120" customWidth="1"/>
    <col min="1286" max="1287" width="2.69921875" style="120" customWidth="1"/>
    <col min="1288" max="1288" width="3.69921875" style="120" customWidth="1"/>
    <col min="1289" max="1289" width="5.59765625" style="120" customWidth="1"/>
    <col min="1290" max="1290" width="8.69921875" style="120" customWidth="1"/>
    <col min="1291" max="1291" width="4.296875" style="120" customWidth="1"/>
    <col min="1292" max="1292" width="35.69921875" style="120" customWidth="1"/>
    <col min="1293" max="1293" width="9.69921875" style="120" customWidth="1"/>
    <col min="1294" max="1294" width="4.69921875" style="120" customWidth="1"/>
    <col min="1295" max="1295" width="10.8984375" style="120" customWidth="1"/>
    <col min="1296" max="1296" width="8.296875" style="120" customWidth="1"/>
    <col min="1297" max="1297" width="12.69921875" style="120" customWidth="1"/>
    <col min="1298" max="1298" width="9.296875" style="120" customWidth="1"/>
    <col min="1299" max="1299" width="13.296875" style="120" customWidth="1"/>
    <col min="1300" max="1300" width="16.8984375" style="120" bestFit="1" customWidth="1"/>
    <col min="1301" max="1301" width="10.296875" style="120" customWidth="1"/>
    <col min="1302" max="1302" width="12.69921875" style="120" customWidth="1"/>
    <col min="1303" max="1303" width="9.296875" style="120" customWidth="1"/>
    <col min="1304" max="1304" width="13.09765625" style="120" customWidth="1"/>
    <col min="1305" max="1305" width="15.59765625" style="120" bestFit="1" customWidth="1"/>
    <col min="1306" max="1306" width="17.09765625" style="120" bestFit="1" customWidth="1"/>
    <col min="1307" max="1307" width="11.59765625" style="120" customWidth="1"/>
    <col min="1308" max="1308" width="6.69921875" style="120" customWidth="1"/>
    <col min="1309" max="1309" width="43.8984375" style="120" customWidth="1"/>
    <col min="1310" max="1538" width="54.19921875" style="120"/>
    <col min="1539" max="1539" width="3.69921875" style="120" customWidth="1"/>
    <col min="1540" max="1540" width="1.69921875" style="120" customWidth="1"/>
    <col min="1541" max="1541" width="3.19921875" style="120" customWidth="1"/>
    <col min="1542" max="1543" width="2.69921875" style="120" customWidth="1"/>
    <col min="1544" max="1544" width="3.69921875" style="120" customWidth="1"/>
    <col min="1545" max="1545" width="5.59765625" style="120" customWidth="1"/>
    <col min="1546" max="1546" width="8.69921875" style="120" customWidth="1"/>
    <col min="1547" max="1547" width="4.296875" style="120" customWidth="1"/>
    <col min="1548" max="1548" width="35.69921875" style="120" customWidth="1"/>
    <col min="1549" max="1549" width="9.69921875" style="120" customWidth="1"/>
    <col min="1550" max="1550" width="4.69921875" style="120" customWidth="1"/>
    <col min="1551" max="1551" width="10.8984375" style="120" customWidth="1"/>
    <col min="1552" max="1552" width="8.296875" style="120" customWidth="1"/>
    <col min="1553" max="1553" width="12.69921875" style="120" customWidth="1"/>
    <col min="1554" max="1554" width="9.296875" style="120" customWidth="1"/>
    <col min="1555" max="1555" width="13.296875" style="120" customWidth="1"/>
    <col min="1556" max="1556" width="16.8984375" style="120" bestFit="1" customWidth="1"/>
    <col min="1557" max="1557" width="10.296875" style="120" customWidth="1"/>
    <col min="1558" max="1558" width="12.69921875" style="120" customWidth="1"/>
    <col min="1559" max="1559" width="9.296875" style="120" customWidth="1"/>
    <col min="1560" max="1560" width="13.09765625" style="120" customWidth="1"/>
    <col min="1561" max="1561" width="15.59765625" style="120" bestFit="1" customWidth="1"/>
    <col min="1562" max="1562" width="17.09765625" style="120" bestFit="1" customWidth="1"/>
    <col min="1563" max="1563" width="11.59765625" style="120" customWidth="1"/>
    <col min="1564" max="1564" width="6.69921875" style="120" customWidth="1"/>
    <col min="1565" max="1565" width="43.8984375" style="120" customWidth="1"/>
    <col min="1566" max="1794" width="54.19921875" style="120"/>
    <col min="1795" max="1795" width="3.69921875" style="120" customWidth="1"/>
    <col min="1796" max="1796" width="1.69921875" style="120" customWidth="1"/>
    <col min="1797" max="1797" width="3.19921875" style="120" customWidth="1"/>
    <col min="1798" max="1799" width="2.69921875" style="120" customWidth="1"/>
    <col min="1800" max="1800" width="3.69921875" style="120" customWidth="1"/>
    <col min="1801" max="1801" width="5.59765625" style="120" customWidth="1"/>
    <col min="1802" max="1802" width="8.69921875" style="120" customWidth="1"/>
    <col min="1803" max="1803" width="4.296875" style="120" customWidth="1"/>
    <col min="1804" max="1804" width="35.69921875" style="120" customWidth="1"/>
    <col min="1805" max="1805" width="9.69921875" style="120" customWidth="1"/>
    <col min="1806" max="1806" width="4.69921875" style="120" customWidth="1"/>
    <col min="1807" max="1807" width="10.8984375" style="120" customWidth="1"/>
    <col min="1808" max="1808" width="8.296875" style="120" customWidth="1"/>
    <col min="1809" max="1809" width="12.69921875" style="120" customWidth="1"/>
    <col min="1810" max="1810" width="9.296875" style="120" customWidth="1"/>
    <col min="1811" max="1811" width="13.296875" style="120" customWidth="1"/>
    <col min="1812" max="1812" width="16.8984375" style="120" bestFit="1" customWidth="1"/>
    <col min="1813" max="1813" width="10.296875" style="120" customWidth="1"/>
    <col min="1814" max="1814" width="12.69921875" style="120" customWidth="1"/>
    <col min="1815" max="1815" width="9.296875" style="120" customWidth="1"/>
    <col min="1816" max="1816" width="13.09765625" style="120" customWidth="1"/>
    <col min="1817" max="1817" width="15.59765625" style="120" bestFit="1" customWidth="1"/>
    <col min="1818" max="1818" width="17.09765625" style="120" bestFit="1" customWidth="1"/>
    <col min="1819" max="1819" width="11.59765625" style="120" customWidth="1"/>
    <col min="1820" max="1820" width="6.69921875" style="120" customWidth="1"/>
    <col min="1821" max="1821" width="43.8984375" style="120" customWidth="1"/>
    <col min="1822" max="2050" width="54.19921875" style="120"/>
    <col min="2051" max="2051" width="3.69921875" style="120" customWidth="1"/>
    <col min="2052" max="2052" width="1.69921875" style="120" customWidth="1"/>
    <col min="2053" max="2053" width="3.19921875" style="120" customWidth="1"/>
    <col min="2054" max="2055" width="2.69921875" style="120" customWidth="1"/>
    <col min="2056" max="2056" width="3.69921875" style="120" customWidth="1"/>
    <col min="2057" max="2057" width="5.59765625" style="120" customWidth="1"/>
    <col min="2058" max="2058" width="8.69921875" style="120" customWidth="1"/>
    <col min="2059" max="2059" width="4.296875" style="120" customWidth="1"/>
    <col min="2060" max="2060" width="35.69921875" style="120" customWidth="1"/>
    <col min="2061" max="2061" width="9.69921875" style="120" customWidth="1"/>
    <col min="2062" max="2062" width="4.69921875" style="120" customWidth="1"/>
    <col min="2063" max="2063" width="10.8984375" style="120" customWidth="1"/>
    <col min="2064" max="2064" width="8.296875" style="120" customWidth="1"/>
    <col min="2065" max="2065" width="12.69921875" style="120" customWidth="1"/>
    <col min="2066" max="2066" width="9.296875" style="120" customWidth="1"/>
    <col min="2067" max="2067" width="13.296875" style="120" customWidth="1"/>
    <col min="2068" max="2068" width="16.8984375" style="120" bestFit="1" customWidth="1"/>
    <col min="2069" max="2069" width="10.296875" style="120" customWidth="1"/>
    <col min="2070" max="2070" width="12.69921875" style="120" customWidth="1"/>
    <col min="2071" max="2071" width="9.296875" style="120" customWidth="1"/>
    <col min="2072" max="2072" width="13.09765625" style="120" customWidth="1"/>
    <col min="2073" max="2073" width="15.59765625" style="120" bestFit="1" customWidth="1"/>
    <col min="2074" max="2074" width="17.09765625" style="120" bestFit="1" customWidth="1"/>
    <col min="2075" max="2075" width="11.59765625" style="120" customWidth="1"/>
    <col min="2076" max="2076" width="6.69921875" style="120" customWidth="1"/>
    <col min="2077" max="2077" width="43.8984375" style="120" customWidth="1"/>
    <col min="2078" max="2306" width="54.19921875" style="120"/>
    <col min="2307" max="2307" width="3.69921875" style="120" customWidth="1"/>
    <col min="2308" max="2308" width="1.69921875" style="120" customWidth="1"/>
    <col min="2309" max="2309" width="3.19921875" style="120" customWidth="1"/>
    <col min="2310" max="2311" width="2.69921875" style="120" customWidth="1"/>
    <col min="2312" max="2312" width="3.69921875" style="120" customWidth="1"/>
    <col min="2313" max="2313" width="5.59765625" style="120" customWidth="1"/>
    <col min="2314" max="2314" width="8.69921875" style="120" customWidth="1"/>
    <col min="2315" max="2315" width="4.296875" style="120" customWidth="1"/>
    <col min="2316" max="2316" width="35.69921875" style="120" customWidth="1"/>
    <col min="2317" max="2317" width="9.69921875" style="120" customWidth="1"/>
    <col min="2318" max="2318" width="4.69921875" style="120" customWidth="1"/>
    <col min="2319" max="2319" width="10.8984375" style="120" customWidth="1"/>
    <col min="2320" max="2320" width="8.296875" style="120" customWidth="1"/>
    <col min="2321" max="2321" width="12.69921875" style="120" customWidth="1"/>
    <col min="2322" max="2322" width="9.296875" style="120" customWidth="1"/>
    <col min="2323" max="2323" width="13.296875" style="120" customWidth="1"/>
    <col min="2324" max="2324" width="16.8984375" style="120" bestFit="1" customWidth="1"/>
    <col min="2325" max="2325" width="10.296875" style="120" customWidth="1"/>
    <col min="2326" max="2326" width="12.69921875" style="120" customWidth="1"/>
    <col min="2327" max="2327" width="9.296875" style="120" customWidth="1"/>
    <col min="2328" max="2328" width="13.09765625" style="120" customWidth="1"/>
    <col min="2329" max="2329" width="15.59765625" style="120" bestFit="1" customWidth="1"/>
    <col min="2330" max="2330" width="17.09765625" style="120" bestFit="1" customWidth="1"/>
    <col min="2331" max="2331" width="11.59765625" style="120" customWidth="1"/>
    <col min="2332" max="2332" width="6.69921875" style="120" customWidth="1"/>
    <col min="2333" max="2333" width="43.8984375" style="120" customWidth="1"/>
    <col min="2334" max="2562" width="54.19921875" style="120"/>
    <col min="2563" max="2563" width="3.69921875" style="120" customWidth="1"/>
    <col min="2564" max="2564" width="1.69921875" style="120" customWidth="1"/>
    <col min="2565" max="2565" width="3.19921875" style="120" customWidth="1"/>
    <col min="2566" max="2567" width="2.69921875" style="120" customWidth="1"/>
    <col min="2568" max="2568" width="3.69921875" style="120" customWidth="1"/>
    <col min="2569" max="2569" width="5.59765625" style="120" customWidth="1"/>
    <col min="2570" max="2570" width="8.69921875" style="120" customWidth="1"/>
    <col min="2571" max="2571" width="4.296875" style="120" customWidth="1"/>
    <col min="2572" max="2572" width="35.69921875" style="120" customWidth="1"/>
    <col min="2573" max="2573" width="9.69921875" style="120" customWidth="1"/>
    <col min="2574" max="2574" width="4.69921875" style="120" customWidth="1"/>
    <col min="2575" max="2575" width="10.8984375" style="120" customWidth="1"/>
    <col min="2576" max="2576" width="8.296875" style="120" customWidth="1"/>
    <col min="2577" max="2577" width="12.69921875" style="120" customWidth="1"/>
    <col min="2578" max="2578" width="9.296875" style="120" customWidth="1"/>
    <col min="2579" max="2579" width="13.296875" style="120" customWidth="1"/>
    <col min="2580" max="2580" width="16.8984375" style="120" bestFit="1" customWidth="1"/>
    <col min="2581" max="2581" width="10.296875" style="120" customWidth="1"/>
    <col min="2582" max="2582" width="12.69921875" style="120" customWidth="1"/>
    <col min="2583" max="2583" width="9.296875" style="120" customWidth="1"/>
    <col min="2584" max="2584" width="13.09765625" style="120" customWidth="1"/>
    <col min="2585" max="2585" width="15.59765625" style="120" bestFit="1" customWidth="1"/>
    <col min="2586" max="2586" width="17.09765625" style="120" bestFit="1" customWidth="1"/>
    <col min="2587" max="2587" width="11.59765625" style="120" customWidth="1"/>
    <col min="2588" max="2588" width="6.69921875" style="120" customWidth="1"/>
    <col min="2589" max="2589" width="43.8984375" style="120" customWidth="1"/>
    <col min="2590" max="2818" width="54.19921875" style="120"/>
    <col min="2819" max="2819" width="3.69921875" style="120" customWidth="1"/>
    <col min="2820" max="2820" width="1.69921875" style="120" customWidth="1"/>
    <col min="2821" max="2821" width="3.19921875" style="120" customWidth="1"/>
    <col min="2822" max="2823" width="2.69921875" style="120" customWidth="1"/>
    <col min="2824" max="2824" width="3.69921875" style="120" customWidth="1"/>
    <col min="2825" max="2825" width="5.59765625" style="120" customWidth="1"/>
    <col min="2826" max="2826" width="8.69921875" style="120" customWidth="1"/>
    <col min="2827" max="2827" width="4.296875" style="120" customWidth="1"/>
    <col min="2828" max="2828" width="35.69921875" style="120" customWidth="1"/>
    <col min="2829" max="2829" width="9.69921875" style="120" customWidth="1"/>
    <col min="2830" max="2830" width="4.69921875" style="120" customWidth="1"/>
    <col min="2831" max="2831" width="10.8984375" style="120" customWidth="1"/>
    <col min="2832" max="2832" width="8.296875" style="120" customWidth="1"/>
    <col min="2833" max="2833" width="12.69921875" style="120" customWidth="1"/>
    <col min="2834" max="2834" width="9.296875" style="120" customWidth="1"/>
    <col min="2835" max="2835" width="13.296875" style="120" customWidth="1"/>
    <col min="2836" max="2836" width="16.8984375" style="120" bestFit="1" customWidth="1"/>
    <col min="2837" max="2837" width="10.296875" style="120" customWidth="1"/>
    <col min="2838" max="2838" width="12.69921875" style="120" customWidth="1"/>
    <col min="2839" max="2839" width="9.296875" style="120" customWidth="1"/>
    <col min="2840" max="2840" width="13.09765625" style="120" customWidth="1"/>
    <col min="2841" max="2841" width="15.59765625" style="120" bestFit="1" customWidth="1"/>
    <col min="2842" max="2842" width="17.09765625" style="120" bestFit="1" customWidth="1"/>
    <col min="2843" max="2843" width="11.59765625" style="120" customWidth="1"/>
    <col min="2844" max="2844" width="6.69921875" style="120" customWidth="1"/>
    <col min="2845" max="2845" width="43.8984375" style="120" customWidth="1"/>
    <col min="2846" max="3074" width="54.19921875" style="120"/>
    <col min="3075" max="3075" width="3.69921875" style="120" customWidth="1"/>
    <col min="3076" max="3076" width="1.69921875" style="120" customWidth="1"/>
    <col min="3077" max="3077" width="3.19921875" style="120" customWidth="1"/>
    <col min="3078" max="3079" width="2.69921875" style="120" customWidth="1"/>
    <col min="3080" max="3080" width="3.69921875" style="120" customWidth="1"/>
    <col min="3081" max="3081" width="5.59765625" style="120" customWidth="1"/>
    <col min="3082" max="3082" width="8.69921875" style="120" customWidth="1"/>
    <col min="3083" max="3083" width="4.296875" style="120" customWidth="1"/>
    <col min="3084" max="3084" width="35.69921875" style="120" customWidth="1"/>
    <col min="3085" max="3085" width="9.69921875" style="120" customWidth="1"/>
    <col min="3086" max="3086" width="4.69921875" style="120" customWidth="1"/>
    <col min="3087" max="3087" width="10.8984375" style="120" customWidth="1"/>
    <col min="3088" max="3088" width="8.296875" style="120" customWidth="1"/>
    <col min="3089" max="3089" width="12.69921875" style="120" customWidth="1"/>
    <col min="3090" max="3090" width="9.296875" style="120" customWidth="1"/>
    <col min="3091" max="3091" width="13.296875" style="120" customWidth="1"/>
    <col min="3092" max="3092" width="16.8984375" style="120" bestFit="1" customWidth="1"/>
    <col min="3093" max="3093" width="10.296875" style="120" customWidth="1"/>
    <col min="3094" max="3094" width="12.69921875" style="120" customWidth="1"/>
    <col min="3095" max="3095" width="9.296875" style="120" customWidth="1"/>
    <col min="3096" max="3096" width="13.09765625" style="120" customWidth="1"/>
    <col min="3097" max="3097" width="15.59765625" style="120" bestFit="1" customWidth="1"/>
    <col min="3098" max="3098" width="17.09765625" style="120" bestFit="1" customWidth="1"/>
    <col min="3099" max="3099" width="11.59765625" style="120" customWidth="1"/>
    <col min="3100" max="3100" width="6.69921875" style="120" customWidth="1"/>
    <col min="3101" max="3101" width="43.8984375" style="120" customWidth="1"/>
    <col min="3102" max="3330" width="54.19921875" style="120"/>
    <col min="3331" max="3331" width="3.69921875" style="120" customWidth="1"/>
    <col min="3332" max="3332" width="1.69921875" style="120" customWidth="1"/>
    <col min="3333" max="3333" width="3.19921875" style="120" customWidth="1"/>
    <col min="3334" max="3335" width="2.69921875" style="120" customWidth="1"/>
    <col min="3336" max="3336" width="3.69921875" style="120" customWidth="1"/>
    <col min="3337" max="3337" width="5.59765625" style="120" customWidth="1"/>
    <col min="3338" max="3338" width="8.69921875" style="120" customWidth="1"/>
    <col min="3339" max="3339" width="4.296875" style="120" customWidth="1"/>
    <col min="3340" max="3340" width="35.69921875" style="120" customWidth="1"/>
    <col min="3341" max="3341" width="9.69921875" style="120" customWidth="1"/>
    <col min="3342" max="3342" width="4.69921875" style="120" customWidth="1"/>
    <col min="3343" max="3343" width="10.8984375" style="120" customWidth="1"/>
    <col min="3344" max="3344" width="8.296875" style="120" customWidth="1"/>
    <col min="3345" max="3345" width="12.69921875" style="120" customWidth="1"/>
    <col min="3346" max="3346" width="9.296875" style="120" customWidth="1"/>
    <col min="3347" max="3347" width="13.296875" style="120" customWidth="1"/>
    <col min="3348" max="3348" width="16.8984375" style="120" bestFit="1" customWidth="1"/>
    <col min="3349" max="3349" width="10.296875" style="120" customWidth="1"/>
    <col min="3350" max="3350" width="12.69921875" style="120" customWidth="1"/>
    <col min="3351" max="3351" width="9.296875" style="120" customWidth="1"/>
    <col min="3352" max="3352" width="13.09765625" style="120" customWidth="1"/>
    <col min="3353" max="3353" width="15.59765625" style="120" bestFit="1" customWidth="1"/>
    <col min="3354" max="3354" width="17.09765625" style="120" bestFit="1" customWidth="1"/>
    <col min="3355" max="3355" width="11.59765625" style="120" customWidth="1"/>
    <col min="3356" max="3356" width="6.69921875" style="120" customWidth="1"/>
    <col min="3357" max="3357" width="43.8984375" style="120" customWidth="1"/>
    <col min="3358" max="3586" width="54.19921875" style="120"/>
    <col min="3587" max="3587" width="3.69921875" style="120" customWidth="1"/>
    <col min="3588" max="3588" width="1.69921875" style="120" customWidth="1"/>
    <col min="3589" max="3589" width="3.19921875" style="120" customWidth="1"/>
    <col min="3590" max="3591" width="2.69921875" style="120" customWidth="1"/>
    <col min="3592" max="3592" width="3.69921875" style="120" customWidth="1"/>
    <col min="3593" max="3593" width="5.59765625" style="120" customWidth="1"/>
    <col min="3594" max="3594" width="8.69921875" style="120" customWidth="1"/>
    <col min="3595" max="3595" width="4.296875" style="120" customWidth="1"/>
    <col min="3596" max="3596" width="35.69921875" style="120" customWidth="1"/>
    <col min="3597" max="3597" width="9.69921875" style="120" customWidth="1"/>
    <col min="3598" max="3598" width="4.69921875" style="120" customWidth="1"/>
    <col min="3599" max="3599" width="10.8984375" style="120" customWidth="1"/>
    <col min="3600" max="3600" width="8.296875" style="120" customWidth="1"/>
    <col min="3601" max="3601" width="12.69921875" style="120" customWidth="1"/>
    <col min="3602" max="3602" width="9.296875" style="120" customWidth="1"/>
    <col min="3603" max="3603" width="13.296875" style="120" customWidth="1"/>
    <col min="3604" max="3604" width="16.8984375" style="120" bestFit="1" customWidth="1"/>
    <col min="3605" max="3605" width="10.296875" style="120" customWidth="1"/>
    <col min="3606" max="3606" width="12.69921875" style="120" customWidth="1"/>
    <col min="3607" max="3607" width="9.296875" style="120" customWidth="1"/>
    <col min="3608" max="3608" width="13.09765625" style="120" customWidth="1"/>
    <col min="3609" max="3609" width="15.59765625" style="120" bestFit="1" customWidth="1"/>
    <col min="3610" max="3610" width="17.09765625" style="120" bestFit="1" customWidth="1"/>
    <col min="3611" max="3611" width="11.59765625" style="120" customWidth="1"/>
    <col min="3612" max="3612" width="6.69921875" style="120" customWidth="1"/>
    <col min="3613" max="3613" width="43.8984375" style="120" customWidth="1"/>
    <col min="3614" max="3842" width="54.19921875" style="120"/>
    <col min="3843" max="3843" width="3.69921875" style="120" customWidth="1"/>
    <col min="3844" max="3844" width="1.69921875" style="120" customWidth="1"/>
    <col min="3845" max="3845" width="3.19921875" style="120" customWidth="1"/>
    <col min="3846" max="3847" width="2.69921875" style="120" customWidth="1"/>
    <col min="3848" max="3848" width="3.69921875" style="120" customWidth="1"/>
    <col min="3849" max="3849" width="5.59765625" style="120" customWidth="1"/>
    <col min="3850" max="3850" width="8.69921875" style="120" customWidth="1"/>
    <col min="3851" max="3851" width="4.296875" style="120" customWidth="1"/>
    <col min="3852" max="3852" width="35.69921875" style="120" customWidth="1"/>
    <col min="3853" max="3853" width="9.69921875" style="120" customWidth="1"/>
    <col min="3854" max="3854" width="4.69921875" style="120" customWidth="1"/>
    <col min="3855" max="3855" width="10.8984375" style="120" customWidth="1"/>
    <col min="3856" max="3856" width="8.296875" style="120" customWidth="1"/>
    <col min="3857" max="3857" width="12.69921875" style="120" customWidth="1"/>
    <col min="3858" max="3858" width="9.296875" style="120" customWidth="1"/>
    <col min="3859" max="3859" width="13.296875" style="120" customWidth="1"/>
    <col min="3860" max="3860" width="16.8984375" style="120" bestFit="1" customWidth="1"/>
    <col min="3861" max="3861" width="10.296875" style="120" customWidth="1"/>
    <col min="3862" max="3862" width="12.69921875" style="120" customWidth="1"/>
    <col min="3863" max="3863" width="9.296875" style="120" customWidth="1"/>
    <col min="3864" max="3864" width="13.09765625" style="120" customWidth="1"/>
    <col min="3865" max="3865" width="15.59765625" style="120" bestFit="1" customWidth="1"/>
    <col min="3866" max="3866" width="17.09765625" style="120" bestFit="1" customWidth="1"/>
    <col min="3867" max="3867" width="11.59765625" style="120" customWidth="1"/>
    <col min="3868" max="3868" width="6.69921875" style="120" customWidth="1"/>
    <col min="3869" max="3869" width="43.8984375" style="120" customWidth="1"/>
    <col min="3870" max="4098" width="54.19921875" style="120"/>
    <col min="4099" max="4099" width="3.69921875" style="120" customWidth="1"/>
    <col min="4100" max="4100" width="1.69921875" style="120" customWidth="1"/>
    <col min="4101" max="4101" width="3.19921875" style="120" customWidth="1"/>
    <col min="4102" max="4103" width="2.69921875" style="120" customWidth="1"/>
    <col min="4104" max="4104" width="3.69921875" style="120" customWidth="1"/>
    <col min="4105" max="4105" width="5.59765625" style="120" customWidth="1"/>
    <col min="4106" max="4106" width="8.69921875" style="120" customWidth="1"/>
    <col min="4107" max="4107" width="4.296875" style="120" customWidth="1"/>
    <col min="4108" max="4108" width="35.69921875" style="120" customWidth="1"/>
    <col min="4109" max="4109" width="9.69921875" style="120" customWidth="1"/>
    <col min="4110" max="4110" width="4.69921875" style="120" customWidth="1"/>
    <col min="4111" max="4111" width="10.8984375" style="120" customWidth="1"/>
    <col min="4112" max="4112" width="8.296875" style="120" customWidth="1"/>
    <col min="4113" max="4113" width="12.69921875" style="120" customWidth="1"/>
    <col min="4114" max="4114" width="9.296875" style="120" customWidth="1"/>
    <col min="4115" max="4115" width="13.296875" style="120" customWidth="1"/>
    <col min="4116" max="4116" width="16.8984375" style="120" bestFit="1" customWidth="1"/>
    <col min="4117" max="4117" width="10.296875" style="120" customWidth="1"/>
    <col min="4118" max="4118" width="12.69921875" style="120" customWidth="1"/>
    <col min="4119" max="4119" width="9.296875" style="120" customWidth="1"/>
    <col min="4120" max="4120" width="13.09765625" style="120" customWidth="1"/>
    <col min="4121" max="4121" width="15.59765625" style="120" bestFit="1" customWidth="1"/>
    <col min="4122" max="4122" width="17.09765625" style="120" bestFit="1" customWidth="1"/>
    <col min="4123" max="4123" width="11.59765625" style="120" customWidth="1"/>
    <col min="4124" max="4124" width="6.69921875" style="120" customWidth="1"/>
    <col min="4125" max="4125" width="43.8984375" style="120" customWidth="1"/>
    <col min="4126" max="4354" width="54.19921875" style="120"/>
    <col min="4355" max="4355" width="3.69921875" style="120" customWidth="1"/>
    <col min="4356" max="4356" width="1.69921875" style="120" customWidth="1"/>
    <col min="4357" max="4357" width="3.19921875" style="120" customWidth="1"/>
    <col min="4358" max="4359" width="2.69921875" style="120" customWidth="1"/>
    <col min="4360" max="4360" width="3.69921875" style="120" customWidth="1"/>
    <col min="4361" max="4361" width="5.59765625" style="120" customWidth="1"/>
    <col min="4362" max="4362" width="8.69921875" style="120" customWidth="1"/>
    <col min="4363" max="4363" width="4.296875" style="120" customWidth="1"/>
    <col min="4364" max="4364" width="35.69921875" style="120" customWidth="1"/>
    <col min="4365" max="4365" width="9.69921875" style="120" customWidth="1"/>
    <col min="4366" max="4366" width="4.69921875" style="120" customWidth="1"/>
    <col min="4367" max="4367" width="10.8984375" style="120" customWidth="1"/>
    <col min="4368" max="4368" width="8.296875" style="120" customWidth="1"/>
    <col min="4369" max="4369" width="12.69921875" style="120" customWidth="1"/>
    <col min="4370" max="4370" width="9.296875" style="120" customWidth="1"/>
    <col min="4371" max="4371" width="13.296875" style="120" customWidth="1"/>
    <col min="4372" max="4372" width="16.8984375" style="120" bestFit="1" customWidth="1"/>
    <col min="4373" max="4373" width="10.296875" style="120" customWidth="1"/>
    <col min="4374" max="4374" width="12.69921875" style="120" customWidth="1"/>
    <col min="4375" max="4375" width="9.296875" style="120" customWidth="1"/>
    <col min="4376" max="4376" width="13.09765625" style="120" customWidth="1"/>
    <col min="4377" max="4377" width="15.59765625" style="120" bestFit="1" customWidth="1"/>
    <col min="4378" max="4378" width="17.09765625" style="120" bestFit="1" customWidth="1"/>
    <col min="4379" max="4379" width="11.59765625" style="120" customWidth="1"/>
    <col min="4380" max="4380" width="6.69921875" style="120" customWidth="1"/>
    <col min="4381" max="4381" width="43.8984375" style="120" customWidth="1"/>
    <col min="4382" max="4610" width="54.19921875" style="120"/>
    <col min="4611" max="4611" width="3.69921875" style="120" customWidth="1"/>
    <col min="4612" max="4612" width="1.69921875" style="120" customWidth="1"/>
    <col min="4613" max="4613" width="3.19921875" style="120" customWidth="1"/>
    <col min="4614" max="4615" width="2.69921875" style="120" customWidth="1"/>
    <col min="4616" max="4616" width="3.69921875" style="120" customWidth="1"/>
    <col min="4617" max="4617" width="5.59765625" style="120" customWidth="1"/>
    <col min="4618" max="4618" width="8.69921875" style="120" customWidth="1"/>
    <col min="4619" max="4619" width="4.296875" style="120" customWidth="1"/>
    <col min="4620" max="4620" width="35.69921875" style="120" customWidth="1"/>
    <col min="4621" max="4621" width="9.69921875" style="120" customWidth="1"/>
    <col min="4622" max="4622" width="4.69921875" style="120" customWidth="1"/>
    <col min="4623" max="4623" width="10.8984375" style="120" customWidth="1"/>
    <col min="4624" max="4624" width="8.296875" style="120" customWidth="1"/>
    <col min="4625" max="4625" width="12.69921875" style="120" customWidth="1"/>
    <col min="4626" max="4626" width="9.296875" style="120" customWidth="1"/>
    <col min="4627" max="4627" width="13.296875" style="120" customWidth="1"/>
    <col min="4628" max="4628" width="16.8984375" style="120" bestFit="1" customWidth="1"/>
    <col min="4629" max="4629" width="10.296875" style="120" customWidth="1"/>
    <col min="4630" max="4630" width="12.69921875" style="120" customWidth="1"/>
    <col min="4631" max="4631" width="9.296875" style="120" customWidth="1"/>
    <col min="4632" max="4632" width="13.09765625" style="120" customWidth="1"/>
    <col min="4633" max="4633" width="15.59765625" style="120" bestFit="1" customWidth="1"/>
    <col min="4634" max="4634" width="17.09765625" style="120" bestFit="1" customWidth="1"/>
    <col min="4635" max="4635" width="11.59765625" style="120" customWidth="1"/>
    <col min="4636" max="4636" width="6.69921875" style="120" customWidth="1"/>
    <col min="4637" max="4637" width="43.8984375" style="120" customWidth="1"/>
    <col min="4638" max="4866" width="54.19921875" style="120"/>
    <col min="4867" max="4867" width="3.69921875" style="120" customWidth="1"/>
    <col min="4868" max="4868" width="1.69921875" style="120" customWidth="1"/>
    <col min="4869" max="4869" width="3.19921875" style="120" customWidth="1"/>
    <col min="4870" max="4871" width="2.69921875" style="120" customWidth="1"/>
    <col min="4872" max="4872" width="3.69921875" style="120" customWidth="1"/>
    <col min="4873" max="4873" width="5.59765625" style="120" customWidth="1"/>
    <col min="4874" max="4874" width="8.69921875" style="120" customWidth="1"/>
    <col min="4875" max="4875" width="4.296875" style="120" customWidth="1"/>
    <col min="4876" max="4876" width="35.69921875" style="120" customWidth="1"/>
    <col min="4877" max="4877" width="9.69921875" style="120" customWidth="1"/>
    <col min="4878" max="4878" width="4.69921875" style="120" customWidth="1"/>
    <col min="4879" max="4879" width="10.8984375" style="120" customWidth="1"/>
    <col min="4880" max="4880" width="8.296875" style="120" customWidth="1"/>
    <col min="4881" max="4881" width="12.69921875" style="120" customWidth="1"/>
    <col min="4882" max="4882" width="9.296875" style="120" customWidth="1"/>
    <col min="4883" max="4883" width="13.296875" style="120" customWidth="1"/>
    <col min="4884" max="4884" width="16.8984375" style="120" bestFit="1" customWidth="1"/>
    <col min="4885" max="4885" width="10.296875" style="120" customWidth="1"/>
    <col min="4886" max="4886" width="12.69921875" style="120" customWidth="1"/>
    <col min="4887" max="4887" width="9.296875" style="120" customWidth="1"/>
    <col min="4888" max="4888" width="13.09765625" style="120" customWidth="1"/>
    <col min="4889" max="4889" width="15.59765625" style="120" bestFit="1" customWidth="1"/>
    <col min="4890" max="4890" width="17.09765625" style="120" bestFit="1" customWidth="1"/>
    <col min="4891" max="4891" width="11.59765625" style="120" customWidth="1"/>
    <col min="4892" max="4892" width="6.69921875" style="120" customWidth="1"/>
    <col min="4893" max="4893" width="43.8984375" style="120" customWidth="1"/>
    <col min="4894" max="5122" width="54.19921875" style="120"/>
    <col min="5123" max="5123" width="3.69921875" style="120" customWidth="1"/>
    <col min="5124" max="5124" width="1.69921875" style="120" customWidth="1"/>
    <col min="5125" max="5125" width="3.19921875" style="120" customWidth="1"/>
    <col min="5126" max="5127" width="2.69921875" style="120" customWidth="1"/>
    <col min="5128" max="5128" width="3.69921875" style="120" customWidth="1"/>
    <col min="5129" max="5129" width="5.59765625" style="120" customWidth="1"/>
    <col min="5130" max="5130" width="8.69921875" style="120" customWidth="1"/>
    <col min="5131" max="5131" width="4.296875" style="120" customWidth="1"/>
    <col min="5132" max="5132" width="35.69921875" style="120" customWidth="1"/>
    <col min="5133" max="5133" width="9.69921875" style="120" customWidth="1"/>
    <col min="5134" max="5134" width="4.69921875" style="120" customWidth="1"/>
    <col min="5135" max="5135" width="10.8984375" style="120" customWidth="1"/>
    <col min="5136" max="5136" width="8.296875" style="120" customWidth="1"/>
    <col min="5137" max="5137" width="12.69921875" style="120" customWidth="1"/>
    <col min="5138" max="5138" width="9.296875" style="120" customWidth="1"/>
    <col min="5139" max="5139" width="13.296875" style="120" customWidth="1"/>
    <col min="5140" max="5140" width="16.8984375" style="120" bestFit="1" customWidth="1"/>
    <col min="5141" max="5141" width="10.296875" style="120" customWidth="1"/>
    <col min="5142" max="5142" width="12.69921875" style="120" customWidth="1"/>
    <col min="5143" max="5143" width="9.296875" style="120" customWidth="1"/>
    <col min="5144" max="5144" width="13.09765625" style="120" customWidth="1"/>
    <col min="5145" max="5145" width="15.59765625" style="120" bestFit="1" customWidth="1"/>
    <col min="5146" max="5146" width="17.09765625" style="120" bestFit="1" customWidth="1"/>
    <col min="5147" max="5147" width="11.59765625" style="120" customWidth="1"/>
    <col min="5148" max="5148" width="6.69921875" style="120" customWidth="1"/>
    <col min="5149" max="5149" width="43.8984375" style="120" customWidth="1"/>
    <col min="5150" max="5378" width="54.19921875" style="120"/>
    <col min="5379" max="5379" width="3.69921875" style="120" customWidth="1"/>
    <col min="5380" max="5380" width="1.69921875" style="120" customWidth="1"/>
    <col min="5381" max="5381" width="3.19921875" style="120" customWidth="1"/>
    <col min="5382" max="5383" width="2.69921875" style="120" customWidth="1"/>
    <col min="5384" max="5384" width="3.69921875" style="120" customWidth="1"/>
    <col min="5385" max="5385" width="5.59765625" style="120" customWidth="1"/>
    <col min="5386" max="5386" width="8.69921875" style="120" customWidth="1"/>
    <col min="5387" max="5387" width="4.296875" style="120" customWidth="1"/>
    <col min="5388" max="5388" width="35.69921875" style="120" customWidth="1"/>
    <col min="5389" max="5389" width="9.69921875" style="120" customWidth="1"/>
    <col min="5390" max="5390" width="4.69921875" style="120" customWidth="1"/>
    <col min="5391" max="5391" width="10.8984375" style="120" customWidth="1"/>
    <col min="5392" max="5392" width="8.296875" style="120" customWidth="1"/>
    <col min="5393" max="5393" width="12.69921875" style="120" customWidth="1"/>
    <col min="5394" max="5394" width="9.296875" style="120" customWidth="1"/>
    <col min="5395" max="5395" width="13.296875" style="120" customWidth="1"/>
    <col min="5396" max="5396" width="16.8984375" style="120" bestFit="1" customWidth="1"/>
    <col min="5397" max="5397" width="10.296875" style="120" customWidth="1"/>
    <col min="5398" max="5398" width="12.69921875" style="120" customWidth="1"/>
    <col min="5399" max="5399" width="9.296875" style="120" customWidth="1"/>
    <col min="5400" max="5400" width="13.09765625" style="120" customWidth="1"/>
    <col min="5401" max="5401" width="15.59765625" style="120" bestFit="1" customWidth="1"/>
    <col min="5402" max="5402" width="17.09765625" style="120" bestFit="1" customWidth="1"/>
    <col min="5403" max="5403" width="11.59765625" style="120" customWidth="1"/>
    <col min="5404" max="5404" width="6.69921875" style="120" customWidth="1"/>
    <col min="5405" max="5405" width="43.8984375" style="120" customWidth="1"/>
    <col min="5406" max="5634" width="54.19921875" style="120"/>
    <col min="5635" max="5635" width="3.69921875" style="120" customWidth="1"/>
    <col min="5636" max="5636" width="1.69921875" style="120" customWidth="1"/>
    <col min="5637" max="5637" width="3.19921875" style="120" customWidth="1"/>
    <col min="5638" max="5639" width="2.69921875" style="120" customWidth="1"/>
    <col min="5640" max="5640" width="3.69921875" style="120" customWidth="1"/>
    <col min="5641" max="5641" width="5.59765625" style="120" customWidth="1"/>
    <col min="5642" max="5642" width="8.69921875" style="120" customWidth="1"/>
    <col min="5643" max="5643" width="4.296875" style="120" customWidth="1"/>
    <col min="5644" max="5644" width="35.69921875" style="120" customWidth="1"/>
    <col min="5645" max="5645" width="9.69921875" style="120" customWidth="1"/>
    <col min="5646" max="5646" width="4.69921875" style="120" customWidth="1"/>
    <col min="5647" max="5647" width="10.8984375" style="120" customWidth="1"/>
    <col min="5648" max="5648" width="8.296875" style="120" customWidth="1"/>
    <col min="5649" max="5649" width="12.69921875" style="120" customWidth="1"/>
    <col min="5650" max="5650" width="9.296875" style="120" customWidth="1"/>
    <col min="5651" max="5651" width="13.296875" style="120" customWidth="1"/>
    <col min="5652" max="5652" width="16.8984375" style="120" bestFit="1" customWidth="1"/>
    <col min="5653" max="5653" width="10.296875" style="120" customWidth="1"/>
    <col min="5654" max="5654" width="12.69921875" style="120" customWidth="1"/>
    <col min="5655" max="5655" width="9.296875" style="120" customWidth="1"/>
    <col min="5656" max="5656" width="13.09765625" style="120" customWidth="1"/>
    <col min="5657" max="5657" width="15.59765625" style="120" bestFit="1" customWidth="1"/>
    <col min="5658" max="5658" width="17.09765625" style="120" bestFit="1" customWidth="1"/>
    <col min="5659" max="5659" width="11.59765625" style="120" customWidth="1"/>
    <col min="5660" max="5660" width="6.69921875" style="120" customWidth="1"/>
    <col min="5661" max="5661" width="43.8984375" style="120" customWidth="1"/>
    <col min="5662" max="5890" width="54.19921875" style="120"/>
    <col min="5891" max="5891" width="3.69921875" style="120" customWidth="1"/>
    <col min="5892" max="5892" width="1.69921875" style="120" customWidth="1"/>
    <col min="5893" max="5893" width="3.19921875" style="120" customWidth="1"/>
    <col min="5894" max="5895" width="2.69921875" style="120" customWidth="1"/>
    <col min="5896" max="5896" width="3.69921875" style="120" customWidth="1"/>
    <col min="5897" max="5897" width="5.59765625" style="120" customWidth="1"/>
    <col min="5898" max="5898" width="8.69921875" style="120" customWidth="1"/>
    <col min="5899" max="5899" width="4.296875" style="120" customWidth="1"/>
    <col min="5900" max="5900" width="35.69921875" style="120" customWidth="1"/>
    <col min="5901" max="5901" width="9.69921875" style="120" customWidth="1"/>
    <col min="5902" max="5902" width="4.69921875" style="120" customWidth="1"/>
    <col min="5903" max="5903" width="10.8984375" style="120" customWidth="1"/>
    <col min="5904" max="5904" width="8.296875" style="120" customWidth="1"/>
    <col min="5905" max="5905" width="12.69921875" style="120" customWidth="1"/>
    <col min="5906" max="5906" width="9.296875" style="120" customWidth="1"/>
    <col min="5907" max="5907" width="13.296875" style="120" customWidth="1"/>
    <col min="5908" max="5908" width="16.8984375" style="120" bestFit="1" customWidth="1"/>
    <col min="5909" max="5909" width="10.296875" style="120" customWidth="1"/>
    <col min="5910" max="5910" width="12.69921875" style="120" customWidth="1"/>
    <col min="5911" max="5911" width="9.296875" style="120" customWidth="1"/>
    <col min="5912" max="5912" width="13.09765625" style="120" customWidth="1"/>
    <col min="5913" max="5913" width="15.59765625" style="120" bestFit="1" customWidth="1"/>
    <col min="5914" max="5914" width="17.09765625" style="120" bestFit="1" customWidth="1"/>
    <col min="5915" max="5915" width="11.59765625" style="120" customWidth="1"/>
    <col min="5916" max="5916" width="6.69921875" style="120" customWidth="1"/>
    <col min="5917" max="5917" width="43.8984375" style="120" customWidth="1"/>
    <col min="5918" max="6146" width="54.19921875" style="120"/>
    <col min="6147" max="6147" width="3.69921875" style="120" customWidth="1"/>
    <col min="6148" max="6148" width="1.69921875" style="120" customWidth="1"/>
    <col min="6149" max="6149" width="3.19921875" style="120" customWidth="1"/>
    <col min="6150" max="6151" width="2.69921875" style="120" customWidth="1"/>
    <col min="6152" max="6152" width="3.69921875" style="120" customWidth="1"/>
    <col min="6153" max="6153" width="5.59765625" style="120" customWidth="1"/>
    <col min="6154" max="6154" width="8.69921875" style="120" customWidth="1"/>
    <col min="6155" max="6155" width="4.296875" style="120" customWidth="1"/>
    <col min="6156" max="6156" width="35.69921875" style="120" customWidth="1"/>
    <col min="6157" max="6157" width="9.69921875" style="120" customWidth="1"/>
    <col min="6158" max="6158" width="4.69921875" style="120" customWidth="1"/>
    <col min="6159" max="6159" width="10.8984375" style="120" customWidth="1"/>
    <col min="6160" max="6160" width="8.296875" style="120" customWidth="1"/>
    <col min="6161" max="6161" width="12.69921875" style="120" customWidth="1"/>
    <col min="6162" max="6162" width="9.296875" style="120" customWidth="1"/>
    <col min="6163" max="6163" width="13.296875" style="120" customWidth="1"/>
    <col min="6164" max="6164" width="16.8984375" style="120" bestFit="1" customWidth="1"/>
    <col min="6165" max="6165" width="10.296875" style="120" customWidth="1"/>
    <col min="6166" max="6166" width="12.69921875" style="120" customWidth="1"/>
    <col min="6167" max="6167" width="9.296875" style="120" customWidth="1"/>
    <col min="6168" max="6168" width="13.09765625" style="120" customWidth="1"/>
    <col min="6169" max="6169" width="15.59765625" style="120" bestFit="1" customWidth="1"/>
    <col min="6170" max="6170" width="17.09765625" style="120" bestFit="1" customWidth="1"/>
    <col min="6171" max="6171" width="11.59765625" style="120" customWidth="1"/>
    <col min="6172" max="6172" width="6.69921875" style="120" customWidth="1"/>
    <col min="6173" max="6173" width="43.8984375" style="120" customWidth="1"/>
    <col min="6174" max="6402" width="54.19921875" style="120"/>
    <col min="6403" max="6403" width="3.69921875" style="120" customWidth="1"/>
    <col min="6404" max="6404" width="1.69921875" style="120" customWidth="1"/>
    <col min="6405" max="6405" width="3.19921875" style="120" customWidth="1"/>
    <col min="6406" max="6407" width="2.69921875" style="120" customWidth="1"/>
    <col min="6408" max="6408" width="3.69921875" style="120" customWidth="1"/>
    <col min="6409" max="6409" width="5.59765625" style="120" customWidth="1"/>
    <col min="6410" max="6410" width="8.69921875" style="120" customWidth="1"/>
    <col min="6411" max="6411" width="4.296875" style="120" customWidth="1"/>
    <col min="6412" max="6412" width="35.69921875" style="120" customWidth="1"/>
    <col min="6413" max="6413" width="9.69921875" style="120" customWidth="1"/>
    <col min="6414" max="6414" width="4.69921875" style="120" customWidth="1"/>
    <col min="6415" max="6415" width="10.8984375" style="120" customWidth="1"/>
    <col min="6416" max="6416" width="8.296875" style="120" customWidth="1"/>
    <col min="6417" max="6417" width="12.69921875" style="120" customWidth="1"/>
    <col min="6418" max="6418" width="9.296875" style="120" customWidth="1"/>
    <col min="6419" max="6419" width="13.296875" style="120" customWidth="1"/>
    <col min="6420" max="6420" width="16.8984375" style="120" bestFit="1" customWidth="1"/>
    <col min="6421" max="6421" width="10.296875" style="120" customWidth="1"/>
    <col min="6422" max="6422" width="12.69921875" style="120" customWidth="1"/>
    <col min="6423" max="6423" width="9.296875" style="120" customWidth="1"/>
    <col min="6424" max="6424" width="13.09765625" style="120" customWidth="1"/>
    <col min="6425" max="6425" width="15.59765625" style="120" bestFit="1" customWidth="1"/>
    <col min="6426" max="6426" width="17.09765625" style="120" bestFit="1" customWidth="1"/>
    <col min="6427" max="6427" width="11.59765625" style="120" customWidth="1"/>
    <col min="6428" max="6428" width="6.69921875" style="120" customWidth="1"/>
    <col min="6429" max="6429" width="43.8984375" style="120" customWidth="1"/>
    <col min="6430" max="6658" width="54.19921875" style="120"/>
    <col min="6659" max="6659" width="3.69921875" style="120" customWidth="1"/>
    <col min="6660" max="6660" width="1.69921875" style="120" customWidth="1"/>
    <col min="6661" max="6661" width="3.19921875" style="120" customWidth="1"/>
    <col min="6662" max="6663" width="2.69921875" style="120" customWidth="1"/>
    <col min="6664" max="6664" width="3.69921875" style="120" customWidth="1"/>
    <col min="6665" max="6665" width="5.59765625" style="120" customWidth="1"/>
    <col min="6666" max="6666" width="8.69921875" style="120" customWidth="1"/>
    <col min="6667" max="6667" width="4.296875" style="120" customWidth="1"/>
    <col min="6668" max="6668" width="35.69921875" style="120" customWidth="1"/>
    <col min="6669" max="6669" width="9.69921875" style="120" customWidth="1"/>
    <col min="6670" max="6670" width="4.69921875" style="120" customWidth="1"/>
    <col min="6671" max="6671" width="10.8984375" style="120" customWidth="1"/>
    <col min="6672" max="6672" width="8.296875" style="120" customWidth="1"/>
    <col min="6673" max="6673" width="12.69921875" style="120" customWidth="1"/>
    <col min="6674" max="6674" width="9.296875" style="120" customWidth="1"/>
    <col min="6675" max="6675" width="13.296875" style="120" customWidth="1"/>
    <col min="6676" max="6676" width="16.8984375" style="120" bestFit="1" customWidth="1"/>
    <col min="6677" max="6677" width="10.296875" style="120" customWidth="1"/>
    <col min="6678" max="6678" width="12.69921875" style="120" customWidth="1"/>
    <col min="6679" max="6679" width="9.296875" style="120" customWidth="1"/>
    <col min="6680" max="6680" width="13.09765625" style="120" customWidth="1"/>
    <col min="6681" max="6681" width="15.59765625" style="120" bestFit="1" customWidth="1"/>
    <col min="6682" max="6682" width="17.09765625" style="120" bestFit="1" customWidth="1"/>
    <col min="6683" max="6683" width="11.59765625" style="120" customWidth="1"/>
    <col min="6684" max="6684" width="6.69921875" style="120" customWidth="1"/>
    <col min="6685" max="6685" width="43.8984375" style="120" customWidth="1"/>
    <col min="6686" max="6914" width="54.19921875" style="120"/>
    <col min="6915" max="6915" width="3.69921875" style="120" customWidth="1"/>
    <col min="6916" max="6916" width="1.69921875" style="120" customWidth="1"/>
    <col min="6917" max="6917" width="3.19921875" style="120" customWidth="1"/>
    <col min="6918" max="6919" width="2.69921875" style="120" customWidth="1"/>
    <col min="6920" max="6920" width="3.69921875" style="120" customWidth="1"/>
    <col min="6921" max="6921" width="5.59765625" style="120" customWidth="1"/>
    <col min="6922" max="6922" width="8.69921875" style="120" customWidth="1"/>
    <col min="6923" max="6923" width="4.296875" style="120" customWidth="1"/>
    <col min="6924" max="6924" width="35.69921875" style="120" customWidth="1"/>
    <col min="6925" max="6925" width="9.69921875" style="120" customWidth="1"/>
    <col min="6926" max="6926" width="4.69921875" style="120" customWidth="1"/>
    <col min="6927" max="6927" width="10.8984375" style="120" customWidth="1"/>
    <col min="6928" max="6928" width="8.296875" style="120" customWidth="1"/>
    <col min="6929" max="6929" width="12.69921875" style="120" customWidth="1"/>
    <col min="6930" max="6930" width="9.296875" style="120" customWidth="1"/>
    <col min="6931" max="6931" width="13.296875" style="120" customWidth="1"/>
    <col min="6932" max="6932" width="16.8984375" style="120" bestFit="1" customWidth="1"/>
    <col min="6933" max="6933" width="10.296875" style="120" customWidth="1"/>
    <col min="6934" max="6934" width="12.69921875" style="120" customWidth="1"/>
    <col min="6935" max="6935" width="9.296875" style="120" customWidth="1"/>
    <col min="6936" max="6936" width="13.09765625" style="120" customWidth="1"/>
    <col min="6937" max="6937" width="15.59765625" style="120" bestFit="1" customWidth="1"/>
    <col min="6938" max="6938" width="17.09765625" style="120" bestFit="1" customWidth="1"/>
    <col min="6939" max="6939" width="11.59765625" style="120" customWidth="1"/>
    <col min="6940" max="6940" width="6.69921875" style="120" customWidth="1"/>
    <col min="6941" max="6941" width="43.8984375" style="120" customWidth="1"/>
    <col min="6942" max="7170" width="54.19921875" style="120"/>
    <col min="7171" max="7171" width="3.69921875" style="120" customWidth="1"/>
    <col min="7172" max="7172" width="1.69921875" style="120" customWidth="1"/>
    <col min="7173" max="7173" width="3.19921875" style="120" customWidth="1"/>
    <col min="7174" max="7175" width="2.69921875" style="120" customWidth="1"/>
    <col min="7176" max="7176" width="3.69921875" style="120" customWidth="1"/>
    <col min="7177" max="7177" width="5.59765625" style="120" customWidth="1"/>
    <col min="7178" max="7178" width="8.69921875" style="120" customWidth="1"/>
    <col min="7179" max="7179" width="4.296875" style="120" customWidth="1"/>
    <col min="7180" max="7180" width="35.69921875" style="120" customWidth="1"/>
    <col min="7181" max="7181" width="9.69921875" style="120" customWidth="1"/>
    <col min="7182" max="7182" width="4.69921875" style="120" customWidth="1"/>
    <col min="7183" max="7183" width="10.8984375" style="120" customWidth="1"/>
    <col min="7184" max="7184" width="8.296875" style="120" customWidth="1"/>
    <col min="7185" max="7185" width="12.69921875" style="120" customWidth="1"/>
    <col min="7186" max="7186" width="9.296875" style="120" customWidth="1"/>
    <col min="7187" max="7187" width="13.296875" style="120" customWidth="1"/>
    <col min="7188" max="7188" width="16.8984375" style="120" bestFit="1" customWidth="1"/>
    <col min="7189" max="7189" width="10.296875" style="120" customWidth="1"/>
    <col min="7190" max="7190" width="12.69921875" style="120" customWidth="1"/>
    <col min="7191" max="7191" width="9.296875" style="120" customWidth="1"/>
    <col min="7192" max="7192" width="13.09765625" style="120" customWidth="1"/>
    <col min="7193" max="7193" width="15.59765625" style="120" bestFit="1" customWidth="1"/>
    <col min="7194" max="7194" width="17.09765625" style="120" bestFit="1" customWidth="1"/>
    <col min="7195" max="7195" width="11.59765625" style="120" customWidth="1"/>
    <col min="7196" max="7196" width="6.69921875" style="120" customWidth="1"/>
    <col min="7197" max="7197" width="43.8984375" style="120" customWidth="1"/>
    <col min="7198" max="7426" width="54.19921875" style="120"/>
    <col min="7427" max="7427" width="3.69921875" style="120" customWidth="1"/>
    <col min="7428" max="7428" width="1.69921875" style="120" customWidth="1"/>
    <col min="7429" max="7429" width="3.19921875" style="120" customWidth="1"/>
    <col min="7430" max="7431" width="2.69921875" style="120" customWidth="1"/>
    <col min="7432" max="7432" width="3.69921875" style="120" customWidth="1"/>
    <col min="7433" max="7433" width="5.59765625" style="120" customWidth="1"/>
    <col min="7434" max="7434" width="8.69921875" style="120" customWidth="1"/>
    <col min="7435" max="7435" width="4.296875" style="120" customWidth="1"/>
    <col min="7436" max="7436" width="35.69921875" style="120" customWidth="1"/>
    <col min="7437" max="7437" width="9.69921875" style="120" customWidth="1"/>
    <col min="7438" max="7438" width="4.69921875" style="120" customWidth="1"/>
    <col min="7439" max="7439" width="10.8984375" style="120" customWidth="1"/>
    <col min="7440" max="7440" width="8.296875" style="120" customWidth="1"/>
    <col min="7441" max="7441" width="12.69921875" style="120" customWidth="1"/>
    <col min="7442" max="7442" width="9.296875" style="120" customWidth="1"/>
    <col min="7443" max="7443" width="13.296875" style="120" customWidth="1"/>
    <col min="7444" max="7444" width="16.8984375" style="120" bestFit="1" customWidth="1"/>
    <col min="7445" max="7445" width="10.296875" style="120" customWidth="1"/>
    <col min="7446" max="7446" width="12.69921875" style="120" customWidth="1"/>
    <col min="7447" max="7447" width="9.296875" style="120" customWidth="1"/>
    <col min="7448" max="7448" width="13.09765625" style="120" customWidth="1"/>
    <col min="7449" max="7449" width="15.59765625" style="120" bestFit="1" customWidth="1"/>
    <col min="7450" max="7450" width="17.09765625" style="120" bestFit="1" customWidth="1"/>
    <col min="7451" max="7451" width="11.59765625" style="120" customWidth="1"/>
    <col min="7452" max="7452" width="6.69921875" style="120" customWidth="1"/>
    <col min="7453" max="7453" width="43.8984375" style="120" customWidth="1"/>
    <col min="7454" max="7682" width="54.19921875" style="120"/>
    <col min="7683" max="7683" width="3.69921875" style="120" customWidth="1"/>
    <col min="7684" max="7684" width="1.69921875" style="120" customWidth="1"/>
    <col min="7685" max="7685" width="3.19921875" style="120" customWidth="1"/>
    <col min="7686" max="7687" width="2.69921875" style="120" customWidth="1"/>
    <col min="7688" max="7688" width="3.69921875" style="120" customWidth="1"/>
    <col min="7689" max="7689" width="5.59765625" style="120" customWidth="1"/>
    <col min="7690" max="7690" width="8.69921875" style="120" customWidth="1"/>
    <col min="7691" max="7691" width="4.296875" style="120" customWidth="1"/>
    <col min="7692" max="7692" width="35.69921875" style="120" customWidth="1"/>
    <col min="7693" max="7693" width="9.69921875" style="120" customWidth="1"/>
    <col min="7694" max="7694" width="4.69921875" style="120" customWidth="1"/>
    <col min="7695" max="7695" width="10.8984375" style="120" customWidth="1"/>
    <col min="7696" max="7696" width="8.296875" style="120" customWidth="1"/>
    <col min="7697" max="7697" width="12.69921875" style="120" customWidth="1"/>
    <col min="7698" max="7698" width="9.296875" style="120" customWidth="1"/>
    <col min="7699" max="7699" width="13.296875" style="120" customWidth="1"/>
    <col min="7700" max="7700" width="16.8984375" style="120" bestFit="1" customWidth="1"/>
    <col min="7701" max="7701" width="10.296875" style="120" customWidth="1"/>
    <col min="7702" max="7702" width="12.69921875" style="120" customWidth="1"/>
    <col min="7703" max="7703" width="9.296875" style="120" customWidth="1"/>
    <col min="7704" max="7704" width="13.09765625" style="120" customWidth="1"/>
    <col min="7705" max="7705" width="15.59765625" style="120" bestFit="1" customWidth="1"/>
    <col min="7706" max="7706" width="17.09765625" style="120" bestFit="1" customWidth="1"/>
    <col min="7707" max="7707" width="11.59765625" style="120" customWidth="1"/>
    <col min="7708" max="7708" width="6.69921875" style="120" customWidth="1"/>
    <col min="7709" max="7709" width="43.8984375" style="120" customWidth="1"/>
    <col min="7710" max="7938" width="54.19921875" style="120"/>
    <col min="7939" max="7939" width="3.69921875" style="120" customWidth="1"/>
    <col min="7940" max="7940" width="1.69921875" style="120" customWidth="1"/>
    <col min="7941" max="7941" width="3.19921875" style="120" customWidth="1"/>
    <col min="7942" max="7943" width="2.69921875" style="120" customWidth="1"/>
    <col min="7944" max="7944" width="3.69921875" style="120" customWidth="1"/>
    <col min="7945" max="7945" width="5.59765625" style="120" customWidth="1"/>
    <col min="7946" max="7946" width="8.69921875" style="120" customWidth="1"/>
    <col min="7947" max="7947" width="4.296875" style="120" customWidth="1"/>
    <col min="7948" max="7948" width="35.69921875" style="120" customWidth="1"/>
    <col min="7949" max="7949" width="9.69921875" style="120" customWidth="1"/>
    <col min="7950" max="7950" width="4.69921875" style="120" customWidth="1"/>
    <col min="7951" max="7951" width="10.8984375" style="120" customWidth="1"/>
    <col min="7952" max="7952" width="8.296875" style="120" customWidth="1"/>
    <col min="7953" max="7953" width="12.69921875" style="120" customWidth="1"/>
    <col min="7954" max="7954" width="9.296875" style="120" customWidth="1"/>
    <col min="7955" max="7955" width="13.296875" style="120" customWidth="1"/>
    <col min="7956" max="7956" width="16.8984375" style="120" bestFit="1" customWidth="1"/>
    <col min="7957" max="7957" width="10.296875" style="120" customWidth="1"/>
    <col min="7958" max="7958" width="12.69921875" style="120" customWidth="1"/>
    <col min="7959" max="7959" width="9.296875" style="120" customWidth="1"/>
    <col min="7960" max="7960" width="13.09765625" style="120" customWidth="1"/>
    <col min="7961" max="7961" width="15.59765625" style="120" bestFit="1" customWidth="1"/>
    <col min="7962" max="7962" width="17.09765625" style="120" bestFit="1" customWidth="1"/>
    <col min="7963" max="7963" width="11.59765625" style="120" customWidth="1"/>
    <col min="7964" max="7964" width="6.69921875" style="120" customWidth="1"/>
    <col min="7965" max="7965" width="43.8984375" style="120" customWidth="1"/>
    <col min="7966" max="8194" width="54.19921875" style="120"/>
    <col min="8195" max="8195" width="3.69921875" style="120" customWidth="1"/>
    <col min="8196" max="8196" width="1.69921875" style="120" customWidth="1"/>
    <col min="8197" max="8197" width="3.19921875" style="120" customWidth="1"/>
    <col min="8198" max="8199" width="2.69921875" style="120" customWidth="1"/>
    <col min="8200" max="8200" width="3.69921875" style="120" customWidth="1"/>
    <col min="8201" max="8201" width="5.59765625" style="120" customWidth="1"/>
    <col min="8202" max="8202" width="8.69921875" style="120" customWidth="1"/>
    <col min="8203" max="8203" width="4.296875" style="120" customWidth="1"/>
    <col min="8204" max="8204" width="35.69921875" style="120" customWidth="1"/>
    <col min="8205" max="8205" width="9.69921875" style="120" customWidth="1"/>
    <col min="8206" max="8206" width="4.69921875" style="120" customWidth="1"/>
    <col min="8207" max="8207" width="10.8984375" style="120" customWidth="1"/>
    <col min="8208" max="8208" width="8.296875" style="120" customWidth="1"/>
    <col min="8209" max="8209" width="12.69921875" style="120" customWidth="1"/>
    <col min="8210" max="8210" width="9.296875" style="120" customWidth="1"/>
    <col min="8211" max="8211" width="13.296875" style="120" customWidth="1"/>
    <col min="8212" max="8212" width="16.8984375" style="120" bestFit="1" customWidth="1"/>
    <col min="8213" max="8213" width="10.296875" style="120" customWidth="1"/>
    <col min="8214" max="8214" width="12.69921875" style="120" customWidth="1"/>
    <col min="8215" max="8215" width="9.296875" style="120" customWidth="1"/>
    <col min="8216" max="8216" width="13.09765625" style="120" customWidth="1"/>
    <col min="8217" max="8217" width="15.59765625" style="120" bestFit="1" customWidth="1"/>
    <col min="8218" max="8218" width="17.09765625" style="120" bestFit="1" customWidth="1"/>
    <col min="8219" max="8219" width="11.59765625" style="120" customWidth="1"/>
    <col min="8220" max="8220" width="6.69921875" style="120" customWidth="1"/>
    <col min="8221" max="8221" width="43.8984375" style="120" customWidth="1"/>
    <col min="8222" max="8450" width="54.19921875" style="120"/>
    <col min="8451" max="8451" width="3.69921875" style="120" customWidth="1"/>
    <col min="8452" max="8452" width="1.69921875" style="120" customWidth="1"/>
    <col min="8453" max="8453" width="3.19921875" style="120" customWidth="1"/>
    <col min="8454" max="8455" width="2.69921875" style="120" customWidth="1"/>
    <col min="8456" max="8456" width="3.69921875" style="120" customWidth="1"/>
    <col min="8457" max="8457" width="5.59765625" style="120" customWidth="1"/>
    <col min="8458" max="8458" width="8.69921875" style="120" customWidth="1"/>
    <col min="8459" max="8459" width="4.296875" style="120" customWidth="1"/>
    <col min="8460" max="8460" width="35.69921875" style="120" customWidth="1"/>
    <col min="8461" max="8461" width="9.69921875" style="120" customWidth="1"/>
    <col min="8462" max="8462" width="4.69921875" style="120" customWidth="1"/>
    <col min="8463" max="8463" width="10.8984375" style="120" customWidth="1"/>
    <col min="8464" max="8464" width="8.296875" style="120" customWidth="1"/>
    <col min="8465" max="8465" width="12.69921875" style="120" customWidth="1"/>
    <col min="8466" max="8466" width="9.296875" style="120" customWidth="1"/>
    <col min="8467" max="8467" width="13.296875" style="120" customWidth="1"/>
    <col min="8468" max="8468" width="16.8984375" style="120" bestFit="1" customWidth="1"/>
    <col min="8469" max="8469" width="10.296875" style="120" customWidth="1"/>
    <col min="8470" max="8470" width="12.69921875" style="120" customWidth="1"/>
    <col min="8471" max="8471" width="9.296875" style="120" customWidth="1"/>
    <col min="8472" max="8472" width="13.09765625" style="120" customWidth="1"/>
    <col min="8473" max="8473" width="15.59765625" style="120" bestFit="1" customWidth="1"/>
    <col min="8474" max="8474" width="17.09765625" style="120" bestFit="1" customWidth="1"/>
    <col min="8475" max="8475" width="11.59765625" style="120" customWidth="1"/>
    <col min="8476" max="8476" width="6.69921875" style="120" customWidth="1"/>
    <col min="8477" max="8477" width="43.8984375" style="120" customWidth="1"/>
    <col min="8478" max="8706" width="54.19921875" style="120"/>
    <col min="8707" max="8707" width="3.69921875" style="120" customWidth="1"/>
    <col min="8708" max="8708" width="1.69921875" style="120" customWidth="1"/>
    <col min="8709" max="8709" width="3.19921875" style="120" customWidth="1"/>
    <col min="8710" max="8711" width="2.69921875" style="120" customWidth="1"/>
    <col min="8712" max="8712" width="3.69921875" style="120" customWidth="1"/>
    <col min="8713" max="8713" width="5.59765625" style="120" customWidth="1"/>
    <col min="8714" max="8714" width="8.69921875" style="120" customWidth="1"/>
    <col min="8715" max="8715" width="4.296875" style="120" customWidth="1"/>
    <col min="8716" max="8716" width="35.69921875" style="120" customWidth="1"/>
    <col min="8717" max="8717" width="9.69921875" style="120" customWidth="1"/>
    <col min="8718" max="8718" width="4.69921875" style="120" customWidth="1"/>
    <col min="8719" max="8719" width="10.8984375" style="120" customWidth="1"/>
    <col min="8720" max="8720" width="8.296875" style="120" customWidth="1"/>
    <col min="8721" max="8721" width="12.69921875" style="120" customWidth="1"/>
    <col min="8722" max="8722" width="9.296875" style="120" customWidth="1"/>
    <col min="8723" max="8723" width="13.296875" style="120" customWidth="1"/>
    <col min="8724" max="8724" width="16.8984375" style="120" bestFit="1" customWidth="1"/>
    <col min="8725" max="8725" width="10.296875" style="120" customWidth="1"/>
    <col min="8726" max="8726" width="12.69921875" style="120" customWidth="1"/>
    <col min="8727" max="8727" width="9.296875" style="120" customWidth="1"/>
    <col min="8728" max="8728" width="13.09765625" style="120" customWidth="1"/>
    <col min="8729" max="8729" width="15.59765625" style="120" bestFit="1" customWidth="1"/>
    <col min="8730" max="8730" width="17.09765625" style="120" bestFit="1" customWidth="1"/>
    <col min="8731" max="8731" width="11.59765625" style="120" customWidth="1"/>
    <col min="8732" max="8732" width="6.69921875" style="120" customWidth="1"/>
    <col min="8733" max="8733" width="43.8984375" style="120" customWidth="1"/>
    <col min="8734" max="8962" width="54.19921875" style="120"/>
    <col min="8963" max="8963" width="3.69921875" style="120" customWidth="1"/>
    <col min="8964" max="8964" width="1.69921875" style="120" customWidth="1"/>
    <col min="8965" max="8965" width="3.19921875" style="120" customWidth="1"/>
    <col min="8966" max="8967" width="2.69921875" style="120" customWidth="1"/>
    <col min="8968" max="8968" width="3.69921875" style="120" customWidth="1"/>
    <col min="8969" max="8969" width="5.59765625" style="120" customWidth="1"/>
    <col min="8970" max="8970" width="8.69921875" style="120" customWidth="1"/>
    <col min="8971" max="8971" width="4.296875" style="120" customWidth="1"/>
    <col min="8972" max="8972" width="35.69921875" style="120" customWidth="1"/>
    <col min="8973" max="8973" width="9.69921875" style="120" customWidth="1"/>
    <col min="8974" max="8974" width="4.69921875" style="120" customWidth="1"/>
    <col min="8975" max="8975" width="10.8984375" style="120" customWidth="1"/>
    <col min="8976" max="8976" width="8.296875" style="120" customWidth="1"/>
    <col min="8977" max="8977" width="12.69921875" style="120" customWidth="1"/>
    <col min="8978" max="8978" width="9.296875" style="120" customWidth="1"/>
    <col min="8979" max="8979" width="13.296875" style="120" customWidth="1"/>
    <col min="8980" max="8980" width="16.8984375" style="120" bestFit="1" customWidth="1"/>
    <col min="8981" max="8981" width="10.296875" style="120" customWidth="1"/>
    <col min="8982" max="8982" width="12.69921875" style="120" customWidth="1"/>
    <col min="8983" max="8983" width="9.296875" style="120" customWidth="1"/>
    <col min="8984" max="8984" width="13.09765625" style="120" customWidth="1"/>
    <col min="8985" max="8985" width="15.59765625" style="120" bestFit="1" customWidth="1"/>
    <col min="8986" max="8986" width="17.09765625" style="120" bestFit="1" customWidth="1"/>
    <col min="8987" max="8987" width="11.59765625" style="120" customWidth="1"/>
    <col min="8988" max="8988" width="6.69921875" style="120" customWidth="1"/>
    <col min="8989" max="8989" width="43.8984375" style="120" customWidth="1"/>
    <col min="8990" max="9218" width="54.19921875" style="120"/>
    <col min="9219" max="9219" width="3.69921875" style="120" customWidth="1"/>
    <col min="9220" max="9220" width="1.69921875" style="120" customWidth="1"/>
    <col min="9221" max="9221" width="3.19921875" style="120" customWidth="1"/>
    <col min="9222" max="9223" width="2.69921875" style="120" customWidth="1"/>
    <col min="9224" max="9224" width="3.69921875" style="120" customWidth="1"/>
    <col min="9225" max="9225" width="5.59765625" style="120" customWidth="1"/>
    <col min="9226" max="9226" width="8.69921875" style="120" customWidth="1"/>
    <col min="9227" max="9227" width="4.296875" style="120" customWidth="1"/>
    <col min="9228" max="9228" width="35.69921875" style="120" customWidth="1"/>
    <col min="9229" max="9229" width="9.69921875" style="120" customWidth="1"/>
    <col min="9230" max="9230" width="4.69921875" style="120" customWidth="1"/>
    <col min="9231" max="9231" width="10.8984375" style="120" customWidth="1"/>
    <col min="9232" max="9232" width="8.296875" style="120" customWidth="1"/>
    <col min="9233" max="9233" width="12.69921875" style="120" customWidth="1"/>
    <col min="9234" max="9234" width="9.296875" style="120" customWidth="1"/>
    <col min="9235" max="9235" width="13.296875" style="120" customWidth="1"/>
    <col min="9236" max="9236" width="16.8984375" style="120" bestFit="1" customWidth="1"/>
    <col min="9237" max="9237" width="10.296875" style="120" customWidth="1"/>
    <col min="9238" max="9238" width="12.69921875" style="120" customWidth="1"/>
    <col min="9239" max="9239" width="9.296875" style="120" customWidth="1"/>
    <col min="9240" max="9240" width="13.09765625" style="120" customWidth="1"/>
    <col min="9241" max="9241" width="15.59765625" style="120" bestFit="1" customWidth="1"/>
    <col min="9242" max="9242" width="17.09765625" style="120" bestFit="1" customWidth="1"/>
    <col min="9243" max="9243" width="11.59765625" style="120" customWidth="1"/>
    <col min="9244" max="9244" width="6.69921875" style="120" customWidth="1"/>
    <col min="9245" max="9245" width="43.8984375" style="120" customWidth="1"/>
    <col min="9246" max="9474" width="54.19921875" style="120"/>
    <col min="9475" max="9475" width="3.69921875" style="120" customWidth="1"/>
    <col min="9476" max="9476" width="1.69921875" style="120" customWidth="1"/>
    <col min="9477" max="9477" width="3.19921875" style="120" customWidth="1"/>
    <col min="9478" max="9479" width="2.69921875" style="120" customWidth="1"/>
    <col min="9480" max="9480" width="3.69921875" style="120" customWidth="1"/>
    <col min="9481" max="9481" width="5.59765625" style="120" customWidth="1"/>
    <col min="9482" max="9482" width="8.69921875" style="120" customWidth="1"/>
    <col min="9483" max="9483" width="4.296875" style="120" customWidth="1"/>
    <col min="9484" max="9484" width="35.69921875" style="120" customWidth="1"/>
    <col min="9485" max="9485" width="9.69921875" style="120" customWidth="1"/>
    <col min="9486" max="9486" width="4.69921875" style="120" customWidth="1"/>
    <col min="9487" max="9487" width="10.8984375" style="120" customWidth="1"/>
    <col min="9488" max="9488" width="8.296875" style="120" customWidth="1"/>
    <col min="9489" max="9489" width="12.69921875" style="120" customWidth="1"/>
    <col min="9490" max="9490" width="9.296875" style="120" customWidth="1"/>
    <col min="9491" max="9491" width="13.296875" style="120" customWidth="1"/>
    <col min="9492" max="9492" width="16.8984375" style="120" bestFit="1" customWidth="1"/>
    <col min="9493" max="9493" width="10.296875" style="120" customWidth="1"/>
    <col min="9494" max="9494" width="12.69921875" style="120" customWidth="1"/>
    <col min="9495" max="9495" width="9.296875" style="120" customWidth="1"/>
    <col min="9496" max="9496" width="13.09765625" style="120" customWidth="1"/>
    <col min="9497" max="9497" width="15.59765625" style="120" bestFit="1" customWidth="1"/>
    <col min="9498" max="9498" width="17.09765625" style="120" bestFit="1" customWidth="1"/>
    <col min="9499" max="9499" width="11.59765625" style="120" customWidth="1"/>
    <col min="9500" max="9500" width="6.69921875" style="120" customWidth="1"/>
    <col min="9501" max="9501" width="43.8984375" style="120" customWidth="1"/>
    <col min="9502" max="9730" width="54.19921875" style="120"/>
    <col min="9731" max="9731" width="3.69921875" style="120" customWidth="1"/>
    <col min="9732" max="9732" width="1.69921875" style="120" customWidth="1"/>
    <col min="9733" max="9733" width="3.19921875" style="120" customWidth="1"/>
    <col min="9734" max="9735" width="2.69921875" style="120" customWidth="1"/>
    <col min="9736" max="9736" width="3.69921875" style="120" customWidth="1"/>
    <col min="9737" max="9737" width="5.59765625" style="120" customWidth="1"/>
    <col min="9738" max="9738" width="8.69921875" style="120" customWidth="1"/>
    <col min="9739" max="9739" width="4.296875" style="120" customWidth="1"/>
    <col min="9740" max="9740" width="35.69921875" style="120" customWidth="1"/>
    <col min="9741" max="9741" width="9.69921875" style="120" customWidth="1"/>
    <col min="9742" max="9742" width="4.69921875" style="120" customWidth="1"/>
    <col min="9743" max="9743" width="10.8984375" style="120" customWidth="1"/>
    <col min="9744" max="9744" width="8.296875" style="120" customWidth="1"/>
    <col min="9745" max="9745" width="12.69921875" style="120" customWidth="1"/>
    <col min="9746" max="9746" width="9.296875" style="120" customWidth="1"/>
    <col min="9747" max="9747" width="13.296875" style="120" customWidth="1"/>
    <col min="9748" max="9748" width="16.8984375" style="120" bestFit="1" customWidth="1"/>
    <col min="9749" max="9749" width="10.296875" style="120" customWidth="1"/>
    <col min="9750" max="9750" width="12.69921875" style="120" customWidth="1"/>
    <col min="9751" max="9751" width="9.296875" style="120" customWidth="1"/>
    <col min="9752" max="9752" width="13.09765625" style="120" customWidth="1"/>
    <col min="9753" max="9753" width="15.59765625" style="120" bestFit="1" customWidth="1"/>
    <col min="9754" max="9754" width="17.09765625" style="120" bestFit="1" customWidth="1"/>
    <col min="9755" max="9755" width="11.59765625" style="120" customWidth="1"/>
    <col min="9756" max="9756" width="6.69921875" style="120" customWidth="1"/>
    <col min="9757" max="9757" width="43.8984375" style="120" customWidth="1"/>
    <col min="9758" max="9986" width="54.19921875" style="120"/>
    <col min="9987" max="9987" width="3.69921875" style="120" customWidth="1"/>
    <col min="9988" max="9988" width="1.69921875" style="120" customWidth="1"/>
    <col min="9989" max="9989" width="3.19921875" style="120" customWidth="1"/>
    <col min="9990" max="9991" width="2.69921875" style="120" customWidth="1"/>
    <col min="9992" max="9992" width="3.69921875" style="120" customWidth="1"/>
    <col min="9993" max="9993" width="5.59765625" style="120" customWidth="1"/>
    <col min="9994" max="9994" width="8.69921875" style="120" customWidth="1"/>
    <col min="9995" max="9995" width="4.296875" style="120" customWidth="1"/>
    <col min="9996" max="9996" width="35.69921875" style="120" customWidth="1"/>
    <col min="9997" max="9997" width="9.69921875" style="120" customWidth="1"/>
    <col min="9998" max="9998" width="4.69921875" style="120" customWidth="1"/>
    <col min="9999" max="9999" width="10.8984375" style="120" customWidth="1"/>
    <col min="10000" max="10000" width="8.296875" style="120" customWidth="1"/>
    <col min="10001" max="10001" width="12.69921875" style="120" customWidth="1"/>
    <col min="10002" max="10002" width="9.296875" style="120" customWidth="1"/>
    <col min="10003" max="10003" width="13.296875" style="120" customWidth="1"/>
    <col min="10004" max="10004" width="16.8984375" style="120" bestFit="1" customWidth="1"/>
    <col min="10005" max="10005" width="10.296875" style="120" customWidth="1"/>
    <col min="10006" max="10006" width="12.69921875" style="120" customWidth="1"/>
    <col min="10007" max="10007" width="9.296875" style="120" customWidth="1"/>
    <col min="10008" max="10008" width="13.09765625" style="120" customWidth="1"/>
    <col min="10009" max="10009" width="15.59765625" style="120" bestFit="1" customWidth="1"/>
    <col min="10010" max="10010" width="17.09765625" style="120" bestFit="1" customWidth="1"/>
    <col min="10011" max="10011" width="11.59765625" style="120" customWidth="1"/>
    <col min="10012" max="10012" width="6.69921875" style="120" customWidth="1"/>
    <col min="10013" max="10013" width="43.8984375" style="120" customWidth="1"/>
    <col min="10014" max="10242" width="54.19921875" style="120"/>
    <col min="10243" max="10243" width="3.69921875" style="120" customWidth="1"/>
    <col min="10244" max="10244" width="1.69921875" style="120" customWidth="1"/>
    <col min="10245" max="10245" width="3.19921875" style="120" customWidth="1"/>
    <col min="10246" max="10247" width="2.69921875" style="120" customWidth="1"/>
    <col min="10248" max="10248" width="3.69921875" style="120" customWidth="1"/>
    <col min="10249" max="10249" width="5.59765625" style="120" customWidth="1"/>
    <col min="10250" max="10250" width="8.69921875" style="120" customWidth="1"/>
    <col min="10251" max="10251" width="4.296875" style="120" customWidth="1"/>
    <col min="10252" max="10252" width="35.69921875" style="120" customWidth="1"/>
    <col min="10253" max="10253" width="9.69921875" style="120" customWidth="1"/>
    <col min="10254" max="10254" width="4.69921875" style="120" customWidth="1"/>
    <col min="10255" max="10255" width="10.8984375" style="120" customWidth="1"/>
    <col min="10256" max="10256" width="8.296875" style="120" customWidth="1"/>
    <col min="10257" max="10257" width="12.69921875" style="120" customWidth="1"/>
    <col min="10258" max="10258" width="9.296875" style="120" customWidth="1"/>
    <col min="10259" max="10259" width="13.296875" style="120" customWidth="1"/>
    <col min="10260" max="10260" width="16.8984375" style="120" bestFit="1" customWidth="1"/>
    <col min="10261" max="10261" width="10.296875" style="120" customWidth="1"/>
    <col min="10262" max="10262" width="12.69921875" style="120" customWidth="1"/>
    <col min="10263" max="10263" width="9.296875" style="120" customWidth="1"/>
    <col min="10264" max="10264" width="13.09765625" style="120" customWidth="1"/>
    <col min="10265" max="10265" width="15.59765625" style="120" bestFit="1" customWidth="1"/>
    <col min="10266" max="10266" width="17.09765625" style="120" bestFit="1" customWidth="1"/>
    <col min="10267" max="10267" width="11.59765625" style="120" customWidth="1"/>
    <col min="10268" max="10268" width="6.69921875" style="120" customWidth="1"/>
    <col min="10269" max="10269" width="43.8984375" style="120" customWidth="1"/>
    <col min="10270" max="10498" width="54.19921875" style="120"/>
    <col min="10499" max="10499" width="3.69921875" style="120" customWidth="1"/>
    <col min="10500" max="10500" width="1.69921875" style="120" customWidth="1"/>
    <col min="10501" max="10501" width="3.19921875" style="120" customWidth="1"/>
    <col min="10502" max="10503" width="2.69921875" style="120" customWidth="1"/>
    <col min="10504" max="10504" width="3.69921875" style="120" customWidth="1"/>
    <col min="10505" max="10505" width="5.59765625" style="120" customWidth="1"/>
    <col min="10506" max="10506" width="8.69921875" style="120" customWidth="1"/>
    <col min="10507" max="10507" width="4.296875" style="120" customWidth="1"/>
    <col min="10508" max="10508" width="35.69921875" style="120" customWidth="1"/>
    <col min="10509" max="10509" width="9.69921875" style="120" customWidth="1"/>
    <col min="10510" max="10510" width="4.69921875" style="120" customWidth="1"/>
    <col min="10511" max="10511" width="10.8984375" style="120" customWidth="1"/>
    <col min="10512" max="10512" width="8.296875" style="120" customWidth="1"/>
    <col min="10513" max="10513" width="12.69921875" style="120" customWidth="1"/>
    <col min="10514" max="10514" width="9.296875" style="120" customWidth="1"/>
    <col min="10515" max="10515" width="13.296875" style="120" customWidth="1"/>
    <col min="10516" max="10516" width="16.8984375" style="120" bestFit="1" customWidth="1"/>
    <col min="10517" max="10517" width="10.296875" style="120" customWidth="1"/>
    <col min="10518" max="10518" width="12.69921875" style="120" customWidth="1"/>
    <col min="10519" max="10519" width="9.296875" style="120" customWidth="1"/>
    <col min="10520" max="10520" width="13.09765625" style="120" customWidth="1"/>
    <col min="10521" max="10521" width="15.59765625" style="120" bestFit="1" customWidth="1"/>
    <col min="10522" max="10522" width="17.09765625" style="120" bestFit="1" customWidth="1"/>
    <col min="10523" max="10523" width="11.59765625" style="120" customWidth="1"/>
    <col min="10524" max="10524" width="6.69921875" style="120" customWidth="1"/>
    <col min="10525" max="10525" width="43.8984375" style="120" customWidth="1"/>
    <col min="10526" max="10754" width="54.19921875" style="120"/>
    <col min="10755" max="10755" width="3.69921875" style="120" customWidth="1"/>
    <col min="10756" max="10756" width="1.69921875" style="120" customWidth="1"/>
    <col min="10757" max="10757" width="3.19921875" style="120" customWidth="1"/>
    <col min="10758" max="10759" width="2.69921875" style="120" customWidth="1"/>
    <col min="10760" max="10760" width="3.69921875" style="120" customWidth="1"/>
    <col min="10761" max="10761" width="5.59765625" style="120" customWidth="1"/>
    <col min="10762" max="10762" width="8.69921875" style="120" customWidth="1"/>
    <col min="10763" max="10763" width="4.296875" style="120" customWidth="1"/>
    <col min="10764" max="10764" width="35.69921875" style="120" customWidth="1"/>
    <col min="10765" max="10765" width="9.69921875" style="120" customWidth="1"/>
    <col min="10766" max="10766" width="4.69921875" style="120" customWidth="1"/>
    <col min="10767" max="10767" width="10.8984375" style="120" customWidth="1"/>
    <col min="10768" max="10768" width="8.296875" style="120" customWidth="1"/>
    <col min="10769" max="10769" width="12.69921875" style="120" customWidth="1"/>
    <col min="10770" max="10770" width="9.296875" style="120" customWidth="1"/>
    <col min="10771" max="10771" width="13.296875" style="120" customWidth="1"/>
    <col min="10772" max="10772" width="16.8984375" style="120" bestFit="1" customWidth="1"/>
    <col min="10773" max="10773" width="10.296875" style="120" customWidth="1"/>
    <col min="10774" max="10774" width="12.69921875" style="120" customWidth="1"/>
    <col min="10775" max="10775" width="9.296875" style="120" customWidth="1"/>
    <col min="10776" max="10776" width="13.09765625" style="120" customWidth="1"/>
    <col min="10777" max="10777" width="15.59765625" style="120" bestFit="1" customWidth="1"/>
    <col min="10778" max="10778" width="17.09765625" style="120" bestFit="1" customWidth="1"/>
    <col min="10779" max="10779" width="11.59765625" style="120" customWidth="1"/>
    <col min="10780" max="10780" width="6.69921875" style="120" customWidth="1"/>
    <col min="10781" max="10781" width="43.8984375" style="120" customWidth="1"/>
    <col min="10782" max="11010" width="54.19921875" style="120"/>
    <col min="11011" max="11011" width="3.69921875" style="120" customWidth="1"/>
    <col min="11012" max="11012" width="1.69921875" style="120" customWidth="1"/>
    <col min="11013" max="11013" width="3.19921875" style="120" customWidth="1"/>
    <col min="11014" max="11015" width="2.69921875" style="120" customWidth="1"/>
    <col min="11016" max="11016" width="3.69921875" style="120" customWidth="1"/>
    <col min="11017" max="11017" width="5.59765625" style="120" customWidth="1"/>
    <col min="11018" max="11018" width="8.69921875" style="120" customWidth="1"/>
    <col min="11019" max="11019" width="4.296875" style="120" customWidth="1"/>
    <col min="11020" max="11020" width="35.69921875" style="120" customWidth="1"/>
    <col min="11021" max="11021" width="9.69921875" style="120" customWidth="1"/>
    <col min="11022" max="11022" width="4.69921875" style="120" customWidth="1"/>
    <col min="11023" max="11023" width="10.8984375" style="120" customWidth="1"/>
    <col min="11024" max="11024" width="8.296875" style="120" customWidth="1"/>
    <col min="11025" max="11025" width="12.69921875" style="120" customWidth="1"/>
    <col min="11026" max="11026" width="9.296875" style="120" customWidth="1"/>
    <col min="11027" max="11027" width="13.296875" style="120" customWidth="1"/>
    <col min="11028" max="11028" width="16.8984375" style="120" bestFit="1" customWidth="1"/>
    <col min="11029" max="11029" width="10.296875" style="120" customWidth="1"/>
    <col min="11030" max="11030" width="12.69921875" style="120" customWidth="1"/>
    <col min="11031" max="11031" width="9.296875" style="120" customWidth="1"/>
    <col min="11032" max="11032" width="13.09765625" style="120" customWidth="1"/>
    <col min="11033" max="11033" width="15.59765625" style="120" bestFit="1" customWidth="1"/>
    <col min="11034" max="11034" width="17.09765625" style="120" bestFit="1" customWidth="1"/>
    <col min="11035" max="11035" width="11.59765625" style="120" customWidth="1"/>
    <col min="11036" max="11036" width="6.69921875" style="120" customWidth="1"/>
    <col min="11037" max="11037" width="43.8984375" style="120" customWidth="1"/>
    <col min="11038" max="11266" width="54.19921875" style="120"/>
    <col min="11267" max="11267" width="3.69921875" style="120" customWidth="1"/>
    <col min="11268" max="11268" width="1.69921875" style="120" customWidth="1"/>
    <col min="11269" max="11269" width="3.19921875" style="120" customWidth="1"/>
    <col min="11270" max="11271" width="2.69921875" style="120" customWidth="1"/>
    <col min="11272" max="11272" width="3.69921875" style="120" customWidth="1"/>
    <col min="11273" max="11273" width="5.59765625" style="120" customWidth="1"/>
    <col min="11274" max="11274" width="8.69921875" style="120" customWidth="1"/>
    <col min="11275" max="11275" width="4.296875" style="120" customWidth="1"/>
    <col min="11276" max="11276" width="35.69921875" style="120" customWidth="1"/>
    <col min="11277" max="11277" width="9.69921875" style="120" customWidth="1"/>
    <col min="11278" max="11278" width="4.69921875" style="120" customWidth="1"/>
    <col min="11279" max="11279" width="10.8984375" style="120" customWidth="1"/>
    <col min="11280" max="11280" width="8.296875" style="120" customWidth="1"/>
    <col min="11281" max="11281" width="12.69921875" style="120" customWidth="1"/>
    <col min="11282" max="11282" width="9.296875" style="120" customWidth="1"/>
    <col min="11283" max="11283" width="13.296875" style="120" customWidth="1"/>
    <col min="11284" max="11284" width="16.8984375" style="120" bestFit="1" customWidth="1"/>
    <col min="11285" max="11285" width="10.296875" style="120" customWidth="1"/>
    <col min="11286" max="11286" width="12.69921875" style="120" customWidth="1"/>
    <col min="11287" max="11287" width="9.296875" style="120" customWidth="1"/>
    <col min="11288" max="11288" width="13.09765625" style="120" customWidth="1"/>
    <col min="11289" max="11289" width="15.59765625" style="120" bestFit="1" customWidth="1"/>
    <col min="11290" max="11290" width="17.09765625" style="120" bestFit="1" customWidth="1"/>
    <col min="11291" max="11291" width="11.59765625" style="120" customWidth="1"/>
    <col min="11292" max="11292" width="6.69921875" style="120" customWidth="1"/>
    <col min="11293" max="11293" width="43.8984375" style="120" customWidth="1"/>
    <col min="11294" max="11522" width="54.19921875" style="120"/>
    <col min="11523" max="11523" width="3.69921875" style="120" customWidth="1"/>
    <col min="11524" max="11524" width="1.69921875" style="120" customWidth="1"/>
    <col min="11525" max="11525" width="3.19921875" style="120" customWidth="1"/>
    <col min="11526" max="11527" width="2.69921875" style="120" customWidth="1"/>
    <col min="11528" max="11528" width="3.69921875" style="120" customWidth="1"/>
    <col min="11529" max="11529" width="5.59765625" style="120" customWidth="1"/>
    <col min="11530" max="11530" width="8.69921875" style="120" customWidth="1"/>
    <col min="11531" max="11531" width="4.296875" style="120" customWidth="1"/>
    <col min="11532" max="11532" width="35.69921875" style="120" customWidth="1"/>
    <col min="11533" max="11533" width="9.69921875" style="120" customWidth="1"/>
    <col min="11534" max="11534" width="4.69921875" style="120" customWidth="1"/>
    <col min="11535" max="11535" width="10.8984375" style="120" customWidth="1"/>
    <col min="11536" max="11536" width="8.296875" style="120" customWidth="1"/>
    <col min="11537" max="11537" width="12.69921875" style="120" customWidth="1"/>
    <col min="11538" max="11538" width="9.296875" style="120" customWidth="1"/>
    <col min="11539" max="11539" width="13.296875" style="120" customWidth="1"/>
    <col min="11540" max="11540" width="16.8984375" style="120" bestFit="1" customWidth="1"/>
    <col min="11541" max="11541" width="10.296875" style="120" customWidth="1"/>
    <col min="11542" max="11542" width="12.69921875" style="120" customWidth="1"/>
    <col min="11543" max="11543" width="9.296875" style="120" customWidth="1"/>
    <col min="11544" max="11544" width="13.09765625" style="120" customWidth="1"/>
    <col min="11545" max="11545" width="15.59765625" style="120" bestFit="1" customWidth="1"/>
    <col min="11546" max="11546" width="17.09765625" style="120" bestFit="1" customWidth="1"/>
    <col min="11547" max="11547" width="11.59765625" style="120" customWidth="1"/>
    <col min="11548" max="11548" width="6.69921875" style="120" customWidth="1"/>
    <col min="11549" max="11549" width="43.8984375" style="120" customWidth="1"/>
    <col min="11550" max="11778" width="54.19921875" style="120"/>
    <col min="11779" max="11779" width="3.69921875" style="120" customWidth="1"/>
    <col min="11780" max="11780" width="1.69921875" style="120" customWidth="1"/>
    <col min="11781" max="11781" width="3.19921875" style="120" customWidth="1"/>
    <col min="11782" max="11783" width="2.69921875" style="120" customWidth="1"/>
    <col min="11784" max="11784" width="3.69921875" style="120" customWidth="1"/>
    <col min="11785" max="11785" width="5.59765625" style="120" customWidth="1"/>
    <col min="11786" max="11786" width="8.69921875" style="120" customWidth="1"/>
    <col min="11787" max="11787" width="4.296875" style="120" customWidth="1"/>
    <col min="11788" max="11788" width="35.69921875" style="120" customWidth="1"/>
    <col min="11789" max="11789" width="9.69921875" style="120" customWidth="1"/>
    <col min="11790" max="11790" width="4.69921875" style="120" customWidth="1"/>
    <col min="11791" max="11791" width="10.8984375" style="120" customWidth="1"/>
    <col min="11792" max="11792" width="8.296875" style="120" customWidth="1"/>
    <col min="11793" max="11793" width="12.69921875" style="120" customWidth="1"/>
    <col min="11794" max="11794" width="9.296875" style="120" customWidth="1"/>
    <col min="11795" max="11795" width="13.296875" style="120" customWidth="1"/>
    <col min="11796" max="11796" width="16.8984375" style="120" bestFit="1" customWidth="1"/>
    <col min="11797" max="11797" width="10.296875" style="120" customWidth="1"/>
    <col min="11798" max="11798" width="12.69921875" style="120" customWidth="1"/>
    <col min="11799" max="11799" width="9.296875" style="120" customWidth="1"/>
    <col min="11800" max="11800" width="13.09765625" style="120" customWidth="1"/>
    <col min="11801" max="11801" width="15.59765625" style="120" bestFit="1" customWidth="1"/>
    <col min="11802" max="11802" width="17.09765625" style="120" bestFit="1" customWidth="1"/>
    <col min="11803" max="11803" width="11.59765625" style="120" customWidth="1"/>
    <col min="11804" max="11804" width="6.69921875" style="120" customWidth="1"/>
    <col min="11805" max="11805" width="43.8984375" style="120" customWidth="1"/>
    <col min="11806" max="12034" width="54.19921875" style="120"/>
    <col min="12035" max="12035" width="3.69921875" style="120" customWidth="1"/>
    <col min="12036" max="12036" width="1.69921875" style="120" customWidth="1"/>
    <col min="12037" max="12037" width="3.19921875" style="120" customWidth="1"/>
    <col min="12038" max="12039" width="2.69921875" style="120" customWidth="1"/>
    <col min="12040" max="12040" width="3.69921875" style="120" customWidth="1"/>
    <col min="12041" max="12041" width="5.59765625" style="120" customWidth="1"/>
    <col min="12042" max="12042" width="8.69921875" style="120" customWidth="1"/>
    <col min="12043" max="12043" width="4.296875" style="120" customWidth="1"/>
    <col min="12044" max="12044" width="35.69921875" style="120" customWidth="1"/>
    <col min="12045" max="12045" width="9.69921875" style="120" customWidth="1"/>
    <col min="12046" max="12046" width="4.69921875" style="120" customWidth="1"/>
    <col min="12047" max="12047" width="10.8984375" style="120" customWidth="1"/>
    <col min="12048" max="12048" width="8.296875" style="120" customWidth="1"/>
    <col min="12049" max="12049" width="12.69921875" style="120" customWidth="1"/>
    <col min="12050" max="12050" width="9.296875" style="120" customWidth="1"/>
    <col min="12051" max="12051" width="13.296875" style="120" customWidth="1"/>
    <col min="12052" max="12052" width="16.8984375" style="120" bestFit="1" customWidth="1"/>
    <col min="12053" max="12053" width="10.296875" style="120" customWidth="1"/>
    <col min="12054" max="12054" width="12.69921875" style="120" customWidth="1"/>
    <col min="12055" max="12055" width="9.296875" style="120" customWidth="1"/>
    <col min="12056" max="12056" width="13.09765625" style="120" customWidth="1"/>
    <col min="12057" max="12057" width="15.59765625" style="120" bestFit="1" customWidth="1"/>
    <col min="12058" max="12058" width="17.09765625" style="120" bestFit="1" customWidth="1"/>
    <col min="12059" max="12059" width="11.59765625" style="120" customWidth="1"/>
    <col min="12060" max="12060" width="6.69921875" style="120" customWidth="1"/>
    <col min="12061" max="12061" width="43.8984375" style="120" customWidth="1"/>
    <col min="12062" max="12290" width="54.19921875" style="120"/>
    <col min="12291" max="12291" width="3.69921875" style="120" customWidth="1"/>
    <col min="12292" max="12292" width="1.69921875" style="120" customWidth="1"/>
    <col min="12293" max="12293" width="3.19921875" style="120" customWidth="1"/>
    <col min="12294" max="12295" width="2.69921875" style="120" customWidth="1"/>
    <col min="12296" max="12296" width="3.69921875" style="120" customWidth="1"/>
    <col min="12297" max="12297" width="5.59765625" style="120" customWidth="1"/>
    <col min="12298" max="12298" width="8.69921875" style="120" customWidth="1"/>
    <col min="12299" max="12299" width="4.296875" style="120" customWidth="1"/>
    <col min="12300" max="12300" width="35.69921875" style="120" customWidth="1"/>
    <col min="12301" max="12301" width="9.69921875" style="120" customWidth="1"/>
    <col min="12302" max="12302" width="4.69921875" style="120" customWidth="1"/>
    <col min="12303" max="12303" width="10.8984375" style="120" customWidth="1"/>
    <col min="12304" max="12304" width="8.296875" style="120" customWidth="1"/>
    <col min="12305" max="12305" width="12.69921875" style="120" customWidth="1"/>
    <col min="12306" max="12306" width="9.296875" style="120" customWidth="1"/>
    <col min="12307" max="12307" width="13.296875" style="120" customWidth="1"/>
    <col min="12308" max="12308" width="16.8984375" style="120" bestFit="1" customWidth="1"/>
    <col min="12309" max="12309" width="10.296875" style="120" customWidth="1"/>
    <col min="12310" max="12310" width="12.69921875" style="120" customWidth="1"/>
    <col min="12311" max="12311" width="9.296875" style="120" customWidth="1"/>
    <col min="12312" max="12312" width="13.09765625" style="120" customWidth="1"/>
    <col min="12313" max="12313" width="15.59765625" style="120" bestFit="1" customWidth="1"/>
    <col min="12314" max="12314" width="17.09765625" style="120" bestFit="1" customWidth="1"/>
    <col min="12315" max="12315" width="11.59765625" style="120" customWidth="1"/>
    <col min="12316" max="12316" width="6.69921875" style="120" customWidth="1"/>
    <col min="12317" max="12317" width="43.8984375" style="120" customWidth="1"/>
    <col min="12318" max="12546" width="54.19921875" style="120"/>
    <col min="12547" max="12547" width="3.69921875" style="120" customWidth="1"/>
    <col min="12548" max="12548" width="1.69921875" style="120" customWidth="1"/>
    <col min="12549" max="12549" width="3.19921875" style="120" customWidth="1"/>
    <col min="12550" max="12551" width="2.69921875" style="120" customWidth="1"/>
    <col min="12552" max="12552" width="3.69921875" style="120" customWidth="1"/>
    <col min="12553" max="12553" width="5.59765625" style="120" customWidth="1"/>
    <col min="12554" max="12554" width="8.69921875" style="120" customWidth="1"/>
    <col min="12555" max="12555" width="4.296875" style="120" customWidth="1"/>
    <col min="12556" max="12556" width="35.69921875" style="120" customWidth="1"/>
    <col min="12557" max="12557" width="9.69921875" style="120" customWidth="1"/>
    <col min="12558" max="12558" width="4.69921875" style="120" customWidth="1"/>
    <col min="12559" max="12559" width="10.8984375" style="120" customWidth="1"/>
    <col min="12560" max="12560" width="8.296875" style="120" customWidth="1"/>
    <col min="12561" max="12561" width="12.69921875" style="120" customWidth="1"/>
    <col min="12562" max="12562" width="9.296875" style="120" customWidth="1"/>
    <col min="12563" max="12563" width="13.296875" style="120" customWidth="1"/>
    <col min="12564" max="12564" width="16.8984375" style="120" bestFit="1" customWidth="1"/>
    <col min="12565" max="12565" width="10.296875" style="120" customWidth="1"/>
    <col min="12566" max="12566" width="12.69921875" style="120" customWidth="1"/>
    <col min="12567" max="12567" width="9.296875" style="120" customWidth="1"/>
    <col min="12568" max="12568" width="13.09765625" style="120" customWidth="1"/>
    <col min="12569" max="12569" width="15.59765625" style="120" bestFit="1" customWidth="1"/>
    <col min="12570" max="12570" width="17.09765625" style="120" bestFit="1" customWidth="1"/>
    <col min="12571" max="12571" width="11.59765625" style="120" customWidth="1"/>
    <col min="12572" max="12572" width="6.69921875" style="120" customWidth="1"/>
    <col min="12573" max="12573" width="43.8984375" style="120" customWidth="1"/>
    <col min="12574" max="12802" width="54.19921875" style="120"/>
    <col min="12803" max="12803" width="3.69921875" style="120" customWidth="1"/>
    <col min="12804" max="12804" width="1.69921875" style="120" customWidth="1"/>
    <col min="12805" max="12805" width="3.19921875" style="120" customWidth="1"/>
    <col min="12806" max="12807" width="2.69921875" style="120" customWidth="1"/>
    <col min="12808" max="12808" width="3.69921875" style="120" customWidth="1"/>
    <col min="12809" max="12809" width="5.59765625" style="120" customWidth="1"/>
    <col min="12810" max="12810" width="8.69921875" style="120" customWidth="1"/>
    <col min="12811" max="12811" width="4.296875" style="120" customWidth="1"/>
    <col min="12812" max="12812" width="35.69921875" style="120" customWidth="1"/>
    <col min="12813" max="12813" width="9.69921875" style="120" customWidth="1"/>
    <col min="12814" max="12814" width="4.69921875" style="120" customWidth="1"/>
    <col min="12815" max="12815" width="10.8984375" style="120" customWidth="1"/>
    <col min="12816" max="12816" width="8.296875" style="120" customWidth="1"/>
    <col min="12817" max="12817" width="12.69921875" style="120" customWidth="1"/>
    <col min="12818" max="12818" width="9.296875" style="120" customWidth="1"/>
    <col min="12819" max="12819" width="13.296875" style="120" customWidth="1"/>
    <col min="12820" max="12820" width="16.8984375" style="120" bestFit="1" customWidth="1"/>
    <col min="12821" max="12821" width="10.296875" style="120" customWidth="1"/>
    <col min="12822" max="12822" width="12.69921875" style="120" customWidth="1"/>
    <col min="12823" max="12823" width="9.296875" style="120" customWidth="1"/>
    <col min="12824" max="12824" width="13.09765625" style="120" customWidth="1"/>
    <col min="12825" max="12825" width="15.59765625" style="120" bestFit="1" customWidth="1"/>
    <col min="12826" max="12826" width="17.09765625" style="120" bestFit="1" customWidth="1"/>
    <col min="12827" max="12827" width="11.59765625" style="120" customWidth="1"/>
    <col min="12828" max="12828" width="6.69921875" style="120" customWidth="1"/>
    <col min="12829" max="12829" width="43.8984375" style="120" customWidth="1"/>
    <col min="12830" max="13058" width="54.19921875" style="120"/>
    <col min="13059" max="13059" width="3.69921875" style="120" customWidth="1"/>
    <col min="13060" max="13060" width="1.69921875" style="120" customWidth="1"/>
    <col min="13061" max="13061" width="3.19921875" style="120" customWidth="1"/>
    <col min="13062" max="13063" width="2.69921875" style="120" customWidth="1"/>
    <col min="13064" max="13064" width="3.69921875" style="120" customWidth="1"/>
    <col min="13065" max="13065" width="5.59765625" style="120" customWidth="1"/>
    <col min="13066" max="13066" width="8.69921875" style="120" customWidth="1"/>
    <col min="13067" max="13067" width="4.296875" style="120" customWidth="1"/>
    <col min="13068" max="13068" width="35.69921875" style="120" customWidth="1"/>
    <col min="13069" max="13069" width="9.69921875" style="120" customWidth="1"/>
    <col min="13070" max="13070" width="4.69921875" style="120" customWidth="1"/>
    <col min="13071" max="13071" width="10.8984375" style="120" customWidth="1"/>
    <col min="13072" max="13072" width="8.296875" style="120" customWidth="1"/>
    <col min="13073" max="13073" width="12.69921875" style="120" customWidth="1"/>
    <col min="13074" max="13074" width="9.296875" style="120" customWidth="1"/>
    <col min="13075" max="13075" width="13.296875" style="120" customWidth="1"/>
    <col min="13076" max="13076" width="16.8984375" style="120" bestFit="1" customWidth="1"/>
    <col min="13077" max="13077" width="10.296875" style="120" customWidth="1"/>
    <col min="13078" max="13078" width="12.69921875" style="120" customWidth="1"/>
    <col min="13079" max="13079" width="9.296875" style="120" customWidth="1"/>
    <col min="13080" max="13080" width="13.09765625" style="120" customWidth="1"/>
    <col min="13081" max="13081" width="15.59765625" style="120" bestFit="1" customWidth="1"/>
    <col min="13082" max="13082" width="17.09765625" style="120" bestFit="1" customWidth="1"/>
    <col min="13083" max="13083" width="11.59765625" style="120" customWidth="1"/>
    <col min="13084" max="13084" width="6.69921875" style="120" customWidth="1"/>
    <col min="13085" max="13085" width="43.8984375" style="120" customWidth="1"/>
    <col min="13086" max="13314" width="54.19921875" style="120"/>
    <col min="13315" max="13315" width="3.69921875" style="120" customWidth="1"/>
    <col min="13316" max="13316" width="1.69921875" style="120" customWidth="1"/>
    <col min="13317" max="13317" width="3.19921875" style="120" customWidth="1"/>
    <col min="13318" max="13319" width="2.69921875" style="120" customWidth="1"/>
    <col min="13320" max="13320" width="3.69921875" style="120" customWidth="1"/>
    <col min="13321" max="13321" width="5.59765625" style="120" customWidth="1"/>
    <col min="13322" max="13322" width="8.69921875" style="120" customWidth="1"/>
    <col min="13323" max="13323" width="4.296875" style="120" customWidth="1"/>
    <col min="13324" max="13324" width="35.69921875" style="120" customWidth="1"/>
    <col min="13325" max="13325" width="9.69921875" style="120" customWidth="1"/>
    <col min="13326" max="13326" width="4.69921875" style="120" customWidth="1"/>
    <col min="13327" max="13327" width="10.8984375" style="120" customWidth="1"/>
    <col min="13328" max="13328" width="8.296875" style="120" customWidth="1"/>
    <col min="13329" max="13329" width="12.69921875" style="120" customWidth="1"/>
    <col min="13330" max="13330" width="9.296875" style="120" customWidth="1"/>
    <col min="13331" max="13331" width="13.296875" style="120" customWidth="1"/>
    <col min="13332" max="13332" width="16.8984375" style="120" bestFit="1" customWidth="1"/>
    <col min="13333" max="13333" width="10.296875" style="120" customWidth="1"/>
    <col min="13334" max="13334" width="12.69921875" style="120" customWidth="1"/>
    <col min="13335" max="13335" width="9.296875" style="120" customWidth="1"/>
    <col min="13336" max="13336" width="13.09765625" style="120" customWidth="1"/>
    <col min="13337" max="13337" width="15.59765625" style="120" bestFit="1" customWidth="1"/>
    <col min="13338" max="13338" width="17.09765625" style="120" bestFit="1" customWidth="1"/>
    <col min="13339" max="13339" width="11.59765625" style="120" customWidth="1"/>
    <col min="13340" max="13340" width="6.69921875" style="120" customWidth="1"/>
    <col min="13341" max="13341" width="43.8984375" style="120" customWidth="1"/>
    <col min="13342" max="13570" width="54.19921875" style="120"/>
    <col min="13571" max="13571" width="3.69921875" style="120" customWidth="1"/>
    <col min="13572" max="13572" width="1.69921875" style="120" customWidth="1"/>
    <col min="13573" max="13573" width="3.19921875" style="120" customWidth="1"/>
    <col min="13574" max="13575" width="2.69921875" style="120" customWidth="1"/>
    <col min="13576" max="13576" width="3.69921875" style="120" customWidth="1"/>
    <col min="13577" max="13577" width="5.59765625" style="120" customWidth="1"/>
    <col min="13578" max="13578" width="8.69921875" style="120" customWidth="1"/>
    <col min="13579" max="13579" width="4.296875" style="120" customWidth="1"/>
    <col min="13580" max="13580" width="35.69921875" style="120" customWidth="1"/>
    <col min="13581" max="13581" width="9.69921875" style="120" customWidth="1"/>
    <col min="13582" max="13582" width="4.69921875" style="120" customWidth="1"/>
    <col min="13583" max="13583" width="10.8984375" style="120" customWidth="1"/>
    <col min="13584" max="13584" width="8.296875" style="120" customWidth="1"/>
    <col min="13585" max="13585" width="12.69921875" style="120" customWidth="1"/>
    <col min="13586" max="13586" width="9.296875" style="120" customWidth="1"/>
    <col min="13587" max="13587" width="13.296875" style="120" customWidth="1"/>
    <col min="13588" max="13588" width="16.8984375" style="120" bestFit="1" customWidth="1"/>
    <col min="13589" max="13589" width="10.296875" style="120" customWidth="1"/>
    <col min="13590" max="13590" width="12.69921875" style="120" customWidth="1"/>
    <col min="13591" max="13591" width="9.296875" style="120" customWidth="1"/>
    <col min="13592" max="13592" width="13.09765625" style="120" customWidth="1"/>
    <col min="13593" max="13593" width="15.59765625" style="120" bestFit="1" customWidth="1"/>
    <col min="13594" max="13594" width="17.09765625" style="120" bestFit="1" customWidth="1"/>
    <col min="13595" max="13595" width="11.59765625" style="120" customWidth="1"/>
    <col min="13596" max="13596" width="6.69921875" style="120" customWidth="1"/>
    <col min="13597" max="13597" width="43.8984375" style="120" customWidth="1"/>
    <col min="13598" max="13826" width="54.19921875" style="120"/>
    <col min="13827" max="13827" width="3.69921875" style="120" customWidth="1"/>
    <col min="13828" max="13828" width="1.69921875" style="120" customWidth="1"/>
    <col min="13829" max="13829" width="3.19921875" style="120" customWidth="1"/>
    <col min="13830" max="13831" width="2.69921875" style="120" customWidth="1"/>
    <col min="13832" max="13832" width="3.69921875" style="120" customWidth="1"/>
    <col min="13833" max="13833" width="5.59765625" style="120" customWidth="1"/>
    <col min="13834" max="13834" width="8.69921875" style="120" customWidth="1"/>
    <col min="13835" max="13835" width="4.296875" style="120" customWidth="1"/>
    <col min="13836" max="13836" width="35.69921875" style="120" customWidth="1"/>
    <col min="13837" max="13837" width="9.69921875" style="120" customWidth="1"/>
    <col min="13838" max="13838" width="4.69921875" style="120" customWidth="1"/>
    <col min="13839" max="13839" width="10.8984375" style="120" customWidth="1"/>
    <col min="13840" max="13840" width="8.296875" style="120" customWidth="1"/>
    <col min="13841" max="13841" width="12.69921875" style="120" customWidth="1"/>
    <col min="13842" max="13842" width="9.296875" style="120" customWidth="1"/>
    <col min="13843" max="13843" width="13.296875" style="120" customWidth="1"/>
    <col min="13844" max="13844" width="16.8984375" style="120" bestFit="1" customWidth="1"/>
    <col min="13845" max="13845" width="10.296875" style="120" customWidth="1"/>
    <col min="13846" max="13846" width="12.69921875" style="120" customWidth="1"/>
    <col min="13847" max="13847" width="9.296875" style="120" customWidth="1"/>
    <col min="13848" max="13848" width="13.09765625" style="120" customWidth="1"/>
    <col min="13849" max="13849" width="15.59765625" style="120" bestFit="1" customWidth="1"/>
    <col min="13850" max="13850" width="17.09765625" style="120" bestFit="1" customWidth="1"/>
    <col min="13851" max="13851" width="11.59765625" style="120" customWidth="1"/>
    <col min="13852" max="13852" width="6.69921875" style="120" customWidth="1"/>
    <col min="13853" max="13853" width="43.8984375" style="120" customWidth="1"/>
    <col min="13854" max="14082" width="54.19921875" style="120"/>
    <col min="14083" max="14083" width="3.69921875" style="120" customWidth="1"/>
    <col min="14084" max="14084" width="1.69921875" style="120" customWidth="1"/>
    <col min="14085" max="14085" width="3.19921875" style="120" customWidth="1"/>
    <col min="14086" max="14087" width="2.69921875" style="120" customWidth="1"/>
    <col min="14088" max="14088" width="3.69921875" style="120" customWidth="1"/>
    <col min="14089" max="14089" width="5.59765625" style="120" customWidth="1"/>
    <col min="14090" max="14090" width="8.69921875" style="120" customWidth="1"/>
    <col min="14091" max="14091" width="4.296875" style="120" customWidth="1"/>
    <col min="14092" max="14092" width="35.69921875" style="120" customWidth="1"/>
    <col min="14093" max="14093" width="9.69921875" style="120" customWidth="1"/>
    <col min="14094" max="14094" width="4.69921875" style="120" customWidth="1"/>
    <col min="14095" max="14095" width="10.8984375" style="120" customWidth="1"/>
    <col min="14096" max="14096" width="8.296875" style="120" customWidth="1"/>
    <col min="14097" max="14097" width="12.69921875" style="120" customWidth="1"/>
    <col min="14098" max="14098" width="9.296875" style="120" customWidth="1"/>
    <col min="14099" max="14099" width="13.296875" style="120" customWidth="1"/>
    <col min="14100" max="14100" width="16.8984375" style="120" bestFit="1" customWidth="1"/>
    <col min="14101" max="14101" width="10.296875" style="120" customWidth="1"/>
    <col min="14102" max="14102" width="12.69921875" style="120" customWidth="1"/>
    <col min="14103" max="14103" width="9.296875" style="120" customWidth="1"/>
    <col min="14104" max="14104" width="13.09765625" style="120" customWidth="1"/>
    <col min="14105" max="14105" width="15.59765625" style="120" bestFit="1" customWidth="1"/>
    <col min="14106" max="14106" width="17.09765625" style="120" bestFit="1" customWidth="1"/>
    <col min="14107" max="14107" width="11.59765625" style="120" customWidth="1"/>
    <col min="14108" max="14108" width="6.69921875" style="120" customWidth="1"/>
    <col min="14109" max="14109" width="43.8984375" style="120" customWidth="1"/>
    <col min="14110" max="14338" width="54.19921875" style="120"/>
    <col min="14339" max="14339" width="3.69921875" style="120" customWidth="1"/>
    <col min="14340" max="14340" width="1.69921875" style="120" customWidth="1"/>
    <col min="14341" max="14341" width="3.19921875" style="120" customWidth="1"/>
    <col min="14342" max="14343" width="2.69921875" style="120" customWidth="1"/>
    <col min="14344" max="14344" width="3.69921875" style="120" customWidth="1"/>
    <col min="14345" max="14345" width="5.59765625" style="120" customWidth="1"/>
    <col min="14346" max="14346" width="8.69921875" style="120" customWidth="1"/>
    <col min="14347" max="14347" width="4.296875" style="120" customWidth="1"/>
    <col min="14348" max="14348" width="35.69921875" style="120" customWidth="1"/>
    <col min="14349" max="14349" width="9.69921875" style="120" customWidth="1"/>
    <col min="14350" max="14350" width="4.69921875" style="120" customWidth="1"/>
    <col min="14351" max="14351" width="10.8984375" style="120" customWidth="1"/>
    <col min="14352" max="14352" width="8.296875" style="120" customWidth="1"/>
    <col min="14353" max="14353" width="12.69921875" style="120" customWidth="1"/>
    <col min="14354" max="14354" width="9.296875" style="120" customWidth="1"/>
    <col min="14355" max="14355" width="13.296875" style="120" customWidth="1"/>
    <col min="14356" max="14356" width="16.8984375" style="120" bestFit="1" customWidth="1"/>
    <col min="14357" max="14357" width="10.296875" style="120" customWidth="1"/>
    <col min="14358" max="14358" width="12.69921875" style="120" customWidth="1"/>
    <col min="14359" max="14359" width="9.296875" style="120" customWidth="1"/>
    <col min="14360" max="14360" width="13.09765625" style="120" customWidth="1"/>
    <col min="14361" max="14361" width="15.59765625" style="120" bestFit="1" customWidth="1"/>
    <col min="14362" max="14362" width="17.09765625" style="120" bestFit="1" customWidth="1"/>
    <col min="14363" max="14363" width="11.59765625" style="120" customWidth="1"/>
    <col min="14364" max="14364" width="6.69921875" style="120" customWidth="1"/>
    <col min="14365" max="14365" width="43.8984375" style="120" customWidth="1"/>
    <col min="14366" max="14594" width="54.19921875" style="120"/>
    <col min="14595" max="14595" width="3.69921875" style="120" customWidth="1"/>
    <col min="14596" max="14596" width="1.69921875" style="120" customWidth="1"/>
    <col min="14597" max="14597" width="3.19921875" style="120" customWidth="1"/>
    <col min="14598" max="14599" width="2.69921875" style="120" customWidth="1"/>
    <col min="14600" max="14600" width="3.69921875" style="120" customWidth="1"/>
    <col min="14601" max="14601" width="5.59765625" style="120" customWidth="1"/>
    <col min="14602" max="14602" width="8.69921875" style="120" customWidth="1"/>
    <col min="14603" max="14603" width="4.296875" style="120" customWidth="1"/>
    <col min="14604" max="14604" width="35.69921875" style="120" customWidth="1"/>
    <col min="14605" max="14605" width="9.69921875" style="120" customWidth="1"/>
    <col min="14606" max="14606" width="4.69921875" style="120" customWidth="1"/>
    <col min="14607" max="14607" width="10.8984375" style="120" customWidth="1"/>
    <col min="14608" max="14608" width="8.296875" style="120" customWidth="1"/>
    <col min="14609" max="14609" width="12.69921875" style="120" customWidth="1"/>
    <col min="14610" max="14610" width="9.296875" style="120" customWidth="1"/>
    <col min="14611" max="14611" width="13.296875" style="120" customWidth="1"/>
    <col min="14612" max="14612" width="16.8984375" style="120" bestFit="1" customWidth="1"/>
    <col min="14613" max="14613" width="10.296875" style="120" customWidth="1"/>
    <col min="14614" max="14614" width="12.69921875" style="120" customWidth="1"/>
    <col min="14615" max="14615" width="9.296875" style="120" customWidth="1"/>
    <col min="14616" max="14616" width="13.09765625" style="120" customWidth="1"/>
    <col min="14617" max="14617" width="15.59765625" style="120" bestFit="1" customWidth="1"/>
    <col min="14618" max="14618" width="17.09765625" style="120" bestFit="1" customWidth="1"/>
    <col min="14619" max="14619" width="11.59765625" style="120" customWidth="1"/>
    <col min="14620" max="14620" width="6.69921875" style="120" customWidth="1"/>
    <col min="14621" max="14621" width="43.8984375" style="120" customWidth="1"/>
    <col min="14622" max="14850" width="54.19921875" style="120"/>
    <col min="14851" max="14851" width="3.69921875" style="120" customWidth="1"/>
    <col min="14852" max="14852" width="1.69921875" style="120" customWidth="1"/>
    <col min="14853" max="14853" width="3.19921875" style="120" customWidth="1"/>
    <col min="14854" max="14855" width="2.69921875" style="120" customWidth="1"/>
    <col min="14856" max="14856" width="3.69921875" style="120" customWidth="1"/>
    <col min="14857" max="14857" width="5.59765625" style="120" customWidth="1"/>
    <col min="14858" max="14858" width="8.69921875" style="120" customWidth="1"/>
    <col min="14859" max="14859" width="4.296875" style="120" customWidth="1"/>
    <col min="14860" max="14860" width="35.69921875" style="120" customWidth="1"/>
    <col min="14861" max="14861" width="9.69921875" style="120" customWidth="1"/>
    <col min="14862" max="14862" width="4.69921875" style="120" customWidth="1"/>
    <col min="14863" max="14863" width="10.8984375" style="120" customWidth="1"/>
    <col min="14864" max="14864" width="8.296875" style="120" customWidth="1"/>
    <col min="14865" max="14865" width="12.69921875" style="120" customWidth="1"/>
    <col min="14866" max="14866" width="9.296875" style="120" customWidth="1"/>
    <col min="14867" max="14867" width="13.296875" style="120" customWidth="1"/>
    <col min="14868" max="14868" width="16.8984375" style="120" bestFit="1" customWidth="1"/>
    <col min="14869" max="14869" width="10.296875" style="120" customWidth="1"/>
    <col min="14870" max="14870" width="12.69921875" style="120" customWidth="1"/>
    <col min="14871" max="14871" width="9.296875" style="120" customWidth="1"/>
    <col min="14872" max="14872" width="13.09765625" style="120" customWidth="1"/>
    <col min="14873" max="14873" width="15.59765625" style="120" bestFit="1" customWidth="1"/>
    <col min="14874" max="14874" width="17.09765625" style="120" bestFit="1" customWidth="1"/>
    <col min="14875" max="14875" width="11.59765625" style="120" customWidth="1"/>
    <col min="14876" max="14876" width="6.69921875" style="120" customWidth="1"/>
    <col min="14877" max="14877" width="43.8984375" style="120" customWidth="1"/>
    <col min="14878" max="15106" width="54.19921875" style="120"/>
    <col min="15107" max="15107" width="3.69921875" style="120" customWidth="1"/>
    <col min="15108" max="15108" width="1.69921875" style="120" customWidth="1"/>
    <col min="15109" max="15109" width="3.19921875" style="120" customWidth="1"/>
    <col min="15110" max="15111" width="2.69921875" style="120" customWidth="1"/>
    <col min="15112" max="15112" width="3.69921875" style="120" customWidth="1"/>
    <col min="15113" max="15113" width="5.59765625" style="120" customWidth="1"/>
    <col min="15114" max="15114" width="8.69921875" style="120" customWidth="1"/>
    <col min="15115" max="15115" width="4.296875" style="120" customWidth="1"/>
    <col min="15116" max="15116" width="35.69921875" style="120" customWidth="1"/>
    <col min="15117" max="15117" width="9.69921875" style="120" customWidth="1"/>
    <col min="15118" max="15118" width="4.69921875" style="120" customWidth="1"/>
    <col min="15119" max="15119" width="10.8984375" style="120" customWidth="1"/>
    <col min="15120" max="15120" width="8.296875" style="120" customWidth="1"/>
    <col min="15121" max="15121" width="12.69921875" style="120" customWidth="1"/>
    <col min="15122" max="15122" width="9.296875" style="120" customWidth="1"/>
    <col min="15123" max="15123" width="13.296875" style="120" customWidth="1"/>
    <col min="15124" max="15124" width="16.8984375" style="120" bestFit="1" customWidth="1"/>
    <col min="15125" max="15125" width="10.296875" style="120" customWidth="1"/>
    <col min="15126" max="15126" width="12.69921875" style="120" customWidth="1"/>
    <col min="15127" max="15127" width="9.296875" style="120" customWidth="1"/>
    <col min="15128" max="15128" width="13.09765625" style="120" customWidth="1"/>
    <col min="15129" max="15129" width="15.59765625" style="120" bestFit="1" customWidth="1"/>
    <col min="15130" max="15130" width="17.09765625" style="120" bestFit="1" customWidth="1"/>
    <col min="15131" max="15131" width="11.59765625" style="120" customWidth="1"/>
    <col min="15132" max="15132" width="6.69921875" style="120" customWidth="1"/>
    <col min="15133" max="15133" width="43.8984375" style="120" customWidth="1"/>
    <col min="15134" max="15362" width="54.19921875" style="120"/>
    <col min="15363" max="15363" width="3.69921875" style="120" customWidth="1"/>
    <col min="15364" max="15364" width="1.69921875" style="120" customWidth="1"/>
    <col min="15365" max="15365" width="3.19921875" style="120" customWidth="1"/>
    <col min="15366" max="15367" width="2.69921875" style="120" customWidth="1"/>
    <col min="15368" max="15368" width="3.69921875" style="120" customWidth="1"/>
    <col min="15369" max="15369" width="5.59765625" style="120" customWidth="1"/>
    <col min="15370" max="15370" width="8.69921875" style="120" customWidth="1"/>
    <col min="15371" max="15371" width="4.296875" style="120" customWidth="1"/>
    <col min="15372" max="15372" width="35.69921875" style="120" customWidth="1"/>
    <col min="15373" max="15373" width="9.69921875" style="120" customWidth="1"/>
    <col min="15374" max="15374" width="4.69921875" style="120" customWidth="1"/>
    <col min="15375" max="15375" width="10.8984375" style="120" customWidth="1"/>
    <col min="15376" max="15376" width="8.296875" style="120" customWidth="1"/>
    <col min="15377" max="15377" width="12.69921875" style="120" customWidth="1"/>
    <col min="15378" max="15378" width="9.296875" style="120" customWidth="1"/>
    <col min="15379" max="15379" width="13.296875" style="120" customWidth="1"/>
    <col min="15380" max="15380" width="16.8984375" style="120" bestFit="1" customWidth="1"/>
    <col min="15381" max="15381" width="10.296875" style="120" customWidth="1"/>
    <col min="15382" max="15382" width="12.69921875" style="120" customWidth="1"/>
    <col min="15383" max="15383" width="9.296875" style="120" customWidth="1"/>
    <col min="15384" max="15384" width="13.09765625" style="120" customWidth="1"/>
    <col min="15385" max="15385" width="15.59765625" style="120" bestFit="1" customWidth="1"/>
    <col min="15386" max="15386" width="17.09765625" style="120" bestFit="1" customWidth="1"/>
    <col min="15387" max="15387" width="11.59765625" style="120" customWidth="1"/>
    <col min="15388" max="15388" width="6.69921875" style="120" customWidth="1"/>
    <col min="15389" max="15389" width="43.8984375" style="120" customWidth="1"/>
    <col min="15390" max="15618" width="54.19921875" style="120"/>
    <col min="15619" max="15619" width="3.69921875" style="120" customWidth="1"/>
    <col min="15620" max="15620" width="1.69921875" style="120" customWidth="1"/>
    <col min="15621" max="15621" width="3.19921875" style="120" customWidth="1"/>
    <col min="15622" max="15623" width="2.69921875" style="120" customWidth="1"/>
    <col min="15624" max="15624" width="3.69921875" style="120" customWidth="1"/>
    <col min="15625" max="15625" width="5.59765625" style="120" customWidth="1"/>
    <col min="15626" max="15626" width="8.69921875" style="120" customWidth="1"/>
    <col min="15627" max="15627" width="4.296875" style="120" customWidth="1"/>
    <col min="15628" max="15628" width="35.69921875" style="120" customWidth="1"/>
    <col min="15629" max="15629" width="9.69921875" style="120" customWidth="1"/>
    <col min="15630" max="15630" width="4.69921875" style="120" customWidth="1"/>
    <col min="15631" max="15631" width="10.8984375" style="120" customWidth="1"/>
    <col min="15632" max="15632" width="8.296875" style="120" customWidth="1"/>
    <col min="15633" max="15633" width="12.69921875" style="120" customWidth="1"/>
    <col min="15634" max="15634" width="9.296875" style="120" customWidth="1"/>
    <col min="15635" max="15635" width="13.296875" style="120" customWidth="1"/>
    <col min="15636" max="15636" width="16.8984375" style="120" bestFit="1" customWidth="1"/>
    <col min="15637" max="15637" width="10.296875" style="120" customWidth="1"/>
    <col min="15638" max="15638" width="12.69921875" style="120" customWidth="1"/>
    <col min="15639" max="15639" width="9.296875" style="120" customWidth="1"/>
    <col min="15640" max="15640" width="13.09765625" style="120" customWidth="1"/>
    <col min="15641" max="15641" width="15.59765625" style="120" bestFit="1" customWidth="1"/>
    <col min="15642" max="15642" width="17.09765625" style="120" bestFit="1" customWidth="1"/>
    <col min="15643" max="15643" width="11.59765625" style="120" customWidth="1"/>
    <col min="15644" max="15644" width="6.69921875" style="120" customWidth="1"/>
    <col min="15645" max="15645" width="43.8984375" style="120" customWidth="1"/>
    <col min="15646" max="15874" width="54.19921875" style="120"/>
    <col min="15875" max="15875" width="3.69921875" style="120" customWidth="1"/>
    <col min="15876" max="15876" width="1.69921875" style="120" customWidth="1"/>
    <col min="15877" max="15877" width="3.19921875" style="120" customWidth="1"/>
    <col min="15878" max="15879" width="2.69921875" style="120" customWidth="1"/>
    <col min="15880" max="15880" width="3.69921875" style="120" customWidth="1"/>
    <col min="15881" max="15881" width="5.59765625" style="120" customWidth="1"/>
    <col min="15882" max="15882" width="8.69921875" style="120" customWidth="1"/>
    <col min="15883" max="15883" width="4.296875" style="120" customWidth="1"/>
    <col min="15884" max="15884" width="35.69921875" style="120" customWidth="1"/>
    <col min="15885" max="15885" width="9.69921875" style="120" customWidth="1"/>
    <col min="15886" max="15886" width="4.69921875" style="120" customWidth="1"/>
    <col min="15887" max="15887" width="10.8984375" style="120" customWidth="1"/>
    <col min="15888" max="15888" width="8.296875" style="120" customWidth="1"/>
    <col min="15889" max="15889" width="12.69921875" style="120" customWidth="1"/>
    <col min="15890" max="15890" width="9.296875" style="120" customWidth="1"/>
    <col min="15891" max="15891" width="13.296875" style="120" customWidth="1"/>
    <col min="15892" max="15892" width="16.8984375" style="120" bestFit="1" customWidth="1"/>
    <col min="15893" max="15893" width="10.296875" style="120" customWidth="1"/>
    <col min="15894" max="15894" width="12.69921875" style="120" customWidth="1"/>
    <col min="15895" max="15895" width="9.296875" style="120" customWidth="1"/>
    <col min="15896" max="15896" width="13.09765625" style="120" customWidth="1"/>
    <col min="15897" max="15897" width="15.59765625" style="120" bestFit="1" customWidth="1"/>
    <col min="15898" max="15898" width="17.09765625" style="120" bestFit="1" customWidth="1"/>
    <col min="15899" max="15899" width="11.59765625" style="120" customWidth="1"/>
    <col min="15900" max="15900" width="6.69921875" style="120" customWidth="1"/>
    <col min="15901" max="15901" width="43.8984375" style="120" customWidth="1"/>
    <col min="15902" max="16130" width="54.19921875" style="120"/>
    <col min="16131" max="16131" width="3.69921875" style="120" customWidth="1"/>
    <col min="16132" max="16132" width="1.69921875" style="120" customWidth="1"/>
    <col min="16133" max="16133" width="3.19921875" style="120" customWidth="1"/>
    <col min="16134" max="16135" width="2.69921875" style="120" customWidth="1"/>
    <col min="16136" max="16136" width="3.69921875" style="120" customWidth="1"/>
    <col min="16137" max="16137" width="5.59765625" style="120" customWidth="1"/>
    <col min="16138" max="16138" width="8.69921875" style="120" customWidth="1"/>
    <col min="16139" max="16139" width="4.296875" style="120" customWidth="1"/>
    <col min="16140" max="16140" width="35.69921875" style="120" customWidth="1"/>
    <col min="16141" max="16141" width="9.69921875" style="120" customWidth="1"/>
    <col min="16142" max="16142" width="4.69921875" style="120" customWidth="1"/>
    <col min="16143" max="16143" width="10.8984375" style="120" customWidth="1"/>
    <col min="16144" max="16144" width="8.296875" style="120" customWidth="1"/>
    <col min="16145" max="16145" width="12.69921875" style="120" customWidth="1"/>
    <col min="16146" max="16146" width="9.296875" style="120" customWidth="1"/>
    <col min="16147" max="16147" width="13.296875" style="120" customWidth="1"/>
    <col min="16148" max="16148" width="16.8984375" style="120" bestFit="1" customWidth="1"/>
    <col min="16149" max="16149" width="10.296875" style="120" customWidth="1"/>
    <col min="16150" max="16150" width="12.69921875" style="120" customWidth="1"/>
    <col min="16151" max="16151" width="9.296875" style="120" customWidth="1"/>
    <col min="16152" max="16152" width="13.09765625" style="120" customWidth="1"/>
    <col min="16153" max="16153" width="15.59765625" style="120" bestFit="1" customWidth="1"/>
    <col min="16154" max="16154" width="17.09765625" style="120" bestFit="1" customWidth="1"/>
    <col min="16155" max="16155" width="11.59765625" style="120" customWidth="1"/>
    <col min="16156" max="16156" width="6.69921875" style="120" customWidth="1"/>
    <col min="16157" max="16157" width="43.8984375" style="120" customWidth="1"/>
    <col min="16158" max="16384" width="54.19921875" style="120"/>
  </cols>
  <sheetData>
    <row r="1" spans="1:31" ht="50.1" customHeight="1">
      <c r="A1" s="301"/>
      <c r="B1" s="823"/>
      <c r="C1" s="824"/>
      <c r="D1" s="824"/>
      <c r="E1" s="824"/>
      <c r="F1" s="824"/>
      <c r="G1" s="824"/>
      <c r="H1" s="824"/>
      <c r="I1" s="824"/>
      <c r="J1" s="824"/>
      <c r="K1" s="524"/>
      <c r="L1" s="322"/>
      <c r="M1" s="322"/>
      <c r="N1" s="322"/>
      <c r="O1" s="322"/>
      <c r="P1" s="322"/>
      <c r="Q1" s="322"/>
      <c r="R1" s="322"/>
      <c r="S1" s="322"/>
      <c r="T1" s="322"/>
      <c r="U1" s="322"/>
      <c r="V1" s="322"/>
      <c r="W1" s="322"/>
      <c r="X1" s="322"/>
      <c r="Y1" s="322"/>
      <c r="Z1" s="322"/>
      <c r="AA1" s="322"/>
      <c r="AB1" s="322"/>
      <c r="AC1" s="323"/>
    </row>
    <row r="2" spans="1:31" ht="34.5" customHeight="1">
      <c r="A2" s="301"/>
      <c r="B2" s="808"/>
      <c r="C2" s="315"/>
      <c r="D2" s="327"/>
      <c r="E2" s="327"/>
      <c r="F2" s="327"/>
      <c r="G2" s="327"/>
      <c r="H2" s="327"/>
      <c r="I2" s="1876" t="s">
        <v>2146</v>
      </c>
      <c r="J2" s="1876"/>
      <c r="K2" s="1876"/>
      <c r="L2" s="1876"/>
      <c r="M2" s="1876"/>
      <c r="N2" s="1876"/>
      <c r="O2" s="1876"/>
      <c r="P2" s="1876"/>
      <c r="Q2" s="1876"/>
      <c r="R2" s="1876"/>
      <c r="S2" s="1876"/>
      <c r="T2" s="1876"/>
      <c r="U2" s="1876"/>
      <c r="V2" s="1876"/>
      <c r="W2" s="1876"/>
      <c r="X2" s="1876"/>
      <c r="Y2" s="1876"/>
      <c r="Z2" s="1876"/>
      <c r="AA2" s="1876"/>
      <c r="AB2" s="1876"/>
      <c r="AC2" s="1877"/>
    </row>
    <row r="3" spans="1:31" ht="39" customHeight="1">
      <c r="A3" s="301"/>
      <c r="B3" s="808"/>
      <c r="C3" s="328"/>
      <c r="D3" s="328"/>
      <c r="E3" s="328"/>
      <c r="F3" s="328"/>
      <c r="G3" s="328"/>
      <c r="H3" s="328"/>
      <c r="I3" s="1876"/>
      <c r="J3" s="1876"/>
      <c r="K3" s="1876"/>
      <c r="L3" s="1876"/>
      <c r="M3" s="1876"/>
      <c r="N3" s="1876"/>
      <c r="O3" s="1876"/>
      <c r="P3" s="1876"/>
      <c r="Q3" s="1876"/>
      <c r="R3" s="1876"/>
      <c r="S3" s="1876"/>
      <c r="T3" s="1876"/>
      <c r="U3" s="1876"/>
      <c r="V3" s="1876"/>
      <c r="W3" s="1876"/>
      <c r="X3" s="1876"/>
      <c r="Y3" s="1876"/>
      <c r="Z3" s="1876"/>
      <c r="AA3" s="1876"/>
      <c r="AB3" s="1876"/>
      <c r="AC3" s="1877"/>
    </row>
    <row r="4" spans="1:31" ht="30" customHeight="1">
      <c r="A4" s="301"/>
      <c r="B4" s="825"/>
      <c r="C4" s="826"/>
      <c r="D4" s="826"/>
      <c r="E4" s="826"/>
      <c r="F4" s="826"/>
      <c r="G4" s="826"/>
      <c r="H4" s="826"/>
      <c r="I4" s="826"/>
      <c r="J4" s="826"/>
      <c r="K4" s="525"/>
      <c r="L4" s="317"/>
      <c r="M4" s="317"/>
      <c r="N4" s="317"/>
      <c r="O4" s="317"/>
      <c r="P4" s="317"/>
      <c r="Q4" s="317"/>
      <c r="R4" s="317"/>
      <c r="S4" s="317"/>
      <c r="T4" s="317"/>
      <c r="U4" s="317"/>
      <c r="V4" s="317"/>
      <c r="W4" s="317"/>
      <c r="X4" s="317"/>
      <c r="Y4" s="317"/>
      <c r="Z4" s="317"/>
      <c r="AA4" s="317"/>
      <c r="AB4" s="317"/>
      <c r="AC4" s="324"/>
    </row>
    <row r="5" spans="1:31" ht="30" customHeight="1">
      <c r="A5" s="301"/>
      <c r="B5" s="808"/>
      <c r="C5" s="315"/>
      <c r="D5" s="315"/>
      <c r="E5" s="315"/>
      <c r="F5" s="1879" t="s">
        <v>2144</v>
      </c>
      <c r="G5" s="1879"/>
      <c r="H5" s="1879"/>
      <c r="I5" s="1879"/>
      <c r="J5" s="1879"/>
      <c r="K5" s="813"/>
      <c r="L5" s="1878" t="s">
        <v>981</v>
      </c>
      <c r="M5" s="1879"/>
      <c r="N5" s="1879"/>
      <c r="O5" s="1879"/>
      <c r="P5" s="1879"/>
      <c r="Q5" s="1879"/>
      <c r="R5" s="1879"/>
      <c r="S5" s="1879"/>
      <c r="T5" s="1879"/>
      <c r="U5" s="1879"/>
      <c r="V5" s="1879"/>
      <c r="W5" s="1879"/>
      <c r="X5" s="1879"/>
      <c r="Y5" s="1879"/>
      <c r="Z5" s="1879"/>
      <c r="AA5" s="1879"/>
      <c r="AB5" s="1879"/>
      <c r="AC5" s="1919"/>
    </row>
    <row r="6" spans="1:31" ht="30" customHeight="1">
      <c r="A6" s="301"/>
      <c r="B6" s="808"/>
      <c r="C6" s="315"/>
      <c r="D6" s="315"/>
      <c r="E6" s="315"/>
      <c r="F6" s="1882"/>
      <c r="G6" s="1882"/>
      <c r="H6" s="1882"/>
      <c r="I6" s="1882"/>
      <c r="J6" s="1882"/>
      <c r="K6" s="813"/>
      <c r="L6" s="1881"/>
      <c r="M6" s="1882"/>
      <c r="N6" s="1882"/>
      <c r="O6" s="1882"/>
      <c r="P6" s="1882"/>
      <c r="Q6" s="1882"/>
      <c r="R6" s="1882"/>
      <c r="S6" s="1882"/>
      <c r="T6" s="1882"/>
      <c r="U6" s="1882"/>
      <c r="V6" s="1882"/>
      <c r="W6" s="1882"/>
      <c r="X6" s="1882"/>
      <c r="Y6" s="1882"/>
      <c r="Z6" s="1882"/>
      <c r="AA6" s="1882"/>
      <c r="AB6" s="1882"/>
      <c r="AC6" s="1920"/>
    </row>
    <row r="7" spans="1:31" ht="30" customHeight="1">
      <c r="A7" s="301"/>
      <c r="B7" s="808"/>
      <c r="C7" s="315"/>
      <c r="D7" s="315"/>
      <c r="E7" s="315"/>
      <c r="F7" s="1882"/>
      <c r="G7" s="1882"/>
      <c r="H7" s="1882"/>
      <c r="I7" s="1882"/>
      <c r="J7" s="1882"/>
      <c r="K7" s="813"/>
      <c r="L7" s="1881"/>
      <c r="M7" s="1882"/>
      <c r="N7" s="1882"/>
      <c r="O7" s="1882"/>
      <c r="P7" s="1882"/>
      <c r="Q7" s="1882"/>
      <c r="R7" s="1882"/>
      <c r="S7" s="1882"/>
      <c r="T7" s="1882"/>
      <c r="U7" s="1882"/>
      <c r="V7" s="1882"/>
      <c r="W7" s="1882"/>
      <c r="X7" s="1882"/>
      <c r="Y7" s="1882"/>
      <c r="Z7" s="1882"/>
      <c r="AA7" s="1882"/>
      <c r="AB7" s="1882"/>
      <c r="AC7" s="1920"/>
      <c r="AE7" s="321"/>
    </row>
    <row r="8" spans="1:31" ht="30" customHeight="1">
      <c r="A8" s="301"/>
      <c r="B8" s="810"/>
      <c r="C8" s="811"/>
      <c r="D8" s="811"/>
      <c r="E8" s="315"/>
      <c r="F8" s="1882"/>
      <c r="G8" s="1882"/>
      <c r="H8" s="1882"/>
      <c r="I8" s="1882"/>
      <c r="J8" s="1882"/>
      <c r="K8" s="815"/>
      <c r="L8" s="1921" t="s">
        <v>982</v>
      </c>
      <c r="M8" s="1921"/>
      <c r="N8" s="1921"/>
      <c r="O8" s="1921"/>
      <c r="P8" s="1921"/>
      <c r="Q8" s="1921"/>
      <c r="R8" s="1921" t="s">
        <v>983</v>
      </c>
      <c r="S8" s="1921"/>
      <c r="T8" s="1921"/>
      <c r="U8" s="1921"/>
      <c r="V8" s="1921"/>
      <c r="W8" s="1921"/>
      <c r="X8" s="1921" t="s">
        <v>984</v>
      </c>
      <c r="Y8" s="1921"/>
      <c r="Z8" s="1921"/>
      <c r="AA8" s="1921"/>
      <c r="AB8" s="1921"/>
      <c r="AC8" s="1922"/>
    </row>
    <row r="9" spans="1:31" ht="30" customHeight="1">
      <c r="A9" s="301"/>
      <c r="B9" s="808"/>
      <c r="C9" s="315"/>
      <c r="D9" s="315"/>
      <c r="E9" s="315"/>
      <c r="F9" s="1882"/>
      <c r="G9" s="1882"/>
      <c r="H9" s="1882"/>
      <c r="I9" s="1882"/>
      <c r="J9" s="1882"/>
      <c r="K9" s="813"/>
      <c r="L9" s="1921"/>
      <c r="M9" s="1921"/>
      <c r="N9" s="1921"/>
      <c r="O9" s="1921"/>
      <c r="P9" s="1921"/>
      <c r="Q9" s="1921"/>
      <c r="R9" s="1921"/>
      <c r="S9" s="1921"/>
      <c r="T9" s="1921"/>
      <c r="U9" s="1921"/>
      <c r="V9" s="1921"/>
      <c r="W9" s="1921"/>
      <c r="X9" s="1921"/>
      <c r="Y9" s="1921"/>
      <c r="Z9" s="1921"/>
      <c r="AA9" s="1921"/>
      <c r="AB9" s="1921"/>
      <c r="AC9" s="1922"/>
    </row>
    <row r="10" spans="1:31" ht="30" customHeight="1">
      <c r="A10" s="301"/>
      <c r="B10" s="808"/>
      <c r="C10" s="315"/>
      <c r="D10" s="315"/>
      <c r="E10" s="315"/>
      <c r="F10" s="1885"/>
      <c r="G10" s="1885"/>
      <c r="H10" s="1885"/>
      <c r="I10" s="1885"/>
      <c r="J10" s="1885"/>
      <c r="K10" s="813"/>
      <c r="L10" s="2611" t="s">
        <v>985</v>
      </c>
      <c r="M10" s="2612"/>
      <c r="N10" s="2612"/>
      <c r="O10" s="2612"/>
      <c r="P10" s="2612"/>
      <c r="Q10" s="2613"/>
      <c r="R10" s="2611" t="s">
        <v>986</v>
      </c>
      <c r="S10" s="2612"/>
      <c r="T10" s="2612"/>
      <c r="U10" s="2612"/>
      <c r="V10" s="2612"/>
      <c r="W10" s="2613"/>
      <c r="X10" s="2611" t="s">
        <v>988</v>
      </c>
      <c r="Y10" s="2612"/>
      <c r="Z10" s="2612"/>
      <c r="AA10" s="2612"/>
      <c r="AB10" s="2612"/>
      <c r="AC10" s="2614"/>
    </row>
    <row r="11" spans="1:31" ht="30" customHeight="1">
      <c r="A11" s="301"/>
      <c r="B11" s="827"/>
      <c r="C11" s="828" t="s">
        <v>388</v>
      </c>
      <c r="D11" s="829"/>
      <c r="E11" s="1917" t="s">
        <v>961</v>
      </c>
      <c r="F11" s="1917"/>
      <c r="G11" s="1917"/>
      <c r="H11" s="1917"/>
      <c r="I11" s="1917"/>
      <c r="J11" s="1918"/>
      <c r="K11" s="552"/>
      <c r="L11" s="1923"/>
      <c r="M11" s="1924"/>
      <c r="N11" s="1924"/>
      <c r="O11" s="1924"/>
      <c r="P11" s="1924"/>
      <c r="Q11" s="1925"/>
      <c r="R11" s="1941"/>
      <c r="S11" s="1942"/>
      <c r="T11" s="1942"/>
      <c r="U11" s="1942"/>
      <c r="V11" s="1942"/>
      <c r="W11" s="1943"/>
      <c r="X11" s="1941"/>
      <c r="Y11" s="1942"/>
      <c r="Z11" s="1942"/>
      <c r="AA11" s="1942"/>
      <c r="AB11" s="1942"/>
      <c r="AC11" s="1971"/>
    </row>
    <row r="12" spans="1:31" ht="30" customHeight="1">
      <c r="A12" s="301"/>
      <c r="B12" s="808"/>
      <c r="C12" s="830"/>
      <c r="D12" s="830"/>
      <c r="E12" s="1910"/>
      <c r="F12" s="1910"/>
      <c r="G12" s="1910"/>
      <c r="H12" s="1910"/>
      <c r="I12" s="1910"/>
      <c r="J12" s="1911"/>
      <c r="K12" s="1891"/>
      <c r="L12" s="1926"/>
      <c r="M12" s="1927"/>
      <c r="N12" s="1927"/>
      <c r="O12" s="1927"/>
      <c r="P12" s="1927"/>
      <c r="Q12" s="1928"/>
      <c r="R12" s="1944"/>
      <c r="S12" s="1945"/>
      <c r="T12" s="1945"/>
      <c r="U12" s="1945"/>
      <c r="V12" s="1945"/>
      <c r="W12" s="1946"/>
      <c r="X12" s="1944"/>
      <c r="Y12" s="1945"/>
      <c r="Z12" s="1945"/>
      <c r="AA12" s="1945"/>
      <c r="AB12" s="1945"/>
      <c r="AC12" s="1972"/>
    </row>
    <row r="13" spans="1:31" ht="30" customHeight="1">
      <c r="A13" s="301"/>
      <c r="B13" s="808"/>
      <c r="C13" s="830"/>
      <c r="D13" s="830"/>
      <c r="E13" s="1908" t="s">
        <v>2104</v>
      </c>
      <c r="F13" s="1908"/>
      <c r="G13" s="1908"/>
      <c r="H13" s="1908"/>
      <c r="I13" s="1908"/>
      <c r="J13" s="1909"/>
      <c r="K13" s="1860"/>
      <c r="L13" s="1926"/>
      <c r="M13" s="1927"/>
      <c r="N13" s="1927"/>
      <c r="O13" s="1927"/>
      <c r="P13" s="1927"/>
      <c r="Q13" s="1928"/>
      <c r="R13" s="1944"/>
      <c r="S13" s="1945"/>
      <c r="T13" s="1945"/>
      <c r="U13" s="1945"/>
      <c r="V13" s="1945"/>
      <c r="W13" s="1946"/>
      <c r="X13" s="1944"/>
      <c r="Y13" s="1945"/>
      <c r="Z13" s="1945"/>
      <c r="AA13" s="1945"/>
      <c r="AB13" s="1945"/>
      <c r="AC13" s="1972"/>
    </row>
    <row r="14" spans="1:31" ht="30" customHeight="1">
      <c r="A14" s="301"/>
      <c r="B14" s="808"/>
      <c r="C14" s="315"/>
      <c r="D14" s="830"/>
      <c r="E14" s="1908"/>
      <c r="F14" s="1908"/>
      <c r="G14" s="1908"/>
      <c r="H14" s="1908"/>
      <c r="I14" s="1908"/>
      <c r="J14" s="1909"/>
      <c r="K14" s="1861"/>
      <c r="L14" s="1929"/>
      <c r="M14" s="1930"/>
      <c r="N14" s="1930"/>
      <c r="O14" s="1930"/>
      <c r="P14" s="1930"/>
      <c r="Q14" s="1931"/>
      <c r="R14" s="1947"/>
      <c r="S14" s="1948"/>
      <c r="T14" s="1948"/>
      <c r="U14" s="1948"/>
      <c r="V14" s="1948"/>
      <c r="W14" s="1949"/>
      <c r="X14" s="1947"/>
      <c r="Y14" s="1948"/>
      <c r="Z14" s="1948"/>
      <c r="AA14" s="1948"/>
      <c r="AB14" s="1948"/>
      <c r="AC14" s="1973"/>
    </row>
    <row r="15" spans="1:31" ht="30" customHeight="1">
      <c r="A15" s="301"/>
      <c r="B15" s="808"/>
      <c r="C15" s="831" t="s">
        <v>389</v>
      </c>
      <c r="D15" s="830"/>
      <c r="E15" s="1914" t="s">
        <v>386</v>
      </c>
      <c r="F15" s="1915"/>
      <c r="G15" s="1915"/>
      <c r="H15" s="1915"/>
      <c r="I15" s="1915"/>
      <c r="J15" s="1916"/>
      <c r="K15" s="849"/>
      <c r="L15" s="1932"/>
      <c r="M15" s="1933"/>
      <c r="N15" s="1933"/>
      <c r="O15" s="1933"/>
      <c r="P15" s="1933"/>
      <c r="Q15" s="1934"/>
      <c r="R15" s="1932"/>
      <c r="S15" s="1933"/>
      <c r="T15" s="1933"/>
      <c r="U15" s="1933"/>
      <c r="V15" s="1933"/>
      <c r="W15" s="1934"/>
      <c r="X15" s="1932"/>
      <c r="Y15" s="1933"/>
      <c r="Z15" s="1933"/>
      <c r="AA15" s="1933"/>
      <c r="AB15" s="1933"/>
      <c r="AC15" s="1974"/>
    </row>
    <row r="16" spans="1:31" ht="30" customHeight="1">
      <c r="A16" s="301"/>
      <c r="B16" s="808"/>
      <c r="C16" s="831"/>
      <c r="D16" s="830"/>
      <c r="E16" s="1914"/>
      <c r="F16" s="1915"/>
      <c r="G16" s="1915"/>
      <c r="H16" s="1915"/>
      <c r="I16" s="1915"/>
      <c r="J16" s="1916"/>
      <c r="K16" s="850"/>
      <c r="L16" s="1935"/>
      <c r="M16" s="1936"/>
      <c r="N16" s="1936"/>
      <c r="O16" s="1936"/>
      <c r="P16" s="1936"/>
      <c r="Q16" s="1937"/>
      <c r="R16" s="1935"/>
      <c r="S16" s="1936"/>
      <c r="T16" s="1936"/>
      <c r="U16" s="1936"/>
      <c r="V16" s="1936"/>
      <c r="W16" s="1937"/>
      <c r="X16" s="1935"/>
      <c r="Y16" s="1936"/>
      <c r="Z16" s="1936"/>
      <c r="AA16" s="1936"/>
      <c r="AB16" s="1936"/>
      <c r="AC16" s="1975"/>
    </row>
    <row r="17" spans="1:29" ht="27.75" customHeight="1">
      <c r="A17" s="301"/>
      <c r="B17" s="808"/>
      <c r="C17" s="1522"/>
      <c r="D17" s="830"/>
      <c r="E17" s="1915"/>
      <c r="F17" s="1915"/>
      <c r="G17" s="1915"/>
      <c r="H17" s="1915"/>
      <c r="I17" s="1915"/>
      <c r="J17" s="1916"/>
      <c r="K17" s="850"/>
      <c r="L17" s="1935"/>
      <c r="M17" s="1936"/>
      <c r="N17" s="1936"/>
      <c r="O17" s="1936"/>
      <c r="P17" s="1936"/>
      <c r="Q17" s="1937"/>
      <c r="R17" s="1935"/>
      <c r="S17" s="1936"/>
      <c r="T17" s="1936"/>
      <c r="U17" s="1936"/>
      <c r="V17" s="1936"/>
      <c r="W17" s="1937"/>
      <c r="X17" s="1935"/>
      <c r="Y17" s="1936"/>
      <c r="Z17" s="1936"/>
      <c r="AA17" s="1936"/>
      <c r="AB17" s="1936"/>
      <c r="AC17" s="1975"/>
    </row>
    <row r="18" spans="1:29" ht="30" customHeight="1">
      <c r="A18" s="301"/>
      <c r="B18" s="808"/>
      <c r="C18" s="830"/>
      <c r="D18" s="830"/>
      <c r="E18" s="1912" t="s">
        <v>387</v>
      </c>
      <c r="F18" s="1912"/>
      <c r="G18" s="1912"/>
      <c r="H18" s="1912"/>
      <c r="I18" s="1912"/>
      <c r="J18" s="1913"/>
      <c r="K18" s="1860"/>
      <c r="L18" s="1935"/>
      <c r="M18" s="1936"/>
      <c r="N18" s="1936"/>
      <c r="O18" s="1936"/>
      <c r="P18" s="1936"/>
      <c r="Q18" s="1937"/>
      <c r="R18" s="1935"/>
      <c r="S18" s="1936"/>
      <c r="T18" s="1936"/>
      <c r="U18" s="1936"/>
      <c r="V18" s="1936"/>
      <c r="W18" s="1937"/>
      <c r="X18" s="1935"/>
      <c r="Y18" s="1936"/>
      <c r="Z18" s="1936"/>
      <c r="AA18" s="1936"/>
      <c r="AB18" s="1936"/>
      <c r="AC18" s="1975"/>
    </row>
    <row r="19" spans="1:29" ht="30" customHeight="1">
      <c r="A19" s="301"/>
      <c r="B19" s="808"/>
      <c r="C19" s="830"/>
      <c r="D19" s="830"/>
      <c r="E19" s="1912"/>
      <c r="F19" s="1912"/>
      <c r="G19" s="1912"/>
      <c r="H19" s="1912"/>
      <c r="I19" s="1912"/>
      <c r="J19" s="1913"/>
      <c r="K19" s="1860"/>
      <c r="L19" s="1935"/>
      <c r="M19" s="1936"/>
      <c r="N19" s="1936"/>
      <c r="O19" s="1936"/>
      <c r="P19" s="1936"/>
      <c r="Q19" s="1937"/>
      <c r="R19" s="1935"/>
      <c r="S19" s="1936"/>
      <c r="T19" s="1936"/>
      <c r="U19" s="1936"/>
      <c r="V19" s="1936"/>
      <c r="W19" s="1937"/>
      <c r="X19" s="1935"/>
      <c r="Y19" s="1936"/>
      <c r="Z19" s="1936"/>
      <c r="AA19" s="1936"/>
      <c r="AB19" s="1936"/>
      <c r="AC19" s="1975"/>
    </row>
    <row r="20" spans="1:29" ht="30" customHeight="1">
      <c r="A20" s="301"/>
      <c r="B20" s="808"/>
      <c r="C20" s="830"/>
      <c r="D20" s="830"/>
      <c r="E20" s="1912"/>
      <c r="F20" s="1912"/>
      <c r="G20" s="1912"/>
      <c r="H20" s="1912"/>
      <c r="I20" s="1912"/>
      <c r="J20" s="1913"/>
      <c r="K20" s="1892"/>
      <c r="L20" s="1938"/>
      <c r="M20" s="1939"/>
      <c r="N20" s="1939"/>
      <c r="O20" s="1939"/>
      <c r="P20" s="1939"/>
      <c r="Q20" s="1940"/>
      <c r="R20" s="1938"/>
      <c r="S20" s="1939"/>
      <c r="T20" s="1939"/>
      <c r="U20" s="1939"/>
      <c r="V20" s="1939"/>
      <c r="W20" s="1940"/>
      <c r="X20" s="1938"/>
      <c r="Y20" s="1939"/>
      <c r="Z20" s="1939"/>
      <c r="AA20" s="1939"/>
      <c r="AB20" s="1939"/>
      <c r="AC20" s="1976"/>
    </row>
    <row r="21" spans="1:29" ht="30" customHeight="1">
      <c r="A21" s="301"/>
      <c r="B21" s="808"/>
      <c r="C21" s="1522" t="s">
        <v>390</v>
      </c>
      <c r="D21" s="315"/>
      <c r="E21" s="832" t="s">
        <v>962</v>
      </c>
      <c r="F21" s="315"/>
      <c r="G21" s="315"/>
      <c r="H21" s="315"/>
      <c r="I21" s="315"/>
      <c r="J21" s="840"/>
      <c r="K21" s="850"/>
      <c r="L21" s="1977"/>
      <c r="M21" s="1978"/>
      <c r="N21" s="1978"/>
      <c r="O21" s="1978"/>
      <c r="P21" s="1978"/>
      <c r="Q21" s="1979"/>
      <c r="R21" s="1959"/>
      <c r="S21" s="1960"/>
      <c r="T21" s="1960"/>
      <c r="U21" s="1960"/>
      <c r="V21" s="1960"/>
      <c r="W21" s="1961"/>
      <c r="X21" s="1959">
        <f>SUM(L21:W24)</f>
        <v>0</v>
      </c>
      <c r="Y21" s="1960"/>
      <c r="Z21" s="1960"/>
      <c r="AA21" s="1960"/>
      <c r="AB21" s="1960"/>
      <c r="AC21" s="1968"/>
    </row>
    <row r="22" spans="1:29" ht="30" customHeight="1">
      <c r="A22" s="301"/>
      <c r="B22" s="808"/>
      <c r="C22" s="315"/>
      <c r="D22" s="315"/>
      <c r="E22" s="1507" t="s">
        <v>963</v>
      </c>
      <c r="F22" s="315"/>
      <c r="G22" s="830"/>
      <c r="H22" s="830"/>
      <c r="I22" s="315"/>
      <c r="J22" s="840"/>
      <c r="K22" s="850"/>
      <c r="L22" s="1980"/>
      <c r="M22" s="1981"/>
      <c r="N22" s="1981"/>
      <c r="O22" s="1981"/>
      <c r="P22" s="1981"/>
      <c r="Q22" s="1982"/>
      <c r="R22" s="1962"/>
      <c r="S22" s="1963"/>
      <c r="T22" s="1963"/>
      <c r="U22" s="1963"/>
      <c r="V22" s="1963"/>
      <c r="W22" s="1964"/>
      <c r="X22" s="1962"/>
      <c r="Y22" s="1963"/>
      <c r="Z22" s="1963"/>
      <c r="AA22" s="1963"/>
      <c r="AB22" s="1963"/>
      <c r="AC22" s="1969"/>
    </row>
    <row r="23" spans="1:29" ht="30" customHeight="1">
      <c r="A23" s="301"/>
      <c r="B23" s="808"/>
      <c r="C23" s="315"/>
      <c r="D23" s="315"/>
      <c r="E23" s="832" t="s">
        <v>392</v>
      </c>
      <c r="F23" s="830"/>
      <c r="G23" s="832" t="s">
        <v>391</v>
      </c>
      <c r="H23" s="832"/>
      <c r="I23" s="315"/>
      <c r="J23" s="840"/>
      <c r="K23" s="2594" t="s">
        <v>36</v>
      </c>
      <c r="L23" s="1980"/>
      <c r="M23" s="1981"/>
      <c r="N23" s="1981"/>
      <c r="O23" s="1981"/>
      <c r="P23" s="1981"/>
      <c r="Q23" s="1982"/>
      <c r="R23" s="1962"/>
      <c r="S23" s="1963"/>
      <c r="T23" s="1963"/>
      <c r="U23" s="1963"/>
      <c r="V23" s="1963"/>
      <c r="W23" s="1964"/>
      <c r="X23" s="1962"/>
      <c r="Y23" s="1963"/>
      <c r="Z23" s="1963"/>
      <c r="AA23" s="1963"/>
      <c r="AB23" s="1963"/>
      <c r="AC23" s="1969"/>
    </row>
    <row r="24" spans="1:29" ht="30" customHeight="1">
      <c r="A24" s="301"/>
      <c r="B24" s="808"/>
      <c r="C24" s="315"/>
      <c r="D24" s="315"/>
      <c r="E24" s="832"/>
      <c r="F24" s="830"/>
      <c r="G24" s="1507" t="s">
        <v>964</v>
      </c>
      <c r="H24" s="833"/>
      <c r="I24" s="315"/>
      <c r="J24" s="840"/>
      <c r="K24" s="2595"/>
      <c r="L24" s="1983"/>
      <c r="M24" s="1984"/>
      <c r="N24" s="1984"/>
      <c r="O24" s="1984"/>
      <c r="P24" s="1984"/>
      <c r="Q24" s="1985"/>
      <c r="R24" s="1965"/>
      <c r="S24" s="1966"/>
      <c r="T24" s="1966"/>
      <c r="U24" s="1966"/>
      <c r="V24" s="1966"/>
      <c r="W24" s="1967"/>
      <c r="X24" s="1965"/>
      <c r="Y24" s="1966"/>
      <c r="Z24" s="1966"/>
      <c r="AA24" s="1966"/>
      <c r="AB24" s="1966"/>
      <c r="AC24" s="1970"/>
    </row>
    <row r="25" spans="1:29" ht="30" customHeight="1">
      <c r="A25" s="301"/>
      <c r="B25" s="808"/>
      <c r="C25" s="315"/>
      <c r="D25" s="315"/>
      <c r="E25" s="832" t="s">
        <v>393</v>
      </c>
      <c r="F25" s="830"/>
      <c r="G25" s="832" t="s">
        <v>394</v>
      </c>
      <c r="H25" s="832"/>
      <c r="I25" s="315"/>
      <c r="J25" s="840"/>
      <c r="K25" s="2596"/>
      <c r="L25" s="1959"/>
      <c r="M25" s="1960"/>
      <c r="N25" s="1960"/>
      <c r="O25" s="1960"/>
      <c r="P25" s="1960"/>
      <c r="Q25" s="1961"/>
      <c r="R25" s="1959"/>
      <c r="S25" s="1960"/>
      <c r="T25" s="1960"/>
      <c r="U25" s="1960"/>
      <c r="V25" s="1960"/>
      <c r="W25" s="1961"/>
      <c r="X25" s="1959">
        <f>SUM(L25:W30)</f>
        <v>0</v>
      </c>
      <c r="Y25" s="1960"/>
      <c r="Z25" s="1960"/>
      <c r="AA25" s="1960"/>
      <c r="AB25" s="1960"/>
      <c r="AC25" s="1968"/>
    </row>
    <row r="26" spans="1:29" ht="30" customHeight="1">
      <c r="A26" s="301"/>
      <c r="B26" s="808"/>
      <c r="C26" s="315"/>
      <c r="D26" s="315"/>
      <c r="E26" s="830"/>
      <c r="F26" s="830"/>
      <c r="G26" s="1507" t="s">
        <v>395</v>
      </c>
      <c r="H26" s="833"/>
      <c r="I26" s="315"/>
      <c r="J26" s="840"/>
      <c r="K26" s="2597"/>
      <c r="L26" s="1962"/>
      <c r="M26" s="1963"/>
      <c r="N26" s="1963"/>
      <c r="O26" s="1963"/>
      <c r="P26" s="1963"/>
      <c r="Q26" s="1964"/>
      <c r="R26" s="1962"/>
      <c r="S26" s="1963"/>
      <c r="T26" s="1963"/>
      <c r="U26" s="1963"/>
      <c r="V26" s="1963"/>
      <c r="W26" s="1964"/>
      <c r="X26" s="1962"/>
      <c r="Y26" s="1963"/>
      <c r="Z26" s="1963"/>
      <c r="AA26" s="1963"/>
      <c r="AB26" s="1963"/>
      <c r="AC26" s="1969"/>
    </row>
    <row r="27" spans="1:29" ht="30" customHeight="1">
      <c r="A27" s="301"/>
      <c r="B27" s="808"/>
      <c r="C27" s="315"/>
      <c r="D27" s="315"/>
      <c r="E27" s="830"/>
      <c r="F27" s="830"/>
      <c r="G27" s="831" t="s">
        <v>25</v>
      </c>
      <c r="H27" s="1910" t="s">
        <v>965</v>
      </c>
      <c r="I27" s="1910"/>
      <c r="J27" s="1911"/>
      <c r="K27" s="2597"/>
      <c r="L27" s="1962"/>
      <c r="M27" s="1963"/>
      <c r="N27" s="1963"/>
      <c r="O27" s="1963"/>
      <c r="P27" s="1963"/>
      <c r="Q27" s="1964"/>
      <c r="R27" s="1962"/>
      <c r="S27" s="1963"/>
      <c r="T27" s="1963"/>
      <c r="U27" s="1963"/>
      <c r="V27" s="1963"/>
      <c r="W27" s="1964"/>
      <c r="X27" s="1962"/>
      <c r="Y27" s="1963"/>
      <c r="Z27" s="1963"/>
      <c r="AA27" s="1963"/>
      <c r="AB27" s="1963"/>
      <c r="AC27" s="1969"/>
    </row>
    <row r="28" spans="1:29" ht="30" customHeight="1">
      <c r="A28" s="301"/>
      <c r="B28" s="808"/>
      <c r="C28" s="315"/>
      <c r="D28" s="315"/>
      <c r="E28" s="830"/>
      <c r="F28" s="830"/>
      <c r="G28" s="831"/>
      <c r="H28" s="1910"/>
      <c r="I28" s="1910"/>
      <c r="J28" s="1911"/>
      <c r="K28" s="2597"/>
      <c r="L28" s="1962"/>
      <c r="M28" s="1963"/>
      <c r="N28" s="1963"/>
      <c r="O28" s="1963"/>
      <c r="P28" s="1963"/>
      <c r="Q28" s="1964"/>
      <c r="R28" s="1962"/>
      <c r="S28" s="1963"/>
      <c r="T28" s="1963"/>
      <c r="U28" s="1963"/>
      <c r="V28" s="1963"/>
      <c r="W28" s="1964"/>
      <c r="X28" s="1962"/>
      <c r="Y28" s="1963"/>
      <c r="Z28" s="1963"/>
      <c r="AA28" s="1963"/>
      <c r="AB28" s="1963"/>
      <c r="AC28" s="1969"/>
    </row>
    <row r="29" spans="1:29" ht="30" customHeight="1">
      <c r="A29" s="301"/>
      <c r="B29" s="808"/>
      <c r="C29" s="315"/>
      <c r="D29" s="315"/>
      <c r="E29" s="830"/>
      <c r="F29" s="830"/>
      <c r="G29" s="315"/>
      <c r="H29" s="1908" t="s">
        <v>966</v>
      </c>
      <c r="I29" s="1908"/>
      <c r="J29" s="1909"/>
      <c r="K29" s="2594" t="s">
        <v>37</v>
      </c>
      <c r="L29" s="1962"/>
      <c r="M29" s="1963"/>
      <c r="N29" s="1963"/>
      <c r="O29" s="1963"/>
      <c r="P29" s="1963"/>
      <c r="Q29" s="1964"/>
      <c r="R29" s="1962"/>
      <c r="S29" s="1963"/>
      <c r="T29" s="1963"/>
      <c r="U29" s="1963"/>
      <c r="V29" s="1963"/>
      <c r="W29" s="1964"/>
      <c r="X29" s="1962"/>
      <c r="Y29" s="1963"/>
      <c r="Z29" s="1963"/>
      <c r="AA29" s="1963"/>
      <c r="AB29" s="1963"/>
      <c r="AC29" s="1969"/>
    </row>
    <row r="30" spans="1:29" ht="30" customHeight="1">
      <c r="A30" s="301"/>
      <c r="B30" s="808"/>
      <c r="C30" s="315"/>
      <c r="D30" s="315"/>
      <c r="E30" s="830"/>
      <c r="F30" s="830"/>
      <c r="G30" s="315"/>
      <c r="H30" s="1908"/>
      <c r="I30" s="1908"/>
      <c r="J30" s="1909"/>
      <c r="K30" s="2595"/>
      <c r="L30" s="1962"/>
      <c r="M30" s="1963"/>
      <c r="N30" s="1963"/>
      <c r="O30" s="1963"/>
      <c r="P30" s="1963"/>
      <c r="Q30" s="1964"/>
      <c r="R30" s="1962"/>
      <c r="S30" s="1963"/>
      <c r="T30" s="1963"/>
      <c r="U30" s="1963"/>
      <c r="V30" s="1963"/>
      <c r="W30" s="1964"/>
      <c r="X30" s="1962"/>
      <c r="Y30" s="1963"/>
      <c r="Z30" s="1963"/>
      <c r="AA30" s="1963"/>
      <c r="AB30" s="1963"/>
      <c r="AC30" s="1969"/>
    </row>
    <row r="31" spans="1:29" ht="30" customHeight="1">
      <c r="A31" s="301"/>
      <c r="B31" s="808"/>
      <c r="C31" s="315"/>
      <c r="D31" s="315"/>
      <c r="E31" s="315"/>
      <c r="F31" s="315"/>
      <c r="G31" s="315"/>
      <c r="H31" s="834"/>
      <c r="I31" s="315"/>
      <c r="J31" s="840"/>
      <c r="K31" s="2599"/>
      <c r="L31" s="1863"/>
      <c r="M31" s="1863"/>
      <c r="N31" s="1863"/>
      <c r="O31" s="1863"/>
      <c r="P31" s="1863"/>
      <c r="Q31" s="1863"/>
      <c r="R31" s="1863"/>
      <c r="S31" s="1863"/>
      <c r="T31" s="1863"/>
      <c r="U31" s="1863"/>
      <c r="V31" s="1863"/>
      <c r="W31" s="1863"/>
      <c r="X31" s="1863">
        <f>SUM(L31:W34)</f>
        <v>0</v>
      </c>
      <c r="Y31" s="1863"/>
      <c r="Z31" s="1863"/>
      <c r="AA31" s="1863"/>
      <c r="AB31" s="1863"/>
      <c r="AC31" s="1955"/>
    </row>
    <row r="32" spans="1:29" ht="30" customHeight="1">
      <c r="A32" s="301"/>
      <c r="B32" s="808"/>
      <c r="C32" s="315"/>
      <c r="D32" s="315"/>
      <c r="E32" s="315"/>
      <c r="F32" s="315"/>
      <c r="G32" s="1522" t="s">
        <v>26</v>
      </c>
      <c r="H32" s="832" t="s">
        <v>396</v>
      </c>
      <c r="I32" s="812"/>
      <c r="J32" s="835"/>
      <c r="K32" s="2615"/>
      <c r="L32" s="1863"/>
      <c r="M32" s="1863"/>
      <c r="N32" s="1863"/>
      <c r="O32" s="1863"/>
      <c r="P32" s="1863"/>
      <c r="Q32" s="1863"/>
      <c r="R32" s="1863"/>
      <c r="S32" s="1863"/>
      <c r="T32" s="1863"/>
      <c r="U32" s="1863"/>
      <c r="V32" s="1863"/>
      <c r="W32" s="1863"/>
      <c r="X32" s="1863"/>
      <c r="Y32" s="1863"/>
      <c r="Z32" s="1863"/>
      <c r="AA32" s="1863"/>
      <c r="AB32" s="1863"/>
      <c r="AC32" s="1955"/>
    </row>
    <row r="33" spans="1:29" ht="30" customHeight="1">
      <c r="A33" s="301"/>
      <c r="B33" s="808"/>
      <c r="C33" s="315"/>
      <c r="D33" s="315"/>
      <c r="E33" s="315"/>
      <c r="F33" s="315"/>
      <c r="G33" s="315"/>
      <c r="H33" s="1507" t="s">
        <v>397</v>
      </c>
      <c r="I33" s="315"/>
      <c r="J33" s="840"/>
      <c r="K33" s="2616" t="s">
        <v>38</v>
      </c>
      <c r="L33" s="1863"/>
      <c r="M33" s="1863"/>
      <c r="N33" s="1863"/>
      <c r="O33" s="1863"/>
      <c r="P33" s="1863"/>
      <c r="Q33" s="1863"/>
      <c r="R33" s="1863"/>
      <c r="S33" s="1863"/>
      <c r="T33" s="1863"/>
      <c r="U33" s="1863"/>
      <c r="V33" s="1863"/>
      <c r="W33" s="1863"/>
      <c r="X33" s="1863"/>
      <c r="Y33" s="1863"/>
      <c r="Z33" s="1863"/>
      <c r="AA33" s="1863"/>
      <c r="AB33" s="1863"/>
      <c r="AC33" s="1955"/>
    </row>
    <row r="34" spans="1:29" ht="30" customHeight="1">
      <c r="A34" s="301"/>
      <c r="B34" s="808"/>
      <c r="C34" s="315"/>
      <c r="D34" s="315"/>
      <c r="E34" s="836"/>
      <c r="F34" s="837"/>
      <c r="G34" s="1508"/>
      <c r="H34" s="1508"/>
      <c r="I34" s="1508"/>
      <c r="J34" s="1509"/>
      <c r="K34" s="2617"/>
      <c r="L34" s="1863"/>
      <c r="M34" s="1863"/>
      <c r="N34" s="1863"/>
      <c r="O34" s="1863"/>
      <c r="P34" s="1863"/>
      <c r="Q34" s="1863"/>
      <c r="R34" s="1863"/>
      <c r="S34" s="1863"/>
      <c r="T34" s="1863"/>
      <c r="U34" s="1863"/>
      <c r="V34" s="1863"/>
      <c r="W34" s="1863"/>
      <c r="X34" s="1863"/>
      <c r="Y34" s="1863"/>
      <c r="Z34" s="1863"/>
      <c r="AA34" s="1863"/>
      <c r="AB34" s="1863"/>
      <c r="AC34" s="1955"/>
    </row>
    <row r="35" spans="1:29" ht="30" customHeight="1">
      <c r="A35" s="301"/>
      <c r="B35" s="808"/>
      <c r="C35" s="315"/>
      <c r="D35" s="315"/>
      <c r="E35" s="836" t="s">
        <v>399</v>
      </c>
      <c r="F35" s="837"/>
      <c r="G35" s="1914" t="s">
        <v>398</v>
      </c>
      <c r="H35" s="1914"/>
      <c r="I35" s="1914"/>
      <c r="J35" s="1950"/>
      <c r="K35" s="2597"/>
      <c r="L35" s="1863"/>
      <c r="M35" s="1863"/>
      <c r="N35" s="1863"/>
      <c r="O35" s="1863"/>
      <c r="P35" s="1863"/>
      <c r="Q35" s="1863"/>
      <c r="R35" s="1863"/>
      <c r="S35" s="1863"/>
      <c r="T35" s="1863"/>
      <c r="U35" s="1863"/>
      <c r="V35" s="1863"/>
      <c r="W35" s="1863"/>
      <c r="X35" s="1863">
        <f t="shared" ref="X35" si="0">SUM(L35:W38)</f>
        <v>0</v>
      </c>
      <c r="Y35" s="1863"/>
      <c r="Z35" s="1863"/>
      <c r="AA35" s="1863"/>
      <c r="AB35" s="1863"/>
      <c r="AC35" s="1955"/>
    </row>
    <row r="36" spans="1:29" ht="30" customHeight="1">
      <c r="A36" s="301"/>
      <c r="B36" s="808"/>
      <c r="C36" s="315"/>
      <c r="D36" s="315"/>
      <c r="E36" s="836"/>
      <c r="F36" s="837"/>
      <c r="G36" s="1914"/>
      <c r="H36" s="1914"/>
      <c r="I36" s="1914"/>
      <c r="J36" s="1950"/>
      <c r="K36" s="2597"/>
      <c r="L36" s="1863"/>
      <c r="M36" s="1863"/>
      <c r="N36" s="1863"/>
      <c r="O36" s="1863"/>
      <c r="P36" s="1863"/>
      <c r="Q36" s="1863"/>
      <c r="R36" s="1863"/>
      <c r="S36" s="1863"/>
      <c r="T36" s="1863"/>
      <c r="U36" s="1863"/>
      <c r="V36" s="1863"/>
      <c r="W36" s="1863"/>
      <c r="X36" s="1863"/>
      <c r="Y36" s="1863"/>
      <c r="Z36" s="1863"/>
      <c r="AA36" s="1863"/>
      <c r="AB36" s="1863"/>
      <c r="AC36" s="1955"/>
    </row>
    <row r="37" spans="1:29" s="326" customFormat="1" ht="30" customHeight="1">
      <c r="A37" s="325"/>
      <c r="B37" s="838"/>
      <c r="C37" s="839"/>
      <c r="D37" s="839"/>
      <c r="E37" s="836"/>
      <c r="F37" s="837"/>
      <c r="G37" s="1912" t="s">
        <v>401</v>
      </c>
      <c r="H37" s="1912"/>
      <c r="I37" s="1912"/>
      <c r="J37" s="1913"/>
      <c r="K37" s="2594" t="s">
        <v>39</v>
      </c>
      <c r="L37" s="1863"/>
      <c r="M37" s="1863"/>
      <c r="N37" s="1863"/>
      <c r="O37" s="1863"/>
      <c r="P37" s="1863"/>
      <c r="Q37" s="1863"/>
      <c r="R37" s="1863"/>
      <c r="S37" s="1863"/>
      <c r="T37" s="1863"/>
      <c r="U37" s="1863"/>
      <c r="V37" s="1863"/>
      <c r="W37" s="1863"/>
      <c r="X37" s="1863"/>
      <c r="Y37" s="1863"/>
      <c r="Z37" s="1863"/>
      <c r="AA37" s="1863"/>
      <c r="AB37" s="1863"/>
      <c r="AC37" s="1955"/>
    </row>
    <row r="38" spans="1:29" s="326" customFormat="1" ht="30" customHeight="1">
      <c r="A38" s="325"/>
      <c r="B38" s="838"/>
      <c r="C38" s="839"/>
      <c r="D38" s="839"/>
      <c r="E38" s="836"/>
      <c r="F38" s="837"/>
      <c r="G38" s="1912"/>
      <c r="H38" s="1912"/>
      <c r="I38" s="1912"/>
      <c r="J38" s="1913"/>
      <c r="K38" s="2595"/>
      <c r="L38" s="1863"/>
      <c r="M38" s="1863"/>
      <c r="N38" s="1863"/>
      <c r="O38" s="1863"/>
      <c r="P38" s="1863"/>
      <c r="Q38" s="1863"/>
      <c r="R38" s="1863"/>
      <c r="S38" s="1863"/>
      <c r="T38" s="1863"/>
      <c r="U38" s="1863"/>
      <c r="V38" s="1863"/>
      <c r="W38" s="1863"/>
      <c r="X38" s="1863"/>
      <c r="Y38" s="1863"/>
      <c r="Z38" s="1863"/>
      <c r="AA38" s="1863"/>
      <c r="AB38" s="1863"/>
      <c r="AC38" s="1955"/>
    </row>
    <row r="39" spans="1:29" ht="30" customHeight="1">
      <c r="A39" s="301"/>
      <c r="B39" s="808"/>
      <c r="C39" s="315"/>
      <c r="D39" s="315"/>
      <c r="E39" s="315"/>
      <c r="F39" s="315"/>
      <c r="G39" s="315"/>
      <c r="H39" s="834"/>
      <c r="I39" s="315"/>
      <c r="J39" s="840"/>
      <c r="K39" s="2596"/>
      <c r="L39" s="1863"/>
      <c r="M39" s="1863"/>
      <c r="N39" s="1863"/>
      <c r="O39" s="1863"/>
      <c r="P39" s="1863"/>
      <c r="Q39" s="1863"/>
      <c r="R39" s="1863"/>
      <c r="S39" s="1863"/>
      <c r="T39" s="1863"/>
      <c r="U39" s="1863"/>
      <c r="V39" s="1863"/>
      <c r="W39" s="1863"/>
      <c r="X39" s="1863">
        <f t="shared" ref="X39" si="1">SUM(L39:W42)</f>
        <v>0</v>
      </c>
      <c r="Y39" s="1863"/>
      <c r="Z39" s="1863"/>
      <c r="AA39" s="1863"/>
      <c r="AB39" s="1863"/>
      <c r="AC39" s="1955"/>
    </row>
    <row r="40" spans="1:29" ht="30" customHeight="1">
      <c r="A40" s="301"/>
      <c r="B40" s="808"/>
      <c r="C40" s="315"/>
      <c r="D40" s="315"/>
      <c r="E40" s="836" t="s">
        <v>400</v>
      </c>
      <c r="F40" s="837"/>
      <c r="G40" s="836" t="s">
        <v>402</v>
      </c>
      <c r="H40" s="836"/>
      <c r="I40" s="315"/>
      <c r="J40" s="840"/>
      <c r="K40" s="2597"/>
      <c r="L40" s="1863"/>
      <c r="M40" s="1863"/>
      <c r="N40" s="1863"/>
      <c r="O40" s="1863"/>
      <c r="P40" s="1863"/>
      <c r="Q40" s="1863"/>
      <c r="R40" s="1863"/>
      <c r="S40" s="1863"/>
      <c r="T40" s="1863"/>
      <c r="U40" s="1863"/>
      <c r="V40" s="1863"/>
      <c r="W40" s="1863"/>
      <c r="X40" s="1863"/>
      <c r="Y40" s="1863"/>
      <c r="Z40" s="1863"/>
      <c r="AA40" s="1863"/>
      <c r="AB40" s="1863"/>
      <c r="AC40" s="1955"/>
    </row>
    <row r="41" spans="1:29" ht="30" customHeight="1">
      <c r="A41" s="301"/>
      <c r="B41" s="808"/>
      <c r="C41" s="315"/>
      <c r="D41" s="315"/>
      <c r="E41" s="836"/>
      <c r="F41" s="837"/>
      <c r="G41" s="1507" t="s">
        <v>403</v>
      </c>
      <c r="H41" s="1507"/>
      <c r="I41" s="315"/>
      <c r="J41" s="840"/>
      <c r="K41" s="2594" t="s">
        <v>40</v>
      </c>
      <c r="L41" s="1863"/>
      <c r="M41" s="1863"/>
      <c r="N41" s="1863"/>
      <c r="O41" s="1863"/>
      <c r="P41" s="1863"/>
      <c r="Q41" s="1863"/>
      <c r="R41" s="1863"/>
      <c r="S41" s="1863"/>
      <c r="T41" s="1863"/>
      <c r="U41" s="1863"/>
      <c r="V41" s="1863"/>
      <c r="W41" s="1863"/>
      <c r="X41" s="1863"/>
      <c r="Y41" s="1863"/>
      <c r="Z41" s="1863"/>
      <c r="AA41" s="1863"/>
      <c r="AB41" s="1863"/>
      <c r="AC41" s="1955"/>
    </row>
    <row r="42" spans="1:29" ht="30" customHeight="1">
      <c r="A42" s="301"/>
      <c r="B42" s="808"/>
      <c r="C42" s="315"/>
      <c r="D42" s="315"/>
      <c r="E42" s="836"/>
      <c r="F42" s="837"/>
      <c r="G42" s="1507"/>
      <c r="H42" s="1507"/>
      <c r="I42" s="315"/>
      <c r="J42" s="840"/>
      <c r="K42" s="2595"/>
      <c r="L42" s="1863"/>
      <c r="M42" s="1863"/>
      <c r="N42" s="1863"/>
      <c r="O42" s="1863"/>
      <c r="P42" s="1863"/>
      <c r="Q42" s="1863"/>
      <c r="R42" s="1863"/>
      <c r="S42" s="1863"/>
      <c r="T42" s="1863"/>
      <c r="U42" s="1863"/>
      <c r="V42" s="1863"/>
      <c r="W42" s="1863"/>
      <c r="X42" s="1863"/>
      <c r="Y42" s="1863"/>
      <c r="Z42" s="1863"/>
      <c r="AA42" s="1863"/>
      <c r="AB42" s="1863"/>
      <c r="AC42" s="1955"/>
    </row>
    <row r="43" spans="1:29" ht="30" customHeight="1">
      <c r="A43" s="301"/>
      <c r="B43" s="808"/>
      <c r="C43" s="315"/>
      <c r="D43" s="315"/>
      <c r="E43" s="836" t="s">
        <v>404</v>
      </c>
      <c r="F43" s="315"/>
      <c r="G43" s="1910" t="s">
        <v>405</v>
      </c>
      <c r="H43" s="1910"/>
      <c r="I43" s="1910"/>
      <c r="J43" s="1911"/>
      <c r="K43" s="2596"/>
      <c r="L43" s="1863"/>
      <c r="M43" s="1863"/>
      <c r="N43" s="1863"/>
      <c r="O43" s="1863"/>
      <c r="P43" s="1863"/>
      <c r="Q43" s="1863"/>
      <c r="R43" s="1863"/>
      <c r="S43" s="1863"/>
      <c r="T43" s="1863"/>
      <c r="U43" s="1863"/>
      <c r="V43" s="1863"/>
      <c r="W43" s="1863"/>
      <c r="X43" s="1863">
        <f t="shared" ref="X43" si="2">SUM(L43:W46)</f>
        <v>0</v>
      </c>
      <c r="Y43" s="1863"/>
      <c r="Z43" s="1863"/>
      <c r="AA43" s="1863"/>
      <c r="AB43" s="1863"/>
      <c r="AC43" s="1955"/>
    </row>
    <row r="44" spans="1:29" ht="30" customHeight="1">
      <c r="A44" s="301"/>
      <c r="B44" s="808"/>
      <c r="C44" s="812"/>
      <c r="D44" s="812"/>
      <c r="E44" s="812"/>
      <c r="F44" s="812"/>
      <c r="G44" s="1910"/>
      <c r="H44" s="1910"/>
      <c r="I44" s="1910"/>
      <c r="J44" s="1911"/>
      <c r="K44" s="2597"/>
      <c r="L44" s="1863"/>
      <c r="M44" s="1863"/>
      <c r="N44" s="1863"/>
      <c r="O44" s="1863"/>
      <c r="P44" s="1863"/>
      <c r="Q44" s="1863"/>
      <c r="R44" s="1863"/>
      <c r="S44" s="1863"/>
      <c r="T44" s="1863"/>
      <c r="U44" s="1863"/>
      <c r="V44" s="1863"/>
      <c r="W44" s="1863"/>
      <c r="X44" s="1863"/>
      <c r="Y44" s="1863"/>
      <c r="Z44" s="1863"/>
      <c r="AA44" s="1863"/>
      <c r="AB44" s="1863"/>
      <c r="AC44" s="1955"/>
    </row>
    <row r="45" spans="1:29" ht="30" customHeight="1">
      <c r="A45" s="301"/>
      <c r="B45" s="808"/>
      <c r="C45" s="812"/>
      <c r="D45" s="812"/>
      <c r="E45" s="812"/>
      <c r="F45" s="812"/>
      <c r="G45" s="1956" t="s">
        <v>406</v>
      </c>
      <c r="H45" s="1956"/>
      <c r="I45" s="1956"/>
      <c r="J45" s="1957"/>
      <c r="K45" s="2594" t="s">
        <v>85</v>
      </c>
      <c r="L45" s="1863"/>
      <c r="M45" s="1863"/>
      <c r="N45" s="1863"/>
      <c r="O45" s="1863"/>
      <c r="P45" s="1863"/>
      <c r="Q45" s="1863"/>
      <c r="R45" s="1863"/>
      <c r="S45" s="1863"/>
      <c r="T45" s="1863"/>
      <c r="U45" s="1863"/>
      <c r="V45" s="1863"/>
      <c r="W45" s="1863"/>
      <c r="X45" s="1863"/>
      <c r="Y45" s="1863"/>
      <c r="Z45" s="1863"/>
      <c r="AA45" s="1863"/>
      <c r="AB45" s="1863"/>
      <c r="AC45" s="1955"/>
    </row>
    <row r="46" spans="1:29" ht="30" customHeight="1">
      <c r="A46" s="301"/>
      <c r="B46" s="808"/>
      <c r="C46" s="812"/>
      <c r="D46" s="812"/>
      <c r="E46" s="812"/>
      <c r="F46" s="812"/>
      <c r="G46" s="1956"/>
      <c r="H46" s="1956"/>
      <c r="I46" s="1956"/>
      <c r="J46" s="1957"/>
      <c r="K46" s="2595"/>
      <c r="L46" s="1863"/>
      <c r="M46" s="1863"/>
      <c r="N46" s="1863"/>
      <c r="O46" s="1863"/>
      <c r="P46" s="1863"/>
      <c r="Q46" s="1863"/>
      <c r="R46" s="1863"/>
      <c r="S46" s="1863"/>
      <c r="T46" s="1863"/>
      <c r="U46" s="1863"/>
      <c r="V46" s="1863"/>
      <c r="W46" s="1863"/>
      <c r="X46" s="1863"/>
      <c r="Y46" s="1863"/>
      <c r="Z46" s="1863"/>
      <c r="AA46" s="1863"/>
      <c r="AB46" s="1863"/>
      <c r="AC46" s="1955"/>
    </row>
    <row r="47" spans="1:29" ht="30" customHeight="1">
      <c r="A47" s="301"/>
      <c r="B47" s="808"/>
      <c r="C47" s="315"/>
      <c r="D47" s="315"/>
      <c r="E47" s="836" t="s">
        <v>408</v>
      </c>
      <c r="F47" s="837"/>
      <c r="G47" s="1953" t="s">
        <v>413</v>
      </c>
      <c r="H47" s="1953"/>
      <c r="I47" s="1953"/>
      <c r="J47" s="1954"/>
      <c r="K47" s="2596"/>
      <c r="L47" s="1863"/>
      <c r="M47" s="1863"/>
      <c r="N47" s="1863"/>
      <c r="O47" s="1863"/>
      <c r="P47" s="1863"/>
      <c r="Q47" s="1863"/>
      <c r="R47" s="1863"/>
      <c r="S47" s="1863"/>
      <c r="T47" s="1863"/>
      <c r="U47" s="1863"/>
      <c r="V47" s="1863"/>
      <c r="W47" s="1863"/>
      <c r="X47" s="1863">
        <f t="shared" ref="X47" si="3">SUM(L47:W50)</f>
        <v>0</v>
      </c>
      <c r="Y47" s="1863"/>
      <c r="Z47" s="1863"/>
      <c r="AA47" s="1863"/>
      <c r="AB47" s="1863"/>
      <c r="AC47" s="1955"/>
    </row>
    <row r="48" spans="1:29" ht="30" customHeight="1">
      <c r="A48" s="301"/>
      <c r="B48" s="808"/>
      <c r="C48" s="315"/>
      <c r="D48" s="315"/>
      <c r="E48" s="836"/>
      <c r="F48" s="837"/>
      <c r="G48" s="1914" t="s">
        <v>974</v>
      </c>
      <c r="H48" s="1914"/>
      <c r="I48" s="1914"/>
      <c r="J48" s="1950"/>
      <c r="K48" s="2597"/>
      <c r="L48" s="1863"/>
      <c r="M48" s="1863"/>
      <c r="N48" s="1863"/>
      <c r="O48" s="1863"/>
      <c r="P48" s="1863"/>
      <c r="Q48" s="1863"/>
      <c r="R48" s="1863"/>
      <c r="S48" s="1863"/>
      <c r="T48" s="1863"/>
      <c r="U48" s="1863"/>
      <c r="V48" s="1863"/>
      <c r="W48" s="1863"/>
      <c r="X48" s="1863"/>
      <c r="Y48" s="1863"/>
      <c r="Z48" s="1863"/>
      <c r="AA48" s="1863"/>
      <c r="AB48" s="1863"/>
      <c r="AC48" s="1955"/>
    </row>
    <row r="49" spans="1:29" ht="30" customHeight="1">
      <c r="A49" s="301"/>
      <c r="B49" s="808"/>
      <c r="C49" s="315"/>
      <c r="D49" s="315"/>
      <c r="E49" s="836"/>
      <c r="F49" s="837"/>
      <c r="G49" s="1951" t="s">
        <v>407</v>
      </c>
      <c r="H49" s="1951"/>
      <c r="I49" s="1951"/>
      <c r="J49" s="1952"/>
      <c r="K49" s="2594" t="s">
        <v>41</v>
      </c>
      <c r="L49" s="1863"/>
      <c r="M49" s="1863"/>
      <c r="N49" s="1863"/>
      <c r="O49" s="1863"/>
      <c r="P49" s="1863"/>
      <c r="Q49" s="1863"/>
      <c r="R49" s="1863"/>
      <c r="S49" s="1863"/>
      <c r="T49" s="1863"/>
      <c r="U49" s="1863"/>
      <c r="V49" s="1863"/>
      <c r="W49" s="1863"/>
      <c r="X49" s="1863"/>
      <c r="Y49" s="1863"/>
      <c r="Z49" s="1863"/>
      <c r="AA49" s="1863"/>
      <c r="AB49" s="1863"/>
      <c r="AC49" s="1955"/>
    </row>
    <row r="50" spans="1:29" ht="30" customHeight="1">
      <c r="A50" s="301"/>
      <c r="B50" s="808"/>
      <c r="C50" s="315"/>
      <c r="D50" s="315"/>
      <c r="E50" s="836"/>
      <c r="F50" s="837"/>
      <c r="G50" s="841"/>
      <c r="H50" s="841"/>
      <c r="I50" s="841"/>
      <c r="J50" s="1327"/>
      <c r="K50" s="2595"/>
      <c r="L50" s="1863"/>
      <c r="M50" s="1863"/>
      <c r="N50" s="1863"/>
      <c r="O50" s="1863"/>
      <c r="P50" s="1863"/>
      <c r="Q50" s="1863"/>
      <c r="R50" s="1863"/>
      <c r="S50" s="1863"/>
      <c r="T50" s="1863"/>
      <c r="U50" s="1863"/>
      <c r="V50" s="1863"/>
      <c r="W50" s="1863"/>
      <c r="X50" s="1863"/>
      <c r="Y50" s="1863"/>
      <c r="Z50" s="1863"/>
      <c r="AA50" s="1863"/>
      <c r="AB50" s="1863"/>
      <c r="AC50" s="1955"/>
    </row>
    <row r="51" spans="1:29" ht="30" customHeight="1">
      <c r="A51" s="301"/>
      <c r="B51" s="808"/>
      <c r="C51" s="315"/>
      <c r="D51" s="315"/>
      <c r="E51" s="836" t="s">
        <v>409</v>
      </c>
      <c r="F51" s="837"/>
      <c r="G51" s="1910" t="s">
        <v>967</v>
      </c>
      <c r="H51" s="1910"/>
      <c r="I51" s="1910"/>
      <c r="J51" s="1911"/>
      <c r="K51" s="2596"/>
      <c r="L51" s="1863"/>
      <c r="M51" s="1863"/>
      <c r="N51" s="1863"/>
      <c r="O51" s="1863"/>
      <c r="P51" s="1863"/>
      <c r="Q51" s="1863"/>
      <c r="R51" s="1863"/>
      <c r="S51" s="1863"/>
      <c r="T51" s="1863"/>
      <c r="U51" s="1863"/>
      <c r="V51" s="1863"/>
      <c r="W51" s="1863"/>
      <c r="X51" s="1863">
        <f t="shared" ref="X51" si="4">SUM(L51:W54)</f>
        <v>0</v>
      </c>
      <c r="Y51" s="1863"/>
      <c r="Z51" s="1863"/>
      <c r="AA51" s="1863"/>
      <c r="AB51" s="1863"/>
      <c r="AC51" s="1955"/>
    </row>
    <row r="52" spans="1:29" s="326" customFormat="1" ht="30" customHeight="1">
      <c r="A52" s="325"/>
      <c r="B52" s="838"/>
      <c r="C52" s="839"/>
      <c r="D52" s="839"/>
      <c r="E52" s="836"/>
      <c r="F52" s="837"/>
      <c r="G52" s="1910" t="s">
        <v>968</v>
      </c>
      <c r="H52" s="1910"/>
      <c r="I52" s="1910"/>
      <c r="J52" s="1911"/>
      <c r="K52" s="2597"/>
      <c r="L52" s="1863"/>
      <c r="M52" s="1863"/>
      <c r="N52" s="1863"/>
      <c r="O52" s="1863"/>
      <c r="P52" s="1863"/>
      <c r="Q52" s="1863"/>
      <c r="R52" s="1863"/>
      <c r="S52" s="1863"/>
      <c r="T52" s="1863"/>
      <c r="U52" s="1863"/>
      <c r="V52" s="1863"/>
      <c r="W52" s="1863"/>
      <c r="X52" s="1863"/>
      <c r="Y52" s="1863"/>
      <c r="Z52" s="1863"/>
      <c r="AA52" s="1863"/>
      <c r="AB52" s="1863"/>
      <c r="AC52" s="1955"/>
    </row>
    <row r="53" spans="1:29" ht="30" customHeight="1">
      <c r="A53" s="301"/>
      <c r="B53" s="808"/>
      <c r="C53" s="315"/>
      <c r="D53" s="315"/>
      <c r="E53" s="836"/>
      <c r="F53" s="837"/>
      <c r="G53" s="1908" t="s">
        <v>414</v>
      </c>
      <c r="H53" s="1908"/>
      <c r="I53" s="1908"/>
      <c r="J53" s="1909"/>
      <c r="K53" s="2594" t="s">
        <v>72</v>
      </c>
      <c r="L53" s="1863"/>
      <c r="M53" s="1863"/>
      <c r="N53" s="1863"/>
      <c r="O53" s="1863"/>
      <c r="P53" s="1863"/>
      <c r="Q53" s="1863"/>
      <c r="R53" s="1863"/>
      <c r="S53" s="1863"/>
      <c r="T53" s="1863"/>
      <c r="U53" s="1863"/>
      <c r="V53" s="1863"/>
      <c r="W53" s="1863"/>
      <c r="X53" s="1863"/>
      <c r="Y53" s="1863"/>
      <c r="Z53" s="1863"/>
      <c r="AA53" s="1863"/>
      <c r="AB53" s="1863"/>
      <c r="AC53" s="1955"/>
    </row>
    <row r="54" spans="1:29" ht="30" customHeight="1">
      <c r="A54" s="301"/>
      <c r="B54" s="808"/>
      <c r="C54" s="315"/>
      <c r="D54" s="315"/>
      <c r="E54" s="315"/>
      <c r="F54" s="315"/>
      <c r="G54" s="1908" t="s">
        <v>415</v>
      </c>
      <c r="H54" s="1908"/>
      <c r="I54" s="1908"/>
      <c r="J54" s="1909"/>
      <c r="K54" s="2595"/>
      <c r="L54" s="1863"/>
      <c r="M54" s="1863"/>
      <c r="N54" s="1863"/>
      <c r="O54" s="1863"/>
      <c r="P54" s="1863"/>
      <c r="Q54" s="1863"/>
      <c r="R54" s="1863"/>
      <c r="S54" s="1863"/>
      <c r="T54" s="1863"/>
      <c r="U54" s="1863"/>
      <c r="V54" s="1863"/>
      <c r="W54" s="1863"/>
      <c r="X54" s="1863"/>
      <c r="Y54" s="1863"/>
      <c r="Z54" s="1863"/>
      <c r="AA54" s="1863"/>
      <c r="AB54" s="1863"/>
      <c r="AC54" s="1955"/>
    </row>
    <row r="55" spans="1:29" ht="30" customHeight="1">
      <c r="A55" s="301"/>
      <c r="B55" s="808"/>
      <c r="C55" s="315"/>
      <c r="D55" s="812"/>
      <c r="E55" s="812"/>
      <c r="F55" s="812"/>
      <c r="G55" s="812"/>
      <c r="H55" s="812"/>
      <c r="I55" s="812"/>
      <c r="J55" s="835"/>
      <c r="K55" s="2596"/>
      <c r="L55" s="1863"/>
      <c r="M55" s="1863"/>
      <c r="N55" s="1863"/>
      <c r="O55" s="1863"/>
      <c r="P55" s="1863"/>
      <c r="Q55" s="1863"/>
      <c r="R55" s="1863"/>
      <c r="S55" s="1863"/>
      <c r="T55" s="1863"/>
      <c r="U55" s="1863"/>
      <c r="V55" s="1863"/>
      <c r="W55" s="1863"/>
      <c r="X55" s="1863">
        <f>SUM(L55:W58)</f>
        <v>0</v>
      </c>
      <c r="Y55" s="1863"/>
      <c r="Z55" s="1863"/>
      <c r="AA55" s="1863"/>
      <c r="AB55" s="1863"/>
      <c r="AC55" s="1955"/>
    </row>
    <row r="56" spans="1:29" ht="30" customHeight="1">
      <c r="A56" s="301"/>
      <c r="B56" s="808"/>
      <c r="C56" s="315"/>
      <c r="D56" s="812"/>
      <c r="E56" s="832" t="s">
        <v>410</v>
      </c>
      <c r="F56" s="830"/>
      <c r="G56" s="832" t="s">
        <v>411</v>
      </c>
      <c r="H56" s="832"/>
      <c r="I56" s="315"/>
      <c r="J56" s="851"/>
      <c r="K56" s="2597"/>
      <c r="L56" s="1863"/>
      <c r="M56" s="1863"/>
      <c r="N56" s="1863"/>
      <c r="O56" s="1863"/>
      <c r="P56" s="1863"/>
      <c r="Q56" s="1863"/>
      <c r="R56" s="1863"/>
      <c r="S56" s="1863"/>
      <c r="T56" s="1863"/>
      <c r="U56" s="1863"/>
      <c r="V56" s="1863"/>
      <c r="W56" s="1863"/>
      <c r="X56" s="1863"/>
      <c r="Y56" s="1863"/>
      <c r="Z56" s="1863"/>
      <c r="AA56" s="1863"/>
      <c r="AB56" s="1863"/>
      <c r="AC56" s="1955"/>
    </row>
    <row r="57" spans="1:29" ht="30" customHeight="1">
      <c r="A57" s="301"/>
      <c r="B57" s="808"/>
      <c r="C57" s="830"/>
      <c r="D57" s="315"/>
      <c r="E57" s="830"/>
      <c r="F57" s="830"/>
      <c r="G57" s="1507" t="s">
        <v>412</v>
      </c>
      <c r="H57" s="833"/>
      <c r="I57" s="315"/>
      <c r="J57" s="840"/>
      <c r="K57" s="2594" t="s">
        <v>116</v>
      </c>
      <c r="L57" s="1863"/>
      <c r="M57" s="1863"/>
      <c r="N57" s="1863"/>
      <c r="O57" s="1863"/>
      <c r="P57" s="1863"/>
      <c r="Q57" s="1863"/>
      <c r="R57" s="1863"/>
      <c r="S57" s="1863"/>
      <c r="T57" s="1863"/>
      <c r="U57" s="1863"/>
      <c r="V57" s="1863"/>
      <c r="W57" s="1863"/>
      <c r="X57" s="1863"/>
      <c r="Y57" s="1863"/>
      <c r="Z57" s="1863"/>
      <c r="AA57" s="1863"/>
      <c r="AB57" s="1863"/>
      <c r="AC57" s="1955"/>
    </row>
    <row r="58" spans="1:29" ht="30" customHeight="1">
      <c r="A58" s="301"/>
      <c r="B58" s="808"/>
      <c r="C58" s="830"/>
      <c r="D58" s="809"/>
      <c r="E58" s="809"/>
      <c r="F58" s="809"/>
      <c r="G58" s="809"/>
      <c r="H58" s="809"/>
      <c r="I58" s="809"/>
      <c r="J58" s="852"/>
      <c r="K58" s="2595"/>
      <c r="L58" s="2618"/>
      <c r="M58" s="2618"/>
      <c r="N58" s="2618"/>
      <c r="O58" s="2618"/>
      <c r="P58" s="2618"/>
      <c r="Q58" s="2618"/>
      <c r="R58" s="2618"/>
      <c r="S58" s="2618"/>
      <c r="T58" s="2618"/>
      <c r="U58" s="2618"/>
      <c r="V58" s="2618"/>
      <c r="W58" s="2618"/>
      <c r="X58" s="1863"/>
      <c r="Y58" s="1863"/>
      <c r="Z58" s="1863"/>
      <c r="AA58" s="1863"/>
      <c r="AB58" s="1863"/>
      <c r="AC58" s="1955"/>
    </row>
    <row r="59" spans="1:29" ht="30" customHeight="1">
      <c r="A59" s="301"/>
      <c r="B59" s="808"/>
      <c r="C59" s="830"/>
      <c r="D59" s="809"/>
      <c r="E59" s="848" t="s">
        <v>419</v>
      </c>
      <c r="F59" s="809"/>
      <c r="G59" s="1910" t="s">
        <v>969</v>
      </c>
      <c r="H59" s="1910"/>
      <c r="I59" s="1910"/>
      <c r="J59" s="1911"/>
      <c r="K59" s="2619"/>
      <c r="L59" s="1959">
        <f>SUM(L21:Q58)</f>
        <v>0</v>
      </c>
      <c r="M59" s="1960"/>
      <c r="N59" s="1960"/>
      <c r="O59" s="1960"/>
      <c r="P59" s="1960"/>
      <c r="Q59" s="1960"/>
      <c r="R59" s="1959">
        <f>SUM(R21:W58)</f>
        <v>0</v>
      </c>
      <c r="S59" s="1960"/>
      <c r="T59" s="1960"/>
      <c r="U59" s="1960"/>
      <c r="V59" s="1960"/>
      <c r="W59" s="1961"/>
      <c r="X59" s="2620">
        <f>SUM(X21:AC58)</f>
        <v>0</v>
      </c>
      <c r="Y59" s="1863"/>
      <c r="Z59" s="1863"/>
      <c r="AA59" s="1863"/>
      <c r="AB59" s="1863"/>
      <c r="AC59" s="1955"/>
    </row>
    <row r="60" spans="1:29" ht="30" customHeight="1">
      <c r="A60" s="301"/>
      <c r="B60" s="808"/>
      <c r="C60" s="315"/>
      <c r="D60" s="809"/>
      <c r="E60" s="809"/>
      <c r="F60" s="809"/>
      <c r="G60" s="1910"/>
      <c r="H60" s="1910"/>
      <c r="I60" s="1910"/>
      <c r="J60" s="1911"/>
      <c r="K60" s="2599"/>
      <c r="L60" s="1962"/>
      <c r="M60" s="1963"/>
      <c r="N60" s="1963"/>
      <c r="O60" s="1963"/>
      <c r="P60" s="1963"/>
      <c r="Q60" s="1963"/>
      <c r="R60" s="1962"/>
      <c r="S60" s="1963"/>
      <c r="T60" s="1963"/>
      <c r="U60" s="1963"/>
      <c r="V60" s="1963"/>
      <c r="W60" s="1964"/>
      <c r="X60" s="2620"/>
      <c r="Y60" s="1863"/>
      <c r="Z60" s="1863"/>
      <c r="AA60" s="1863"/>
      <c r="AB60" s="1863"/>
      <c r="AC60" s="1955"/>
    </row>
    <row r="61" spans="1:29" ht="30" customHeight="1">
      <c r="A61" s="301"/>
      <c r="B61" s="808"/>
      <c r="C61" s="315"/>
      <c r="D61" s="315"/>
      <c r="E61" s="836"/>
      <c r="F61" s="837"/>
      <c r="G61" s="1910"/>
      <c r="H61" s="1910"/>
      <c r="I61" s="1910"/>
      <c r="J61" s="1911"/>
      <c r="K61" s="2599"/>
      <c r="L61" s="1962"/>
      <c r="M61" s="1963"/>
      <c r="N61" s="1963"/>
      <c r="O61" s="1963"/>
      <c r="P61" s="1963"/>
      <c r="Q61" s="1963"/>
      <c r="R61" s="1962"/>
      <c r="S61" s="1963"/>
      <c r="T61" s="1963"/>
      <c r="U61" s="1963"/>
      <c r="V61" s="1963"/>
      <c r="W61" s="1964"/>
      <c r="X61" s="2620"/>
      <c r="Y61" s="1863"/>
      <c r="Z61" s="1863"/>
      <c r="AA61" s="1863"/>
      <c r="AB61" s="1863"/>
      <c r="AC61" s="1955"/>
    </row>
    <row r="62" spans="1:29" ht="30" customHeight="1">
      <c r="A62" s="301"/>
      <c r="B62" s="808"/>
      <c r="C62" s="315"/>
      <c r="D62" s="315"/>
      <c r="E62" s="315"/>
      <c r="F62" s="315"/>
      <c r="G62" s="1507" t="s">
        <v>970</v>
      </c>
      <c r="H62" s="1505"/>
      <c r="I62" s="1505"/>
      <c r="J62" s="1506"/>
      <c r="K62" s="2621" t="s">
        <v>104</v>
      </c>
      <c r="L62" s="1962"/>
      <c r="M62" s="1963"/>
      <c r="N62" s="1963"/>
      <c r="O62" s="1963"/>
      <c r="P62" s="1963"/>
      <c r="Q62" s="1963"/>
      <c r="R62" s="1962"/>
      <c r="S62" s="1963"/>
      <c r="T62" s="1963"/>
      <c r="U62" s="1963"/>
      <c r="V62" s="1963"/>
      <c r="W62" s="1964"/>
      <c r="X62" s="2620"/>
      <c r="Y62" s="1863"/>
      <c r="Z62" s="1863"/>
      <c r="AA62" s="1863"/>
      <c r="AB62" s="1863"/>
      <c r="AC62" s="1955"/>
    </row>
    <row r="63" spans="1:29" ht="30" customHeight="1">
      <c r="A63" s="301"/>
      <c r="B63" s="808"/>
      <c r="C63" s="315"/>
      <c r="D63" s="315"/>
      <c r="E63" s="315"/>
      <c r="F63" s="315"/>
      <c r="G63" s="1507" t="s">
        <v>971</v>
      </c>
      <c r="H63" s="1505"/>
      <c r="I63" s="1505"/>
      <c r="J63" s="1506"/>
      <c r="K63" s="2622"/>
      <c r="L63" s="1965"/>
      <c r="M63" s="1966"/>
      <c r="N63" s="1966"/>
      <c r="O63" s="1966"/>
      <c r="P63" s="1966"/>
      <c r="Q63" s="1966"/>
      <c r="R63" s="1965"/>
      <c r="S63" s="1966"/>
      <c r="T63" s="1966"/>
      <c r="U63" s="1966"/>
      <c r="V63" s="1966"/>
      <c r="W63" s="1967"/>
      <c r="X63" s="2620"/>
      <c r="Y63" s="1863"/>
      <c r="Z63" s="1863"/>
      <c r="AA63" s="1863"/>
      <c r="AB63" s="1863"/>
      <c r="AC63" s="1955"/>
    </row>
    <row r="64" spans="1:29" ht="30" customHeight="1">
      <c r="A64" s="301"/>
      <c r="B64" s="808"/>
      <c r="C64" s="315"/>
      <c r="D64" s="315"/>
      <c r="E64" s="315"/>
      <c r="F64" s="315"/>
      <c r="G64" s="1507"/>
      <c r="H64" s="1505"/>
      <c r="I64" s="1505"/>
      <c r="J64" s="1506"/>
      <c r="K64" s="2604"/>
      <c r="L64" s="2623"/>
      <c r="M64" s="2623"/>
      <c r="N64" s="2623"/>
      <c r="O64" s="2623"/>
      <c r="P64" s="2623"/>
      <c r="Q64" s="2623"/>
      <c r="R64" s="2623"/>
      <c r="S64" s="2623"/>
      <c r="T64" s="2623"/>
      <c r="U64" s="2623"/>
      <c r="V64" s="2623"/>
      <c r="W64" s="2623"/>
      <c r="X64" s="1863"/>
      <c r="Y64" s="1863"/>
      <c r="Z64" s="1863"/>
      <c r="AA64" s="1863"/>
      <c r="AB64" s="1863"/>
      <c r="AC64" s="1955"/>
    </row>
    <row r="65" spans="1:29" ht="30" customHeight="1">
      <c r="A65" s="301"/>
      <c r="B65" s="808"/>
      <c r="C65" s="1522" t="s">
        <v>416</v>
      </c>
      <c r="D65" s="315"/>
      <c r="E65" s="830" t="s">
        <v>972</v>
      </c>
      <c r="F65" s="315"/>
      <c r="G65" s="1505"/>
      <c r="H65" s="1505"/>
      <c r="I65" s="1505"/>
      <c r="J65" s="1506"/>
      <c r="K65" s="2605"/>
      <c r="L65" s="1863"/>
      <c r="M65" s="1863"/>
      <c r="N65" s="1863"/>
      <c r="O65" s="1863"/>
      <c r="P65" s="1863"/>
      <c r="Q65" s="1863"/>
      <c r="R65" s="1863"/>
      <c r="S65" s="1863"/>
      <c r="T65" s="1863"/>
      <c r="U65" s="1863"/>
      <c r="V65" s="1863"/>
      <c r="W65" s="1863"/>
      <c r="X65" s="1863"/>
      <c r="Y65" s="1863"/>
      <c r="Z65" s="1863"/>
      <c r="AA65" s="1863"/>
      <c r="AB65" s="1863"/>
      <c r="AC65" s="1955"/>
    </row>
    <row r="66" spans="1:29" ht="30" customHeight="1">
      <c r="A66" s="301"/>
      <c r="B66" s="808"/>
      <c r="C66" s="315"/>
      <c r="D66" s="315"/>
      <c r="E66" s="841" t="s">
        <v>973</v>
      </c>
      <c r="F66" s="315"/>
      <c r="G66" s="315"/>
      <c r="H66" s="315"/>
      <c r="I66" s="315"/>
      <c r="J66" s="840"/>
      <c r="K66" s="2606" t="s">
        <v>119</v>
      </c>
      <c r="L66" s="1863"/>
      <c r="M66" s="1863"/>
      <c r="N66" s="1863"/>
      <c r="O66" s="1863"/>
      <c r="P66" s="1863"/>
      <c r="Q66" s="1863"/>
      <c r="R66" s="1863"/>
      <c r="S66" s="1863"/>
      <c r="T66" s="1863"/>
      <c r="U66" s="1863"/>
      <c r="V66" s="1863"/>
      <c r="W66" s="1863"/>
      <c r="X66" s="1863"/>
      <c r="Y66" s="1863"/>
      <c r="Z66" s="1863"/>
      <c r="AA66" s="1863"/>
      <c r="AB66" s="1863"/>
      <c r="AC66" s="1955"/>
    </row>
    <row r="67" spans="1:29" ht="30" customHeight="1">
      <c r="A67" s="301"/>
      <c r="B67" s="808"/>
      <c r="F67" s="315"/>
      <c r="G67" s="315"/>
      <c r="H67" s="315"/>
      <c r="I67" s="315"/>
      <c r="J67" s="840"/>
      <c r="K67" s="2607"/>
      <c r="L67" s="1863"/>
      <c r="M67" s="1863"/>
      <c r="N67" s="1863"/>
      <c r="O67" s="1863"/>
      <c r="P67" s="1863"/>
      <c r="Q67" s="1863"/>
      <c r="R67" s="1863"/>
      <c r="S67" s="1863"/>
      <c r="T67" s="1863"/>
      <c r="U67" s="1863"/>
      <c r="V67" s="1863"/>
      <c r="W67" s="1863"/>
      <c r="X67" s="1863"/>
      <c r="Y67" s="1863"/>
      <c r="Z67" s="1863"/>
      <c r="AA67" s="1863"/>
      <c r="AB67" s="1863"/>
      <c r="AC67" s="1955"/>
    </row>
    <row r="68" spans="1:29" ht="30" customHeight="1">
      <c r="A68" s="301"/>
      <c r="B68" s="808"/>
      <c r="C68" s="315"/>
      <c r="D68" s="315"/>
      <c r="E68" s="841"/>
      <c r="F68" s="315"/>
      <c r="G68" s="315"/>
      <c r="H68" s="315"/>
      <c r="I68" s="315"/>
      <c r="J68" s="315"/>
      <c r="K68" s="2608"/>
      <c r="L68" s="1863">
        <f>SUM(L59:Q67)</f>
        <v>0</v>
      </c>
      <c r="M68" s="1863"/>
      <c r="N68" s="1863"/>
      <c r="O68" s="1863"/>
      <c r="P68" s="1863"/>
      <c r="Q68" s="1863"/>
      <c r="R68" s="1863">
        <f>SUM(R59:W67)</f>
        <v>0</v>
      </c>
      <c r="S68" s="1863"/>
      <c r="T68" s="1863"/>
      <c r="U68" s="1863"/>
      <c r="V68" s="1863"/>
      <c r="W68" s="1863"/>
      <c r="X68" s="1863">
        <f>SUM(X59:AC67)</f>
        <v>0</v>
      </c>
      <c r="Y68" s="1863"/>
      <c r="Z68" s="1863"/>
      <c r="AA68" s="1863"/>
      <c r="AB68" s="1863"/>
      <c r="AC68" s="1863"/>
    </row>
    <row r="69" spans="1:29" ht="30" customHeight="1">
      <c r="A69" s="301"/>
      <c r="B69" s="808"/>
      <c r="C69" s="1522" t="s">
        <v>417</v>
      </c>
      <c r="D69" s="315"/>
      <c r="E69" s="830" t="s">
        <v>992</v>
      </c>
      <c r="F69" s="315"/>
      <c r="G69" s="315"/>
      <c r="H69" s="315"/>
      <c r="I69" s="315"/>
      <c r="J69" s="315"/>
      <c r="K69" s="2609" t="s">
        <v>106</v>
      </c>
      <c r="L69" s="1863"/>
      <c r="M69" s="1863"/>
      <c r="N69" s="1863"/>
      <c r="O69" s="1863"/>
      <c r="P69" s="1863"/>
      <c r="Q69" s="1863"/>
      <c r="R69" s="1863"/>
      <c r="S69" s="1863"/>
      <c r="T69" s="1863"/>
      <c r="U69" s="1863"/>
      <c r="V69" s="1863"/>
      <c r="W69" s="1863"/>
      <c r="X69" s="1863"/>
      <c r="Y69" s="1863"/>
      <c r="Z69" s="1863"/>
      <c r="AA69" s="1863"/>
      <c r="AB69" s="1863"/>
      <c r="AC69" s="1863"/>
    </row>
    <row r="70" spans="1:29" ht="30" customHeight="1">
      <c r="A70" s="301"/>
      <c r="B70" s="808"/>
      <c r="C70" s="1522"/>
      <c r="D70" s="315"/>
      <c r="E70" s="842" t="s">
        <v>993</v>
      </c>
      <c r="F70" s="315"/>
      <c r="G70" s="315"/>
      <c r="H70" s="315"/>
      <c r="I70" s="315"/>
      <c r="J70" s="315"/>
      <c r="K70" s="2609"/>
      <c r="L70" s="1863"/>
      <c r="M70" s="1863"/>
      <c r="N70" s="1863"/>
      <c r="O70" s="1863"/>
      <c r="P70" s="1863"/>
      <c r="Q70" s="1863"/>
      <c r="R70" s="1863"/>
      <c r="S70" s="1863"/>
      <c r="T70" s="1863"/>
      <c r="U70" s="1863"/>
      <c r="V70" s="1863"/>
      <c r="W70" s="1863"/>
      <c r="X70" s="1863"/>
      <c r="Y70" s="1863"/>
      <c r="Z70" s="1863"/>
      <c r="AA70" s="1863"/>
      <c r="AB70" s="1863"/>
      <c r="AC70" s="1863"/>
    </row>
    <row r="71" spans="1:29" ht="30" customHeight="1" thickBot="1">
      <c r="A71" s="301"/>
      <c r="B71" s="843"/>
      <c r="C71" s="844"/>
      <c r="D71" s="845"/>
      <c r="E71" s="846"/>
      <c r="F71" s="845"/>
      <c r="G71" s="845"/>
      <c r="H71" s="845"/>
      <c r="I71" s="845"/>
      <c r="J71" s="845"/>
      <c r="K71" s="2610"/>
      <c r="L71" s="1907"/>
      <c r="M71" s="1907"/>
      <c r="N71" s="1907"/>
      <c r="O71" s="1907"/>
      <c r="P71" s="1907"/>
      <c r="Q71" s="1907"/>
      <c r="R71" s="1907"/>
      <c r="S71" s="1907"/>
      <c r="T71" s="1907"/>
      <c r="U71" s="1907"/>
      <c r="V71" s="1907"/>
      <c r="W71" s="1907"/>
      <c r="X71" s="1907"/>
      <c r="Y71" s="1907"/>
      <c r="Z71" s="1907"/>
      <c r="AA71" s="1907"/>
      <c r="AB71" s="1907"/>
      <c r="AC71" s="1907"/>
    </row>
    <row r="72" spans="1:29" ht="9.9499999999999993" customHeight="1">
      <c r="A72" s="301"/>
      <c r="B72" s="554"/>
      <c r="C72" s="554"/>
      <c r="D72" s="554"/>
      <c r="E72" s="554"/>
      <c r="F72" s="554"/>
      <c r="G72" s="554"/>
      <c r="H72" s="554"/>
      <c r="I72" s="554"/>
      <c r="J72" s="554"/>
      <c r="K72" s="569"/>
      <c r="L72" s="570"/>
      <c r="M72" s="570"/>
      <c r="N72" s="570"/>
      <c r="O72" s="570"/>
      <c r="P72" s="570"/>
      <c r="Q72" s="570"/>
      <c r="R72" s="570"/>
      <c r="S72" s="570"/>
      <c r="T72" s="570"/>
      <c r="U72" s="570"/>
      <c r="V72" s="570"/>
      <c r="W72" s="570"/>
      <c r="X72" s="570"/>
      <c r="Y72" s="570"/>
      <c r="Z72" s="570"/>
      <c r="AA72" s="570"/>
      <c r="AB72" s="570"/>
      <c r="AC72" s="570"/>
    </row>
    <row r="73" spans="1:29" ht="30" customHeight="1">
      <c r="A73" s="301"/>
      <c r="B73" s="555"/>
      <c r="C73" s="1866" t="s">
        <v>950</v>
      </c>
      <c r="D73" s="1867"/>
      <c r="E73" s="1867"/>
      <c r="F73" s="1867"/>
      <c r="G73" s="1867"/>
      <c r="H73" s="1867"/>
      <c r="I73" s="1867"/>
      <c r="J73" s="1867"/>
      <c r="K73" s="573"/>
      <c r="L73" s="572"/>
      <c r="M73" s="572"/>
      <c r="N73" s="572"/>
      <c r="O73" s="572"/>
      <c r="P73" s="572"/>
      <c r="Q73" s="572"/>
      <c r="R73" s="572"/>
      <c r="S73" s="572"/>
      <c r="T73" s="572"/>
      <c r="U73" s="572"/>
      <c r="V73" s="572"/>
      <c r="W73" s="572"/>
      <c r="X73" s="572"/>
      <c r="Y73" s="572"/>
      <c r="Z73" s="572"/>
      <c r="AA73" s="572"/>
      <c r="AB73" s="554"/>
      <c r="AC73" s="572"/>
    </row>
    <row r="74" spans="1:29" ht="30" customHeight="1">
      <c r="A74" s="301"/>
      <c r="B74" s="574"/>
      <c r="C74" s="1867"/>
      <c r="D74" s="1867"/>
      <c r="E74" s="1867"/>
      <c r="F74" s="1867"/>
      <c r="G74" s="1867"/>
      <c r="H74" s="1867"/>
      <c r="I74" s="1867"/>
      <c r="J74" s="1867"/>
      <c r="K74" s="573"/>
      <c r="L74" s="572"/>
      <c r="M74" s="572"/>
      <c r="N74" s="572"/>
      <c r="O74" s="572"/>
      <c r="P74" s="572"/>
      <c r="Q74" s="572"/>
      <c r="R74" s="572"/>
      <c r="S74" s="572"/>
      <c r="T74" s="572"/>
      <c r="U74" s="572"/>
      <c r="V74" s="572"/>
      <c r="W74" s="572"/>
      <c r="X74" s="572"/>
      <c r="Y74" s="572"/>
      <c r="Z74" s="572"/>
      <c r="AA74" s="572"/>
      <c r="AB74" s="572"/>
      <c r="AC74" s="572"/>
    </row>
    <row r="75" spans="1:29" s="319" customFormat="1" ht="30" customHeight="1">
      <c r="A75" s="318"/>
      <c r="B75" s="858" t="s">
        <v>56</v>
      </c>
      <c r="C75" s="1958" t="s">
        <v>989</v>
      </c>
      <c r="D75" s="1958"/>
      <c r="E75" s="1958"/>
      <c r="F75" s="1958"/>
      <c r="G75" s="1958"/>
      <c r="H75" s="1958"/>
      <c r="I75" s="1958"/>
      <c r="J75" s="1958"/>
      <c r="K75" s="1958"/>
      <c r="L75" s="1958"/>
      <c r="M75" s="1958"/>
      <c r="N75" s="1958"/>
      <c r="O75" s="1958"/>
      <c r="P75" s="1958"/>
      <c r="Q75" s="1958"/>
      <c r="R75" s="1958"/>
      <c r="S75" s="1958"/>
      <c r="T75" s="1958"/>
      <c r="U75" s="1958"/>
      <c r="V75" s="1958"/>
      <c r="W75" s="1958"/>
      <c r="X75" s="1958"/>
      <c r="Y75" s="1958"/>
      <c r="Z75" s="1958"/>
      <c r="AA75" s="1958"/>
      <c r="AB75" s="1958"/>
      <c r="AC75" s="1958"/>
    </row>
    <row r="76" spans="1:29" s="319" customFormat="1" ht="30" customHeight="1">
      <c r="A76" s="318"/>
      <c r="B76" s="315"/>
      <c r="C76" s="1958"/>
      <c r="D76" s="1958"/>
      <c r="E76" s="1958"/>
      <c r="F76" s="1958"/>
      <c r="G76" s="1958"/>
      <c r="H76" s="1958"/>
      <c r="I76" s="1958"/>
      <c r="J76" s="1958"/>
      <c r="K76" s="1958"/>
      <c r="L76" s="1958"/>
      <c r="M76" s="1958"/>
      <c r="N76" s="1958"/>
      <c r="O76" s="1958"/>
      <c r="P76" s="1958"/>
      <c r="Q76" s="1958"/>
      <c r="R76" s="1958"/>
      <c r="S76" s="1958"/>
      <c r="T76" s="1958"/>
      <c r="U76" s="1958"/>
      <c r="V76" s="1958"/>
      <c r="W76" s="1958"/>
      <c r="X76" s="1958"/>
      <c r="Y76" s="1958"/>
      <c r="Z76" s="1958"/>
      <c r="AA76" s="1958"/>
      <c r="AB76" s="1958"/>
      <c r="AC76" s="1958"/>
    </row>
    <row r="77" spans="1:29" s="319" customFormat="1" ht="30" customHeight="1">
      <c r="A77" s="318"/>
      <c r="B77" s="315"/>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row>
    <row r="78" spans="1:29" s="319" customFormat="1" ht="30" customHeight="1">
      <c r="A78" s="318"/>
      <c r="B78" s="315"/>
      <c r="C78" s="1958"/>
      <c r="D78" s="1958"/>
      <c r="E78" s="1958"/>
      <c r="F78" s="1958"/>
      <c r="G78" s="1958"/>
      <c r="H78" s="1958"/>
      <c r="I78" s="1958"/>
      <c r="J78" s="1958"/>
      <c r="K78" s="1958"/>
      <c r="L78" s="1958"/>
      <c r="M78" s="1958"/>
      <c r="N78" s="1958"/>
      <c r="O78" s="1958"/>
      <c r="P78" s="1958"/>
      <c r="Q78" s="1958"/>
      <c r="R78" s="1958"/>
      <c r="S78" s="1958"/>
      <c r="T78" s="1958"/>
      <c r="U78" s="1958"/>
      <c r="V78" s="1958"/>
      <c r="W78" s="1958"/>
      <c r="X78" s="1958"/>
      <c r="Y78" s="1958"/>
      <c r="Z78" s="1958"/>
      <c r="AA78" s="1958"/>
      <c r="AB78" s="1958"/>
      <c r="AC78" s="1958"/>
    </row>
    <row r="79" spans="1:29" s="319" customFormat="1" ht="30" customHeight="1">
      <c r="A79" s="318"/>
      <c r="B79" s="315"/>
      <c r="C79" s="1504"/>
      <c r="D79" s="1504"/>
      <c r="E79" s="1504"/>
      <c r="F79" s="1504"/>
      <c r="G79" s="1504"/>
      <c r="H79" s="1504"/>
      <c r="I79" s="1504"/>
      <c r="J79" s="1504"/>
      <c r="K79" s="1504"/>
      <c r="L79" s="1504"/>
      <c r="M79" s="1504"/>
      <c r="N79" s="1504"/>
      <c r="O79" s="1504"/>
      <c r="P79" s="1504"/>
      <c r="Q79" s="1504"/>
      <c r="R79" s="1504"/>
      <c r="S79" s="1504"/>
      <c r="T79" s="1504"/>
      <c r="U79" s="1504"/>
      <c r="V79" s="1504"/>
      <c r="W79" s="1504"/>
      <c r="X79" s="1504"/>
      <c r="Y79" s="1504"/>
      <c r="Z79" s="1504"/>
      <c r="AA79" s="1504"/>
      <c r="AB79" s="1504"/>
      <c r="AC79" s="1504"/>
    </row>
    <row r="80" spans="1:29" ht="30" customHeight="1">
      <c r="A80" s="301"/>
      <c r="B80" s="1862">
        <v>12</v>
      </c>
      <c r="C80" s="1862"/>
      <c r="D80" s="1862"/>
      <c r="E80" s="1862"/>
      <c r="F80" s="1862"/>
      <c r="G80" s="1862"/>
      <c r="H80" s="1862"/>
      <c r="I80" s="1862"/>
      <c r="J80" s="1862"/>
      <c r="K80" s="1862"/>
      <c r="L80" s="1862"/>
      <c r="M80" s="1862"/>
      <c r="N80" s="1862"/>
      <c r="O80" s="1862"/>
      <c r="P80" s="1862"/>
      <c r="Q80" s="1862"/>
      <c r="R80" s="1862"/>
      <c r="S80" s="1862"/>
      <c r="T80" s="1862"/>
      <c r="U80" s="1862"/>
      <c r="V80" s="1862"/>
      <c r="W80" s="1862"/>
      <c r="X80" s="1862"/>
      <c r="Y80" s="1862"/>
      <c r="Z80" s="1862"/>
      <c r="AA80" s="1862"/>
      <c r="AB80" s="1862"/>
      <c r="AC80" s="1862"/>
    </row>
    <row r="81" spans="1:32" ht="30" customHeight="1">
      <c r="A81" s="301"/>
      <c r="B81" s="120"/>
      <c r="C81" s="120"/>
      <c r="D81" s="120"/>
      <c r="E81" s="120"/>
      <c r="F81" s="120"/>
      <c r="G81" s="120"/>
      <c r="H81" s="120"/>
      <c r="I81" s="120"/>
      <c r="J81" s="120"/>
      <c r="K81" s="120"/>
    </row>
    <row r="82" spans="1:32">
      <c r="A82" s="301"/>
      <c r="B82" s="315"/>
    </row>
    <row r="83" spans="1:32">
      <c r="A83" s="301"/>
      <c r="B83" s="315"/>
    </row>
    <row r="84" spans="1:32">
      <c r="A84" s="301"/>
      <c r="B84" s="315"/>
    </row>
    <row r="85" spans="1:32">
      <c r="A85" s="301"/>
      <c r="B85" s="315"/>
    </row>
    <row r="86" spans="1:32">
      <c r="A86" s="301"/>
      <c r="B86" s="315"/>
    </row>
    <row r="87" spans="1:32">
      <c r="A87" s="316"/>
      <c r="B87" s="315"/>
    </row>
    <row r="88" spans="1:32">
      <c r="A88" s="316"/>
      <c r="B88" s="315"/>
    </row>
    <row r="89" spans="1:32">
      <c r="A89" s="316"/>
      <c r="B89" s="315"/>
    </row>
    <row r="90" spans="1:32">
      <c r="A90" s="316"/>
      <c r="B90" s="315"/>
    </row>
    <row r="91" spans="1:32">
      <c r="A91" s="316"/>
      <c r="B91" s="315"/>
    </row>
    <row r="92" spans="1:32">
      <c r="A92" s="316"/>
      <c r="B92" s="315"/>
    </row>
    <row r="93" spans="1:32">
      <c r="A93" s="316"/>
      <c r="B93" s="315"/>
    </row>
    <row r="94" spans="1:32">
      <c r="A94" s="316"/>
      <c r="B94" s="315"/>
    </row>
    <row r="95" spans="1:32">
      <c r="A95" s="316"/>
      <c r="B95" s="315"/>
    </row>
    <row r="96" spans="1:32" s="319" customFormat="1">
      <c r="A96" s="316"/>
      <c r="B96" s="315"/>
      <c r="K96" s="528"/>
      <c r="L96" s="120"/>
      <c r="M96" s="120"/>
      <c r="N96" s="120"/>
      <c r="O96" s="120"/>
      <c r="P96" s="120"/>
      <c r="Q96" s="120"/>
      <c r="R96" s="120"/>
      <c r="S96" s="120"/>
      <c r="T96" s="120"/>
      <c r="U96" s="120"/>
      <c r="V96" s="120"/>
      <c r="W96" s="120"/>
      <c r="X96" s="120"/>
      <c r="Y96" s="120"/>
      <c r="Z96" s="120"/>
      <c r="AA96" s="120"/>
      <c r="AB96" s="120"/>
      <c r="AC96" s="120"/>
      <c r="AD96" s="120"/>
      <c r="AE96" s="120"/>
      <c r="AF96" s="120"/>
    </row>
    <row r="97" spans="1:32" s="319" customFormat="1">
      <c r="A97" s="316"/>
      <c r="B97" s="315"/>
      <c r="K97" s="528"/>
      <c r="L97" s="120"/>
      <c r="M97" s="120"/>
      <c r="N97" s="120"/>
      <c r="O97" s="120"/>
      <c r="P97" s="120"/>
      <c r="Q97" s="120"/>
      <c r="R97" s="120"/>
      <c r="S97" s="120"/>
      <c r="T97" s="120"/>
      <c r="U97" s="120"/>
      <c r="V97" s="120"/>
      <c r="W97" s="120"/>
      <c r="X97" s="120"/>
      <c r="Y97" s="120"/>
      <c r="Z97" s="120"/>
      <c r="AA97" s="120"/>
      <c r="AB97" s="120"/>
      <c r="AC97" s="120"/>
      <c r="AD97" s="120"/>
      <c r="AE97" s="120"/>
      <c r="AF97" s="120"/>
    </row>
    <row r="98" spans="1:32" s="319" customFormat="1">
      <c r="A98" s="316"/>
      <c r="B98" s="315"/>
      <c r="K98" s="528"/>
      <c r="L98" s="120"/>
      <c r="M98" s="120"/>
      <c r="N98" s="120"/>
      <c r="O98" s="120"/>
      <c r="P98" s="120"/>
      <c r="Q98" s="120"/>
      <c r="R98" s="120"/>
      <c r="S98" s="120"/>
      <c r="T98" s="120"/>
      <c r="U98" s="120"/>
      <c r="V98" s="120"/>
      <c r="W98" s="120"/>
      <c r="X98" s="120"/>
      <c r="Y98" s="120"/>
      <c r="Z98" s="120"/>
      <c r="AA98" s="120"/>
      <c r="AB98" s="120"/>
      <c r="AC98" s="120"/>
      <c r="AD98" s="120"/>
      <c r="AE98" s="120"/>
      <c r="AF98" s="120"/>
    </row>
    <row r="99" spans="1:32" s="319" customFormat="1">
      <c r="A99" s="316"/>
      <c r="B99" s="315"/>
      <c r="K99" s="528"/>
      <c r="L99" s="120"/>
      <c r="M99" s="120"/>
      <c r="N99" s="120"/>
      <c r="O99" s="120"/>
      <c r="P99" s="120"/>
      <c r="Q99" s="120"/>
      <c r="R99" s="120"/>
      <c r="S99" s="120"/>
      <c r="T99" s="120"/>
      <c r="U99" s="120"/>
      <c r="V99" s="120"/>
      <c r="W99" s="120"/>
      <c r="X99" s="120"/>
      <c r="Y99" s="120"/>
      <c r="Z99" s="120"/>
      <c r="AA99" s="120"/>
      <c r="AB99" s="120"/>
      <c r="AC99" s="120"/>
      <c r="AD99" s="120"/>
      <c r="AE99" s="120"/>
      <c r="AF99" s="120"/>
    </row>
    <row r="100" spans="1:32" s="319" customFormat="1">
      <c r="A100" s="316"/>
      <c r="B100" s="315"/>
      <c r="K100" s="528"/>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row>
    <row r="101" spans="1:32" s="319" customFormat="1">
      <c r="A101" s="316"/>
      <c r="B101" s="315"/>
      <c r="K101" s="528"/>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row>
    <row r="102" spans="1:32" s="319" customFormat="1">
      <c r="A102" s="316"/>
      <c r="B102" s="315"/>
      <c r="K102" s="528"/>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row>
    <row r="103" spans="1:32" s="319" customFormat="1">
      <c r="A103" s="316"/>
      <c r="B103" s="315"/>
      <c r="K103" s="528"/>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row>
    <row r="104" spans="1:32" s="319" customFormat="1">
      <c r="A104" s="316"/>
      <c r="B104" s="315"/>
      <c r="K104" s="528"/>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row>
    <row r="105" spans="1:32" s="319" customFormat="1">
      <c r="A105" s="316"/>
      <c r="B105" s="315"/>
      <c r="K105" s="528"/>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row>
    <row r="106" spans="1:32" s="319" customFormat="1">
      <c r="A106" s="316"/>
      <c r="B106" s="315"/>
      <c r="K106" s="528"/>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row>
    <row r="107" spans="1:32" s="319" customFormat="1">
      <c r="A107" s="316"/>
      <c r="B107" s="315"/>
      <c r="K107" s="528"/>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row>
    <row r="108" spans="1:32" s="319" customFormat="1">
      <c r="A108" s="316"/>
      <c r="B108" s="315"/>
      <c r="K108" s="528"/>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row>
    <row r="109" spans="1:32" s="319" customFormat="1">
      <c r="A109" s="316"/>
      <c r="B109" s="315"/>
      <c r="K109" s="528"/>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row>
    <row r="110" spans="1:32" s="319" customFormat="1">
      <c r="A110" s="316"/>
      <c r="B110" s="315"/>
      <c r="K110" s="528"/>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row>
    <row r="111" spans="1:32" s="319" customFormat="1">
      <c r="A111" s="316"/>
      <c r="B111" s="315"/>
      <c r="K111" s="528"/>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row>
    <row r="112" spans="1:32" s="319" customFormat="1">
      <c r="A112" s="316"/>
      <c r="B112" s="315"/>
      <c r="K112" s="528"/>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row>
    <row r="113" spans="1:32" s="319" customFormat="1">
      <c r="A113" s="316"/>
      <c r="B113" s="315"/>
      <c r="K113" s="528"/>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row>
    <row r="114" spans="1:32" s="319" customFormat="1">
      <c r="A114" s="316"/>
      <c r="B114" s="315"/>
      <c r="K114" s="528"/>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row>
    <row r="115" spans="1:32" s="319" customFormat="1">
      <c r="A115" s="316"/>
      <c r="B115" s="315"/>
      <c r="K115" s="528"/>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row>
    <row r="116" spans="1:32" s="319" customFormat="1">
      <c r="A116" s="316"/>
      <c r="B116" s="315"/>
      <c r="K116" s="528"/>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row>
    <row r="117" spans="1:32" s="319" customFormat="1">
      <c r="A117" s="316"/>
      <c r="B117" s="315"/>
      <c r="K117" s="528"/>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row>
    <row r="118" spans="1:32" s="319" customFormat="1">
      <c r="A118" s="316"/>
      <c r="B118" s="315"/>
      <c r="K118" s="528"/>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row>
    <row r="119" spans="1:32" s="319" customFormat="1">
      <c r="A119" s="316"/>
      <c r="B119" s="315"/>
      <c r="K119" s="528"/>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row>
    <row r="120" spans="1:32" s="319" customFormat="1">
      <c r="A120" s="316"/>
      <c r="B120" s="315"/>
      <c r="K120" s="528"/>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row>
    <row r="121" spans="1:32" s="319" customFormat="1">
      <c r="A121" s="316"/>
      <c r="B121" s="315"/>
      <c r="K121" s="528"/>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row>
    <row r="122" spans="1:32" s="319" customFormat="1">
      <c r="A122" s="316"/>
      <c r="B122" s="315"/>
      <c r="K122" s="528"/>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row>
    <row r="123" spans="1:32" s="319" customFormat="1">
      <c r="A123" s="316"/>
      <c r="B123" s="315"/>
      <c r="K123" s="528"/>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row>
    <row r="124" spans="1:32" s="319" customFormat="1">
      <c r="A124" s="316"/>
      <c r="B124" s="315"/>
      <c r="K124" s="528"/>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row>
    <row r="125" spans="1:32" s="319" customFormat="1">
      <c r="A125" s="316"/>
      <c r="B125" s="315"/>
      <c r="K125" s="528"/>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row>
    <row r="126" spans="1:32" s="319" customFormat="1">
      <c r="A126" s="316"/>
      <c r="B126" s="315"/>
      <c r="K126" s="528"/>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row>
    <row r="127" spans="1:32" s="319" customFormat="1">
      <c r="A127" s="316"/>
      <c r="B127" s="315"/>
      <c r="K127" s="528"/>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row>
    <row r="128" spans="1:32" s="319" customFormat="1">
      <c r="A128" s="316"/>
      <c r="B128" s="315"/>
      <c r="K128" s="528"/>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row>
    <row r="129" spans="1:32" s="319" customFormat="1">
      <c r="A129" s="316"/>
      <c r="B129" s="315"/>
      <c r="K129" s="528"/>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row>
    <row r="130" spans="1:32" s="319" customFormat="1">
      <c r="A130" s="316"/>
      <c r="B130" s="315"/>
      <c r="K130" s="528"/>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row>
    <row r="131" spans="1:32" s="319" customFormat="1">
      <c r="A131" s="316"/>
      <c r="B131" s="315"/>
      <c r="K131" s="528"/>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row>
    <row r="132" spans="1:32" s="319" customFormat="1">
      <c r="A132" s="316"/>
      <c r="B132" s="315"/>
      <c r="K132" s="528"/>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row>
    <row r="133" spans="1:32" s="319" customFormat="1">
      <c r="A133" s="316"/>
      <c r="B133" s="315"/>
      <c r="K133" s="528"/>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row>
    <row r="134" spans="1:32" s="319" customFormat="1">
      <c r="A134" s="316"/>
      <c r="B134" s="315"/>
      <c r="K134" s="528"/>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row>
    <row r="135" spans="1:32" s="319" customFormat="1">
      <c r="A135" s="316"/>
      <c r="B135" s="315"/>
      <c r="K135" s="528"/>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row>
    <row r="136" spans="1:32" s="319" customFormat="1">
      <c r="A136" s="316"/>
      <c r="B136" s="315"/>
      <c r="K136" s="528"/>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row>
    <row r="137" spans="1:32" s="319" customFormat="1">
      <c r="A137" s="316"/>
      <c r="B137" s="315"/>
      <c r="K137" s="528"/>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row>
    <row r="138" spans="1:32" s="319" customFormat="1">
      <c r="A138" s="316"/>
      <c r="B138" s="315"/>
      <c r="K138" s="528"/>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row>
    <row r="139" spans="1:32" s="319" customFormat="1">
      <c r="A139" s="316"/>
      <c r="B139" s="315"/>
      <c r="K139" s="528"/>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row>
    <row r="140" spans="1:32" s="319" customFormat="1">
      <c r="A140" s="316"/>
      <c r="B140" s="315"/>
      <c r="K140" s="528"/>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row>
    <row r="141" spans="1:32" s="319" customFormat="1">
      <c r="A141" s="316"/>
      <c r="B141" s="315"/>
      <c r="K141" s="528"/>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row>
    <row r="142" spans="1:32" s="319" customFormat="1">
      <c r="A142" s="316"/>
      <c r="B142" s="315"/>
      <c r="K142" s="528"/>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row>
    <row r="143" spans="1:32" s="319" customFormat="1">
      <c r="A143" s="316"/>
      <c r="B143" s="315"/>
      <c r="K143" s="528"/>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row>
    <row r="144" spans="1:32" s="319" customFormat="1">
      <c r="A144" s="316"/>
      <c r="B144" s="315"/>
      <c r="K144" s="528"/>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row>
    <row r="145" spans="1:32" s="319" customFormat="1">
      <c r="A145" s="316"/>
      <c r="B145" s="315"/>
      <c r="K145" s="528"/>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row>
    <row r="146" spans="1:32" s="319" customFormat="1">
      <c r="A146" s="316"/>
      <c r="B146" s="315"/>
      <c r="K146" s="528"/>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row>
    <row r="147" spans="1:32" s="319" customFormat="1">
      <c r="A147" s="316"/>
      <c r="B147" s="315"/>
      <c r="K147" s="528"/>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row>
    <row r="148" spans="1:32" s="319" customFormat="1">
      <c r="A148" s="316"/>
      <c r="B148" s="315"/>
      <c r="K148" s="528"/>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row>
    <row r="149" spans="1:32" s="319" customFormat="1">
      <c r="A149" s="316"/>
      <c r="B149" s="315"/>
      <c r="K149" s="528"/>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row>
    <row r="150" spans="1:32" s="319" customFormat="1">
      <c r="A150" s="316"/>
      <c r="B150" s="315"/>
      <c r="K150" s="528"/>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row>
    <row r="151" spans="1:32" s="319" customFormat="1">
      <c r="A151" s="316"/>
      <c r="B151" s="315"/>
      <c r="K151" s="528"/>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row>
    <row r="152" spans="1:32" s="319" customFormat="1">
      <c r="A152" s="316"/>
      <c r="B152" s="315"/>
      <c r="K152" s="528"/>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row>
    <row r="153" spans="1:32" s="319" customFormat="1">
      <c r="A153" s="316"/>
      <c r="B153" s="315"/>
      <c r="K153" s="528"/>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row>
    <row r="154" spans="1:32" s="319" customFormat="1">
      <c r="A154" s="316"/>
      <c r="B154" s="315"/>
      <c r="K154" s="528"/>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row>
    <row r="155" spans="1:32" s="319" customFormat="1">
      <c r="A155" s="316"/>
      <c r="B155" s="315"/>
      <c r="K155" s="528"/>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row>
    <row r="156" spans="1:32" s="319" customFormat="1">
      <c r="A156" s="316"/>
      <c r="B156" s="315"/>
      <c r="K156" s="528"/>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row>
    <row r="157" spans="1:32" s="319" customFormat="1">
      <c r="A157" s="316"/>
      <c r="B157" s="315"/>
      <c r="K157" s="528"/>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row>
    <row r="158" spans="1:32" s="319" customFormat="1">
      <c r="A158" s="316"/>
      <c r="B158" s="315"/>
      <c r="K158" s="528"/>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row>
    <row r="159" spans="1:32" s="319" customFormat="1">
      <c r="A159" s="316"/>
      <c r="B159" s="315"/>
      <c r="K159" s="528"/>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row>
    <row r="160" spans="1:32" s="319" customFormat="1">
      <c r="A160" s="316"/>
      <c r="B160" s="315"/>
      <c r="K160" s="528"/>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row>
    <row r="161" spans="1:32" s="319" customFormat="1">
      <c r="A161" s="316"/>
      <c r="B161" s="315"/>
      <c r="K161" s="528"/>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row>
    <row r="162" spans="1:32" s="319" customFormat="1">
      <c r="A162" s="316"/>
      <c r="B162" s="315"/>
      <c r="K162" s="528"/>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row>
    <row r="163" spans="1:32" s="319" customFormat="1">
      <c r="A163" s="316"/>
      <c r="B163" s="315"/>
      <c r="K163" s="528"/>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row>
    <row r="164" spans="1:32" s="319" customFormat="1">
      <c r="A164" s="316"/>
      <c r="B164" s="315"/>
      <c r="K164" s="528"/>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row>
    <row r="165" spans="1:32" s="319" customFormat="1">
      <c r="A165" s="316"/>
      <c r="B165" s="315"/>
      <c r="K165" s="528"/>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row>
    <row r="166" spans="1:32" s="319" customFormat="1">
      <c r="A166" s="316"/>
      <c r="B166" s="315"/>
      <c r="K166" s="528"/>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row>
    <row r="167" spans="1:32" s="319" customFormat="1">
      <c r="A167" s="316"/>
      <c r="B167" s="315"/>
      <c r="K167" s="528"/>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row>
    <row r="168" spans="1:32" s="319" customFormat="1">
      <c r="A168" s="316"/>
      <c r="B168" s="315"/>
      <c r="K168" s="528"/>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row>
    <row r="169" spans="1:32" s="319" customFormat="1">
      <c r="A169" s="316"/>
      <c r="B169" s="315"/>
      <c r="K169" s="528"/>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row>
    <row r="170" spans="1:32" s="319" customFormat="1">
      <c r="A170" s="316"/>
      <c r="B170" s="315"/>
      <c r="K170" s="528"/>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row>
    <row r="171" spans="1:32" s="319" customFormat="1">
      <c r="A171" s="316"/>
      <c r="B171" s="315"/>
      <c r="K171" s="528"/>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row>
    <row r="172" spans="1:32" s="319" customFormat="1">
      <c r="A172" s="316"/>
      <c r="B172" s="315"/>
      <c r="K172" s="528"/>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row>
    <row r="173" spans="1:32" s="319" customFormat="1">
      <c r="A173" s="316"/>
      <c r="B173" s="315"/>
      <c r="K173" s="528"/>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row>
    <row r="174" spans="1:32" s="319" customFormat="1">
      <c r="A174" s="316"/>
      <c r="B174" s="315"/>
      <c r="K174" s="528"/>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row>
    <row r="175" spans="1:32" s="319" customFormat="1">
      <c r="A175" s="316"/>
      <c r="B175" s="315"/>
      <c r="K175" s="528"/>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row>
    <row r="176" spans="1:32" s="319" customFormat="1">
      <c r="A176" s="316"/>
      <c r="B176" s="315"/>
      <c r="K176" s="528"/>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row>
    <row r="177" spans="1:32" s="319" customFormat="1">
      <c r="A177" s="316"/>
      <c r="B177" s="315"/>
      <c r="K177" s="528"/>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row>
    <row r="178" spans="1:32" s="319" customFormat="1">
      <c r="A178" s="316"/>
      <c r="B178" s="315"/>
      <c r="K178" s="528"/>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row>
    <row r="179" spans="1:32" s="319" customFormat="1">
      <c r="A179" s="316"/>
      <c r="B179" s="315"/>
      <c r="K179" s="528"/>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row>
    <row r="180" spans="1:32" s="319" customFormat="1">
      <c r="A180" s="316"/>
      <c r="B180" s="315"/>
      <c r="K180" s="528"/>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row>
    <row r="181" spans="1:32" s="319" customFormat="1">
      <c r="A181" s="316"/>
      <c r="B181" s="315"/>
      <c r="K181" s="528"/>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row>
    <row r="182" spans="1:32" s="319" customFormat="1">
      <c r="A182" s="316"/>
      <c r="B182" s="315"/>
      <c r="K182" s="528"/>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row>
    <row r="183" spans="1:32" s="319" customFormat="1">
      <c r="A183" s="316"/>
      <c r="B183" s="315"/>
      <c r="K183" s="528"/>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row>
    <row r="184" spans="1:32" s="319" customFormat="1">
      <c r="A184" s="316"/>
      <c r="B184" s="315"/>
      <c r="K184" s="528"/>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row>
    <row r="185" spans="1:32" s="319" customFormat="1">
      <c r="A185" s="316"/>
      <c r="B185" s="315"/>
      <c r="K185" s="528"/>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row>
    <row r="186" spans="1:32" s="319" customFormat="1">
      <c r="A186" s="316"/>
      <c r="B186" s="315"/>
      <c r="K186" s="528"/>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row>
    <row r="187" spans="1:32" s="319" customFormat="1">
      <c r="A187" s="316"/>
      <c r="B187" s="315"/>
      <c r="K187" s="528"/>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row>
    <row r="188" spans="1:32" s="319" customFormat="1">
      <c r="A188" s="316"/>
      <c r="B188" s="315"/>
      <c r="K188" s="528"/>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row>
    <row r="189" spans="1:32" s="319" customFormat="1">
      <c r="A189" s="316"/>
      <c r="B189" s="315"/>
      <c r="K189" s="528"/>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row>
    <row r="190" spans="1:32" s="319" customFormat="1">
      <c r="A190" s="316"/>
      <c r="B190" s="315"/>
      <c r="K190" s="528"/>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row>
    <row r="191" spans="1:32" s="319" customFormat="1">
      <c r="A191" s="316"/>
      <c r="B191" s="315"/>
      <c r="K191" s="528"/>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row>
    <row r="192" spans="1:32" s="319" customFormat="1">
      <c r="A192" s="316"/>
      <c r="B192" s="315"/>
      <c r="K192" s="528"/>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row>
    <row r="193" spans="1:32" s="319" customFormat="1">
      <c r="A193" s="316"/>
      <c r="B193" s="315"/>
      <c r="K193" s="528"/>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row>
    <row r="194" spans="1:32" s="319" customFormat="1">
      <c r="A194" s="316"/>
      <c r="B194" s="315"/>
      <c r="K194" s="528"/>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row>
    <row r="195" spans="1:32" s="319" customFormat="1">
      <c r="A195" s="316"/>
      <c r="B195" s="315"/>
      <c r="K195" s="528"/>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row>
    <row r="196" spans="1:32" s="319" customFormat="1">
      <c r="A196" s="316"/>
      <c r="B196" s="315"/>
      <c r="K196" s="528"/>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row>
    <row r="197" spans="1:32" s="319" customFormat="1">
      <c r="A197" s="316"/>
      <c r="B197" s="315"/>
      <c r="K197" s="528"/>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row>
    <row r="198" spans="1:32" s="319" customFormat="1">
      <c r="A198" s="316"/>
      <c r="B198" s="315"/>
      <c r="K198" s="528"/>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row>
    <row r="199" spans="1:32" s="319" customFormat="1">
      <c r="A199" s="316"/>
      <c r="B199" s="315"/>
      <c r="K199" s="528"/>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row>
    <row r="200" spans="1:32" s="319" customFormat="1">
      <c r="A200" s="316"/>
      <c r="B200" s="315"/>
      <c r="K200" s="528"/>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row>
    <row r="201" spans="1:32" s="319" customFormat="1">
      <c r="A201" s="316"/>
      <c r="B201" s="315"/>
      <c r="K201" s="528"/>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row>
    <row r="202" spans="1:32" s="319" customFormat="1">
      <c r="A202" s="316"/>
      <c r="B202" s="315"/>
      <c r="K202" s="528"/>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row>
    <row r="203" spans="1:32" s="319" customFormat="1">
      <c r="A203" s="316"/>
      <c r="B203" s="315"/>
      <c r="K203" s="528"/>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row>
  </sheetData>
  <mergeCells count="86">
    <mergeCell ref="C73:J74"/>
    <mergeCell ref="C75:AC78"/>
    <mergeCell ref="B80:AC80"/>
    <mergeCell ref="L64:Q67"/>
    <mergeCell ref="R64:W67"/>
    <mergeCell ref="X64:AC67"/>
    <mergeCell ref="K66:K67"/>
    <mergeCell ref="L68:Q71"/>
    <mergeCell ref="R68:W71"/>
    <mergeCell ref="X68:AC71"/>
    <mergeCell ref="K69:K71"/>
    <mergeCell ref="L55:Q58"/>
    <mergeCell ref="R55:W58"/>
    <mergeCell ref="X55:AC58"/>
    <mergeCell ref="K57:K58"/>
    <mergeCell ref="G59:J61"/>
    <mergeCell ref="L59:Q63"/>
    <mergeCell ref="R59:W63"/>
    <mergeCell ref="X59:AC63"/>
    <mergeCell ref="K62:K63"/>
    <mergeCell ref="G51:J51"/>
    <mergeCell ref="L51:Q54"/>
    <mergeCell ref="R51:W54"/>
    <mergeCell ref="X51:AC54"/>
    <mergeCell ref="G52:J52"/>
    <mergeCell ref="G53:J53"/>
    <mergeCell ref="K53:K54"/>
    <mergeCell ref="G54:J54"/>
    <mergeCell ref="G47:J47"/>
    <mergeCell ref="L47:Q50"/>
    <mergeCell ref="R47:W50"/>
    <mergeCell ref="X47:AC50"/>
    <mergeCell ref="G48:J48"/>
    <mergeCell ref="G49:J49"/>
    <mergeCell ref="K49:K50"/>
    <mergeCell ref="L39:Q42"/>
    <mergeCell ref="R39:W42"/>
    <mergeCell ref="X39:AC42"/>
    <mergeCell ref="K41:K42"/>
    <mergeCell ref="G43:J44"/>
    <mergeCell ref="L43:Q46"/>
    <mergeCell ref="R43:W46"/>
    <mergeCell ref="X43:AC46"/>
    <mergeCell ref="G45:J46"/>
    <mergeCell ref="K45:K46"/>
    <mergeCell ref="G35:J36"/>
    <mergeCell ref="L35:Q38"/>
    <mergeCell ref="R35:W38"/>
    <mergeCell ref="X35:AC38"/>
    <mergeCell ref="G37:J38"/>
    <mergeCell ref="K37:K38"/>
    <mergeCell ref="H27:J28"/>
    <mergeCell ref="H29:J30"/>
    <mergeCell ref="K29:K30"/>
    <mergeCell ref="L31:Q34"/>
    <mergeCell ref="R31:W34"/>
    <mergeCell ref="X31:AC34"/>
    <mergeCell ref="K33:K34"/>
    <mergeCell ref="L21:Q24"/>
    <mergeCell ref="R21:W24"/>
    <mergeCell ref="X21:AC24"/>
    <mergeCell ref="K23:K24"/>
    <mergeCell ref="L25:Q30"/>
    <mergeCell ref="R25:W30"/>
    <mergeCell ref="X25:AC30"/>
    <mergeCell ref="E15:J17"/>
    <mergeCell ref="L15:Q20"/>
    <mergeCell ref="R15:W20"/>
    <mergeCell ref="X15:AC20"/>
    <mergeCell ref="E18:J20"/>
    <mergeCell ref="K18:K20"/>
    <mergeCell ref="E11:J12"/>
    <mergeCell ref="L11:Q14"/>
    <mergeCell ref="R11:W14"/>
    <mergeCell ref="X11:AC14"/>
    <mergeCell ref="K12:K14"/>
    <mergeCell ref="E13:J14"/>
    <mergeCell ref="I2:AC3"/>
    <mergeCell ref="F5:J10"/>
    <mergeCell ref="L5:AC7"/>
    <mergeCell ref="L8:Q9"/>
    <mergeCell ref="R8:W9"/>
    <mergeCell ref="X8:AC9"/>
    <mergeCell ref="L10:Q10"/>
    <mergeCell ref="R10:W10"/>
    <mergeCell ref="X10:AC10"/>
  </mergeCells>
  <printOptions horizontalCentered="1" verticalCentered="1"/>
  <pageMargins left="0.23622047244094491" right="0.23622047244094491" top="0.23622047244094491" bottom="0.23622047244094491" header="0" footer="0"/>
  <pageSetup paperSize="9" scale="3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F203"/>
  <sheetViews>
    <sheetView showGridLines="0" view="pageBreakPreview" zoomScale="50" zoomScaleNormal="40" zoomScaleSheetLayoutView="50" workbookViewId="0">
      <selection activeCell="FA83" sqref="FA83"/>
    </sheetView>
  </sheetViews>
  <sheetFormatPr defaultColWidth="54.19921875" defaultRowHeight="33.75"/>
  <cols>
    <col min="1" max="1" width="1.69921875" style="120" customWidth="1"/>
    <col min="2" max="2" width="0.8984375" style="847" customWidth="1"/>
    <col min="3" max="4" width="2.69921875" style="319" customWidth="1"/>
    <col min="5" max="5" width="3.69921875" style="319" customWidth="1"/>
    <col min="6" max="6" width="5.59765625" style="319" customWidth="1"/>
    <col min="7" max="7" width="5.69921875" style="319" customWidth="1"/>
    <col min="8" max="8" width="5.296875" style="319" customWidth="1"/>
    <col min="9" max="9" width="9.796875" style="319" customWidth="1"/>
    <col min="10" max="10" width="21.19921875" style="319" customWidth="1"/>
    <col min="11" max="11" width="5.59765625" style="528" customWidth="1"/>
    <col min="12" max="29" width="6.69921875" style="120" customWidth="1"/>
    <col min="30" max="30" width="15.8984375" style="120" customWidth="1"/>
    <col min="31" max="258" width="54.19921875" style="120"/>
    <col min="259" max="259" width="3.69921875" style="120" customWidth="1"/>
    <col min="260" max="260" width="1.69921875" style="120" customWidth="1"/>
    <col min="261" max="261" width="3.19921875" style="120" customWidth="1"/>
    <col min="262" max="263" width="2.69921875" style="120" customWidth="1"/>
    <col min="264" max="264" width="3.69921875" style="120" customWidth="1"/>
    <col min="265" max="265" width="5.59765625" style="120" customWidth="1"/>
    <col min="266" max="266" width="8.69921875" style="120" customWidth="1"/>
    <col min="267" max="267" width="4.296875" style="120" customWidth="1"/>
    <col min="268" max="268" width="35.69921875" style="120" customWidth="1"/>
    <col min="269" max="269" width="9.69921875" style="120" customWidth="1"/>
    <col min="270" max="270" width="4.69921875" style="120" customWidth="1"/>
    <col min="271" max="271" width="10.8984375" style="120" customWidth="1"/>
    <col min="272" max="272" width="8.296875" style="120" customWidth="1"/>
    <col min="273" max="273" width="12.69921875" style="120" customWidth="1"/>
    <col min="274" max="274" width="9.296875" style="120" customWidth="1"/>
    <col min="275" max="275" width="13.296875" style="120" customWidth="1"/>
    <col min="276" max="276" width="16.8984375" style="120" bestFit="1" customWidth="1"/>
    <col min="277" max="277" width="10.296875" style="120" customWidth="1"/>
    <col min="278" max="278" width="12.69921875" style="120" customWidth="1"/>
    <col min="279" max="279" width="9.296875" style="120" customWidth="1"/>
    <col min="280" max="280" width="13.09765625" style="120" customWidth="1"/>
    <col min="281" max="281" width="15.59765625" style="120" bestFit="1" customWidth="1"/>
    <col min="282" max="282" width="17.09765625" style="120" bestFit="1" customWidth="1"/>
    <col min="283" max="283" width="11.59765625" style="120" customWidth="1"/>
    <col min="284" max="284" width="6.69921875" style="120" customWidth="1"/>
    <col min="285" max="285" width="43.8984375" style="120" customWidth="1"/>
    <col min="286" max="514" width="54.19921875" style="120"/>
    <col min="515" max="515" width="3.69921875" style="120" customWidth="1"/>
    <col min="516" max="516" width="1.69921875" style="120" customWidth="1"/>
    <col min="517" max="517" width="3.19921875" style="120" customWidth="1"/>
    <col min="518" max="519" width="2.69921875" style="120" customWidth="1"/>
    <col min="520" max="520" width="3.69921875" style="120" customWidth="1"/>
    <col min="521" max="521" width="5.59765625" style="120" customWidth="1"/>
    <col min="522" max="522" width="8.69921875" style="120" customWidth="1"/>
    <col min="523" max="523" width="4.296875" style="120" customWidth="1"/>
    <col min="524" max="524" width="35.69921875" style="120" customWidth="1"/>
    <col min="525" max="525" width="9.69921875" style="120" customWidth="1"/>
    <col min="526" max="526" width="4.69921875" style="120" customWidth="1"/>
    <col min="527" max="527" width="10.8984375" style="120" customWidth="1"/>
    <col min="528" max="528" width="8.296875" style="120" customWidth="1"/>
    <col min="529" max="529" width="12.69921875" style="120" customWidth="1"/>
    <col min="530" max="530" width="9.296875" style="120" customWidth="1"/>
    <col min="531" max="531" width="13.296875" style="120" customWidth="1"/>
    <col min="532" max="532" width="16.8984375" style="120" bestFit="1" customWidth="1"/>
    <col min="533" max="533" width="10.296875" style="120" customWidth="1"/>
    <col min="534" max="534" width="12.69921875" style="120" customWidth="1"/>
    <col min="535" max="535" width="9.296875" style="120" customWidth="1"/>
    <col min="536" max="536" width="13.09765625" style="120" customWidth="1"/>
    <col min="537" max="537" width="15.59765625" style="120" bestFit="1" customWidth="1"/>
    <col min="538" max="538" width="17.09765625" style="120" bestFit="1" customWidth="1"/>
    <col min="539" max="539" width="11.59765625" style="120" customWidth="1"/>
    <col min="540" max="540" width="6.69921875" style="120" customWidth="1"/>
    <col min="541" max="541" width="43.8984375" style="120" customWidth="1"/>
    <col min="542" max="770" width="54.19921875" style="120"/>
    <col min="771" max="771" width="3.69921875" style="120" customWidth="1"/>
    <col min="772" max="772" width="1.69921875" style="120" customWidth="1"/>
    <col min="773" max="773" width="3.19921875" style="120" customWidth="1"/>
    <col min="774" max="775" width="2.69921875" style="120" customWidth="1"/>
    <col min="776" max="776" width="3.69921875" style="120" customWidth="1"/>
    <col min="777" max="777" width="5.59765625" style="120" customWidth="1"/>
    <col min="778" max="778" width="8.69921875" style="120" customWidth="1"/>
    <col min="779" max="779" width="4.296875" style="120" customWidth="1"/>
    <col min="780" max="780" width="35.69921875" style="120" customWidth="1"/>
    <col min="781" max="781" width="9.69921875" style="120" customWidth="1"/>
    <col min="782" max="782" width="4.69921875" style="120" customWidth="1"/>
    <col min="783" max="783" width="10.8984375" style="120" customWidth="1"/>
    <col min="784" max="784" width="8.296875" style="120" customWidth="1"/>
    <col min="785" max="785" width="12.69921875" style="120" customWidth="1"/>
    <col min="786" max="786" width="9.296875" style="120" customWidth="1"/>
    <col min="787" max="787" width="13.296875" style="120" customWidth="1"/>
    <col min="788" max="788" width="16.8984375" style="120" bestFit="1" customWidth="1"/>
    <col min="789" max="789" width="10.296875" style="120" customWidth="1"/>
    <col min="790" max="790" width="12.69921875" style="120" customWidth="1"/>
    <col min="791" max="791" width="9.296875" style="120" customWidth="1"/>
    <col min="792" max="792" width="13.09765625" style="120" customWidth="1"/>
    <col min="793" max="793" width="15.59765625" style="120" bestFit="1" customWidth="1"/>
    <col min="794" max="794" width="17.09765625" style="120" bestFit="1" customWidth="1"/>
    <col min="795" max="795" width="11.59765625" style="120" customWidth="1"/>
    <col min="796" max="796" width="6.69921875" style="120" customWidth="1"/>
    <col min="797" max="797" width="43.8984375" style="120" customWidth="1"/>
    <col min="798" max="1026" width="54.19921875" style="120"/>
    <col min="1027" max="1027" width="3.69921875" style="120" customWidth="1"/>
    <col min="1028" max="1028" width="1.69921875" style="120" customWidth="1"/>
    <col min="1029" max="1029" width="3.19921875" style="120" customWidth="1"/>
    <col min="1030" max="1031" width="2.69921875" style="120" customWidth="1"/>
    <col min="1032" max="1032" width="3.69921875" style="120" customWidth="1"/>
    <col min="1033" max="1033" width="5.59765625" style="120" customWidth="1"/>
    <col min="1034" max="1034" width="8.69921875" style="120" customWidth="1"/>
    <col min="1035" max="1035" width="4.296875" style="120" customWidth="1"/>
    <col min="1036" max="1036" width="35.69921875" style="120" customWidth="1"/>
    <col min="1037" max="1037" width="9.69921875" style="120" customWidth="1"/>
    <col min="1038" max="1038" width="4.69921875" style="120" customWidth="1"/>
    <col min="1039" max="1039" width="10.8984375" style="120" customWidth="1"/>
    <col min="1040" max="1040" width="8.296875" style="120" customWidth="1"/>
    <col min="1041" max="1041" width="12.69921875" style="120" customWidth="1"/>
    <col min="1042" max="1042" width="9.296875" style="120" customWidth="1"/>
    <col min="1043" max="1043" width="13.296875" style="120" customWidth="1"/>
    <col min="1044" max="1044" width="16.8984375" style="120" bestFit="1" customWidth="1"/>
    <col min="1045" max="1045" width="10.296875" style="120" customWidth="1"/>
    <col min="1046" max="1046" width="12.69921875" style="120" customWidth="1"/>
    <col min="1047" max="1047" width="9.296875" style="120" customWidth="1"/>
    <col min="1048" max="1048" width="13.09765625" style="120" customWidth="1"/>
    <col min="1049" max="1049" width="15.59765625" style="120" bestFit="1" customWidth="1"/>
    <col min="1050" max="1050" width="17.09765625" style="120" bestFit="1" customWidth="1"/>
    <col min="1051" max="1051" width="11.59765625" style="120" customWidth="1"/>
    <col min="1052" max="1052" width="6.69921875" style="120" customWidth="1"/>
    <col min="1053" max="1053" width="43.8984375" style="120" customWidth="1"/>
    <col min="1054" max="1282" width="54.19921875" style="120"/>
    <col min="1283" max="1283" width="3.69921875" style="120" customWidth="1"/>
    <col min="1284" max="1284" width="1.69921875" style="120" customWidth="1"/>
    <col min="1285" max="1285" width="3.19921875" style="120" customWidth="1"/>
    <col min="1286" max="1287" width="2.69921875" style="120" customWidth="1"/>
    <col min="1288" max="1288" width="3.69921875" style="120" customWidth="1"/>
    <col min="1289" max="1289" width="5.59765625" style="120" customWidth="1"/>
    <col min="1290" max="1290" width="8.69921875" style="120" customWidth="1"/>
    <col min="1291" max="1291" width="4.296875" style="120" customWidth="1"/>
    <col min="1292" max="1292" width="35.69921875" style="120" customWidth="1"/>
    <col min="1293" max="1293" width="9.69921875" style="120" customWidth="1"/>
    <col min="1294" max="1294" width="4.69921875" style="120" customWidth="1"/>
    <col min="1295" max="1295" width="10.8984375" style="120" customWidth="1"/>
    <col min="1296" max="1296" width="8.296875" style="120" customWidth="1"/>
    <col min="1297" max="1297" width="12.69921875" style="120" customWidth="1"/>
    <col min="1298" max="1298" width="9.296875" style="120" customWidth="1"/>
    <col min="1299" max="1299" width="13.296875" style="120" customWidth="1"/>
    <col min="1300" max="1300" width="16.8984375" style="120" bestFit="1" customWidth="1"/>
    <col min="1301" max="1301" width="10.296875" style="120" customWidth="1"/>
    <col min="1302" max="1302" width="12.69921875" style="120" customWidth="1"/>
    <col min="1303" max="1303" width="9.296875" style="120" customWidth="1"/>
    <col min="1304" max="1304" width="13.09765625" style="120" customWidth="1"/>
    <col min="1305" max="1305" width="15.59765625" style="120" bestFit="1" customWidth="1"/>
    <col min="1306" max="1306" width="17.09765625" style="120" bestFit="1" customWidth="1"/>
    <col min="1307" max="1307" width="11.59765625" style="120" customWidth="1"/>
    <col min="1308" max="1308" width="6.69921875" style="120" customWidth="1"/>
    <col min="1309" max="1309" width="43.8984375" style="120" customWidth="1"/>
    <col min="1310" max="1538" width="54.19921875" style="120"/>
    <col min="1539" max="1539" width="3.69921875" style="120" customWidth="1"/>
    <col min="1540" max="1540" width="1.69921875" style="120" customWidth="1"/>
    <col min="1541" max="1541" width="3.19921875" style="120" customWidth="1"/>
    <col min="1542" max="1543" width="2.69921875" style="120" customWidth="1"/>
    <col min="1544" max="1544" width="3.69921875" style="120" customWidth="1"/>
    <col min="1545" max="1545" width="5.59765625" style="120" customWidth="1"/>
    <col min="1546" max="1546" width="8.69921875" style="120" customWidth="1"/>
    <col min="1547" max="1547" width="4.296875" style="120" customWidth="1"/>
    <col min="1548" max="1548" width="35.69921875" style="120" customWidth="1"/>
    <col min="1549" max="1549" width="9.69921875" style="120" customWidth="1"/>
    <col min="1550" max="1550" width="4.69921875" style="120" customWidth="1"/>
    <col min="1551" max="1551" width="10.8984375" style="120" customWidth="1"/>
    <col min="1552" max="1552" width="8.296875" style="120" customWidth="1"/>
    <col min="1553" max="1553" width="12.69921875" style="120" customWidth="1"/>
    <col min="1554" max="1554" width="9.296875" style="120" customWidth="1"/>
    <col min="1555" max="1555" width="13.296875" style="120" customWidth="1"/>
    <col min="1556" max="1556" width="16.8984375" style="120" bestFit="1" customWidth="1"/>
    <col min="1557" max="1557" width="10.296875" style="120" customWidth="1"/>
    <col min="1558" max="1558" width="12.69921875" style="120" customWidth="1"/>
    <col min="1559" max="1559" width="9.296875" style="120" customWidth="1"/>
    <col min="1560" max="1560" width="13.09765625" style="120" customWidth="1"/>
    <col min="1561" max="1561" width="15.59765625" style="120" bestFit="1" customWidth="1"/>
    <col min="1562" max="1562" width="17.09765625" style="120" bestFit="1" customWidth="1"/>
    <col min="1563" max="1563" width="11.59765625" style="120" customWidth="1"/>
    <col min="1564" max="1564" width="6.69921875" style="120" customWidth="1"/>
    <col min="1565" max="1565" width="43.8984375" style="120" customWidth="1"/>
    <col min="1566" max="1794" width="54.19921875" style="120"/>
    <col min="1795" max="1795" width="3.69921875" style="120" customWidth="1"/>
    <col min="1796" max="1796" width="1.69921875" style="120" customWidth="1"/>
    <col min="1797" max="1797" width="3.19921875" style="120" customWidth="1"/>
    <col min="1798" max="1799" width="2.69921875" style="120" customWidth="1"/>
    <col min="1800" max="1800" width="3.69921875" style="120" customWidth="1"/>
    <col min="1801" max="1801" width="5.59765625" style="120" customWidth="1"/>
    <col min="1802" max="1802" width="8.69921875" style="120" customWidth="1"/>
    <col min="1803" max="1803" width="4.296875" style="120" customWidth="1"/>
    <col min="1804" max="1804" width="35.69921875" style="120" customWidth="1"/>
    <col min="1805" max="1805" width="9.69921875" style="120" customWidth="1"/>
    <col min="1806" max="1806" width="4.69921875" style="120" customWidth="1"/>
    <col min="1807" max="1807" width="10.8984375" style="120" customWidth="1"/>
    <col min="1808" max="1808" width="8.296875" style="120" customWidth="1"/>
    <col min="1809" max="1809" width="12.69921875" style="120" customWidth="1"/>
    <col min="1810" max="1810" width="9.296875" style="120" customWidth="1"/>
    <col min="1811" max="1811" width="13.296875" style="120" customWidth="1"/>
    <col min="1812" max="1812" width="16.8984375" style="120" bestFit="1" customWidth="1"/>
    <col min="1813" max="1813" width="10.296875" style="120" customWidth="1"/>
    <col min="1814" max="1814" width="12.69921875" style="120" customWidth="1"/>
    <col min="1815" max="1815" width="9.296875" style="120" customWidth="1"/>
    <col min="1816" max="1816" width="13.09765625" style="120" customWidth="1"/>
    <col min="1817" max="1817" width="15.59765625" style="120" bestFit="1" customWidth="1"/>
    <col min="1818" max="1818" width="17.09765625" style="120" bestFit="1" customWidth="1"/>
    <col min="1819" max="1819" width="11.59765625" style="120" customWidth="1"/>
    <col min="1820" max="1820" width="6.69921875" style="120" customWidth="1"/>
    <col min="1821" max="1821" width="43.8984375" style="120" customWidth="1"/>
    <col min="1822" max="2050" width="54.19921875" style="120"/>
    <col min="2051" max="2051" width="3.69921875" style="120" customWidth="1"/>
    <col min="2052" max="2052" width="1.69921875" style="120" customWidth="1"/>
    <col min="2053" max="2053" width="3.19921875" style="120" customWidth="1"/>
    <col min="2054" max="2055" width="2.69921875" style="120" customWidth="1"/>
    <col min="2056" max="2056" width="3.69921875" style="120" customWidth="1"/>
    <col min="2057" max="2057" width="5.59765625" style="120" customWidth="1"/>
    <col min="2058" max="2058" width="8.69921875" style="120" customWidth="1"/>
    <col min="2059" max="2059" width="4.296875" style="120" customWidth="1"/>
    <col min="2060" max="2060" width="35.69921875" style="120" customWidth="1"/>
    <col min="2061" max="2061" width="9.69921875" style="120" customWidth="1"/>
    <col min="2062" max="2062" width="4.69921875" style="120" customWidth="1"/>
    <col min="2063" max="2063" width="10.8984375" style="120" customWidth="1"/>
    <col min="2064" max="2064" width="8.296875" style="120" customWidth="1"/>
    <col min="2065" max="2065" width="12.69921875" style="120" customWidth="1"/>
    <col min="2066" max="2066" width="9.296875" style="120" customWidth="1"/>
    <col min="2067" max="2067" width="13.296875" style="120" customWidth="1"/>
    <col min="2068" max="2068" width="16.8984375" style="120" bestFit="1" customWidth="1"/>
    <col min="2069" max="2069" width="10.296875" style="120" customWidth="1"/>
    <col min="2070" max="2070" width="12.69921875" style="120" customWidth="1"/>
    <col min="2071" max="2071" width="9.296875" style="120" customWidth="1"/>
    <col min="2072" max="2072" width="13.09765625" style="120" customWidth="1"/>
    <col min="2073" max="2073" width="15.59765625" style="120" bestFit="1" customWidth="1"/>
    <col min="2074" max="2074" width="17.09765625" style="120" bestFit="1" customWidth="1"/>
    <col min="2075" max="2075" width="11.59765625" style="120" customWidth="1"/>
    <col min="2076" max="2076" width="6.69921875" style="120" customWidth="1"/>
    <col min="2077" max="2077" width="43.8984375" style="120" customWidth="1"/>
    <col min="2078" max="2306" width="54.19921875" style="120"/>
    <col min="2307" max="2307" width="3.69921875" style="120" customWidth="1"/>
    <col min="2308" max="2308" width="1.69921875" style="120" customWidth="1"/>
    <col min="2309" max="2309" width="3.19921875" style="120" customWidth="1"/>
    <col min="2310" max="2311" width="2.69921875" style="120" customWidth="1"/>
    <col min="2312" max="2312" width="3.69921875" style="120" customWidth="1"/>
    <col min="2313" max="2313" width="5.59765625" style="120" customWidth="1"/>
    <col min="2314" max="2314" width="8.69921875" style="120" customWidth="1"/>
    <col min="2315" max="2315" width="4.296875" style="120" customWidth="1"/>
    <col min="2316" max="2316" width="35.69921875" style="120" customWidth="1"/>
    <col min="2317" max="2317" width="9.69921875" style="120" customWidth="1"/>
    <col min="2318" max="2318" width="4.69921875" style="120" customWidth="1"/>
    <col min="2319" max="2319" width="10.8984375" style="120" customWidth="1"/>
    <col min="2320" max="2320" width="8.296875" style="120" customWidth="1"/>
    <col min="2321" max="2321" width="12.69921875" style="120" customWidth="1"/>
    <col min="2322" max="2322" width="9.296875" style="120" customWidth="1"/>
    <col min="2323" max="2323" width="13.296875" style="120" customWidth="1"/>
    <col min="2324" max="2324" width="16.8984375" style="120" bestFit="1" customWidth="1"/>
    <col min="2325" max="2325" width="10.296875" style="120" customWidth="1"/>
    <col min="2326" max="2326" width="12.69921875" style="120" customWidth="1"/>
    <col min="2327" max="2327" width="9.296875" style="120" customWidth="1"/>
    <col min="2328" max="2328" width="13.09765625" style="120" customWidth="1"/>
    <col min="2329" max="2329" width="15.59765625" style="120" bestFit="1" customWidth="1"/>
    <col min="2330" max="2330" width="17.09765625" style="120" bestFit="1" customWidth="1"/>
    <col min="2331" max="2331" width="11.59765625" style="120" customWidth="1"/>
    <col min="2332" max="2332" width="6.69921875" style="120" customWidth="1"/>
    <col min="2333" max="2333" width="43.8984375" style="120" customWidth="1"/>
    <col min="2334" max="2562" width="54.19921875" style="120"/>
    <col min="2563" max="2563" width="3.69921875" style="120" customWidth="1"/>
    <col min="2564" max="2564" width="1.69921875" style="120" customWidth="1"/>
    <col min="2565" max="2565" width="3.19921875" style="120" customWidth="1"/>
    <col min="2566" max="2567" width="2.69921875" style="120" customWidth="1"/>
    <col min="2568" max="2568" width="3.69921875" style="120" customWidth="1"/>
    <col min="2569" max="2569" width="5.59765625" style="120" customWidth="1"/>
    <col min="2570" max="2570" width="8.69921875" style="120" customWidth="1"/>
    <col min="2571" max="2571" width="4.296875" style="120" customWidth="1"/>
    <col min="2572" max="2572" width="35.69921875" style="120" customWidth="1"/>
    <col min="2573" max="2573" width="9.69921875" style="120" customWidth="1"/>
    <col min="2574" max="2574" width="4.69921875" style="120" customWidth="1"/>
    <col min="2575" max="2575" width="10.8984375" style="120" customWidth="1"/>
    <col min="2576" max="2576" width="8.296875" style="120" customWidth="1"/>
    <col min="2577" max="2577" width="12.69921875" style="120" customWidth="1"/>
    <col min="2578" max="2578" width="9.296875" style="120" customWidth="1"/>
    <col min="2579" max="2579" width="13.296875" style="120" customWidth="1"/>
    <col min="2580" max="2580" width="16.8984375" style="120" bestFit="1" customWidth="1"/>
    <col min="2581" max="2581" width="10.296875" style="120" customWidth="1"/>
    <col min="2582" max="2582" width="12.69921875" style="120" customWidth="1"/>
    <col min="2583" max="2583" width="9.296875" style="120" customWidth="1"/>
    <col min="2584" max="2584" width="13.09765625" style="120" customWidth="1"/>
    <col min="2585" max="2585" width="15.59765625" style="120" bestFit="1" customWidth="1"/>
    <col min="2586" max="2586" width="17.09765625" style="120" bestFit="1" customWidth="1"/>
    <col min="2587" max="2587" width="11.59765625" style="120" customWidth="1"/>
    <col min="2588" max="2588" width="6.69921875" style="120" customWidth="1"/>
    <col min="2589" max="2589" width="43.8984375" style="120" customWidth="1"/>
    <col min="2590" max="2818" width="54.19921875" style="120"/>
    <col min="2819" max="2819" width="3.69921875" style="120" customWidth="1"/>
    <col min="2820" max="2820" width="1.69921875" style="120" customWidth="1"/>
    <col min="2821" max="2821" width="3.19921875" style="120" customWidth="1"/>
    <col min="2822" max="2823" width="2.69921875" style="120" customWidth="1"/>
    <col min="2824" max="2824" width="3.69921875" style="120" customWidth="1"/>
    <col min="2825" max="2825" width="5.59765625" style="120" customWidth="1"/>
    <col min="2826" max="2826" width="8.69921875" style="120" customWidth="1"/>
    <col min="2827" max="2827" width="4.296875" style="120" customWidth="1"/>
    <col min="2828" max="2828" width="35.69921875" style="120" customWidth="1"/>
    <col min="2829" max="2829" width="9.69921875" style="120" customWidth="1"/>
    <col min="2830" max="2830" width="4.69921875" style="120" customWidth="1"/>
    <col min="2831" max="2831" width="10.8984375" style="120" customWidth="1"/>
    <col min="2832" max="2832" width="8.296875" style="120" customWidth="1"/>
    <col min="2833" max="2833" width="12.69921875" style="120" customWidth="1"/>
    <col min="2834" max="2834" width="9.296875" style="120" customWidth="1"/>
    <col min="2835" max="2835" width="13.296875" style="120" customWidth="1"/>
    <col min="2836" max="2836" width="16.8984375" style="120" bestFit="1" customWidth="1"/>
    <col min="2837" max="2837" width="10.296875" style="120" customWidth="1"/>
    <col min="2838" max="2838" width="12.69921875" style="120" customWidth="1"/>
    <col min="2839" max="2839" width="9.296875" style="120" customWidth="1"/>
    <col min="2840" max="2840" width="13.09765625" style="120" customWidth="1"/>
    <col min="2841" max="2841" width="15.59765625" style="120" bestFit="1" customWidth="1"/>
    <col min="2842" max="2842" width="17.09765625" style="120" bestFit="1" customWidth="1"/>
    <col min="2843" max="2843" width="11.59765625" style="120" customWidth="1"/>
    <col min="2844" max="2844" width="6.69921875" style="120" customWidth="1"/>
    <col min="2845" max="2845" width="43.8984375" style="120" customWidth="1"/>
    <col min="2846" max="3074" width="54.19921875" style="120"/>
    <col min="3075" max="3075" width="3.69921875" style="120" customWidth="1"/>
    <col min="3076" max="3076" width="1.69921875" style="120" customWidth="1"/>
    <col min="3077" max="3077" width="3.19921875" style="120" customWidth="1"/>
    <col min="3078" max="3079" width="2.69921875" style="120" customWidth="1"/>
    <col min="3080" max="3080" width="3.69921875" style="120" customWidth="1"/>
    <col min="3081" max="3081" width="5.59765625" style="120" customWidth="1"/>
    <col min="3082" max="3082" width="8.69921875" style="120" customWidth="1"/>
    <col min="3083" max="3083" width="4.296875" style="120" customWidth="1"/>
    <col min="3084" max="3084" width="35.69921875" style="120" customWidth="1"/>
    <col min="3085" max="3085" width="9.69921875" style="120" customWidth="1"/>
    <col min="3086" max="3086" width="4.69921875" style="120" customWidth="1"/>
    <col min="3087" max="3087" width="10.8984375" style="120" customWidth="1"/>
    <col min="3088" max="3088" width="8.296875" style="120" customWidth="1"/>
    <col min="3089" max="3089" width="12.69921875" style="120" customWidth="1"/>
    <col min="3090" max="3090" width="9.296875" style="120" customWidth="1"/>
    <col min="3091" max="3091" width="13.296875" style="120" customWidth="1"/>
    <col min="3092" max="3092" width="16.8984375" style="120" bestFit="1" customWidth="1"/>
    <col min="3093" max="3093" width="10.296875" style="120" customWidth="1"/>
    <col min="3094" max="3094" width="12.69921875" style="120" customWidth="1"/>
    <col min="3095" max="3095" width="9.296875" style="120" customWidth="1"/>
    <col min="3096" max="3096" width="13.09765625" style="120" customWidth="1"/>
    <col min="3097" max="3097" width="15.59765625" style="120" bestFit="1" customWidth="1"/>
    <col min="3098" max="3098" width="17.09765625" style="120" bestFit="1" customWidth="1"/>
    <col min="3099" max="3099" width="11.59765625" style="120" customWidth="1"/>
    <col min="3100" max="3100" width="6.69921875" style="120" customWidth="1"/>
    <col min="3101" max="3101" width="43.8984375" style="120" customWidth="1"/>
    <col min="3102" max="3330" width="54.19921875" style="120"/>
    <col min="3331" max="3331" width="3.69921875" style="120" customWidth="1"/>
    <col min="3332" max="3332" width="1.69921875" style="120" customWidth="1"/>
    <col min="3333" max="3333" width="3.19921875" style="120" customWidth="1"/>
    <col min="3334" max="3335" width="2.69921875" style="120" customWidth="1"/>
    <col min="3336" max="3336" width="3.69921875" style="120" customWidth="1"/>
    <col min="3337" max="3337" width="5.59765625" style="120" customWidth="1"/>
    <col min="3338" max="3338" width="8.69921875" style="120" customWidth="1"/>
    <col min="3339" max="3339" width="4.296875" style="120" customWidth="1"/>
    <col min="3340" max="3340" width="35.69921875" style="120" customWidth="1"/>
    <col min="3341" max="3341" width="9.69921875" style="120" customWidth="1"/>
    <col min="3342" max="3342" width="4.69921875" style="120" customWidth="1"/>
    <col min="3343" max="3343" width="10.8984375" style="120" customWidth="1"/>
    <col min="3344" max="3344" width="8.296875" style="120" customWidth="1"/>
    <col min="3345" max="3345" width="12.69921875" style="120" customWidth="1"/>
    <col min="3346" max="3346" width="9.296875" style="120" customWidth="1"/>
    <col min="3347" max="3347" width="13.296875" style="120" customWidth="1"/>
    <col min="3348" max="3348" width="16.8984375" style="120" bestFit="1" customWidth="1"/>
    <col min="3349" max="3349" width="10.296875" style="120" customWidth="1"/>
    <col min="3350" max="3350" width="12.69921875" style="120" customWidth="1"/>
    <col min="3351" max="3351" width="9.296875" style="120" customWidth="1"/>
    <col min="3352" max="3352" width="13.09765625" style="120" customWidth="1"/>
    <col min="3353" max="3353" width="15.59765625" style="120" bestFit="1" customWidth="1"/>
    <col min="3354" max="3354" width="17.09765625" style="120" bestFit="1" customWidth="1"/>
    <col min="3355" max="3355" width="11.59765625" style="120" customWidth="1"/>
    <col min="3356" max="3356" width="6.69921875" style="120" customWidth="1"/>
    <col min="3357" max="3357" width="43.8984375" style="120" customWidth="1"/>
    <col min="3358" max="3586" width="54.19921875" style="120"/>
    <col min="3587" max="3587" width="3.69921875" style="120" customWidth="1"/>
    <col min="3588" max="3588" width="1.69921875" style="120" customWidth="1"/>
    <col min="3589" max="3589" width="3.19921875" style="120" customWidth="1"/>
    <col min="3590" max="3591" width="2.69921875" style="120" customWidth="1"/>
    <col min="3592" max="3592" width="3.69921875" style="120" customWidth="1"/>
    <col min="3593" max="3593" width="5.59765625" style="120" customWidth="1"/>
    <col min="3594" max="3594" width="8.69921875" style="120" customWidth="1"/>
    <col min="3595" max="3595" width="4.296875" style="120" customWidth="1"/>
    <col min="3596" max="3596" width="35.69921875" style="120" customWidth="1"/>
    <col min="3597" max="3597" width="9.69921875" style="120" customWidth="1"/>
    <col min="3598" max="3598" width="4.69921875" style="120" customWidth="1"/>
    <col min="3599" max="3599" width="10.8984375" style="120" customWidth="1"/>
    <col min="3600" max="3600" width="8.296875" style="120" customWidth="1"/>
    <col min="3601" max="3601" width="12.69921875" style="120" customWidth="1"/>
    <col min="3602" max="3602" width="9.296875" style="120" customWidth="1"/>
    <col min="3603" max="3603" width="13.296875" style="120" customWidth="1"/>
    <col min="3604" max="3604" width="16.8984375" style="120" bestFit="1" customWidth="1"/>
    <col min="3605" max="3605" width="10.296875" style="120" customWidth="1"/>
    <col min="3606" max="3606" width="12.69921875" style="120" customWidth="1"/>
    <col min="3607" max="3607" width="9.296875" style="120" customWidth="1"/>
    <col min="3608" max="3608" width="13.09765625" style="120" customWidth="1"/>
    <col min="3609" max="3609" width="15.59765625" style="120" bestFit="1" customWidth="1"/>
    <col min="3610" max="3610" width="17.09765625" style="120" bestFit="1" customWidth="1"/>
    <col min="3611" max="3611" width="11.59765625" style="120" customWidth="1"/>
    <col min="3612" max="3612" width="6.69921875" style="120" customWidth="1"/>
    <col min="3613" max="3613" width="43.8984375" style="120" customWidth="1"/>
    <col min="3614" max="3842" width="54.19921875" style="120"/>
    <col min="3843" max="3843" width="3.69921875" style="120" customWidth="1"/>
    <col min="3844" max="3844" width="1.69921875" style="120" customWidth="1"/>
    <col min="3845" max="3845" width="3.19921875" style="120" customWidth="1"/>
    <col min="3846" max="3847" width="2.69921875" style="120" customWidth="1"/>
    <col min="3848" max="3848" width="3.69921875" style="120" customWidth="1"/>
    <col min="3849" max="3849" width="5.59765625" style="120" customWidth="1"/>
    <col min="3850" max="3850" width="8.69921875" style="120" customWidth="1"/>
    <col min="3851" max="3851" width="4.296875" style="120" customWidth="1"/>
    <col min="3852" max="3852" width="35.69921875" style="120" customWidth="1"/>
    <col min="3853" max="3853" width="9.69921875" style="120" customWidth="1"/>
    <col min="3854" max="3854" width="4.69921875" style="120" customWidth="1"/>
    <col min="3855" max="3855" width="10.8984375" style="120" customWidth="1"/>
    <col min="3856" max="3856" width="8.296875" style="120" customWidth="1"/>
    <col min="3857" max="3857" width="12.69921875" style="120" customWidth="1"/>
    <col min="3858" max="3858" width="9.296875" style="120" customWidth="1"/>
    <col min="3859" max="3859" width="13.296875" style="120" customWidth="1"/>
    <col min="3860" max="3860" width="16.8984375" style="120" bestFit="1" customWidth="1"/>
    <col min="3861" max="3861" width="10.296875" style="120" customWidth="1"/>
    <col min="3862" max="3862" width="12.69921875" style="120" customWidth="1"/>
    <col min="3863" max="3863" width="9.296875" style="120" customWidth="1"/>
    <col min="3864" max="3864" width="13.09765625" style="120" customWidth="1"/>
    <col min="3865" max="3865" width="15.59765625" style="120" bestFit="1" customWidth="1"/>
    <col min="3866" max="3866" width="17.09765625" style="120" bestFit="1" customWidth="1"/>
    <col min="3867" max="3867" width="11.59765625" style="120" customWidth="1"/>
    <col min="3868" max="3868" width="6.69921875" style="120" customWidth="1"/>
    <col min="3869" max="3869" width="43.8984375" style="120" customWidth="1"/>
    <col min="3870" max="4098" width="54.19921875" style="120"/>
    <col min="4099" max="4099" width="3.69921875" style="120" customWidth="1"/>
    <col min="4100" max="4100" width="1.69921875" style="120" customWidth="1"/>
    <col min="4101" max="4101" width="3.19921875" style="120" customWidth="1"/>
    <col min="4102" max="4103" width="2.69921875" style="120" customWidth="1"/>
    <col min="4104" max="4104" width="3.69921875" style="120" customWidth="1"/>
    <col min="4105" max="4105" width="5.59765625" style="120" customWidth="1"/>
    <col min="4106" max="4106" width="8.69921875" style="120" customWidth="1"/>
    <col min="4107" max="4107" width="4.296875" style="120" customWidth="1"/>
    <col min="4108" max="4108" width="35.69921875" style="120" customWidth="1"/>
    <col min="4109" max="4109" width="9.69921875" style="120" customWidth="1"/>
    <col min="4110" max="4110" width="4.69921875" style="120" customWidth="1"/>
    <col min="4111" max="4111" width="10.8984375" style="120" customWidth="1"/>
    <col min="4112" max="4112" width="8.296875" style="120" customWidth="1"/>
    <col min="4113" max="4113" width="12.69921875" style="120" customWidth="1"/>
    <col min="4114" max="4114" width="9.296875" style="120" customWidth="1"/>
    <col min="4115" max="4115" width="13.296875" style="120" customWidth="1"/>
    <col min="4116" max="4116" width="16.8984375" style="120" bestFit="1" customWidth="1"/>
    <col min="4117" max="4117" width="10.296875" style="120" customWidth="1"/>
    <col min="4118" max="4118" width="12.69921875" style="120" customWidth="1"/>
    <col min="4119" max="4119" width="9.296875" style="120" customWidth="1"/>
    <col min="4120" max="4120" width="13.09765625" style="120" customWidth="1"/>
    <col min="4121" max="4121" width="15.59765625" style="120" bestFit="1" customWidth="1"/>
    <col min="4122" max="4122" width="17.09765625" style="120" bestFit="1" customWidth="1"/>
    <col min="4123" max="4123" width="11.59765625" style="120" customWidth="1"/>
    <col min="4124" max="4124" width="6.69921875" style="120" customWidth="1"/>
    <col min="4125" max="4125" width="43.8984375" style="120" customWidth="1"/>
    <col min="4126" max="4354" width="54.19921875" style="120"/>
    <col min="4355" max="4355" width="3.69921875" style="120" customWidth="1"/>
    <col min="4356" max="4356" width="1.69921875" style="120" customWidth="1"/>
    <col min="4357" max="4357" width="3.19921875" style="120" customWidth="1"/>
    <col min="4358" max="4359" width="2.69921875" style="120" customWidth="1"/>
    <col min="4360" max="4360" width="3.69921875" style="120" customWidth="1"/>
    <col min="4361" max="4361" width="5.59765625" style="120" customWidth="1"/>
    <col min="4362" max="4362" width="8.69921875" style="120" customWidth="1"/>
    <col min="4363" max="4363" width="4.296875" style="120" customWidth="1"/>
    <col min="4364" max="4364" width="35.69921875" style="120" customWidth="1"/>
    <col min="4365" max="4365" width="9.69921875" style="120" customWidth="1"/>
    <col min="4366" max="4366" width="4.69921875" style="120" customWidth="1"/>
    <col min="4367" max="4367" width="10.8984375" style="120" customWidth="1"/>
    <col min="4368" max="4368" width="8.296875" style="120" customWidth="1"/>
    <col min="4369" max="4369" width="12.69921875" style="120" customWidth="1"/>
    <col min="4370" max="4370" width="9.296875" style="120" customWidth="1"/>
    <col min="4371" max="4371" width="13.296875" style="120" customWidth="1"/>
    <col min="4372" max="4372" width="16.8984375" style="120" bestFit="1" customWidth="1"/>
    <col min="4373" max="4373" width="10.296875" style="120" customWidth="1"/>
    <col min="4374" max="4374" width="12.69921875" style="120" customWidth="1"/>
    <col min="4375" max="4375" width="9.296875" style="120" customWidth="1"/>
    <col min="4376" max="4376" width="13.09765625" style="120" customWidth="1"/>
    <col min="4377" max="4377" width="15.59765625" style="120" bestFit="1" customWidth="1"/>
    <col min="4378" max="4378" width="17.09765625" style="120" bestFit="1" customWidth="1"/>
    <col min="4379" max="4379" width="11.59765625" style="120" customWidth="1"/>
    <col min="4380" max="4380" width="6.69921875" style="120" customWidth="1"/>
    <col min="4381" max="4381" width="43.8984375" style="120" customWidth="1"/>
    <col min="4382" max="4610" width="54.19921875" style="120"/>
    <col min="4611" max="4611" width="3.69921875" style="120" customWidth="1"/>
    <col min="4612" max="4612" width="1.69921875" style="120" customWidth="1"/>
    <col min="4613" max="4613" width="3.19921875" style="120" customWidth="1"/>
    <col min="4614" max="4615" width="2.69921875" style="120" customWidth="1"/>
    <col min="4616" max="4616" width="3.69921875" style="120" customWidth="1"/>
    <col min="4617" max="4617" width="5.59765625" style="120" customWidth="1"/>
    <col min="4618" max="4618" width="8.69921875" style="120" customWidth="1"/>
    <col min="4619" max="4619" width="4.296875" style="120" customWidth="1"/>
    <col min="4620" max="4620" width="35.69921875" style="120" customWidth="1"/>
    <col min="4621" max="4621" width="9.69921875" style="120" customWidth="1"/>
    <col min="4622" max="4622" width="4.69921875" style="120" customWidth="1"/>
    <col min="4623" max="4623" width="10.8984375" style="120" customWidth="1"/>
    <col min="4624" max="4624" width="8.296875" style="120" customWidth="1"/>
    <col min="4625" max="4625" width="12.69921875" style="120" customWidth="1"/>
    <col min="4626" max="4626" width="9.296875" style="120" customWidth="1"/>
    <col min="4627" max="4627" width="13.296875" style="120" customWidth="1"/>
    <col min="4628" max="4628" width="16.8984375" style="120" bestFit="1" customWidth="1"/>
    <col min="4629" max="4629" width="10.296875" style="120" customWidth="1"/>
    <col min="4630" max="4630" width="12.69921875" style="120" customWidth="1"/>
    <col min="4631" max="4631" width="9.296875" style="120" customWidth="1"/>
    <col min="4632" max="4632" width="13.09765625" style="120" customWidth="1"/>
    <col min="4633" max="4633" width="15.59765625" style="120" bestFit="1" customWidth="1"/>
    <col min="4634" max="4634" width="17.09765625" style="120" bestFit="1" customWidth="1"/>
    <col min="4635" max="4635" width="11.59765625" style="120" customWidth="1"/>
    <col min="4636" max="4636" width="6.69921875" style="120" customWidth="1"/>
    <col min="4637" max="4637" width="43.8984375" style="120" customWidth="1"/>
    <col min="4638" max="4866" width="54.19921875" style="120"/>
    <col min="4867" max="4867" width="3.69921875" style="120" customWidth="1"/>
    <col min="4868" max="4868" width="1.69921875" style="120" customWidth="1"/>
    <col min="4869" max="4869" width="3.19921875" style="120" customWidth="1"/>
    <col min="4870" max="4871" width="2.69921875" style="120" customWidth="1"/>
    <col min="4872" max="4872" width="3.69921875" style="120" customWidth="1"/>
    <col min="4873" max="4873" width="5.59765625" style="120" customWidth="1"/>
    <col min="4874" max="4874" width="8.69921875" style="120" customWidth="1"/>
    <col min="4875" max="4875" width="4.296875" style="120" customWidth="1"/>
    <col min="4876" max="4876" width="35.69921875" style="120" customWidth="1"/>
    <col min="4877" max="4877" width="9.69921875" style="120" customWidth="1"/>
    <col min="4878" max="4878" width="4.69921875" style="120" customWidth="1"/>
    <col min="4879" max="4879" width="10.8984375" style="120" customWidth="1"/>
    <col min="4880" max="4880" width="8.296875" style="120" customWidth="1"/>
    <col min="4881" max="4881" width="12.69921875" style="120" customWidth="1"/>
    <col min="4882" max="4882" width="9.296875" style="120" customWidth="1"/>
    <col min="4883" max="4883" width="13.296875" style="120" customWidth="1"/>
    <col min="4884" max="4884" width="16.8984375" style="120" bestFit="1" customWidth="1"/>
    <col min="4885" max="4885" width="10.296875" style="120" customWidth="1"/>
    <col min="4886" max="4886" width="12.69921875" style="120" customWidth="1"/>
    <col min="4887" max="4887" width="9.296875" style="120" customWidth="1"/>
    <col min="4888" max="4888" width="13.09765625" style="120" customWidth="1"/>
    <col min="4889" max="4889" width="15.59765625" style="120" bestFit="1" customWidth="1"/>
    <col min="4890" max="4890" width="17.09765625" style="120" bestFit="1" customWidth="1"/>
    <col min="4891" max="4891" width="11.59765625" style="120" customWidth="1"/>
    <col min="4892" max="4892" width="6.69921875" style="120" customWidth="1"/>
    <col min="4893" max="4893" width="43.8984375" style="120" customWidth="1"/>
    <col min="4894" max="5122" width="54.19921875" style="120"/>
    <col min="5123" max="5123" width="3.69921875" style="120" customWidth="1"/>
    <col min="5124" max="5124" width="1.69921875" style="120" customWidth="1"/>
    <col min="5125" max="5125" width="3.19921875" style="120" customWidth="1"/>
    <col min="5126" max="5127" width="2.69921875" style="120" customWidth="1"/>
    <col min="5128" max="5128" width="3.69921875" style="120" customWidth="1"/>
    <col min="5129" max="5129" width="5.59765625" style="120" customWidth="1"/>
    <col min="5130" max="5130" width="8.69921875" style="120" customWidth="1"/>
    <col min="5131" max="5131" width="4.296875" style="120" customWidth="1"/>
    <col min="5132" max="5132" width="35.69921875" style="120" customWidth="1"/>
    <col min="5133" max="5133" width="9.69921875" style="120" customWidth="1"/>
    <col min="5134" max="5134" width="4.69921875" style="120" customWidth="1"/>
    <col min="5135" max="5135" width="10.8984375" style="120" customWidth="1"/>
    <col min="5136" max="5136" width="8.296875" style="120" customWidth="1"/>
    <col min="5137" max="5137" width="12.69921875" style="120" customWidth="1"/>
    <col min="5138" max="5138" width="9.296875" style="120" customWidth="1"/>
    <col min="5139" max="5139" width="13.296875" style="120" customWidth="1"/>
    <col min="5140" max="5140" width="16.8984375" style="120" bestFit="1" customWidth="1"/>
    <col min="5141" max="5141" width="10.296875" style="120" customWidth="1"/>
    <col min="5142" max="5142" width="12.69921875" style="120" customWidth="1"/>
    <col min="5143" max="5143" width="9.296875" style="120" customWidth="1"/>
    <col min="5144" max="5144" width="13.09765625" style="120" customWidth="1"/>
    <col min="5145" max="5145" width="15.59765625" style="120" bestFit="1" customWidth="1"/>
    <col min="5146" max="5146" width="17.09765625" style="120" bestFit="1" customWidth="1"/>
    <col min="5147" max="5147" width="11.59765625" style="120" customWidth="1"/>
    <col min="5148" max="5148" width="6.69921875" style="120" customWidth="1"/>
    <col min="5149" max="5149" width="43.8984375" style="120" customWidth="1"/>
    <col min="5150" max="5378" width="54.19921875" style="120"/>
    <col min="5379" max="5379" width="3.69921875" style="120" customWidth="1"/>
    <col min="5380" max="5380" width="1.69921875" style="120" customWidth="1"/>
    <col min="5381" max="5381" width="3.19921875" style="120" customWidth="1"/>
    <col min="5382" max="5383" width="2.69921875" style="120" customWidth="1"/>
    <col min="5384" max="5384" width="3.69921875" style="120" customWidth="1"/>
    <col min="5385" max="5385" width="5.59765625" style="120" customWidth="1"/>
    <col min="5386" max="5386" width="8.69921875" style="120" customWidth="1"/>
    <col min="5387" max="5387" width="4.296875" style="120" customWidth="1"/>
    <col min="5388" max="5388" width="35.69921875" style="120" customWidth="1"/>
    <col min="5389" max="5389" width="9.69921875" style="120" customWidth="1"/>
    <col min="5390" max="5390" width="4.69921875" style="120" customWidth="1"/>
    <col min="5391" max="5391" width="10.8984375" style="120" customWidth="1"/>
    <col min="5392" max="5392" width="8.296875" style="120" customWidth="1"/>
    <col min="5393" max="5393" width="12.69921875" style="120" customWidth="1"/>
    <col min="5394" max="5394" width="9.296875" style="120" customWidth="1"/>
    <col min="5395" max="5395" width="13.296875" style="120" customWidth="1"/>
    <col min="5396" max="5396" width="16.8984375" style="120" bestFit="1" customWidth="1"/>
    <col min="5397" max="5397" width="10.296875" style="120" customWidth="1"/>
    <col min="5398" max="5398" width="12.69921875" style="120" customWidth="1"/>
    <col min="5399" max="5399" width="9.296875" style="120" customWidth="1"/>
    <col min="5400" max="5400" width="13.09765625" style="120" customWidth="1"/>
    <col min="5401" max="5401" width="15.59765625" style="120" bestFit="1" customWidth="1"/>
    <col min="5402" max="5402" width="17.09765625" style="120" bestFit="1" customWidth="1"/>
    <col min="5403" max="5403" width="11.59765625" style="120" customWidth="1"/>
    <col min="5404" max="5404" width="6.69921875" style="120" customWidth="1"/>
    <col min="5405" max="5405" width="43.8984375" style="120" customWidth="1"/>
    <col min="5406" max="5634" width="54.19921875" style="120"/>
    <col min="5635" max="5635" width="3.69921875" style="120" customWidth="1"/>
    <col min="5636" max="5636" width="1.69921875" style="120" customWidth="1"/>
    <col min="5637" max="5637" width="3.19921875" style="120" customWidth="1"/>
    <col min="5638" max="5639" width="2.69921875" style="120" customWidth="1"/>
    <col min="5640" max="5640" width="3.69921875" style="120" customWidth="1"/>
    <col min="5641" max="5641" width="5.59765625" style="120" customWidth="1"/>
    <col min="5642" max="5642" width="8.69921875" style="120" customWidth="1"/>
    <col min="5643" max="5643" width="4.296875" style="120" customWidth="1"/>
    <col min="5644" max="5644" width="35.69921875" style="120" customWidth="1"/>
    <col min="5645" max="5645" width="9.69921875" style="120" customWidth="1"/>
    <col min="5646" max="5646" width="4.69921875" style="120" customWidth="1"/>
    <col min="5647" max="5647" width="10.8984375" style="120" customWidth="1"/>
    <col min="5648" max="5648" width="8.296875" style="120" customWidth="1"/>
    <col min="5649" max="5649" width="12.69921875" style="120" customWidth="1"/>
    <col min="5650" max="5650" width="9.296875" style="120" customWidth="1"/>
    <col min="5651" max="5651" width="13.296875" style="120" customWidth="1"/>
    <col min="5652" max="5652" width="16.8984375" style="120" bestFit="1" customWidth="1"/>
    <col min="5653" max="5653" width="10.296875" style="120" customWidth="1"/>
    <col min="5654" max="5654" width="12.69921875" style="120" customWidth="1"/>
    <col min="5655" max="5655" width="9.296875" style="120" customWidth="1"/>
    <col min="5656" max="5656" width="13.09765625" style="120" customWidth="1"/>
    <col min="5657" max="5657" width="15.59765625" style="120" bestFit="1" customWidth="1"/>
    <col min="5658" max="5658" width="17.09765625" style="120" bestFit="1" customWidth="1"/>
    <col min="5659" max="5659" width="11.59765625" style="120" customWidth="1"/>
    <col min="5660" max="5660" width="6.69921875" style="120" customWidth="1"/>
    <col min="5661" max="5661" width="43.8984375" style="120" customWidth="1"/>
    <col min="5662" max="5890" width="54.19921875" style="120"/>
    <col min="5891" max="5891" width="3.69921875" style="120" customWidth="1"/>
    <col min="5892" max="5892" width="1.69921875" style="120" customWidth="1"/>
    <col min="5893" max="5893" width="3.19921875" style="120" customWidth="1"/>
    <col min="5894" max="5895" width="2.69921875" style="120" customWidth="1"/>
    <col min="5896" max="5896" width="3.69921875" style="120" customWidth="1"/>
    <col min="5897" max="5897" width="5.59765625" style="120" customWidth="1"/>
    <col min="5898" max="5898" width="8.69921875" style="120" customWidth="1"/>
    <col min="5899" max="5899" width="4.296875" style="120" customWidth="1"/>
    <col min="5900" max="5900" width="35.69921875" style="120" customWidth="1"/>
    <col min="5901" max="5901" width="9.69921875" style="120" customWidth="1"/>
    <col min="5902" max="5902" width="4.69921875" style="120" customWidth="1"/>
    <col min="5903" max="5903" width="10.8984375" style="120" customWidth="1"/>
    <col min="5904" max="5904" width="8.296875" style="120" customWidth="1"/>
    <col min="5905" max="5905" width="12.69921875" style="120" customWidth="1"/>
    <col min="5906" max="5906" width="9.296875" style="120" customWidth="1"/>
    <col min="5907" max="5907" width="13.296875" style="120" customWidth="1"/>
    <col min="5908" max="5908" width="16.8984375" style="120" bestFit="1" customWidth="1"/>
    <col min="5909" max="5909" width="10.296875" style="120" customWidth="1"/>
    <col min="5910" max="5910" width="12.69921875" style="120" customWidth="1"/>
    <col min="5911" max="5911" width="9.296875" style="120" customWidth="1"/>
    <col min="5912" max="5912" width="13.09765625" style="120" customWidth="1"/>
    <col min="5913" max="5913" width="15.59765625" style="120" bestFit="1" customWidth="1"/>
    <col min="5914" max="5914" width="17.09765625" style="120" bestFit="1" customWidth="1"/>
    <col min="5915" max="5915" width="11.59765625" style="120" customWidth="1"/>
    <col min="5916" max="5916" width="6.69921875" style="120" customWidth="1"/>
    <col min="5917" max="5917" width="43.8984375" style="120" customWidth="1"/>
    <col min="5918" max="6146" width="54.19921875" style="120"/>
    <col min="6147" max="6147" width="3.69921875" style="120" customWidth="1"/>
    <col min="6148" max="6148" width="1.69921875" style="120" customWidth="1"/>
    <col min="6149" max="6149" width="3.19921875" style="120" customWidth="1"/>
    <col min="6150" max="6151" width="2.69921875" style="120" customWidth="1"/>
    <col min="6152" max="6152" width="3.69921875" style="120" customWidth="1"/>
    <col min="6153" max="6153" width="5.59765625" style="120" customWidth="1"/>
    <col min="6154" max="6154" width="8.69921875" style="120" customWidth="1"/>
    <col min="6155" max="6155" width="4.296875" style="120" customWidth="1"/>
    <col min="6156" max="6156" width="35.69921875" style="120" customWidth="1"/>
    <col min="6157" max="6157" width="9.69921875" style="120" customWidth="1"/>
    <col min="6158" max="6158" width="4.69921875" style="120" customWidth="1"/>
    <col min="6159" max="6159" width="10.8984375" style="120" customWidth="1"/>
    <col min="6160" max="6160" width="8.296875" style="120" customWidth="1"/>
    <col min="6161" max="6161" width="12.69921875" style="120" customWidth="1"/>
    <col min="6162" max="6162" width="9.296875" style="120" customWidth="1"/>
    <col min="6163" max="6163" width="13.296875" style="120" customWidth="1"/>
    <col min="6164" max="6164" width="16.8984375" style="120" bestFit="1" customWidth="1"/>
    <col min="6165" max="6165" width="10.296875" style="120" customWidth="1"/>
    <col min="6166" max="6166" width="12.69921875" style="120" customWidth="1"/>
    <col min="6167" max="6167" width="9.296875" style="120" customWidth="1"/>
    <col min="6168" max="6168" width="13.09765625" style="120" customWidth="1"/>
    <col min="6169" max="6169" width="15.59765625" style="120" bestFit="1" customWidth="1"/>
    <col min="6170" max="6170" width="17.09765625" style="120" bestFit="1" customWidth="1"/>
    <col min="6171" max="6171" width="11.59765625" style="120" customWidth="1"/>
    <col min="6172" max="6172" width="6.69921875" style="120" customWidth="1"/>
    <col min="6173" max="6173" width="43.8984375" style="120" customWidth="1"/>
    <col min="6174" max="6402" width="54.19921875" style="120"/>
    <col min="6403" max="6403" width="3.69921875" style="120" customWidth="1"/>
    <col min="6404" max="6404" width="1.69921875" style="120" customWidth="1"/>
    <col min="6405" max="6405" width="3.19921875" style="120" customWidth="1"/>
    <col min="6406" max="6407" width="2.69921875" style="120" customWidth="1"/>
    <col min="6408" max="6408" width="3.69921875" style="120" customWidth="1"/>
    <col min="6409" max="6409" width="5.59765625" style="120" customWidth="1"/>
    <col min="6410" max="6410" width="8.69921875" style="120" customWidth="1"/>
    <col min="6411" max="6411" width="4.296875" style="120" customWidth="1"/>
    <col min="6412" max="6412" width="35.69921875" style="120" customWidth="1"/>
    <col min="6413" max="6413" width="9.69921875" style="120" customWidth="1"/>
    <col min="6414" max="6414" width="4.69921875" style="120" customWidth="1"/>
    <col min="6415" max="6415" width="10.8984375" style="120" customWidth="1"/>
    <col min="6416" max="6416" width="8.296875" style="120" customWidth="1"/>
    <col min="6417" max="6417" width="12.69921875" style="120" customWidth="1"/>
    <col min="6418" max="6418" width="9.296875" style="120" customWidth="1"/>
    <col min="6419" max="6419" width="13.296875" style="120" customWidth="1"/>
    <col min="6420" max="6420" width="16.8984375" style="120" bestFit="1" customWidth="1"/>
    <col min="6421" max="6421" width="10.296875" style="120" customWidth="1"/>
    <col min="6422" max="6422" width="12.69921875" style="120" customWidth="1"/>
    <col min="6423" max="6423" width="9.296875" style="120" customWidth="1"/>
    <col min="6424" max="6424" width="13.09765625" style="120" customWidth="1"/>
    <col min="6425" max="6425" width="15.59765625" style="120" bestFit="1" customWidth="1"/>
    <col min="6426" max="6426" width="17.09765625" style="120" bestFit="1" customWidth="1"/>
    <col min="6427" max="6427" width="11.59765625" style="120" customWidth="1"/>
    <col min="6428" max="6428" width="6.69921875" style="120" customWidth="1"/>
    <col min="6429" max="6429" width="43.8984375" style="120" customWidth="1"/>
    <col min="6430" max="6658" width="54.19921875" style="120"/>
    <col min="6659" max="6659" width="3.69921875" style="120" customWidth="1"/>
    <col min="6660" max="6660" width="1.69921875" style="120" customWidth="1"/>
    <col min="6661" max="6661" width="3.19921875" style="120" customWidth="1"/>
    <col min="6662" max="6663" width="2.69921875" style="120" customWidth="1"/>
    <col min="6664" max="6664" width="3.69921875" style="120" customWidth="1"/>
    <col min="6665" max="6665" width="5.59765625" style="120" customWidth="1"/>
    <col min="6666" max="6666" width="8.69921875" style="120" customWidth="1"/>
    <col min="6667" max="6667" width="4.296875" style="120" customWidth="1"/>
    <col min="6668" max="6668" width="35.69921875" style="120" customWidth="1"/>
    <col min="6669" max="6669" width="9.69921875" style="120" customWidth="1"/>
    <col min="6670" max="6670" width="4.69921875" style="120" customWidth="1"/>
    <col min="6671" max="6671" width="10.8984375" style="120" customWidth="1"/>
    <col min="6672" max="6672" width="8.296875" style="120" customWidth="1"/>
    <col min="6673" max="6673" width="12.69921875" style="120" customWidth="1"/>
    <col min="6674" max="6674" width="9.296875" style="120" customWidth="1"/>
    <col min="6675" max="6675" width="13.296875" style="120" customWidth="1"/>
    <col min="6676" max="6676" width="16.8984375" style="120" bestFit="1" customWidth="1"/>
    <col min="6677" max="6677" width="10.296875" style="120" customWidth="1"/>
    <col min="6678" max="6678" width="12.69921875" style="120" customWidth="1"/>
    <col min="6679" max="6679" width="9.296875" style="120" customWidth="1"/>
    <col min="6680" max="6680" width="13.09765625" style="120" customWidth="1"/>
    <col min="6681" max="6681" width="15.59765625" style="120" bestFit="1" customWidth="1"/>
    <col min="6682" max="6682" width="17.09765625" style="120" bestFit="1" customWidth="1"/>
    <col min="6683" max="6683" width="11.59765625" style="120" customWidth="1"/>
    <col min="6684" max="6684" width="6.69921875" style="120" customWidth="1"/>
    <col min="6685" max="6685" width="43.8984375" style="120" customWidth="1"/>
    <col min="6686" max="6914" width="54.19921875" style="120"/>
    <col min="6915" max="6915" width="3.69921875" style="120" customWidth="1"/>
    <col min="6916" max="6916" width="1.69921875" style="120" customWidth="1"/>
    <col min="6917" max="6917" width="3.19921875" style="120" customWidth="1"/>
    <col min="6918" max="6919" width="2.69921875" style="120" customWidth="1"/>
    <col min="6920" max="6920" width="3.69921875" style="120" customWidth="1"/>
    <col min="6921" max="6921" width="5.59765625" style="120" customWidth="1"/>
    <col min="6922" max="6922" width="8.69921875" style="120" customWidth="1"/>
    <col min="6923" max="6923" width="4.296875" style="120" customWidth="1"/>
    <col min="6924" max="6924" width="35.69921875" style="120" customWidth="1"/>
    <col min="6925" max="6925" width="9.69921875" style="120" customWidth="1"/>
    <col min="6926" max="6926" width="4.69921875" style="120" customWidth="1"/>
    <col min="6927" max="6927" width="10.8984375" style="120" customWidth="1"/>
    <col min="6928" max="6928" width="8.296875" style="120" customWidth="1"/>
    <col min="6929" max="6929" width="12.69921875" style="120" customWidth="1"/>
    <col min="6930" max="6930" width="9.296875" style="120" customWidth="1"/>
    <col min="6931" max="6931" width="13.296875" style="120" customWidth="1"/>
    <col min="6932" max="6932" width="16.8984375" style="120" bestFit="1" customWidth="1"/>
    <col min="6933" max="6933" width="10.296875" style="120" customWidth="1"/>
    <col min="6934" max="6934" width="12.69921875" style="120" customWidth="1"/>
    <col min="6935" max="6935" width="9.296875" style="120" customWidth="1"/>
    <col min="6936" max="6936" width="13.09765625" style="120" customWidth="1"/>
    <col min="6937" max="6937" width="15.59765625" style="120" bestFit="1" customWidth="1"/>
    <col min="6938" max="6938" width="17.09765625" style="120" bestFit="1" customWidth="1"/>
    <col min="6939" max="6939" width="11.59765625" style="120" customWidth="1"/>
    <col min="6940" max="6940" width="6.69921875" style="120" customWidth="1"/>
    <col min="6941" max="6941" width="43.8984375" style="120" customWidth="1"/>
    <col min="6942" max="7170" width="54.19921875" style="120"/>
    <col min="7171" max="7171" width="3.69921875" style="120" customWidth="1"/>
    <col min="7172" max="7172" width="1.69921875" style="120" customWidth="1"/>
    <col min="7173" max="7173" width="3.19921875" style="120" customWidth="1"/>
    <col min="7174" max="7175" width="2.69921875" style="120" customWidth="1"/>
    <col min="7176" max="7176" width="3.69921875" style="120" customWidth="1"/>
    <col min="7177" max="7177" width="5.59765625" style="120" customWidth="1"/>
    <col min="7178" max="7178" width="8.69921875" style="120" customWidth="1"/>
    <col min="7179" max="7179" width="4.296875" style="120" customWidth="1"/>
    <col min="7180" max="7180" width="35.69921875" style="120" customWidth="1"/>
    <col min="7181" max="7181" width="9.69921875" style="120" customWidth="1"/>
    <col min="7182" max="7182" width="4.69921875" style="120" customWidth="1"/>
    <col min="7183" max="7183" width="10.8984375" style="120" customWidth="1"/>
    <col min="7184" max="7184" width="8.296875" style="120" customWidth="1"/>
    <col min="7185" max="7185" width="12.69921875" style="120" customWidth="1"/>
    <col min="7186" max="7186" width="9.296875" style="120" customWidth="1"/>
    <col min="7187" max="7187" width="13.296875" style="120" customWidth="1"/>
    <col min="7188" max="7188" width="16.8984375" style="120" bestFit="1" customWidth="1"/>
    <col min="7189" max="7189" width="10.296875" style="120" customWidth="1"/>
    <col min="7190" max="7190" width="12.69921875" style="120" customWidth="1"/>
    <col min="7191" max="7191" width="9.296875" style="120" customWidth="1"/>
    <col min="7192" max="7192" width="13.09765625" style="120" customWidth="1"/>
    <col min="7193" max="7193" width="15.59765625" style="120" bestFit="1" customWidth="1"/>
    <col min="7194" max="7194" width="17.09765625" style="120" bestFit="1" customWidth="1"/>
    <col min="7195" max="7195" width="11.59765625" style="120" customWidth="1"/>
    <col min="7196" max="7196" width="6.69921875" style="120" customWidth="1"/>
    <col min="7197" max="7197" width="43.8984375" style="120" customWidth="1"/>
    <col min="7198" max="7426" width="54.19921875" style="120"/>
    <col min="7427" max="7427" width="3.69921875" style="120" customWidth="1"/>
    <col min="7428" max="7428" width="1.69921875" style="120" customWidth="1"/>
    <col min="7429" max="7429" width="3.19921875" style="120" customWidth="1"/>
    <col min="7430" max="7431" width="2.69921875" style="120" customWidth="1"/>
    <col min="7432" max="7432" width="3.69921875" style="120" customWidth="1"/>
    <col min="7433" max="7433" width="5.59765625" style="120" customWidth="1"/>
    <col min="7434" max="7434" width="8.69921875" style="120" customWidth="1"/>
    <col min="7435" max="7435" width="4.296875" style="120" customWidth="1"/>
    <col min="7436" max="7436" width="35.69921875" style="120" customWidth="1"/>
    <col min="7437" max="7437" width="9.69921875" style="120" customWidth="1"/>
    <col min="7438" max="7438" width="4.69921875" style="120" customWidth="1"/>
    <col min="7439" max="7439" width="10.8984375" style="120" customWidth="1"/>
    <col min="7440" max="7440" width="8.296875" style="120" customWidth="1"/>
    <col min="7441" max="7441" width="12.69921875" style="120" customWidth="1"/>
    <col min="7442" max="7442" width="9.296875" style="120" customWidth="1"/>
    <col min="7443" max="7443" width="13.296875" style="120" customWidth="1"/>
    <col min="7444" max="7444" width="16.8984375" style="120" bestFit="1" customWidth="1"/>
    <col min="7445" max="7445" width="10.296875" style="120" customWidth="1"/>
    <col min="7446" max="7446" width="12.69921875" style="120" customWidth="1"/>
    <col min="7447" max="7447" width="9.296875" style="120" customWidth="1"/>
    <col min="7448" max="7448" width="13.09765625" style="120" customWidth="1"/>
    <col min="7449" max="7449" width="15.59765625" style="120" bestFit="1" customWidth="1"/>
    <col min="7450" max="7450" width="17.09765625" style="120" bestFit="1" customWidth="1"/>
    <col min="7451" max="7451" width="11.59765625" style="120" customWidth="1"/>
    <col min="7452" max="7452" width="6.69921875" style="120" customWidth="1"/>
    <col min="7453" max="7453" width="43.8984375" style="120" customWidth="1"/>
    <col min="7454" max="7682" width="54.19921875" style="120"/>
    <col min="7683" max="7683" width="3.69921875" style="120" customWidth="1"/>
    <col min="7684" max="7684" width="1.69921875" style="120" customWidth="1"/>
    <col min="7685" max="7685" width="3.19921875" style="120" customWidth="1"/>
    <col min="7686" max="7687" width="2.69921875" style="120" customWidth="1"/>
    <col min="7688" max="7688" width="3.69921875" style="120" customWidth="1"/>
    <col min="7689" max="7689" width="5.59765625" style="120" customWidth="1"/>
    <col min="7690" max="7690" width="8.69921875" style="120" customWidth="1"/>
    <col min="7691" max="7691" width="4.296875" style="120" customWidth="1"/>
    <col min="7692" max="7692" width="35.69921875" style="120" customWidth="1"/>
    <col min="7693" max="7693" width="9.69921875" style="120" customWidth="1"/>
    <col min="7694" max="7694" width="4.69921875" style="120" customWidth="1"/>
    <col min="7695" max="7695" width="10.8984375" style="120" customWidth="1"/>
    <col min="7696" max="7696" width="8.296875" style="120" customWidth="1"/>
    <col min="7697" max="7697" width="12.69921875" style="120" customWidth="1"/>
    <col min="7698" max="7698" width="9.296875" style="120" customWidth="1"/>
    <col min="7699" max="7699" width="13.296875" style="120" customWidth="1"/>
    <col min="7700" max="7700" width="16.8984375" style="120" bestFit="1" customWidth="1"/>
    <col min="7701" max="7701" width="10.296875" style="120" customWidth="1"/>
    <col min="7702" max="7702" width="12.69921875" style="120" customWidth="1"/>
    <col min="7703" max="7703" width="9.296875" style="120" customWidth="1"/>
    <col min="7704" max="7704" width="13.09765625" style="120" customWidth="1"/>
    <col min="7705" max="7705" width="15.59765625" style="120" bestFit="1" customWidth="1"/>
    <col min="7706" max="7706" width="17.09765625" style="120" bestFit="1" customWidth="1"/>
    <col min="7707" max="7707" width="11.59765625" style="120" customWidth="1"/>
    <col min="7708" max="7708" width="6.69921875" style="120" customWidth="1"/>
    <col min="7709" max="7709" width="43.8984375" style="120" customWidth="1"/>
    <col min="7710" max="7938" width="54.19921875" style="120"/>
    <col min="7939" max="7939" width="3.69921875" style="120" customWidth="1"/>
    <col min="7940" max="7940" width="1.69921875" style="120" customWidth="1"/>
    <col min="7941" max="7941" width="3.19921875" style="120" customWidth="1"/>
    <col min="7942" max="7943" width="2.69921875" style="120" customWidth="1"/>
    <col min="7944" max="7944" width="3.69921875" style="120" customWidth="1"/>
    <col min="7945" max="7945" width="5.59765625" style="120" customWidth="1"/>
    <col min="7946" max="7946" width="8.69921875" style="120" customWidth="1"/>
    <col min="7947" max="7947" width="4.296875" style="120" customWidth="1"/>
    <col min="7948" max="7948" width="35.69921875" style="120" customWidth="1"/>
    <col min="7949" max="7949" width="9.69921875" style="120" customWidth="1"/>
    <col min="7950" max="7950" width="4.69921875" style="120" customWidth="1"/>
    <col min="7951" max="7951" width="10.8984375" style="120" customWidth="1"/>
    <col min="7952" max="7952" width="8.296875" style="120" customWidth="1"/>
    <col min="7953" max="7953" width="12.69921875" style="120" customWidth="1"/>
    <col min="7954" max="7954" width="9.296875" style="120" customWidth="1"/>
    <col min="7955" max="7955" width="13.296875" style="120" customWidth="1"/>
    <col min="7956" max="7956" width="16.8984375" style="120" bestFit="1" customWidth="1"/>
    <col min="7957" max="7957" width="10.296875" style="120" customWidth="1"/>
    <col min="7958" max="7958" width="12.69921875" style="120" customWidth="1"/>
    <col min="7959" max="7959" width="9.296875" style="120" customWidth="1"/>
    <col min="7960" max="7960" width="13.09765625" style="120" customWidth="1"/>
    <col min="7961" max="7961" width="15.59765625" style="120" bestFit="1" customWidth="1"/>
    <col min="7962" max="7962" width="17.09765625" style="120" bestFit="1" customWidth="1"/>
    <col min="7963" max="7963" width="11.59765625" style="120" customWidth="1"/>
    <col min="7964" max="7964" width="6.69921875" style="120" customWidth="1"/>
    <col min="7965" max="7965" width="43.8984375" style="120" customWidth="1"/>
    <col min="7966" max="8194" width="54.19921875" style="120"/>
    <col min="8195" max="8195" width="3.69921875" style="120" customWidth="1"/>
    <col min="8196" max="8196" width="1.69921875" style="120" customWidth="1"/>
    <col min="8197" max="8197" width="3.19921875" style="120" customWidth="1"/>
    <col min="8198" max="8199" width="2.69921875" style="120" customWidth="1"/>
    <col min="8200" max="8200" width="3.69921875" style="120" customWidth="1"/>
    <col min="8201" max="8201" width="5.59765625" style="120" customWidth="1"/>
    <col min="8202" max="8202" width="8.69921875" style="120" customWidth="1"/>
    <col min="8203" max="8203" width="4.296875" style="120" customWidth="1"/>
    <col min="8204" max="8204" width="35.69921875" style="120" customWidth="1"/>
    <col min="8205" max="8205" width="9.69921875" style="120" customWidth="1"/>
    <col min="8206" max="8206" width="4.69921875" style="120" customWidth="1"/>
    <col min="8207" max="8207" width="10.8984375" style="120" customWidth="1"/>
    <col min="8208" max="8208" width="8.296875" style="120" customWidth="1"/>
    <col min="8209" max="8209" width="12.69921875" style="120" customWidth="1"/>
    <col min="8210" max="8210" width="9.296875" style="120" customWidth="1"/>
    <col min="8211" max="8211" width="13.296875" style="120" customWidth="1"/>
    <col min="8212" max="8212" width="16.8984375" style="120" bestFit="1" customWidth="1"/>
    <col min="8213" max="8213" width="10.296875" style="120" customWidth="1"/>
    <col min="8214" max="8214" width="12.69921875" style="120" customWidth="1"/>
    <col min="8215" max="8215" width="9.296875" style="120" customWidth="1"/>
    <col min="8216" max="8216" width="13.09765625" style="120" customWidth="1"/>
    <col min="8217" max="8217" width="15.59765625" style="120" bestFit="1" customWidth="1"/>
    <col min="8218" max="8218" width="17.09765625" style="120" bestFit="1" customWidth="1"/>
    <col min="8219" max="8219" width="11.59765625" style="120" customWidth="1"/>
    <col min="8220" max="8220" width="6.69921875" style="120" customWidth="1"/>
    <col min="8221" max="8221" width="43.8984375" style="120" customWidth="1"/>
    <col min="8222" max="8450" width="54.19921875" style="120"/>
    <col min="8451" max="8451" width="3.69921875" style="120" customWidth="1"/>
    <col min="8452" max="8452" width="1.69921875" style="120" customWidth="1"/>
    <col min="8453" max="8453" width="3.19921875" style="120" customWidth="1"/>
    <col min="8454" max="8455" width="2.69921875" style="120" customWidth="1"/>
    <col min="8456" max="8456" width="3.69921875" style="120" customWidth="1"/>
    <col min="8457" max="8457" width="5.59765625" style="120" customWidth="1"/>
    <col min="8458" max="8458" width="8.69921875" style="120" customWidth="1"/>
    <col min="8459" max="8459" width="4.296875" style="120" customWidth="1"/>
    <col min="8460" max="8460" width="35.69921875" style="120" customWidth="1"/>
    <col min="8461" max="8461" width="9.69921875" style="120" customWidth="1"/>
    <col min="8462" max="8462" width="4.69921875" style="120" customWidth="1"/>
    <col min="8463" max="8463" width="10.8984375" style="120" customWidth="1"/>
    <col min="8464" max="8464" width="8.296875" style="120" customWidth="1"/>
    <col min="8465" max="8465" width="12.69921875" style="120" customWidth="1"/>
    <col min="8466" max="8466" width="9.296875" style="120" customWidth="1"/>
    <col min="8467" max="8467" width="13.296875" style="120" customWidth="1"/>
    <col min="8468" max="8468" width="16.8984375" style="120" bestFit="1" customWidth="1"/>
    <col min="8469" max="8469" width="10.296875" style="120" customWidth="1"/>
    <col min="8470" max="8470" width="12.69921875" style="120" customWidth="1"/>
    <col min="8471" max="8471" width="9.296875" style="120" customWidth="1"/>
    <col min="8472" max="8472" width="13.09765625" style="120" customWidth="1"/>
    <col min="8473" max="8473" width="15.59765625" style="120" bestFit="1" customWidth="1"/>
    <col min="8474" max="8474" width="17.09765625" style="120" bestFit="1" customWidth="1"/>
    <col min="8475" max="8475" width="11.59765625" style="120" customWidth="1"/>
    <col min="8476" max="8476" width="6.69921875" style="120" customWidth="1"/>
    <col min="8477" max="8477" width="43.8984375" style="120" customWidth="1"/>
    <col min="8478" max="8706" width="54.19921875" style="120"/>
    <col min="8707" max="8707" width="3.69921875" style="120" customWidth="1"/>
    <col min="8708" max="8708" width="1.69921875" style="120" customWidth="1"/>
    <col min="8709" max="8709" width="3.19921875" style="120" customWidth="1"/>
    <col min="8710" max="8711" width="2.69921875" style="120" customWidth="1"/>
    <col min="8712" max="8712" width="3.69921875" style="120" customWidth="1"/>
    <col min="8713" max="8713" width="5.59765625" style="120" customWidth="1"/>
    <col min="8714" max="8714" width="8.69921875" style="120" customWidth="1"/>
    <col min="8715" max="8715" width="4.296875" style="120" customWidth="1"/>
    <col min="8716" max="8716" width="35.69921875" style="120" customWidth="1"/>
    <col min="8717" max="8717" width="9.69921875" style="120" customWidth="1"/>
    <col min="8718" max="8718" width="4.69921875" style="120" customWidth="1"/>
    <col min="8719" max="8719" width="10.8984375" style="120" customWidth="1"/>
    <col min="8720" max="8720" width="8.296875" style="120" customWidth="1"/>
    <col min="8721" max="8721" width="12.69921875" style="120" customWidth="1"/>
    <col min="8722" max="8722" width="9.296875" style="120" customWidth="1"/>
    <col min="8723" max="8723" width="13.296875" style="120" customWidth="1"/>
    <col min="8724" max="8724" width="16.8984375" style="120" bestFit="1" customWidth="1"/>
    <col min="8725" max="8725" width="10.296875" style="120" customWidth="1"/>
    <col min="8726" max="8726" width="12.69921875" style="120" customWidth="1"/>
    <col min="8727" max="8727" width="9.296875" style="120" customWidth="1"/>
    <col min="8728" max="8728" width="13.09765625" style="120" customWidth="1"/>
    <col min="8729" max="8729" width="15.59765625" style="120" bestFit="1" customWidth="1"/>
    <col min="8730" max="8730" width="17.09765625" style="120" bestFit="1" customWidth="1"/>
    <col min="8731" max="8731" width="11.59765625" style="120" customWidth="1"/>
    <col min="8732" max="8732" width="6.69921875" style="120" customWidth="1"/>
    <col min="8733" max="8733" width="43.8984375" style="120" customWidth="1"/>
    <col min="8734" max="8962" width="54.19921875" style="120"/>
    <col min="8963" max="8963" width="3.69921875" style="120" customWidth="1"/>
    <col min="8964" max="8964" width="1.69921875" style="120" customWidth="1"/>
    <col min="8965" max="8965" width="3.19921875" style="120" customWidth="1"/>
    <col min="8966" max="8967" width="2.69921875" style="120" customWidth="1"/>
    <col min="8968" max="8968" width="3.69921875" style="120" customWidth="1"/>
    <col min="8969" max="8969" width="5.59765625" style="120" customWidth="1"/>
    <col min="8970" max="8970" width="8.69921875" style="120" customWidth="1"/>
    <col min="8971" max="8971" width="4.296875" style="120" customWidth="1"/>
    <col min="8972" max="8972" width="35.69921875" style="120" customWidth="1"/>
    <col min="8973" max="8973" width="9.69921875" style="120" customWidth="1"/>
    <col min="8974" max="8974" width="4.69921875" style="120" customWidth="1"/>
    <col min="8975" max="8975" width="10.8984375" style="120" customWidth="1"/>
    <col min="8976" max="8976" width="8.296875" style="120" customWidth="1"/>
    <col min="8977" max="8977" width="12.69921875" style="120" customWidth="1"/>
    <col min="8978" max="8978" width="9.296875" style="120" customWidth="1"/>
    <col min="8979" max="8979" width="13.296875" style="120" customWidth="1"/>
    <col min="8980" max="8980" width="16.8984375" style="120" bestFit="1" customWidth="1"/>
    <col min="8981" max="8981" width="10.296875" style="120" customWidth="1"/>
    <col min="8982" max="8982" width="12.69921875" style="120" customWidth="1"/>
    <col min="8983" max="8983" width="9.296875" style="120" customWidth="1"/>
    <col min="8984" max="8984" width="13.09765625" style="120" customWidth="1"/>
    <col min="8985" max="8985" width="15.59765625" style="120" bestFit="1" customWidth="1"/>
    <col min="8986" max="8986" width="17.09765625" style="120" bestFit="1" customWidth="1"/>
    <col min="8987" max="8987" width="11.59765625" style="120" customWidth="1"/>
    <col min="8988" max="8988" width="6.69921875" style="120" customWidth="1"/>
    <col min="8989" max="8989" width="43.8984375" style="120" customWidth="1"/>
    <col min="8990" max="9218" width="54.19921875" style="120"/>
    <col min="9219" max="9219" width="3.69921875" style="120" customWidth="1"/>
    <col min="9220" max="9220" width="1.69921875" style="120" customWidth="1"/>
    <col min="9221" max="9221" width="3.19921875" style="120" customWidth="1"/>
    <col min="9222" max="9223" width="2.69921875" style="120" customWidth="1"/>
    <col min="9224" max="9224" width="3.69921875" style="120" customWidth="1"/>
    <col min="9225" max="9225" width="5.59765625" style="120" customWidth="1"/>
    <col min="9226" max="9226" width="8.69921875" style="120" customWidth="1"/>
    <col min="9227" max="9227" width="4.296875" style="120" customWidth="1"/>
    <col min="9228" max="9228" width="35.69921875" style="120" customWidth="1"/>
    <col min="9229" max="9229" width="9.69921875" style="120" customWidth="1"/>
    <col min="9230" max="9230" width="4.69921875" style="120" customWidth="1"/>
    <col min="9231" max="9231" width="10.8984375" style="120" customWidth="1"/>
    <col min="9232" max="9232" width="8.296875" style="120" customWidth="1"/>
    <col min="9233" max="9233" width="12.69921875" style="120" customWidth="1"/>
    <col min="9234" max="9234" width="9.296875" style="120" customWidth="1"/>
    <col min="9235" max="9235" width="13.296875" style="120" customWidth="1"/>
    <col min="9236" max="9236" width="16.8984375" style="120" bestFit="1" customWidth="1"/>
    <col min="9237" max="9237" width="10.296875" style="120" customWidth="1"/>
    <col min="9238" max="9238" width="12.69921875" style="120" customWidth="1"/>
    <col min="9239" max="9239" width="9.296875" style="120" customWidth="1"/>
    <col min="9240" max="9240" width="13.09765625" style="120" customWidth="1"/>
    <col min="9241" max="9241" width="15.59765625" style="120" bestFit="1" customWidth="1"/>
    <col min="9242" max="9242" width="17.09765625" style="120" bestFit="1" customWidth="1"/>
    <col min="9243" max="9243" width="11.59765625" style="120" customWidth="1"/>
    <col min="9244" max="9244" width="6.69921875" style="120" customWidth="1"/>
    <col min="9245" max="9245" width="43.8984375" style="120" customWidth="1"/>
    <col min="9246" max="9474" width="54.19921875" style="120"/>
    <col min="9475" max="9475" width="3.69921875" style="120" customWidth="1"/>
    <col min="9476" max="9476" width="1.69921875" style="120" customWidth="1"/>
    <col min="9477" max="9477" width="3.19921875" style="120" customWidth="1"/>
    <col min="9478" max="9479" width="2.69921875" style="120" customWidth="1"/>
    <col min="9480" max="9480" width="3.69921875" style="120" customWidth="1"/>
    <col min="9481" max="9481" width="5.59765625" style="120" customWidth="1"/>
    <col min="9482" max="9482" width="8.69921875" style="120" customWidth="1"/>
    <col min="9483" max="9483" width="4.296875" style="120" customWidth="1"/>
    <col min="9484" max="9484" width="35.69921875" style="120" customWidth="1"/>
    <col min="9485" max="9485" width="9.69921875" style="120" customWidth="1"/>
    <col min="9486" max="9486" width="4.69921875" style="120" customWidth="1"/>
    <col min="9487" max="9487" width="10.8984375" style="120" customWidth="1"/>
    <col min="9488" max="9488" width="8.296875" style="120" customWidth="1"/>
    <col min="9489" max="9489" width="12.69921875" style="120" customWidth="1"/>
    <col min="9490" max="9490" width="9.296875" style="120" customWidth="1"/>
    <col min="9491" max="9491" width="13.296875" style="120" customWidth="1"/>
    <col min="9492" max="9492" width="16.8984375" style="120" bestFit="1" customWidth="1"/>
    <col min="9493" max="9493" width="10.296875" style="120" customWidth="1"/>
    <col min="9494" max="9494" width="12.69921875" style="120" customWidth="1"/>
    <col min="9495" max="9495" width="9.296875" style="120" customWidth="1"/>
    <col min="9496" max="9496" width="13.09765625" style="120" customWidth="1"/>
    <col min="9497" max="9497" width="15.59765625" style="120" bestFit="1" customWidth="1"/>
    <col min="9498" max="9498" width="17.09765625" style="120" bestFit="1" customWidth="1"/>
    <col min="9499" max="9499" width="11.59765625" style="120" customWidth="1"/>
    <col min="9500" max="9500" width="6.69921875" style="120" customWidth="1"/>
    <col min="9501" max="9501" width="43.8984375" style="120" customWidth="1"/>
    <col min="9502" max="9730" width="54.19921875" style="120"/>
    <col min="9731" max="9731" width="3.69921875" style="120" customWidth="1"/>
    <col min="9732" max="9732" width="1.69921875" style="120" customWidth="1"/>
    <col min="9733" max="9733" width="3.19921875" style="120" customWidth="1"/>
    <col min="9734" max="9735" width="2.69921875" style="120" customWidth="1"/>
    <col min="9736" max="9736" width="3.69921875" style="120" customWidth="1"/>
    <col min="9737" max="9737" width="5.59765625" style="120" customWidth="1"/>
    <col min="9738" max="9738" width="8.69921875" style="120" customWidth="1"/>
    <col min="9739" max="9739" width="4.296875" style="120" customWidth="1"/>
    <col min="9740" max="9740" width="35.69921875" style="120" customWidth="1"/>
    <col min="9741" max="9741" width="9.69921875" style="120" customWidth="1"/>
    <col min="9742" max="9742" width="4.69921875" style="120" customWidth="1"/>
    <col min="9743" max="9743" width="10.8984375" style="120" customWidth="1"/>
    <col min="9744" max="9744" width="8.296875" style="120" customWidth="1"/>
    <col min="9745" max="9745" width="12.69921875" style="120" customWidth="1"/>
    <col min="9746" max="9746" width="9.296875" style="120" customWidth="1"/>
    <col min="9747" max="9747" width="13.296875" style="120" customWidth="1"/>
    <col min="9748" max="9748" width="16.8984375" style="120" bestFit="1" customWidth="1"/>
    <col min="9749" max="9749" width="10.296875" style="120" customWidth="1"/>
    <col min="9750" max="9750" width="12.69921875" style="120" customWidth="1"/>
    <col min="9751" max="9751" width="9.296875" style="120" customWidth="1"/>
    <col min="9752" max="9752" width="13.09765625" style="120" customWidth="1"/>
    <col min="9753" max="9753" width="15.59765625" style="120" bestFit="1" customWidth="1"/>
    <col min="9754" max="9754" width="17.09765625" style="120" bestFit="1" customWidth="1"/>
    <col min="9755" max="9755" width="11.59765625" style="120" customWidth="1"/>
    <col min="9756" max="9756" width="6.69921875" style="120" customWidth="1"/>
    <col min="9757" max="9757" width="43.8984375" style="120" customWidth="1"/>
    <col min="9758" max="9986" width="54.19921875" style="120"/>
    <col min="9987" max="9987" width="3.69921875" style="120" customWidth="1"/>
    <col min="9988" max="9988" width="1.69921875" style="120" customWidth="1"/>
    <col min="9989" max="9989" width="3.19921875" style="120" customWidth="1"/>
    <col min="9990" max="9991" width="2.69921875" style="120" customWidth="1"/>
    <col min="9992" max="9992" width="3.69921875" style="120" customWidth="1"/>
    <col min="9993" max="9993" width="5.59765625" style="120" customWidth="1"/>
    <col min="9994" max="9994" width="8.69921875" style="120" customWidth="1"/>
    <col min="9995" max="9995" width="4.296875" style="120" customWidth="1"/>
    <col min="9996" max="9996" width="35.69921875" style="120" customWidth="1"/>
    <col min="9997" max="9997" width="9.69921875" style="120" customWidth="1"/>
    <col min="9998" max="9998" width="4.69921875" style="120" customWidth="1"/>
    <col min="9999" max="9999" width="10.8984375" style="120" customWidth="1"/>
    <col min="10000" max="10000" width="8.296875" style="120" customWidth="1"/>
    <col min="10001" max="10001" width="12.69921875" style="120" customWidth="1"/>
    <col min="10002" max="10002" width="9.296875" style="120" customWidth="1"/>
    <col min="10003" max="10003" width="13.296875" style="120" customWidth="1"/>
    <col min="10004" max="10004" width="16.8984375" style="120" bestFit="1" customWidth="1"/>
    <col min="10005" max="10005" width="10.296875" style="120" customWidth="1"/>
    <col min="10006" max="10006" width="12.69921875" style="120" customWidth="1"/>
    <col min="10007" max="10007" width="9.296875" style="120" customWidth="1"/>
    <col min="10008" max="10008" width="13.09765625" style="120" customWidth="1"/>
    <col min="10009" max="10009" width="15.59765625" style="120" bestFit="1" customWidth="1"/>
    <col min="10010" max="10010" width="17.09765625" style="120" bestFit="1" customWidth="1"/>
    <col min="10011" max="10011" width="11.59765625" style="120" customWidth="1"/>
    <col min="10012" max="10012" width="6.69921875" style="120" customWidth="1"/>
    <col min="10013" max="10013" width="43.8984375" style="120" customWidth="1"/>
    <col min="10014" max="10242" width="54.19921875" style="120"/>
    <col min="10243" max="10243" width="3.69921875" style="120" customWidth="1"/>
    <col min="10244" max="10244" width="1.69921875" style="120" customWidth="1"/>
    <col min="10245" max="10245" width="3.19921875" style="120" customWidth="1"/>
    <col min="10246" max="10247" width="2.69921875" style="120" customWidth="1"/>
    <col min="10248" max="10248" width="3.69921875" style="120" customWidth="1"/>
    <col min="10249" max="10249" width="5.59765625" style="120" customWidth="1"/>
    <col min="10250" max="10250" width="8.69921875" style="120" customWidth="1"/>
    <col min="10251" max="10251" width="4.296875" style="120" customWidth="1"/>
    <col min="10252" max="10252" width="35.69921875" style="120" customWidth="1"/>
    <col min="10253" max="10253" width="9.69921875" style="120" customWidth="1"/>
    <col min="10254" max="10254" width="4.69921875" style="120" customWidth="1"/>
    <col min="10255" max="10255" width="10.8984375" style="120" customWidth="1"/>
    <col min="10256" max="10256" width="8.296875" style="120" customWidth="1"/>
    <col min="10257" max="10257" width="12.69921875" style="120" customWidth="1"/>
    <col min="10258" max="10258" width="9.296875" style="120" customWidth="1"/>
    <col min="10259" max="10259" width="13.296875" style="120" customWidth="1"/>
    <col min="10260" max="10260" width="16.8984375" style="120" bestFit="1" customWidth="1"/>
    <col min="10261" max="10261" width="10.296875" style="120" customWidth="1"/>
    <col min="10262" max="10262" width="12.69921875" style="120" customWidth="1"/>
    <col min="10263" max="10263" width="9.296875" style="120" customWidth="1"/>
    <col min="10264" max="10264" width="13.09765625" style="120" customWidth="1"/>
    <col min="10265" max="10265" width="15.59765625" style="120" bestFit="1" customWidth="1"/>
    <col min="10266" max="10266" width="17.09765625" style="120" bestFit="1" customWidth="1"/>
    <col min="10267" max="10267" width="11.59765625" style="120" customWidth="1"/>
    <col min="10268" max="10268" width="6.69921875" style="120" customWidth="1"/>
    <col min="10269" max="10269" width="43.8984375" style="120" customWidth="1"/>
    <col min="10270" max="10498" width="54.19921875" style="120"/>
    <col min="10499" max="10499" width="3.69921875" style="120" customWidth="1"/>
    <col min="10500" max="10500" width="1.69921875" style="120" customWidth="1"/>
    <col min="10501" max="10501" width="3.19921875" style="120" customWidth="1"/>
    <col min="10502" max="10503" width="2.69921875" style="120" customWidth="1"/>
    <col min="10504" max="10504" width="3.69921875" style="120" customWidth="1"/>
    <col min="10505" max="10505" width="5.59765625" style="120" customWidth="1"/>
    <col min="10506" max="10506" width="8.69921875" style="120" customWidth="1"/>
    <col min="10507" max="10507" width="4.296875" style="120" customWidth="1"/>
    <col min="10508" max="10508" width="35.69921875" style="120" customWidth="1"/>
    <col min="10509" max="10509" width="9.69921875" style="120" customWidth="1"/>
    <col min="10510" max="10510" width="4.69921875" style="120" customWidth="1"/>
    <col min="10511" max="10511" width="10.8984375" style="120" customWidth="1"/>
    <col min="10512" max="10512" width="8.296875" style="120" customWidth="1"/>
    <col min="10513" max="10513" width="12.69921875" style="120" customWidth="1"/>
    <col min="10514" max="10514" width="9.296875" style="120" customWidth="1"/>
    <col min="10515" max="10515" width="13.296875" style="120" customWidth="1"/>
    <col min="10516" max="10516" width="16.8984375" style="120" bestFit="1" customWidth="1"/>
    <col min="10517" max="10517" width="10.296875" style="120" customWidth="1"/>
    <col min="10518" max="10518" width="12.69921875" style="120" customWidth="1"/>
    <col min="10519" max="10519" width="9.296875" style="120" customWidth="1"/>
    <col min="10520" max="10520" width="13.09765625" style="120" customWidth="1"/>
    <col min="10521" max="10521" width="15.59765625" style="120" bestFit="1" customWidth="1"/>
    <col min="10522" max="10522" width="17.09765625" style="120" bestFit="1" customWidth="1"/>
    <col min="10523" max="10523" width="11.59765625" style="120" customWidth="1"/>
    <col min="10524" max="10524" width="6.69921875" style="120" customWidth="1"/>
    <col min="10525" max="10525" width="43.8984375" style="120" customWidth="1"/>
    <col min="10526" max="10754" width="54.19921875" style="120"/>
    <col min="10755" max="10755" width="3.69921875" style="120" customWidth="1"/>
    <col min="10756" max="10756" width="1.69921875" style="120" customWidth="1"/>
    <col min="10757" max="10757" width="3.19921875" style="120" customWidth="1"/>
    <col min="10758" max="10759" width="2.69921875" style="120" customWidth="1"/>
    <col min="10760" max="10760" width="3.69921875" style="120" customWidth="1"/>
    <col min="10761" max="10761" width="5.59765625" style="120" customWidth="1"/>
    <col min="10762" max="10762" width="8.69921875" style="120" customWidth="1"/>
    <col min="10763" max="10763" width="4.296875" style="120" customWidth="1"/>
    <col min="10764" max="10764" width="35.69921875" style="120" customWidth="1"/>
    <col min="10765" max="10765" width="9.69921875" style="120" customWidth="1"/>
    <col min="10766" max="10766" width="4.69921875" style="120" customWidth="1"/>
    <col min="10767" max="10767" width="10.8984375" style="120" customWidth="1"/>
    <col min="10768" max="10768" width="8.296875" style="120" customWidth="1"/>
    <col min="10769" max="10769" width="12.69921875" style="120" customWidth="1"/>
    <col min="10770" max="10770" width="9.296875" style="120" customWidth="1"/>
    <col min="10771" max="10771" width="13.296875" style="120" customWidth="1"/>
    <col min="10772" max="10772" width="16.8984375" style="120" bestFit="1" customWidth="1"/>
    <col min="10773" max="10773" width="10.296875" style="120" customWidth="1"/>
    <col min="10774" max="10774" width="12.69921875" style="120" customWidth="1"/>
    <col min="10775" max="10775" width="9.296875" style="120" customWidth="1"/>
    <col min="10776" max="10776" width="13.09765625" style="120" customWidth="1"/>
    <col min="10777" max="10777" width="15.59765625" style="120" bestFit="1" customWidth="1"/>
    <col min="10778" max="10778" width="17.09765625" style="120" bestFit="1" customWidth="1"/>
    <col min="10779" max="10779" width="11.59765625" style="120" customWidth="1"/>
    <col min="10780" max="10780" width="6.69921875" style="120" customWidth="1"/>
    <col min="10781" max="10781" width="43.8984375" style="120" customWidth="1"/>
    <col min="10782" max="11010" width="54.19921875" style="120"/>
    <col min="11011" max="11011" width="3.69921875" style="120" customWidth="1"/>
    <col min="11012" max="11012" width="1.69921875" style="120" customWidth="1"/>
    <col min="11013" max="11013" width="3.19921875" style="120" customWidth="1"/>
    <col min="11014" max="11015" width="2.69921875" style="120" customWidth="1"/>
    <col min="11016" max="11016" width="3.69921875" style="120" customWidth="1"/>
    <col min="11017" max="11017" width="5.59765625" style="120" customWidth="1"/>
    <col min="11018" max="11018" width="8.69921875" style="120" customWidth="1"/>
    <col min="11019" max="11019" width="4.296875" style="120" customWidth="1"/>
    <col min="11020" max="11020" width="35.69921875" style="120" customWidth="1"/>
    <col min="11021" max="11021" width="9.69921875" style="120" customWidth="1"/>
    <col min="11022" max="11022" width="4.69921875" style="120" customWidth="1"/>
    <col min="11023" max="11023" width="10.8984375" style="120" customWidth="1"/>
    <col min="11024" max="11024" width="8.296875" style="120" customWidth="1"/>
    <col min="11025" max="11025" width="12.69921875" style="120" customWidth="1"/>
    <col min="11026" max="11026" width="9.296875" style="120" customWidth="1"/>
    <col min="11027" max="11027" width="13.296875" style="120" customWidth="1"/>
    <col min="11028" max="11028" width="16.8984375" style="120" bestFit="1" customWidth="1"/>
    <col min="11029" max="11029" width="10.296875" style="120" customWidth="1"/>
    <col min="11030" max="11030" width="12.69921875" style="120" customWidth="1"/>
    <col min="11031" max="11031" width="9.296875" style="120" customWidth="1"/>
    <col min="11032" max="11032" width="13.09765625" style="120" customWidth="1"/>
    <col min="11033" max="11033" width="15.59765625" style="120" bestFit="1" customWidth="1"/>
    <col min="11034" max="11034" width="17.09765625" style="120" bestFit="1" customWidth="1"/>
    <col min="11035" max="11035" width="11.59765625" style="120" customWidth="1"/>
    <col min="11036" max="11036" width="6.69921875" style="120" customWidth="1"/>
    <col min="11037" max="11037" width="43.8984375" style="120" customWidth="1"/>
    <col min="11038" max="11266" width="54.19921875" style="120"/>
    <col min="11267" max="11267" width="3.69921875" style="120" customWidth="1"/>
    <col min="11268" max="11268" width="1.69921875" style="120" customWidth="1"/>
    <col min="11269" max="11269" width="3.19921875" style="120" customWidth="1"/>
    <col min="11270" max="11271" width="2.69921875" style="120" customWidth="1"/>
    <col min="11272" max="11272" width="3.69921875" style="120" customWidth="1"/>
    <col min="11273" max="11273" width="5.59765625" style="120" customWidth="1"/>
    <col min="11274" max="11274" width="8.69921875" style="120" customWidth="1"/>
    <col min="11275" max="11275" width="4.296875" style="120" customWidth="1"/>
    <col min="11276" max="11276" width="35.69921875" style="120" customWidth="1"/>
    <col min="11277" max="11277" width="9.69921875" style="120" customWidth="1"/>
    <col min="11278" max="11278" width="4.69921875" style="120" customWidth="1"/>
    <col min="11279" max="11279" width="10.8984375" style="120" customWidth="1"/>
    <col min="11280" max="11280" width="8.296875" style="120" customWidth="1"/>
    <col min="11281" max="11281" width="12.69921875" style="120" customWidth="1"/>
    <col min="11282" max="11282" width="9.296875" style="120" customWidth="1"/>
    <col min="11283" max="11283" width="13.296875" style="120" customWidth="1"/>
    <col min="11284" max="11284" width="16.8984375" style="120" bestFit="1" customWidth="1"/>
    <col min="11285" max="11285" width="10.296875" style="120" customWidth="1"/>
    <col min="11286" max="11286" width="12.69921875" style="120" customWidth="1"/>
    <col min="11287" max="11287" width="9.296875" style="120" customWidth="1"/>
    <col min="11288" max="11288" width="13.09765625" style="120" customWidth="1"/>
    <col min="11289" max="11289" width="15.59765625" style="120" bestFit="1" customWidth="1"/>
    <col min="11290" max="11290" width="17.09765625" style="120" bestFit="1" customWidth="1"/>
    <col min="11291" max="11291" width="11.59765625" style="120" customWidth="1"/>
    <col min="11292" max="11292" width="6.69921875" style="120" customWidth="1"/>
    <col min="11293" max="11293" width="43.8984375" style="120" customWidth="1"/>
    <col min="11294" max="11522" width="54.19921875" style="120"/>
    <col min="11523" max="11523" width="3.69921875" style="120" customWidth="1"/>
    <col min="11524" max="11524" width="1.69921875" style="120" customWidth="1"/>
    <col min="11525" max="11525" width="3.19921875" style="120" customWidth="1"/>
    <col min="11526" max="11527" width="2.69921875" style="120" customWidth="1"/>
    <col min="11528" max="11528" width="3.69921875" style="120" customWidth="1"/>
    <col min="11529" max="11529" width="5.59765625" style="120" customWidth="1"/>
    <col min="11530" max="11530" width="8.69921875" style="120" customWidth="1"/>
    <col min="11531" max="11531" width="4.296875" style="120" customWidth="1"/>
    <col min="11532" max="11532" width="35.69921875" style="120" customWidth="1"/>
    <col min="11533" max="11533" width="9.69921875" style="120" customWidth="1"/>
    <col min="11534" max="11534" width="4.69921875" style="120" customWidth="1"/>
    <col min="11535" max="11535" width="10.8984375" style="120" customWidth="1"/>
    <col min="11536" max="11536" width="8.296875" style="120" customWidth="1"/>
    <col min="11537" max="11537" width="12.69921875" style="120" customWidth="1"/>
    <col min="11538" max="11538" width="9.296875" style="120" customWidth="1"/>
    <col min="11539" max="11539" width="13.296875" style="120" customWidth="1"/>
    <col min="11540" max="11540" width="16.8984375" style="120" bestFit="1" customWidth="1"/>
    <col min="11541" max="11541" width="10.296875" style="120" customWidth="1"/>
    <col min="11542" max="11542" width="12.69921875" style="120" customWidth="1"/>
    <col min="11543" max="11543" width="9.296875" style="120" customWidth="1"/>
    <col min="11544" max="11544" width="13.09765625" style="120" customWidth="1"/>
    <col min="11545" max="11545" width="15.59765625" style="120" bestFit="1" customWidth="1"/>
    <col min="11546" max="11546" width="17.09765625" style="120" bestFit="1" customWidth="1"/>
    <col min="11547" max="11547" width="11.59765625" style="120" customWidth="1"/>
    <col min="11548" max="11548" width="6.69921875" style="120" customWidth="1"/>
    <col min="11549" max="11549" width="43.8984375" style="120" customWidth="1"/>
    <col min="11550" max="11778" width="54.19921875" style="120"/>
    <col min="11779" max="11779" width="3.69921875" style="120" customWidth="1"/>
    <col min="11780" max="11780" width="1.69921875" style="120" customWidth="1"/>
    <col min="11781" max="11781" width="3.19921875" style="120" customWidth="1"/>
    <col min="11782" max="11783" width="2.69921875" style="120" customWidth="1"/>
    <col min="11784" max="11784" width="3.69921875" style="120" customWidth="1"/>
    <col min="11785" max="11785" width="5.59765625" style="120" customWidth="1"/>
    <col min="11786" max="11786" width="8.69921875" style="120" customWidth="1"/>
    <col min="11787" max="11787" width="4.296875" style="120" customWidth="1"/>
    <col min="11788" max="11788" width="35.69921875" style="120" customWidth="1"/>
    <col min="11789" max="11789" width="9.69921875" style="120" customWidth="1"/>
    <col min="11790" max="11790" width="4.69921875" style="120" customWidth="1"/>
    <col min="11791" max="11791" width="10.8984375" style="120" customWidth="1"/>
    <col min="11792" max="11792" width="8.296875" style="120" customWidth="1"/>
    <col min="11793" max="11793" width="12.69921875" style="120" customWidth="1"/>
    <col min="11794" max="11794" width="9.296875" style="120" customWidth="1"/>
    <col min="11795" max="11795" width="13.296875" style="120" customWidth="1"/>
    <col min="11796" max="11796" width="16.8984375" style="120" bestFit="1" customWidth="1"/>
    <col min="11797" max="11797" width="10.296875" style="120" customWidth="1"/>
    <col min="11798" max="11798" width="12.69921875" style="120" customWidth="1"/>
    <col min="11799" max="11799" width="9.296875" style="120" customWidth="1"/>
    <col min="11800" max="11800" width="13.09765625" style="120" customWidth="1"/>
    <col min="11801" max="11801" width="15.59765625" style="120" bestFit="1" customWidth="1"/>
    <col min="11802" max="11802" width="17.09765625" style="120" bestFit="1" customWidth="1"/>
    <col min="11803" max="11803" width="11.59765625" style="120" customWidth="1"/>
    <col min="11804" max="11804" width="6.69921875" style="120" customWidth="1"/>
    <col min="11805" max="11805" width="43.8984375" style="120" customWidth="1"/>
    <col min="11806" max="12034" width="54.19921875" style="120"/>
    <col min="12035" max="12035" width="3.69921875" style="120" customWidth="1"/>
    <col min="12036" max="12036" width="1.69921875" style="120" customWidth="1"/>
    <col min="12037" max="12037" width="3.19921875" style="120" customWidth="1"/>
    <col min="12038" max="12039" width="2.69921875" style="120" customWidth="1"/>
    <col min="12040" max="12040" width="3.69921875" style="120" customWidth="1"/>
    <col min="12041" max="12041" width="5.59765625" style="120" customWidth="1"/>
    <col min="12042" max="12042" width="8.69921875" style="120" customWidth="1"/>
    <col min="12043" max="12043" width="4.296875" style="120" customWidth="1"/>
    <col min="12044" max="12044" width="35.69921875" style="120" customWidth="1"/>
    <col min="12045" max="12045" width="9.69921875" style="120" customWidth="1"/>
    <col min="12046" max="12046" width="4.69921875" style="120" customWidth="1"/>
    <col min="12047" max="12047" width="10.8984375" style="120" customWidth="1"/>
    <col min="12048" max="12048" width="8.296875" style="120" customWidth="1"/>
    <col min="12049" max="12049" width="12.69921875" style="120" customWidth="1"/>
    <col min="12050" max="12050" width="9.296875" style="120" customWidth="1"/>
    <col min="12051" max="12051" width="13.296875" style="120" customWidth="1"/>
    <col min="12052" max="12052" width="16.8984375" style="120" bestFit="1" customWidth="1"/>
    <col min="12053" max="12053" width="10.296875" style="120" customWidth="1"/>
    <col min="12054" max="12054" width="12.69921875" style="120" customWidth="1"/>
    <col min="12055" max="12055" width="9.296875" style="120" customWidth="1"/>
    <col min="12056" max="12056" width="13.09765625" style="120" customWidth="1"/>
    <col min="12057" max="12057" width="15.59765625" style="120" bestFit="1" customWidth="1"/>
    <col min="12058" max="12058" width="17.09765625" style="120" bestFit="1" customWidth="1"/>
    <col min="12059" max="12059" width="11.59765625" style="120" customWidth="1"/>
    <col min="12060" max="12060" width="6.69921875" style="120" customWidth="1"/>
    <col min="12061" max="12061" width="43.8984375" style="120" customWidth="1"/>
    <col min="12062" max="12290" width="54.19921875" style="120"/>
    <col min="12291" max="12291" width="3.69921875" style="120" customWidth="1"/>
    <col min="12292" max="12292" width="1.69921875" style="120" customWidth="1"/>
    <col min="12293" max="12293" width="3.19921875" style="120" customWidth="1"/>
    <col min="12294" max="12295" width="2.69921875" style="120" customWidth="1"/>
    <col min="12296" max="12296" width="3.69921875" style="120" customWidth="1"/>
    <col min="12297" max="12297" width="5.59765625" style="120" customWidth="1"/>
    <col min="12298" max="12298" width="8.69921875" style="120" customWidth="1"/>
    <col min="12299" max="12299" width="4.296875" style="120" customWidth="1"/>
    <col min="12300" max="12300" width="35.69921875" style="120" customWidth="1"/>
    <col min="12301" max="12301" width="9.69921875" style="120" customWidth="1"/>
    <col min="12302" max="12302" width="4.69921875" style="120" customWidth="1"/>
    <col min="12303" max="12303" width="10.8984375" style="120" customWidth="1"/>
    <col min="12304" max="12304" width="8.296875" style="120" customWidth="1"/>
    <col min="12305" max="12305" width="12.69921875" style="120" customWidth="1"/>
    <col min="12306" max="12306" width="9.296875" style="120" customWidth="1"/>
    <col min="12307" max="12307" width="13.296875" style="120" customWidth="1"/>
    <col min="12308" max="12308" width="16.8984375" style="120" bestFit="1" customWidth="1"/>
    <col min="12309" max="12309" width="10.296875" style="120" customWidth="1"/>
    <col min="12310" max="12310" width="12.69921875" style="120" customWidth="1"/>
    <col min="12311" max="12311" width="9.296875" style="120" customWidth="1"/>
    <col min="12312" max="12312" width="13.09765625" style="120" customWidth="1"/>
    <col min="12313" max="12313" width="15.59765625" style="120" bestFit="1" customWidth="1"/>
    <col min="12314" max="12314" width="17.09765625" style="120" bestFit="1" customWidth="1"/>
    <col min="12315" max="12315" width="11.59765625" style="120" customWidth="1"/>
    <col min="12316" max="12316" width="6.69921875" style="120" customWidth="1"/>
    <col min="12317" max="12317" width="43.8984375" style="120" customWidth="1"/>
    <col min="12318" max="12546" width="54.19921875" style="120"/>
    <col min="12547" max="12547" width="3.69921875" style="120" customWidth="1"/>
    <col min="12548" max="12548" width="1.69921875" style="120" customWidth="1"/>
    <col min="12549" max="12549" width="3.19921875" style="120" customWidth="1"/>
    <col min="12550" max="12551" width="2.69921875" style="120" customWidth="1"/>
    <col min="12552" max="12552" width="3.69921875" style="120" customWidth="1"/>
    <col min="12553" max="12553" width="5.59765625" style="120" customWidth="1"/>
    <col min="12554" max="12554" width="8.69921875" style="120" customWidth="1"/>
    <col min="12555" max="12555" width="4.296875" style="120" customWidth="1"/>
    <col min="12556" max="12556" width="35.69921875" style="120" customWidth="1"/>
    <col min="12557" max="12557" width="9.69921875" style="120" customWidth="1"/>
    <col min="12558" max="12558" width="4.69921875" style="120" customWidth="1"/>
    <col min="12559" max="12559" width="10.8984375" style="120" customWidth="1"/>
    <col min="12560" max="12560" width="8.296875" style="120" customWidth="1"/>
    <col min="12561" max="12561" width="12.69921875" style="120" customWidth="1"/>
    <col min="12562" max="12562" width="9.296875" style="120" customWidth="1"/>
    <col min="12563" max="12563" width="13.296875" style="120" customWidth="1"/>
    <col min="12564" max="12564" width="16.8984375" style="120" bestFit="1" customWidth="1"/>
    <col min="12565" max="12565" width="10.296875" style="120" customWidth="1"/>
    <col min="12566" max="12566" width="12.69921875" style="120" customWidth="1"/>
    <col min="12567" max="12567" width="9.296875" style="120" customWidth="1"/>
    <col min="12568" max="12568" width="13.09765625" style="120" customWidth="1"/>
    <col min="12569" max="12569" width="15.59765625" style="120" bestFit="1" customWidth="1"/>
    <col min="12570" max="12570" width="17.09765625" style="120" bestFit="1" customWidth="1"/>
    <col min="12571" max="12571" width="11.59765625" style="120" customWidth="1"/>
    <col min="12572" max="12572" width="6.69921875" style="120" customWidth="1"/>
    <col min="12573" max="12573" width="43.8984375" style="120" customWidth="1"/>
    <col min="12574" max="12802" width="54.19921875" style="120"/>
    <col min="12803" max="12803" width="3.69921875" style="120" customWidth="1"/>
    <col min="12804" max="12804" width="1.69921875" style="120" customWidth="1"/>
    <col min="12805" max="12805" width="3.19921875" style="120" customWidth="1"/>
    <col min="12806" max="12807" width="2.69921875" style="120" customWidth="1"/>
    <col min="12808" max="12808" width="3.69921875" style="120" customWidth="1"/>
    <col min="12809" max="12809" width="5.59765625" style="120" customWidth="1"/>
    <col min="12810" max="12810" width="8.69921875" style="120" customWidth="1"/>
    <col min="12811" max="12811" width="4.296875" style="120" customWidth="1"/>
    <col min="12812" max="12812" width="35.69921875" style="120" customWidth="1"/>
    <col min="12813" max="12813" width="9.69921875" style="120" customWidth="1"/>
    <col min="12814" max="12814" width="4.69921875" style="120" customWidth="1"/>
    <col min="12815" max="12815" width="10.8984375" style="120" customWidth="1"/>
    <col min="12816" max="12816" width="8.296875" style="120" customWidth="1"/>
    <col min="12817" max="12817" width="12.69921875" style="120" customWidth="1"/>
    <col min="12818" max="12818" width="9.296875" style="120" customWidth="1"/>
    <col min="12819" max="12819" width="13.296875" style="120" customWidth="1"/>
    <col min="12820" max="12820" width="16.8984375" style="120" bestFit="1" customWidth="1"/>
    <col min="12821" max="12821" width="10.296875" style="120" customWidth="1"/>
    <col min="12822" max="12822" width="12.69921875" style="120" customWidth="1"/>
    <col min="12823" max="12823" width="9.296875" style="120" customWidth="1"/>
    <col min="12824" max="12824" width="13.09765625" style="120" customWidth="1"/>
    <col min="12825" max="12825" width="15.59765625" style="120" bestFit="1" customWidth="1"/>
    <col min="12826" max="12826" width="17.09765625" style="120" bestFit="1" customWidth="1"/>
    <col min="12827" max="12827" width="11.59765625" style="120" customWidth="1"/>
    <col min="12828" max="12828" width="6.69921875" style="120" customWidth="1"/>
    <col min="12829" max="12829" width="43.8984375" style="120" customWidth="1"/>
    <col min="12830" max="13058" width="54.19921875" style="120"/>
    <col min="13059" max="13059" width="3.69921875" style="120" customWidth="1"/>
    <col min="13060" max="13060" width="1.69921875" style="120" customWidth="1"/>
    <col min="13061" max="13061" width="3.19921875" style="120" customWidth="1"/>
    <col min="13062" max="13063" width="2.69921875" style="120" customWidth="1"/>
    <col min="13064" max="13064" width="3.69921875" style="120" customWidth="1"/>
    <col min="13065" max="13065" width="5.59765625" style="120" customWidth="1"/>
    <col min="13066" max="13066" width="8.69921875" style="120" customWidth="1"/>
    <col min="13067" max="13067" width="4.296875" style="120" customWidth="1"/>
    <col min="13068" max="13068" width="35.69921875" style="120" customWidth="1"/>
    <col min="13069" max="13069" width="9.69921875" style="120" customWidth="1"/>
    <col min="13070" max="13070" width="4.69921875" style="120" customWidth="1"/>
    <col min="13071" max="13071" width="10.8984375" style="120" customWidth="1"/>
    <col min="13072" max="13072" width="8.296875" style="120" customWidth="1"/>
    <col min="13073" max="13073" width="12.69921875" style="120" customWidth="1"/>
    <col min="13074" max="13074" width="9.296875" style="120" customWidth="1"/>
    <col min="13075" max="13075" width="13.296875" style="120" customWidth="1"/>
    <col min="13076" max="13076" width="16.8984375" style="120" bestFit="1" customWidth="1"/>
    <col min="13077" max="13077" width="10.296875" style="120" customWidth="1"/>
    <col min="13078" max="13078" width="12.69921875" style="120" customWidth="1"/>
    <col min="13079" max="13079" width="9.296875" style="120" customWidth="1"/>
    <col min="13080" max="13080" width="13.09765625" style="120" customWidth="1"/>
    <col min="13081" max="13081" width="15.59765625" style="120" bestFit="1" customWidth="1"/>
    <col min="13082" max="13082" width="17.09765625" style="120" bestFit="1" customWidth="1"/>
    <col min="13083" max="13083" width="11.59765625" style="120" customWidth="1"/>
    <col min="13084" max="13084" width="6.69921875" style="120" customWidth="1"/>
    <col min="13085" max="13085" width="43.8984375" style="120" customWidth="1"/>
    <col min="13086" max="13314" width="54.19921875" style="120"/>
    <col min="13315" max="13315" width="3.69921875" style="120" customWidth="1"/>
    <col min="13316" max="13316" width="1.69921875" style="120" customWidth="1"/>
    <col min="13317" max="13317" width="3.19921875" style="120" customWidth="1"/>
    <col min="13318" max="13319" width="2.69921875" style="120" customWidth="1"/>
    <col min="13320" max="13320" width="3.69921875" style="120" customWidth="1"/>
    <col min="13321" max="13321" width="5.59765625" style="120" customWidth="1"/>
    <col min="13322" max="13322" width="8.69921875" style="120" customWidth="1"/>
    <col min="13323" max="13323" width="4.296875" style="120" customWidth="1"/>
    <col min="13324" max="13324" width="35.69921875" style="120" customWidth="1"/>
    <col min="13325" max="13325" width="9.69921875" style="120" customWidth="1"/>
    <col min="13326" max="13326" width="4.69921875" style="120" customWidth="1"/>
    <col min="13327" max="13327" width="10.8984375" style="120" customWidth="1"/>
    <col min="13328" max="13328" width="8.296875" style="120" customWidth="1"/>
    <col min="13329" max="13329" width="12.69921875" style="120" customWidth="1"/>
    <col min="13330" max="13330" width="9.296875" style="120" customWidth="1"/>
    <col min="13331" max="13331" width="13.296875" style="120" customWidth="1"/>
    <col min="13332" max="13332" width="16.8984375" style="120" bestFit="1" customWidth="1"/>
    <col min="13333" max="13333" width="10.296875" style="120" customWidth="1"/>
    <col min="13334" max="13334" width="12.69921875" style="120" customWidth="1"/>
    <col min="13335" max="13335" width="9.296875" style="120" customWidth="1"/>
    <col min="13336" max="13336" width="13.09765625" style="120" customWidth="1"/>
    <col min="13337" max="13337" width="15.59765625" style="120" bestFit="1" customWidth="1"/>
    <col min="13338" max="13338" width="17.09765625" style="120" bestFit="1" customWidth="1"/>
    <col min="13339" max="13339" width="11.59765625" style="120" customWidth="1"/>
    <col min="13340" max="13340" width="6.69921875" style="120" customWidth="1"/>
    <col min="13341" max="13341" width="43.8984375" style="120" customWidth="1"/>
    <col min="13342" max="13570" width="54.19921875" style="120"/>
    <col min="13571" max="13571" width="3.69921875" style="120" customWidth="1"/>
    <col min="13572" max="13572" width="1.69921875" style="120" customWidth="1"/>
    <col min="13573" max="13573" width="3.19921875" style="120" customWidth="1"/>
    <col min="13574" max="13575" width="2.69921875" style="120" customWidth="1"/>
    <col min="13576" max="13576" width="3.69921875" style="120" customWidth="1"/>
    <col min="13577" max="13577" width="5.59765625" style="120" customWidth="1"/>
    <col min="13578" max="13578" width="8.69921875" style="120" customWidth="1"/>
    <col min="13579" max="13579" width="4.296875" style="120" customWidth="1"/>
    <col min="13580" max="13580" width="35.69921875" style="120" customWidth="1"/>
    <col min="13581" max="13581" width="9.69921875" style="120" customWidth="1"/>
    <col min="13582" max="13582" width="4.69921875" style="120" customWidth="1"/>
    <col min="13583" max="13583" width="10.8984375" style="120" customWidth="1"/>
    <col min="13584" max="13584" width="8.296875" style="120" customWidth="1"/>
    <col min="13585" max="13585" width="12.69921875" style="120" customWidth="1"/>
    <col min="13586" max="13586" width="9.296875" style="120" customWidth="1"/>
    <col min="13587" max="13587" width="13.296875" style="120" customWidth="1"/>
    <col min="13588" max="13588" width="16.8984375" style="120" bestFit="1" customWidth="1"/>
    <col min="13589" max="13589" width="10.296875" style="120" customWidth="1"/>
    <col min="13590" max="13590" width="12.69921875" style="120" customWidth="1"/>
    <col min="13591" max="13591" width="9.296875" style="120" customWidth="1"/>
    <col min="13592" max="13592" width="13.09765625" style="120" customWidth="1"/>
    <col min="13593" max="13593" width="15.59765625" style="120" bestFit="1" customWidth="1"/>
    <col min="13594" max="13594" width="17.09765625" style="120" bestFit="1" customWidth="1"/>
    <col min="13595" max="13595" width="11.59765625" style="120" customWidth="1"/>
    <col min="13596" max="13596" width="6.69921875" style="120" customWidth="1"/>
    <col min="13597" max="13597" width="43.8984375" style="120" customWidth="1"/>
    <col min="13598" max="13826" width="54.19921875" style="120"/>
    <col min="13827" max="13827" width="3.69921875" style="120" customWidth="1"/>
    <col min="13828" max="13828" width="1.69921875" style="120" customWidth="1"/>
    <col min="13829" max="13829" width="3.19921875" style="120" customWidth="1"/>
    <col min="13830" max="13831" width="2.69921875" style="120" customWidth="1"/>
    <col min="13832" max="13832" width="3.69921875" style="120" customWidth="1"/>
    <col min="13833" max="13833" width="5.59765625" style="120" customWidth="1"/>
    <col min="13834" max="13834" width="8.69921875" style="120" customWidth="1"/>
    <col min="13835" max="13835" width="4.296875" style="120" customWidth="1"/>
    <col min="13836" max="13836" width="35.69921875" style="120" customWidth="1"/>
    <col min="13837" max="13837" width="9.69921875" style="120" customWidth="1"/>
    <col min="13838" max="13838" width="4.69921875" style="120" customWidth="1"/>
    <col min="13839" max="13839" width="10.8984375" style="120" customWidth="1"/>
    <col min="13840" max="13840" width="8.296875" style="120" customWidth="1"/>
    <col min="13841" max="13841" width="12.69921875" style="120" customWidth="1"/>
    <col min="13842" max="13842" width="9.296875" style="120" customWidth="1"/>
    <col min="13843" max="13843" width="13.296875" style="120" customWidth="1"/>
    <col min="13844" max="13844" width="16.8984375" style="120" bestFit="1" customWidth="1"/>
    <col min="13845" max="13845" width="10.296875" style="120" customWidth="1"/>
    <col min="13846" max="13846" width="12.69921875" style="120" customWidth="1"/>
    <col min="13847" max="13847" width="9.296875" style="120" customWidth="1"/>
    <col min="13848" max="13848" width="13.09765625" style="120" customWidth="1"/>
    <col min="13849" max="13849" width="15.59765625" style="120" bestFit="1" customWidth="1"/>
    <col min="13850" max="13850" width="17.09765625" style="120" bestFit="1" customWidth="1"/>
    <col min="13851" max="13851" width="11.59765625" style="120" customWidth="1"/>
    <col min="13852" max="13852" width="6.69921875" style="120" customWidth="1"/>
    <col min="13853" max="13853" width="43.8984375" style="120" customWidth="1"/>
    <col min="13854" max="14082" width="54.19921875" style="120"/>
    <col min="14083" max="14083" width="3.69921875" style="120" customWidth="1"/>
    <col min="14084" max="14084" width="1.69921875" style="120" customWidth="1"/>
    <col min="14085" max="14085" width="3.19921875" style="120" customWidth="1"/>
    <col min="14086" max="14087" width="2.69921875" style="120" customWidth="1"/>
    <col min="14088" max="14088" width="3.69921875" style="120" customWidth="1"/>
    <col min="14089" max="14089" width="5.59765625" style="120" customWidth="1"/>
    <col min="14090" max="14090" width="8.69921875" style="120" customWidth="1"/>
    <col min="14091" max="14091" width="4.296875" style="120" customWidth="1"/>
    <col min="14092" max="14092" width="35.69921875" style="120" customWidth="1"/>
    <col min="14093" max="14093" width="9.69921875" style="120" customWidth="1"/>
    <col min="14094" max="14094" width="4.69921875" style="120" customWidth="1"/>
    <col min="14095" max="14095" width="10.8984375" style="120" customWidth="1"/>
    <col min="14096" max="14096" width="8.296875" style="120" customWidth="1"/>
    <col min="14097" max="14097" width="12.69921875" style="120" customWidth="1"/>
    <col min="14098" max="14098" width="9.296875" style="120" customWidth="1"/>
    <col min="14099" max="14099" width="13.296875" style="120" customWidth="1"/>
    <col min="14100" max="14100" width="16.8984375" style="120" bestFit="1" customWidth="1"/>
    <col min="14101" max="14101" width="10.296875" style="120" customWidth="1"/>
    <col min="14102" max="14102" width="12.69921875" style="120" customWidth="1"/>
    <col min="14103" max="14103" width="9.296875" style="120" customWidth="1"/>
    <col min="14104" max="14104" width="13.09765625" style="120" customWidth="1"/>
    <col min="14105" max="14105" width="15.59765625" style="120" bestFit="1" customWidth="1"/>
    <col min="14106" max="14106" width="17.09765625" style="120" bestFit="1" customWidth="1"/>
    <col min="14107" max="14107" width="11.59765625" style="120" customWidth="1"/>
    <col min="14108" max="14108" width="6.69921875" style="120" customWidth="1"/>
    <col min="14109" max="14109" width="43.8984375" style="120" customWidth="1"/>
    <col min="14110" max="14338" width="54.19921875" style="120"/>
    <col min="14339" max="14339" width="3.69921875" style="120" customWidth="1"/>
    <col min="14340" max="14340" width="1.69921875" style="120" customWidth="1"/>
    <col min="14341" max="14341" width="3.19921875" style="120" customWidth="1"/>
    <col min="14342" max="14343" width="2.69921875" style="120" customWidth="1"/>
    <col min="14344" max="14344" width="3.69921875" style="120" customWidth="1"/>
    <col min="14345" max="14345" width="5.59765625" style="120" customWidth="1"/>
    <col min="14346" max="14346" width="8.69921875" style="120" customWidth="1"/>
    <col min="14347" max="14347" width="4.296875" style="120" customWidth="1"/>
    <col min="14348" max="14348" width="35.69921875" style="120" customWidth="1"/>
    <col min="14349" max="14349" width="9.69921875" style="120" customWidth="1"/>
    <col min="14350" max="14350" width="4.69921875" style="120" customWidth="1"/>
    <col min="14351" max="14351" width="10.8984375" style="120" customWidth="1"/>
    <col min="14352" max="14352" width="8.296875" style="120" customWidth="1"/>
    <col min="14353" max="14353" width="12.69921875" style="120" customWidth="1"/>
    <col min="14354" max="14354" width="9.296875" style="120" customWidth="1"/>
    <col min="14355" max="14355" width="13.296875" style="120" customWidth="1"/>
    <col min="14356" max="14356" width="16.8984375" style="120" bestFit="1" customWidth="1"/>
    <col min="14357" max="14357" width="10.296875" style="120" customWidth="1"/>
    <col min="14358" max="14358" width="12.69921875" style="120" customWidth="1"/>
    <col min="14359" max="14359" width="9.296875" style="120" customWidth="1"/>
    <col min="14360" max="14360" width="13.09765625" style="120" customWidth="1"/>
    <col min="14361" max="14361" width="15.59765625" style="120" bestFit="1" customWidth="1"/>
    <col min="14362" max="14362" width="17.09765625" style="120" bestFit="1" customWidth="1"/>
    <col min="14363" max="14363" width="11.59765625" style="120" customWidth="1"/>
    <col min="14364" max="14364" width="6.69921875" style="120" customWidth="1"/>
    <col min="14365" max="14365" width="43.8984375" style="120" customWidth="1"/>
    <col min="14366" max="14594" width="54.19921875" style="120"/>
    <col min="14595" max="14595" width="3.69921875" style="120" customWidth="1"/>
    <col min="14596" max="14596" width="1.69921875" style="120" customWidth="1"/>
    <col min="14597" max="14597" width="3.19921875" style="120" customWidth="1"/>
    <col min="14598" max="14599" width="2.69921875" style="120" customWidth="1"/>
    <col min="14600" max="14600" width="3.69921875" style="120" customWidth="1"/>
    <col min="14601" max="14601" width="5.59765625" style="120" customWidth="1"/>
    <col min="14602" max="14602" width="8.69921875" style="120" customWidth="1"/>
    <col min="14603" max="14603" width="4.296875" style="120" customWidth="1"/>
    <col min="14604" max="14604" width="35.69921875" style="120" customWidth="1"/>
    <col min="14605" max="14605" width="9.69921875" style="120" customWidth="1"/>
    <col min="14606" max="14606" width="4.69921875" style="120" customWidth="1"/>
    <col min="14607" max="14607" width="10.8984375" style="120" customWidth="1"/>
    <col min="14608" max="14608" width="8.296875" style="120" customWidth="1"/>
    <col min="14609" max="14609" width="12.69921875" style="120" customWidth="1"/>
    <col min="14610" max="14610" width="9.296875" style="120" customWidth="1"/>
    <col min="14611" max="14611" width="13.296875" style="120" customWidth="1"/>
    <col min="14612" max="14612" width="16.8984375" style="120" bestFit="1" customWidth="1"/>
    <col min="14613" max="14613" width="10.296875" style="120" customWidth="1"/>
    <col min="14614" max="14614" width="12.69921875" style="120" customWidth="1"/>
    <col min="14615" max="14615" width="9.296875" style="120" customWidth="1"/>
    <col min="14616" max="14616" width="13.09765625" style="120" customWidth="1"/>
    <col min="14617" max="14617" width="15.59765625" style="120" bestFit="1" customWidth="1"/>
    <col min="14618" max="14618" width="17.09765625" style="120" bestFit="1" customWidth="1"/>
    <col min="14619" max="14619" width="11.59765625" style="120" customWidth="1"/>
    <col min="14620" max="14620" width="6.69921875" style="120" customWidth="1"/>
    <col min="14621" max="14621" width="43.8984375" style="120" customWidth="1"/>
    <col min="14622" max="14850" width="54.19921875" style="120"/>
    <col min="14851" max="14851" width="3.69921875" style="120" customWidth="1"/>
    <col min="14852" max="14852" width="1.69921875" style="120" customWidth="1"/>
    <col min="14853" max="14853" width="3.19921875" style="120" customWidth="1"/>
    <col min="14854" max="14855" width="2.69921875" style="120" customWidth="1"/>
    <col min="14856" max="14856" width="3.69921875" style="120" customWidth="1"/>
    <col min="14857" max="14857" width="5.59765625" style="120" customWidth="1"/>
    <col min="14858" max="14858" width="8.69921875" style="120" customWidth="1"/>
    <col min="14859" max="14859" width="4.296875" style="120" customWidth="1"/>
    <col min="14860" max="14860" width="35.69921875" style="120" customWidth="1"/>
    <col min="14861" max="14861" width="9.69921875" style="120" customWidth="1"/>
    <col min="14862" max="14862" width="4.69921875" style="120" customWidth="1"/>
    <col min="14863" max="14863" width="10.8984375" style="120" customWidth="1"/>
    <col min="14864" max="14864" width="8.296875" style="120" customWidth="1"/>
    <col min="14865" max="14865" width="12.69921875" style="120" customWidth="1"/>
    <col min="14866" max="14866" width="9.296875" style="120" customWidth="1"/>
    <col min="14867" max="14867" width="13.296875" style="120" customWidth="1"/>
    <col min="14868" max="14868" width="16.8984375" style="120" bestFit="1" customWidth="1"/>
    <col min="14869" max="14869" width="10.296875" style="120" customWidth="1"/>
    <col min="14870" max="14870" width="12.69921875" style="120" customWidth="1"/>
    <col min="14871" max="14871" width="9.296875" style="120" customWidth="1"/>
    <col min="14872" max="14872" width="13.09765625" style="120" customWidth="1"/>
    <col min="14873" max="14873" width="15.59765625" style="120" bestFit="1" customWidth="1"/>
    <col min="14874" max="14874" width="17.09765625" style="120" bestFit="1" customWidth="1"/>
    <col min="14875" max="14875" width="11.59765625" style="120" customWidth="1"/>
    <col min="14876" max="14876" width="6.69921875" style="120" customWidth="1"/>
    <col min="14877" max="14877" width="43.8984375" style="120" customWidth="1"/>
    <col min="14878" max="15106" width="54.19921875" style="120"/>
    <col min="15107" max="15107" width="3.69921875" style="120" customWidth="1"/>
    <col min="15108" max="15108" width="1.69921875" style="120" customWidth="1"/>
    <col min="15109" max="15109" width="3.19921875" style="120" customWidth="1"/>
    <col min="15110" max="15111" width="2.69921875" style="120" customWidth="1"/>
    <col min="15112" max="15112" width="3.69921875" style="120" customWidth="1"/>
    <col min="15113" max="15113" width="5.59765625" style="120" customWidth="1"/>
    <col min="15114" max="15114" width="8.69921875" style="120" customWidth="1"/>
    <col min="15115" max="15115" width="4.296875" style="120" customWidth="1"/>
    <col min="15116" max="15116" width="35.69921875" style="120" customWidth="1"/>
    <col min="15117" max="15117" width="9.69921875" style="120" customWidth="1"/>
    <col min="15118" max="15118" width="4.69921875" style="120" customWidth="1"/>
    <col min="15119" max="15119" width="10.8984375" style="120" customWidth="1"/>
    <col min="15120" max="15120" width="8.296875" style="120" customWidth="1"/>
    <col min="15121" max="15121" width="12.69921875" style="120" customWidth="1"/>
    <col min="15122" max="15122" width="9.296875" style="120" customWidth="1"/>
    <col min="15123" max="15123" width="13.296875" style="120" customWidth="1"/>
    <col min="15124" max="15124" width="16.8984375" style="120" bestFit="1" customWidth="1"/>
    <col min="15125" max="15125" width="10.296875" style="120" customWidth="1"/>
    <col min="15126" max="15126" width="12.69921875" style="120" customWidth="1"/>
    <col min="15127" max="15127" width="9.296875" style="120" customWidth="1"/>
    <col min="15128" max="15128" width="13.09765625" style="120" customWidth="1"/>
    <col min="15129" max="15129" width="15.59765625" style="120" bestFit="1" customWidth="1"/>
    <col min="15130" max="15130" width="17.09765625" style="120" bestFit="1" customWidth="1"/>
    <col min="15131" max="15131" width="11.59765625" style="120" customWidth="1"/>
    <col min="15132" max="15132" width="6.69921875" style="120" customWidth="1"/>
    <col min="15133" max="15133" width="43.8984375" style="120" customWidth="1"/>
    <col min="15134" max="15362" width="54.19921875" style="120"/>
    <col min="15363" max="15363" width="3.69921875" style="120" customWidth="1"/>
    <col min="15364" max="15364" width="1.69921875" style="120" customWidth="1"/>
    <col min="15365" max="15365" width="3.19921875" style="120" customWidth="1"/>
    <col min="15366" max="15367" width="2.69921875" style="120" customWidth="1"/>
    <col min="15368" max="15368" width="3.69921875" style="120" customWidth="1"/>
    <col min="15369" max="15369" width="5.59765625" style="120" customWidth="1"/>
    <col min="15370" max="15370" width="8.69921875" style="120" customWidth="1"/>
    <col min="15371" max="15371" width="4.296875" style="120" customWidth="1"/>
    <col min="15372" max="15372" width="35.69921875" style="120" customWidth="1"/>
    <col min="15373" max="15373" width="9.69921875" style="120" customWidth="1"/>
    <col min="15374" max="15374" width="4.69921875" style="120" customWidth="1"/>
    <col min="15375" max="15375" width="10.8984375" style="120" customWidth="1"/>
    <col min="15376" max="15376" width="8.296875" style="120" customWidth="1"/>
    <col min="15377" max="15377" width="12.69921875" style="120" customWidth="1"/>
    <col min="15378" max="15378" width="9.296875" style="120" customWidth="1"/>
    <col min="15379" max="15379" width="13.296875" style="120" customWidth="1"/>
    <col min="15380" max="15380" width="16.8984375" style="120" bestFit="1" customWidth="1"/>
    <col min="15381" max="15381" width="10.296875" style="120" customWidth="1"/>
    <col min="15382" max="15382" width="12.69921875" style="120" customWidth="1"/>
    <col min="15383" max="15383" width="9.296875" style="120" customWidth="1"/>
    <col min="15384" max="15384" width="13.09765625" style="120" customWidth="1"/>
    <col min="15385" max="15385" width="15.59765625" style="120" bestFit="1" customWidth="1"/>
    <col min="15386" max="15386" width="17.09765625" style="120" bestFit="1" customWidth="1"/>
    <col min="15387" max="15387" width="11.59765625" style="120" customWidth="1"/>
    <col min="15388" max="15388" width="6.69921875" style="120" customWidth="1"/>
    <col min="15389" max="15389" width="43.8984375" style="120" customWidth="1"/>
    <col min="15390" max="15618" width="54.19921875" style="120"/>
    <col min="15619" max="15619" width="3.69921875" style="120" customWidth="1"/>
    <col min="15620" max="15620" width="1.69921875" style="120" customWidth="1"/>
    <col min="15621" max="15621" width="3.19921875" style="120" customWidth="1"/>
    <col min="15622" max="15623" width="2.69921875" style="120" customWidth="1"/>
    <col min="15624" max="15624" width="3.69921875" style="120" customWidth="1"/>
    <col min="15625" max="15625" width="5.59765625" style="120" customWidth="1"/>
    <col min="15626" max="15626" width="8.69921875" style="120" customWidth="1"/>
    <col min="15627" max="15627" width="4.296875" style="120" customWidth="1"/>
    <col min="15628" max="15628" width="35.69921875" style="120" customWidth="1"/>
    <col min="15629" max="15629" width="9.69921875" style="120" customWidth="1"/>
    <col min="15630" max="15630" width="4.69921875" style="120" customWidth="1"/>
    <col min="15631" max="15631" width="10.8984375" style="120" customWidth="1"/>
    <col min="15632" max="15632" width="8.296875" style="120" customWidth="1"/>
    <col min="15633" max="15633" width="12.69921875" style="120" customWidth="1"/>
    <col min="15634" max="15634" width="9.296875" style="120" customWidth="1"/>
    <col min="15635" max="15635" width="13.296875" style="120" customWidth="1"/>
    <col min="15636" max="15636" width="16.8984375" style="120" bestFit="1" customWidth="1"/>
    <col min="15637" max="15637" width="10.296875" style="120" customWidth="1"/>
    <col min="15638" max="15638" width="12.69921875" style="120" customWidth="1"/>
    <col min="15639" max="15639" width="9.296875" style="120" customWidth="1"/>
    <col min="15640" max="15640" width="13.09765625" style="120" customWidth="1"/>
    <col min="15641" max="15641" width="15.59765625" style="120" bestFit="1" customWidth="1"/>
    <col min="15642" max="15642" width="17.09765625" style="120" bestFit="1" customWidth="1"/>
    <col min="15643" max="15643" width="11.59765625" style="120" customWidth="1"/>
    <col min="15644" max="15644" width="6.69921875" style="120" customWidth="1"/>
    <col min="15645" max="15645" width="43.8984375" style="120" customWidth="1"/>
    <col min="15646" max="15874" width="54.19921875" style="120"/>
    <col min="15875" max="15875" width="3.69921875" style="120" customWidth="1"/>
    <col min="15876" max="15876" width="1.69921875" style="120" customWidth="1"/>
    <col min="15877" max="15877" width="3.19921875" style="120" customWidth="1"/>
    <col min="15878" max="15879" width="2.69921875" style="120" customWidth="1"/>
    <col min="15880" max="15880" width="3.69921875" style="120" customWidth="1"/>
    <col min="15881" max="15881" width="5.59765625" style="120" customWidth="1"/>
    <col min="15882" max="15882" width="8.69921875" style="120" customWidth="1"/>
    <col min="15883" max="15883" width="4.296875" style="120" customWidth="1"/>
    <col min="15884" max="15884" width="35.69921875" style="120" customWidth="1"/>
    <col min="15885" max="15885" width="9.69921875" style="120" customWidth="1"/>
    <col min="15886" max="15886" width="4.69921875" style="120" customWidth="1"/>
    <col min="15887" max="15887" width="10.8984375" style="120" customWidth="1"/>
    <col min="15888" max="15888" width="8.296875" style="120" customWidth="1"/>
    <col min="15889" max="15889" width="12.69921875" style="120" customWidth="1"/>
    <col min="15890" max="15890" width="9.296875" style="120" customWidth="1"/>
    <col min="15891" max="15891" width="13.296875" style="120" customWidth="1"/>
    <col min="15892" max="15892" width="16.8984375" style="120" bestFit="1" customWidth="1"/>
    <col min="15893" max="15893" width="10.296875" style="120" customWidth="1"/>
    <col min="15894" max="15894" width="12.69921875" style="120" customWidth="1"/>
    <col min="15895" max="15895" width="9.296875" style="120" customWidth="1"/>
    <col min="15896" max="15896" width="13.09765625" style="120" customWidth="1"/>
    <col min="15897" max="15897" width="15.59765625" style="120" bestFit="1" customWidth="1"/>
    <col min="15898" max="15898" width="17.09765625" style="120" bestFit="1" customWidth="1"/>
    <col min="15899" max="15899" width="11.59765625" style="120" customWidth="1"/>
    <col min="15900" max="15900" width="6.69921875" style="120" customWidth="1"/>
    <col min="15901" max="15901" width="43.8984375" style="120" customWidth="1"/>
    <col min="15902" max="16130" width="54.19921875" style="120"/>
    <col min="16131" max="16131" width="3.69921875" style="120" customWidth="1"/>
    <col min="16132" max="16132" width="1.69921875" style="120" customWidth="1"/>
    <col min="16133" max="16133" width="3.19921875" style="120" customWidth="1"/>
    <col min="16134" max="16135" width="2.69921875" style="120" customWidth="1"/>
    <col min="16136" max="16136" width="3.69921875" style="120" customWidth="1"/>
    <col min="16137" max="16137" width="5.59765625" style="120" customWidth="1"/>
    <col min="16138" max="16138" width="8.69921875" style="120" customWidth="1"/>
    <col min="16139" max="16139" width="4.296875" style="120" customWidth="1"/>
    <col min="16140" max="16140" width="35.69921875" style="120" customWidth="1"/>
    <col min="16141" max="16141" width="9.69921875" style="120" customWidth="1"/>
    <col min="16142" max="16142" width="4.69921875" style="120" customWidth="1"/>
    <col min="16143" max="16143" width="10.8984375" style="120" customWidth="1"/>
    <col min="16144" max="16144" width="8.296875" style="120" customWidth="1"/>
    <col min="16145" max="16145" width="12.69921875" style="120" customWidth="1"/>
    <col min="16146" max="16146" width="9.296875" style="120" customWidth="1"/>
    <col min="16147" max="16147" width="13.296875" style="120" customWidth="1"/>
    <col min="16148" max="16148" width="16.8984375" style="120" bestFit="1" customWidth="1"/>
    <col min="16149" max="16149" width="10.296875" style="120" customWidth="1"/>
    <col min="16150" max="16150" width="12.69921875" style="120" customWidth="1"/>
    <col min="16151" max="16151" width="9.296875" style="120" customWidth="1"/>
    <col min="16152" max="16152" width="13.09765625" style="120" customWidth="1"/>
    <col min="16153" max="16153" width="15.59765625" style="120" bestFit="1" customWidth="1"/>
    <col min="16154" max="16154" width="17.09765625" style="120" bestFit="1" customWidth="1"/>
    <col min="16155" max="16155" width="11.59765625" style="120" customWidth="1"/>
    <col min="16156" max="16156" width="6.69921875" style="120" customWidth="1"/>
    <col min="16157" max="16157" width="43.8984375" style="120" customWidth="1"/>
    <col min="16158" max="16384" width="54.19921875" style="120"/>
  </cols>
  <sheetData>
    <row r="1" spans="1:31" ht="50.1" customHeight="1">
      <c r="A1" s="301"/>
      <c r="B1" s="823"/>
      <c r="C1" s="824"/>
      <c r="D1" s="824"/>
      <c r="E1" s="824"/>
      <c r="F1" s="824"/>
      <c r="G1" s="824"/>
      <c r="H1" s="824"/>
      <c r="I1" s="824"/>
      <c r="J1" s="824"/>
      <c r="K1" s="524"/>
      <c r="L1" s="322"/>
      <c r="M1" s="322"/>
      <c r="N1" s="322"/>
      <c r="O1" s="322"/>
      <c r="P1" s="322"/>
      <c r="Q1" s="322"/>
      <c r="R1" s="322"/>
      <c r="S1" s="322"/>
      <c r="T1" s="322"/>
      <c r="U1" s="322"/>
      <c r="V1" s="322"/>
      <c r="W1" s="322"/>
      <c r="X1" s="322"/>
      <c r="Y1" s="322"/>
      <c r="Z1" s="322"/>
      <c r="AA1" s="322"/>
      <c r="AB1" s="322"/>
      <c r="AC1" s="323"/>
    </row>
    <row r="2" spans="1:31" ht="34.5" customHeight="1">
      <c r="A2" s="301"/>
      <c r="B2" s="808"/>
      <c r="C2" s="315"/>
      <c r="D2" s="327"/>
      <c r="E2" s="327"/>
      <c r="F2" s="327"/>
      <c r="G2" s="327"/>
      <c r="H2" s="327"/>
      <c r="I2" s="1876" t="s">
        <v>2147</v>
      </c>
      <c r="J2" s="1876"/>
      <c r="K2" s="1876"/>
      <c r="L2" s="1876"/>
      <c r="M2" s="1876"/>
      <c r="N2" s="1876"/>
      <c r="O2" s="1876"/>
      <c r="P2" s="1876"/>
      <c r="Q2" s="1876"/>
      <c r="R2" s="1876"/>
      <c r="S2" s="1876"/>
      <c r="T2" s="1876"/>
      <c r="U2" s="1876"/>
      <c r="V2" s="1876"/>
      <c r="W2" s="1876"/>
      <c r="X2" s="1876"/>
      <c r="Y2" s="1876"/>
      <c r="Z2" s="1876"/>
      <c r="AA2" s="1876"/>
      <c r="AB2" s="1876"/>
      <c r="AC2" s="1877"/>
    </row>
    <row r="3" spans="1:31" ht="39" customHeight="1">
      <c r="A3" s="301"/>
      <c r="B3" s="808"/>
      <c r="C3" s="328"/>
      <c r="D3" s="328"/>
      <c r="E3" s="328"/>
      <c r="F3" s="328"/>
      <c r="G3" s="328"/>
      <c r="H3" s="328"/>
      <c r="I3" s="1876"/>
      <c r="J3" s="1876"/>
      <c r="K3" s="1876"/>
      <c r="L3" s="1876"/>
      <c r="M3" s="1876"/>
      <c r="N3" s="1876"/>
      <c r="O3" s="1876"/>
      <c r="P3" s="1876"/>
      <c r="Q3" s="1876"/>
      <c r="R3" s="1876"/>
      <c r="S3" s="1876"/>
      <c r="T3" s="1876"/>
      <c r="U3" s="1876"/>
      <c r="V3" s="1876"/>
      <c r="W3" s="1876"/>
      <c r="X3" s="1876"/>
      <c r="Y3" s="1876"/>
      <c r="Z3" s="1876"/>
      <c r="AA3" s="1876"/>
      <c r="AB3" s="1876"/>
      <c r="AC3" s="1877"/>
    </row>
    <row r="4" spans="1:31" ht="30" customHeight="1">
      <c r="A4" s="301"/>
      <c r="B4" s="825"/>
      <c r="C4" s="826"/>
      <c r="D4" s="826"/>
      <c r="E4" s="826"/>
      <c r="F4" s="826"/>
      <c r="G4" s="826"/>
      <c r="H4" s="826"/>
      <c r="I4" s="826"/>
      <c r="J4" s="826"/>
      <c r="K4" s="525"/>
      <c r="L4" s="317"/>
      <c r="M4" s="317"/>
      <c r="N4" s="317"/>
      <c r="O4" s="317"/>
      <c r="P4" s="317"/>
      <c r="Q4" s="317"/>
      <c r="R4" s="317"/>
      <c r="S4" s="317"/>
      <c r="T4" s="317"/>
      <c r="U4" s="317"/>
      <c r="V4" s="317"/>
      <c r="W4" s="317"/>
      <c r="X4" s="317"/>
      <c r="Y4" s="317"/>
      <c r="Z4" s="317"/>
      <c r="AA4" s="317"/>
      <c r="AB4" s="317"/>
      <c r="AC4" s="324"/>
    </row>
    <row r="5" spans="1:31" ht="30" customHeight="1">
      <c r="A5" s="301"/>
      <c r="B5" s="808"/>
      <c r="C5" s="315"/>
      <c r="D5" s="315"/>
      <c r="E5" s="315"/>
      <c r="F5" s="1879" t="s">
        <v>2145</v>
      </c>
      <c r="G5" s="1879"/>
      <c r="H5" s="1879"/>
      <c r="I5" s="1879"/>
      <c r="J5" s="1879"/>
      <c r="K5" s="813"/>
      <c r="L5" s="1878" t="s">
        <v>981</v>
      </c>
      <c r="M5" s="1879"/>
      <c r="N5" s="1879"/>
      <c r="O5" s="1879"/>
      <c r="P5" s="1879"/>
      <c r="Q5" s="1879"/>
      <c r="R5" s="1879"/>
      <c r="S5" s="1879"/>
      <c r="T5" s="1879"/>
      <c r="U5" s="1879"/>
      <c r="V5" s="1879"/>
      <c r="W5" s="1879"/>
      <c r="X5" s="1879"/>
      <c r="Y5" s="1879"/>
      <c r="Z5" s="1879"/>
      <c r="AA5" s="1879"/>
      <c r="AB5" s="1879"/>
      <c r="AC5" s="1919"/>
    </row>
    <row r="6" spans="1:31" ht="30" customHeight="1">
      <c r="A6" s="301"/>
      <c r="B6" s="808"/>
      <c r="C6" s="315"/>
      <c r="D6" s="315"/>
      <c r="E6" s="315"/>
      <c r="F6" s="1882"/>
      <c r="G6" s="1882"/>
      <c r="H6" s="1882"/>
      <c r="I6" s="1882"/>
      <c r="J6" s="1882"/>
      <c r="K6" s="813"/>
      <c r="L6" s="1881"/>
      <c r="M6" s="1882"/>
      <c r="N6" s="1882"/>
      <c r="O6" s="1882"/>
      <c r="P6" s="1882"/>
      <c r="Q6" s="1882"/>
      <c r="R6" s="1882"/>
      <c r="S6" s="1882"/>
      <c r="T6" s="1882"/>
      <c r="U6" s="1882"/>
      <c r="V6" s="1882"/>
      <c r="W6" s="1882"/>
      <c r="X6" s="1882"/>
      <c r="Y6" s="1882"/>
      <c r="Z6" s="1882"/>
      <c r="AA6" s="1882"/>
      <c r="AB6" s="1882"/>
      <c r="AC6" s="1920"/>
    </row>
    <row r="7" spans="1:31" ht="30" customHeight="1">
      <c r="A7" s="301"/>
      <c r="B7" s="808"/>
      <c r="C7" s="315"/>
      <c r="D7" s="315"/>
      <c r="E7" s="315"/>
      <c r="F7" s="1882"/>
      <c r="G7" s="1882"/>
      <c r="H7" s="1882"/>
      <c r="I7" s="1882"/>
      <c r="J7" s="1882"/>
      <c r="K7" s="813"/>
      <c r="L7" s="1881"/>
      <c r="M7" s="1882"/>
      <c r="N7" s="1882"/>
      <c r="O7" s="1882"/>
      <c r="P7" s="1882"/>
      <c r="Q7" s="1882"/>
      <c r="R7" s="1882"/>
      <c r="S7" s="1882"/>
      <c r="T7" s="1882"/>
      <c r="U7" s="1882"/>
      <c r="V7" s="1882"/>
      <c r="W7" s="1882"/>
      <c r="X7" s="1882"/>
      <c r="Y7" s="1882"/>
      <c r="Z7" s="1882"/>
      <c r="AA7" s="1882"/>
      <c r="AB7" s="1882"/>
      <c r="AC7" s="1920"/>
      <c r="AE7" s="321"/>
    </row>
    <row r="8" spans="1:31" ht="30" customHeight="1">
      <c r="A8" s="301"/>
      <c r="B8" s="810"/>
      <c r="C8" s="811"/>
      <c r="D8" s="811"/>
      <c r="E8" s="315"/>
      <c r="F8" s="1882"/>
      <c r="G8" s="1882"/>
      <c r="H8" s="1882"/>
      <c r="I8" s="1882"/>
      <c r="J8" s="1882"/>
      <c r="K8" s="815"/>
      <c r="L8" s="1921" t="s">
        <v>982</v>
      </c>
      <c r="M8" s="1921"/>
      <c r="N8" s="1921"/>
      <c r="O8" s="1921"/>
      <c r="P8" s="1921"/>
      <c r="Q8" s="1921"/>
      <c r="R8" s="1921" t="s">
        <v>983</v>
      </c>
      <c r="S8" s="1921"/>
      <c r="T8" s="1921"/>
      <c r="U8" s="1921"/>
      <c r="V8" s="1921"/>
      <c r="W8" s="1921"/>
      <c r="X8" s="1921" t="s">
        <v>984</v>
      </c>
      <c r="Y8" s="1921"/>
      <c r="Z8" s="1921"/>
      <c r="AA8" s="1921"/>
      <c r="AB8" s="1921"/>
      <c r="AC8" s="1922"/>
    </row>
    <row r="9" spans="1:31" ht="30" customHeight="1">
      <c r="A9" s="301"/>
      <c r="B9" s="808"/>
      <c r="C9" s="315"/>
      <c r="D9" s="315"/>
      <c r="E9" s="315"/>
      <c r="F9" s="1882"/>
      <c r="G9" s="1882"/>
      <c r="H9" s="1882"/>
      <c r="I9" s="1882"/>
      <c r="J9" s="1882"/>
      <c r="K9" s="813"/>
      <c r="L9" s="1921"/>
      <c r="M9" s="1921"/>
      <c r="N9" s="1921"/>
      <c r="O9" s="1921"/>
      <c r="P9" s="1921"/>
      <c r="Q9" s="1921"/>
      <c r="R9" s="1921"/>
      <c r="S9" s="1921"/>
      <c r="T9" s="1921"/>
      <c r="U9" s="1921"/>
      <c r="V9" s="1921"/>
      <c r="W9" s="1921"/>
      <c r="X9" s="1921"/>
      <c r="Y9" s="1921"/>
      <c r="Z9" s="1921"/>
      <c r="AA9" s="1921"/>
      <c r="AB9" s="1921"/>
      <c r="AC9" s="1922"/>
    </row>
    <row r="10" spans="1:31" ht="30" customHeight="1">
      <c r="A10" s="301"/>
      <c r="B10" s="808"/>
      <c r="C10" s="315"/>
      <c r="D10" s="315"/>
      <c r="E10" s="315"/>
      <c r="F10" s="1885"/>
      <c r="G10" s="1885"/>
      <c r="H10" s="1885"/>
      <c r="I10" s="1885"/>
      <c r="J10" s="1885"/>
      <c r="K10" s="813"/>
      <c r="L10" s="2611" t="s">
        <v>987</v>
      </c>
      <c r="M10" s="2612"/>
      <c r="N10" s="2612"/>
      <c r="O10" s="2612"/>
      <c r="P10" s="2612"/>
      <c r="Q10" s="2613"/>
      <c r="R10" s="2611" t="s">
        <v>990</v>
      </c>
      <c r="S10" s="2612"/>
      <c r="T10" s="2612"/>
      <c r="U10" s="2612"/>
      <c r="V10" s="2612"/>
      <c r="W10" s="2613"/>
      <c r="X10" s="2611" t="s">
        <v>991</v>
      </c>
      <c r="Y10" s="2612"/>
      <c r="Z10" s="2612"/>
      <c r="AA10" s="2612"/>
      <c r="AB10" s="2612"/>
      <c r="AC10" s="2614"/>
    </row>
    <row r="11" spans="1:31" ht="30" customHeight="1">
      <c r="A11" s="301"/>
      <c r="B11" s="827"/>
      <c r="C11" s="828" t="s">
        <v>388</v>
      </c>
      <c r="D11" s="829"/>
      <c r="E11" s="1917" t="s">
        <v>961</v>
      </c>
      <c r="F11" s="1917"/>
      <c r="G11" s="1917"/>
      <c r="H11" s="1917"/>
      <c r="I11" s="1917"/>
      <c r="J11" s="1918"/>
      <c r="K11" s="552"/>
      <c r="L11" s="1923"/>
      <c r="M11" s="1924"/>
      <c r="N11" s="1924"/>
      <c r="O11" s="1924"/>
      <c r="P11" s="1924"/>
      <c r="Q11" s="1925"/>
      <c r="R11" s="1941"/>
      <c r="S11" s="1942"/>
      <c r="T11" s="1942"/>
      <c r="U11" s="1942"/>
      <c r="V11" s="1942"/>
      <c r="W11" s="1943"/>
      <c r="X11" s="1941"/>
      <c r="Y11" s="1942"/>
      <c r="Z11" s="1942"/>
      <c r="AA11" s="1942"/>
      <c r="AB11" s="1942"/>
      <c r="AC11" s="1971"/>
    </row>
    <row r="12" spans="1:31" ht="30" customHeight="1">
      <c r="A12" s="301"/>
      <c r="B12" s="808"/>
      <c r="C12" s="830"/>
      <c r="D12" s="830"/>
      <c r="E12" s="1910"/>
      <c r="F12" s="1910"/>
      <c r="G12" s="1910"/>
      <c r="H12" s="1910"/>
      <c r="I12" s="1910"/>
      <c r="J12" s="1911"/>
      <c r="K12" s="2593"/>
      <c r="L12" s="1926"/>
      <c r="M12" s="1927"/>
      <c r="N12" s="1927"/>
      <c r="O12" s="1927"/>
      <c r="P12" s="1927"/>
      <c r="Q12" s="1928"/>
      <c r="R12" s="1944"/>
      <c r="S12" s="1945"/>
      <c r="T12" s="1945"/>
      <c r="U12" s="1945"/>
      <c r="V12" s="1945"/>
      <c r="W12" s="1946"/>
      <c r="X12" s="1944"/>
      <c r="Y12" s="1945"/>
      <c r="Z12" s="1945"/>
      <c r="AA12" s="1945"/>
      <c r="AB12" s="1945"/>
      <c r="AC12" s="1972"/>
    </row>
    <row r="13" spans="1:31" ht="30" customHeight="1">
      <c r="A13" s="301"/>
      <c r="B13" s="808"/>
      <c r="C13" s="830"/>
      <c r="D13" s="830"/>
      <c r="E13" s="1908" t="s">
        <v>2104</v>
      </c>
      <c r="F13" s="1908"/>
      <c r="G13" s="1908"/>
      <c r="H13" s="1908"/>
      <c r="I13" s="1908"/>
      <c r="J13" s="1909"/>
      <c r="K13" s="2594"/>
      <c r="L13" s="1926"/>
      <c r="M13" s="1927"/>
      <c r="N13" s="1927"/>
      <c r="O13" s="1927"/>
      <c r="P13" s="1927"/>
      <c r="Q13" s="1928"/>
      <c r="R13" s="1944"/>
      <c r="S13" s="1945"/>
      <c r="T13" s="1945"/>
      <c r="U13" s="1945"/>
      <c r="V13" s="1945"/>
      <c r="W13" s="1946"/>
      <c r="X13" s="1944"/>
      <c r="Y13" s="1945"/>
      <c r="Z13" s="1945"/>
      <c r="AA13" s="1945"/>
      <c r="AB13" s="1945"/>
      <c r="AC13" s="1972"/>
    </row>
    <row r="14" spans="1:31" ht="30" customHeight="1">
      <c r="A14" s="301"/>
      <c r="B14" s="808"/>
      <c r="C14" s="315"/>
      <c r="D14" s="830"/>
      <c r="E14" s="1908"/>
      <c r="F14" s="1908"/>
      <c r="G14" s="1908"/>
      <c r="H14" s="1908"/>
      <c r="I14" s="1908"/>
      <c r="J14" s="1909"/>
      <c r="K14" s="2595"/>
      <c r="L14" s="1929"/>
      <c r="M14" s="1930"/>
      <c r="N14" s="1930"/>
      <c r="O14" s="1930"/>
      <c r="P14" s="1930"/>
      <c r="Q14" s="1931"/>
      <c r="R14" s="1947"/>
      <c r="S14" s="1948"/>
      <c r="T14" s="1948"/>
      <c r="U14" s="1948"/>
      <c r="V14" s="1948"/>
      <c r="W14" s="1949"/>
      <c r="X14" s="1947"/>
      <c r="Y14" s="1948"/>
      <c r="Z14" s="1948"/>
      <c r="AA14" s="1948"/>
      <c r="AB14" s="1948"/>
      <c r="AC14" s="1973"/>
    </row>
    <row r="15" spans="1:31" ht="30" customHeight="1">
      <c r="A15" s="301"/>
      <c r="B15" s="808"/>
      <c r="C15" s="831" t="s">
        <v>389</v>
      </c>
      <c r="D15" s="830"/>
      <c r="E15" s="1914" t="s">
        <v>386</v>
      </c>
      <c r="F15" s="1915"/>
      <c r="G15" s="1915"/>
      <c r="H15" s="1915"/>
      <c r="I15" s="1915"/>
      <c r="J15" s="1916"/>
      <c r="K15" s="2596"/>
      <c r="L15" s="1932"/>
      <c r="M15" s="1933"/>
      <c r="N15" s="1933"/>
      <c r="O15" s="1933"/>
      <c r="P15" s="1933"/>
      <c r="Q15" s="1934"/>
      <c r="R15" s="1932"/>
      <c r="S15" s="1933"/>
      <c r="T15" s="1933"/>
      <c r="U15" s="1933"/>
      <c r="V15" s="1933"/>
      <c r="W15" s="1934"/>
      <c r="X15" s="1932"/>
      <c r="Y15" s="1933"/>
      <c r="Z15" s="1933"/>
      <c r="AA15" s="1933"/>
      <c r="AB15" s="1933"/>
      <c r="AC15" s="1974"/>
    </row>
    <row r="16" spans="1:31" ht="30" customHeight="1">
      <c r="A16" s="301"/>
      <c r="B16" s="808"/>
      <c r="C16" s="831"/>
      <c r="D16" s="830"/>
      <c r="E16" s="1914"/>
      <c r="F16" s="1915"/>
      <c r="G16" s="1915"/>
      <c r="H16" s="1915"/>
      <c r="I16" s="1915"/>
      <c r="J16" s="1916"/>
      <c r="K16" s="2597"/>
      <c r="L16" s="1935"/>
      <c r="M16" s="1936"/>
      <c r="N16" s="1936"/>
      <c r="O16" s="1936"/>
      <c r="P16" s="1936"/>
      <c r="Q16" s="1937"/>
      <c r="R16" s="1935"/>
      <c r="S16" s="1936"/>
      <c r="T16" s="1936"/>
      <c r="U16" s="1936"/>
      <c r="V16" s="1936"/>
      <c r="W16" s="1937"/>
      <c r="X16" s="1935"/>
      <c r="Y16" s="1936"/>
      <c r="Z16" s="1936"/>
      <c r="AA16" s="1936"/>
      <c r="AB16" s="1936"/>
      <c r="AC16" s="1975"/>
    </row>
    <row r="17" spans="1:29" ht="27.75" customHeight="1">
      <c r="A17" s="301"/>
      <c r="B17" s="808"/>
      <c r="C17" s="1522"/>
      <c r="D17" s="830"/>
      <c r="E17" s="1915"/>
      <c r="F17" s="1915"/>
      <c r="G17" s="1915"/>
      <c r="H17" s="1915"/>
      <c r="I17" s="1915"/>
      <c r="J17" s="1916"/>
      <c r="K17" s="2597"/>
      <c r="L17" s="1935"/>
      <c r="M17" s="1936"/>
      <c r="N17" s="1936"/>
      <c r="O17" s="1936"/>
      <c r="P17" s="1936"/>
      <c r="Q17" s="1937"/>
      <c r="R17" s="1935"/>
      <c r="S17" s="1936"/>
      <c r="T17" s="1936"/>
      <c r="U17" s="1936"/>
      <c r="V17" s="1936"/>
      <c r="W17" s="1937"/>
      <c r="X17" s="1935"/>
      <c r="Y17" s="1936"/>
      <c r="Z17" s="1936"/>
      <c r="AA17" s="1936"/>
      <c r="AB17" s="1936"/>
      <c r="AC17" s="1975"/>
    </row>
    <row r="18" spans="1:29" ht="30" customHeight="1">
      <c r="A18" s="301"/>
      <c r="B18" s="808"/>
      <c r="C18" s="830"/>
      <c r="D18" s="830"/>
      <c r="E18" s="1912" t="s">
        <v>387</v>
      </c>
      <c r="F18" s="1912"/>
      <c r="G18" s="1912"/>
      <c r="H18" s="1912"/>
      <c r="I18" s="1912"/>
      <c r="J18" s="1913"/>
      <c r="K18" s="2594"/>
      <c r="L18" s="1935"/>
      <c r="M18" s="1936"/>
      <c r="N18" s="1936"/>
      <c r="O18" s="1936"/>
      <c r="P18" s="1936"/>
      <c r="Q18" s="1937"/>
      <c r="R18" s="1935"/>
      <c r="S18" s="1936"/>
      <c r="T18" s="1936"/>
      <c r="U18" s="1936"/>
      <c r="V18" s="1936"/>
      <c r="W18" s="1937"/>
      <c r="X18" s="1935"/>
      <c r="Y18" s="1936"/>
      <c r="Z18" s="1936"/>
      <c r="AA18" s="1936"/>
      <c r="AB18" s="1936"/>
      <c r="AC18" s="1975"/>
    </row>
    <row r="19" spans="1:29" ht="30" customHeight="1">
      <c r="A19" s="301"/>
      <c r="B19" s="808"/>
      <c r="C19" s="830"/>
      <c r="D19" s="830"/>
      <c r="E19" s="1912"/>
      <c r="F19" s="1912"/>
      <c r="G19" s="1912"/>
      <c r="H19" s="1912"/>
      <c r="I19" s="1912"/>
      <c r="J19" s="1913"/>
      <c r="K19" s="2594"/>
      <c r="L19" s="1935"/>
      <c r="M19" s="1936"/>
      <c r="N19" s="1936"/>
      <c r="O19" s="1936"/>
      <c r="P19" s="1936"/>
      <c r="Q19" s="1937"/>
      <c r="R19" s="1935"/>
      <c r="S19" s="1936"/>
      <c r="T19" s="1936"/>
      <c r="U19" s="1936"/>
      <c r="V19" s="1936"/>
      <c r="W19" s="1937"/>
      <c r="X19" s="1935"/>
      <c r="Y19" s="1936"/>
      <c r="Z19" s="1936"/>
      <c r="AA19" s="1936"/>
      <c r="AB19" s="1936"/>
      <c r="AC19" s="1975"/>
    </row>
    <row r="20" spans="1:29" ht="30" customHeight="1">
      <c r="A20" s="301"/>
      <c r="B20" s="808"/>
      <c r="C20" s="830"/>
      <c r="D20" s="830"/>
      <c r="E20" s="1912"/>
      <c r="F20" s="1912"/>
      <c r="G20" s="1912"/>
      <c r="H20" s="1912"/>
      <c r="I20" s="1912"/>
      <c r="J20" s="1913"/>
      <c r="K20" s="2598"/>
      <c r="L20" s="1938"/>
      <c r="M20" s="1939"/>
      <c r="N20" s="1939"/>
      <c r="O20" s="1939"/>
      <c r="P20" s="1939"/>
      <c r="Q20" s="1940"/>
      <c r="R20" s="1938"/>
      <c r="S20" s="1939"/>
      <c r="T20" s="1939"/>
      <c r="U20" s="1939"/>
      <c r="V20" s="1939"/>
      <c r="W20" s="1940"/>
      <c r="X20" s="1938"/>
      <c r="Y20" s="1939"/>
      <c r="Z20" s="1939"/>
      <c r="AA20" s="1939"/>
      <c r="AB20" s="1939"/>
      <c r="AC20" s="1976"/>
    </row>
    <row r="21" spans="1:29" ht="30" customHeight="1">
      <c r="A21" s="301"/>
      <c r="B21" s="808"/>
      <c r="C21" s="1522" t="s">
        <v>390</v>
      </c>
      <c r="D21" s="315"/>
      <c r="E21" s="832" t="s">
        <v>962</v>
      </c>
      <c r="F21" s="315"/>
      <c r="G21" s="315"/>
      <c r="H21" s="315"/>
      <c r="I21" s="315"/>
      <c r="J21" s="840"/>
      <c r="K21" s="2597"/>
      <c r="L21" s="1977"/>
      <c r="M21" s="1978"/>
      <c r="N21" s="1978"/>
      <c r="O21" s="1978"/>
      <c r="P21" s="1978"/>
      <c r="Q21" s="1979"/>
      <c r="R21" s="1959"/>
      <c r="S21" s="1960"/>
      <c r="T21" s="1960"/>
      <c r="U21" s="1960"/>
      <c r="V21" s="1960"/>
      <c r="W21" s="1961"/>
      <c r="X21" s="1959">
        <f>SUM(L21:W24)</f>
        <v>0</v>
      </c>
      <c r="Y21" s="1960"/>
      <c r="Z21" s="1960"/>
      <c r="AA21" s="1960"/>
      <c r="AB21" s="1960"/>
      <c r="AC21" s="1968"/>
    </row>
    <row r="22" spans="1:29" ht="30" customHeight="1">
      <c r="A22" s="301"/>
      <c r="B22" s="808"/>
      <c r="C22" s="315"/>
      <c r="D22" s="315"/>
      <c r="E22" s="1507" t="s">
        <v>963</v>
      </c>
      <c r="F22" s="315"/>
      <c r="G22" s="830"/>
      <c r="H22" s="830"/>
      <c r="I22" s="315"/>
      <c r="J22" s="840"/>
      <c r="K22" s="2597"/>
      <c r="L22" s="1980"/>
      <c r="M22" s="1981"/>
      <c r="N22" s="1981"/>
      <c r="O22" s="1981"/>
      <c r="P22" s="1981"/>
      <c r="Q22" s="1982"/>
      <c r="R22" s="1962"/>
      <c r="S22" s="1963"/>
      <c r="T22" s="1963"/>
      <c r="U22" s="1963"/>
      <c r="V22" s="1963"/>
      <c r="W22" s="1964"/>
      <c r="X22" s="1962"/>
      <c r="Y22" s="1963"/>
      <c r="Z22" s="1963"/>
      <c r="AA22" s="1963"/>
      <c r="AB22" s="1963"/>
      <c r="AC22" s="1969"/>
    </row>
    <row r="23" spans="1:29" ht="30" customHeight="1">
      <c r="A23" s="301"/>
      <c r="B23" s="808"/>
      <c r="C23" s="315"/>
      <c r="D23" s="315"/>
      <c r="E23" s="832" t="s">
        <v>392</v>
      </c>
      <c r="F23" s="830"/>
      <c r="G23" s="832" t="s">
        <v>391</v>
      </c>
      <c r="H23" s="832"/>
      <c r="I23" s="315"/>
      <c r="J23" s="840"/>
      <c r="K23" s="2594" t="s">
        <v>36</v>
      </c>
      <c r="L23" s="1980"/>
      <c r="M23" s="1981"/>
      <c r="N23" s="1981"/>
      <c r="O23" s="1981"/>
      <c r="P23" s="1981"/>
      <c r="Q23" s="1982"/>
      <c r="R23" s="1962"/>
      <c r="S23" s="1963"/>
      <c r="T23" s="1963"/>
      <c r="U23" s="1963"/>
      <c r="V23" s="1963"/>
      <c r="W23" s="1964"/>
      <c r="X23" s="1962"/>
      <c r="Y23" s="1963"/>
      <c r="Z23" s="1963"/>
      <c r="AA23" s="1963"/>
      <c r="AB23" s="1963"/>
      <c r="AC23" s="1969"/>
    </row>
    <row r="24" spans="1:29" ht="30" customHeight="1">
      <c r="A24" s="301"/>
      <c r="B24" s="808"/>
      <c r="C24" s="315"/>
      <c r="D24" s="315"/>
      <c r="E24" s="832"/>
      <c r="F24" s="830"/>
      <c r="G24" s="1507" t="s">
        <v>964</v>
      </c>
      <c r="H24" s="833"/>
      <c r="I24" s="315"/>
      <c r="J24" s="840"/>
      <c r="K24" s="2595"/>
      <c r="L24" s="1983"/>
      <c r="M24" s="1984"/>
      <c r="N24" s="1984"/>
      <c r="O24" s="1984"/>
      <c r="P24" s="1984"/>
      <c r="Q24" s="1985"/>
      <c r="R24" s="1965"/>
      <c r="S24" s="1966"/>
      <c r="T24" s="1966"/>
      <c r="U24" s="1966"/>
      <c r="V24" s="1966"/>
      <c r="W24" s="1967"/>
      <c r="X24" s="1965"/>
      <c r="Y24" s="1966"/>
      <c r="Z24" s="1966"/>
      <c r="AA24" s="1966"/>
      <c r="AB24" s="1966"/>
      <c r="AC24" s="1970"/>
    </row>
    <row r="25" spans="1:29" ht="30" customHeight="1">
      <c r="A25" s="301"/>
      <c r="B25" s="808"/>
      <c r="C25" s="315"/>
      <c r="D25" s="315"/>
      <c r="E25" s="832" t="s">
        <v>393</v>
      </c>
      <c r="F25" s="830"/>
      <c r="G25" s="832" t="s">
        <v>394</v>
      </c>
      <c r="H25" s="832"/>
      <c r="I25" s="315"/>
      <c r="J25" s="840"/>
      <c r="K25" s="2596"/>
      <c r="L25" s="1959"/>
      <c r="M25" s="1960"/>
      <c r="N25" s="1960"/>
      <c r="O25" s="1960"/>
      <c r="P25" s="1960"/>
      <c r="Q25" s="1961"/>
      <c r="R25" s="1959"/>
      <c r="S25" s="1960"/>
      <c r="T25" s="1960"/>
      <c r="U25" s="1960"/>
      <c r="V25" s="1960"/>
      <c r="W25" s="1961"/>
      <c r="X25" s="1959">
        <f>SUM(L25:W30)</f>
        <v>0</v>
      </c>
      <c r="Y25" s="1960"/>
      <c r="Z25" s="1960"/>
      <c r="AA25" s="1960"/>
      <c r="AB25" s="1960"/>
      <c r="AC25" s="1968"/>
    </row>
    <row r="26" spans="1:29" ht="30" customHeight="1">
      <c r="A26" s="301"/>
      <c r="B26" s="808"/>
      <c r="C26" s="315"/>
      <c r="D26" s="315"/>
      <c r="E26" s="830"/>
      <c r="F26" s="830"/>
      <c r="G26" s="1507" t="s">
        <v>395</v>
      </c>
      <c r="H26" s="833"/>
      <c r="I26" s="315"/>
      <c r="J26" s="840"/>
      <c r="K26" s="2597"/>
      <c r="L26" s="1962"/>
      <c r="M26" s="1963"/>
      <c r="N26" s="1963"/>
      <c r="O26" s="1963"/>
      <c r="P26" s="1963"/>
      <c r="Q26" s="1964"/>
      <c r="R26" s="1962"/>
      <c r="S26" s="1963"/>
      <c r="T26" s="1963"/>
      <c r="U26" s="1963"/>
      <c r="V26" s="1963"/>
      <c r="W26" s="1964"/>
      <c r="X26" s="1962"/>
      <c r="Y26" s="1963"/>
      <c r="Z26" s="1963"/>
      <c r="AA26" s="1963"/>
      <c r="AB26" s="1963"/>
      <c r="AC26" s="1969"/>
    </row>
    <row r="27" spans="1:29" ht="30" customHeight="1">
      <c r="A27" s="301"/>
      <c r="B27" s="808"/>
      <c r="C27" s="315"/>
      <c r="D27" s="315"/>
      <c r="E27" s="830"/>
      <c r="F27" s="830"/>
      <c r="G27" s="831" t="s">
        <v>25</v>
      </c>
      <c r="H27" s="1910" t="s">
        <v>965</v>
      </c>
      <c r="I27" s="1910"/>
      <c r="J27" s="1911"/>
      <c r="K27" s="2597"/>
      <c r="L27" s="1962"/>
      <c r="M27" s="1963"/>
      <c r="N27" s="1963"/>
      <c r="O27" s="1963"/>
      <c r="P27" s="1963"/>
      <c r="Q27" s="1964"/>
      <c r="R27" s="1962"/>
      <c r="S27" s="1963"/>
      <c r="T27" s="1963"/>
      <c r="U27" s="1963"/>
      <c r="V27" s="1963"/>
      <c r="W27" s="1964"/>
      <c r="X27" s="1962"/>
      <c r="Y27" s="1963"/>
      <c r="Z27" s="1963"/>
      <c r="AA27" s="1963"/>
      <c r="AB27" s="1963"/>
      <c r="AC27" s="1969"/>
    </row>
    <row r="28" spans="1:29" ht="30" customHeight="1">
      <c r="A28" s="301"/>
      <c r="B28" s="808"/>
      <c r="C28" s="315"/>
      <c r="D28" s="315"/>
      <c r="E28" s="830"/>
      <c r="F28" s="830"/>
      <c r="G28" s="831"/>
      <c r="H28" s="1910"/>
      <c r="I28" s="1910"/>
      <c r="J28" s="1911"/>
      <c r="K28" s="2597"/>
      <c r="L28" s="1962"/>
      <c r="M28" s="1963"/>
      <c r="N28" s="1963"/>
      <c r="O28" s="1963"/>
      <c r="P28" s="1963"/>
      <c r="Q28" s="1964"/>
      <c r="R28" s="1962"/>
      <c r="S28" s="1963"/>
      <c r="T28" s="1963"/>
      <c r="U28" s="1963"/>
      <c r="V28" s="1963"/>
      <c r="W28" s="1964"/>
      <c r="X28" s="1962"/>
      <c r="Y28" s="1963"/>
      <c r="Z28" s="1963"/>
      <c r="AA28" s="1963"/>
      <c r="AB28" s="1963"/>
      <c r="AC28" s="1969"/>
    </row>
    <row r="29" spans="1:29" ht="30" customHeight="1">
      <c r="A29" s="301"/>
      <c r="B29" s="808"/>
      <c r="C29" s="315"/>
      <c r="D29" s="315"/>
      <c r="E29" s="830"/>
      <c r="F29" s="830"/>
      <c r="G29" s="315"/>
      <c r="H29" s="1908" t="s">
        <v>966</v>
      </c>
      <c r="I29" s="1908"/>
      <c r="J29" s="1909"/>
      <c r="K29" s="2594" t="s">
        <v>37</v>
      </c>
      <c r="L29" s="1962"/>
      <c r="M29" s="1963"/>
      <c r="N29" s="1963"/>
      <c r="O29" s="1963"/>
      <c r="P29" s="1963"/>
      <c r="Q29" s="1964"/>
      <c r="R29" s="1962"/>
      <c r="S29" s="1963"/>
      <c r="T29" s="1963"/>
      <c r="U29" s="1963"/>
      <c r="V29" s="1963"/>
      <c r="W29" s="1964"/>
      <c r="X29" s="1962"/>
      <c r="Y29" s="1963"/>
      <c r="Z29" s="1963"/>
      <c r="AA29" s="1963"/>
      <c r="AB29" s="1963"/>
      <c r="AC29" s="1969"/>
    </row>
    <row r="30" spans="1:29" ht="30" customHeight="1">
      <c r="A30" s="301"/>
      <c r="B30" s="808"/>
      <c r="C30" s="315"/>
      <c r="D30" s="315"/>
      <c r="E30" s="830"/>
      <c r="F30" s="830"/>
      <c r="G30" s="315"/>
      <c r="H30" s="1908"/>
      <c r="I30" s="1908"/>
      <c r="J30" s="1909"/>
      <c r="K30" s="2595"/>
      <c r="L30" s="1962"/>
      <c r="M30" s="1963"/>
      <c r="N30" s="1963"/>
      <c r="O30" s="1963"/>
      <c r="P30" s="1963"/>
      <c r="Q30" s="1964"/>
      <c r="R30" s="1962"/>
      <c r="S30" s="1963"/>
      <c r="T30" s="1963"/>
      <c r="U30" s="1963"/>
      <c r="V30" s="1963"/>
      <c r="W30" s="1964"/>
      <c r="X30" s="1962"/>
      <c r="Y30" s="1963"/>
      <c r="Z30" s="1963"/>
      <c r="AA30" s="1963"/>
      <c r="AB30" s="1963"/>
      <c r="AC30" s="1969"/>
    </row>
    <row r="31" spans="1:29" ht="30" customHeight="1">
      <c r="A31" s="301"/>
      <c r="B31" s="808"/>
      <c r="C31" s="315"/>
      <c r="D31" s="315"/>
      <c r="E31" s="315"/>
      <c r="F31" s="315"/>
      <c r="G31" s="315"/>
      <c r="H31" s="834"/>
      <c r="I31" s="315"/>
      <c r="J31" s="840"/>
      <c r="K31" s="2599"/>
      <c r="L31" s="1863"/>
      <c r="M31" s="1863"/>
      <c r="N31" s="1863"/>
      <c r="O31" s="1863"/>
      <c r="P31" s="1863"/>
      <c r="Q31" s="1863"/>
      <c r="R31" s="1863"/>
      <c r="S31" s="1863"/>
      <c r="T31" s="1863"/>
      <c r="U31" s="1863"/>
      <c r="V31" s="1863"/>
      <c r="W31" s="1863"/>
      <c r="X31" s="1863">
        <f>SUM(L31:W34)</f>
        <v>0</v>
      </c>
      <c r="Y31" s="1863"/>
      <c r="Z31" s="1863"/>
      <c r="AA31" s="1863"/>
      <c r="AB31" s="1863"/>
      <c r="AC31" s="1955"/>
    </row>
    <row r="32" spans="1:29" ht="30" customHeight="1">
      <c r="A32" s="301"/>
      <c r="B32" s="808"/>
      <c r="C32" s="315"/>
      <c r="D32" s="315"/>
      <c r="E32" s="315"/>
      <c r="F32" s="315"/>
      <c r="G32" s="1522" t="s">
        <v>26</v>
      </c>
      <c r="H32" s="832" t="s">
        <v>396</v>
      </c>
      <c r="I32" s="812"/>
      <c r="J32" s="835"/>
      <c r="K32" s="2615"/>
      <c r="L32" s="1863"/>
      <c r="M32" s="1863"/>
      <c r="N32" s="1863"/>
      <c r="O32" s="1863"/>
      <c r="P32" s="1863"/>
      <c r="Q32" s="1863"/>
      <c r="R32" s="1863"/>
      <c r="S32" s="1863"/>
      <c r="T32" s="1863"/>
      <c r="U32" s="1863"/>
      <c r="V32" s="1863"/>
      <c r="W32" s="1863"/>
      <c r="X32" s="1863"/>
      <c r="Y32" s="1863"/>
      <c r="Z32" s="1863"/>
      <c r="AA32" s="1863"/>
      <c r="AB32" s="1863"/>
      <c r="AC32" s="1955"/>
    </row>
    <row r="33" spans="1:29" ht="30" customHeight="1">
      <c r="A33" s="301"/>
      <c r="B33" s="808"/>
      <c r="C33" s="315"/>
      <c r="D33" s="315"/>
      <c r="E33" s="315"/>
      <c r="F33" s="315"/>
      <c r="G33" s="315"/>
      <c r="H33" s="1507" t="s">
        <v>397</v>
      </c>
      <c r="I33" s="315"/>
      <c r="J33" s="840"/>
      <c r="K33" s="2616" t="s">
        <v>38</v>
      </c>
      <c r="L33" s="1863"/>
      <c r="M33" s="1863"/>
      <c r="N33" s="1863"/>
      <c r="O33" s="1863"/>
      <c r="P33" s="1863"/>
      <c r="Q33" s="1863"/>
      <c r="R33" s="1863"/>
      <c r="S33" s="1863"/>
      <c r="T33" s="1863"/>
      <c r="U33" s="1863"/>
      <c r="V33" s="1863"/>
      <c r="W33" s="1863"/>
      <c r="X33" s="1863"/>
      <c r="Y33" s="1863"/>
      <c r="Z33" s="1863"/>
      <c r="AA33" s="1863"/>
      <c r="AB33" s="1863"/>
      <c r="AC33" s="1955"/>
    </row>
    <row r="34" spans="1:29" ht="30" customHeight="1">
      <c r="A34" s="301"/>
      <c r="B34" s="808"/>
      <c r="C34" s="315"/>
      <c r="D34" s="315"/>
      <c r="E34" s="836"/>
      <c r="F34" s="837"/>
      <c r="G34" s="1508"/>
      <c r="H34" s="1508"/>
      <c r="I34" s="1508"/>
      <c r="J34" s="1509"/>
      <c r="K34" s="2617"/>
      <c r="L34" s="1863"/>
      <c r="M34" s="1863"/>
      <c r="N34" s="1863"/>
      <c r="O34" s="1863"/>
      <c r="P34" s="1863"/>
      <c r="Q34" s="1863"/>
      <c r="R34" s="1863"/>
      <c r="S34" s="1863"/>
      <c r="T34" s="1863"/>
      <c r="U34" s="1863"/>
      <c r="V34" s="1863"/>
      <c r="W34" s="1863"/>
      <c r="X34" s="1863"/>
      <c r="Y34" s="1863"/>
      <c r="Z34" s="1863"/>
      <c r="AA34" s="1863"/>
      <c r="AB34" s="1863"/>
      <c r="AC34" s="1955"/>
    </row>
    <row r="35" spans="1:29" ht="30" customHeight="1">
      <c r="A35" s="301"/>
      <c r="B35" s="808"/>
      <c r="C35" s="315"/>
      <c r="D35" s="315"/>
      <c r="E35" s="836" t="s">
        <v>399</v>
      </c>
      <c r="F35" s="837"/>
      <c r="G35" s="1914" t="s">
        <v>398</v>
      </c>
      <c r="H35" s="1914"/>
      <c r="I35" s="1914"/>
      <c r="J35" s="1950"/>
      <c r="K35" s="2597"/>
      <c r="L35" s="1863"/>
      <c r="M35" s="1863"/>
      <c r="N35" s="1863"/>
      <c r="O35" s="1863"/>
      <c r="P35" s="1863"/>
      <c r="Q35" s="1863"/>
      <c r="R35" s="1863"/>
      <c r="S35" s="1863"/>
      <c r="T35" s="1863"/>
      <c r="U35" s="1863"/>
      <c r="V35" s="1863"/>
      <c r="W35" s="1863"/>
      <c r="X35" s="1863">
        <f>SUM(L35:W38)</f>
        <v>0</v>
      </c>
      <c r="Y35" s="1863"/>
      <c r="Z35" s="1863"/>
      <c r="AA35" s="1863"/>
      <c r="AB35" s="1863"/>
      <c r="AC35" s="1955"/>
    </row>
    <row r="36" spans="1:29" ht="30" customHeight="1">
      <c r="A36" s="301"/>
      <c r="B36" s="808"/>
      <c r="C36" s="315"/>
      <c r="D36" s="315"/>
      <c r="E36" s="836"/>
      <c r="F36" s="837"/>
      <c r="G36" s="1914"/>
      <c r="H36" s="1914"/>
      <c r="I36" s="1914"/>
      <c r="J36" s="1950"/>
      <c r="K36" s="2597"/>
      <c r="L36" s="1863"/>
      <c r="M36" s="1863"/>
      <c r="N36" s="1863"/>
      <c r="O36" s="1863"/>
      <c r="P36" s="1863"/>
      <c r="Q36" s="1863"/>
      <c r="R36" s="1863"/>
      <c r="S36" s="1863"/>
      <c r="T36" s="1863"/>
      <c r="U36" s="1863"/>
      <c r="V36" s="1863"/>
      <c r="W36" s="1863"/>
      <c r="X36" s="1863"/>
      <c r="Y36" s="1863"/>
      <c r="Z36" s="1863"/>
      <c r="AA36" s="1863"/>
      <c r="AB36" s="1863"/>
      <c r="AC36" s="1955"/>
    </row>
    <row r="37" spans="1:29" s="326" customFormat="1" ht="30" customHeight="1">
      <c r="A37" s="325"/>
      <c r="B37" s="838"/>
      <c r="C37" s="839"/>
      <c r="D37" s="839"/>
      <c r="E37" s="836"/>
      <c r="F37" s="837"/>
      <c r="G37" s="1912" t="s">
        <v>401</v>
      </c>
      <c r="H37" s="1912"/>
      <c r="I37" s="1912"/>
      <c r="J37" s="1913"/>
      <c r="K37" s="2594" t="s">
        <v>39</v>
      </c>
      <c r="L37" s="1863"/>
      <c r="M37" s="1863"/>
      <c r="N37" s="1863"/>
      <c r="O37" s="1863"/>
      <c r="P37" s="1863"/>
      <c r="Q37" s="1863"/>
      <c r="R37" s="1863"/>
      <c r="S37" s="1863"/>
      <c r="T37" s="1863"/>
      <c r="U37" s="1863"/>
      <c r="V37" s="1863"/>
      <c r="W37" s="1863"/>
      <c r="X37" s="1863"/>
      <c r="Y37" s="1863"/>
      <c r="Z37" s="1863"/>
      <c r="AA37" s="1863"/>
      <c r="AB37" s="1863"/>
      <c r="AC37" s="1955"/>
    </row>
    <row r="38" spans="1:29" s="326" customFormat="1" ht="30" customHeight="1">
      <c r="A38" s="325"/>
      <c r="B38" s="838"/>
      <c r="C38" s="839"/>
      <c r="D38" s="839"/>
      <c r="E38" s="836"/>
      <c r="F38" s="837"/>
      <c r="G38" s="1912"/>
      <c r="H38" s="1912"/>
      <c r="I38" s="1912"/>
      <c r="J38" s="1913"/>
      <c r="K38" s="2595"/>
      <c r="L38" s="1863"/>
      <c r="M38" s="1863"/>
      <c r="N38" s="1863"/>
      <c r="O38" s="1863"/>
      <c r="P38" s="1863"/>
      <c r="Q38" s="1863"/>
      <c r="R38" s="1863"/>
      <c r="S38" s="1863"/>
      <c r="T38" s="1863"/>
      <c r="U38" s="1863"/>
      <c r="V38" s="1863"/>
      <c r="W38" s="1863"/>
      <c r="X38" s="1863"/>
      <c r="Y38" s="1863"/>
      <c r="Z38" s="1863"/>
      <c r="AA38" s="1863"/>
      <c r="AB38" s="1863"/>
      <c r="AC38" s="1955"/>
    </row>
    <row r="39" spans="1:29" ht="30" customHeight="1">
      <c r="A39" s="301"/>
      <c r="B39" s="808"/>
      <c r="C39" s="315"/>
      <c r="D39" s="315"/>
      <c r="E39" s="315"/>
      <c r="F39" s="315"/>
      <c r="G39" s="315"/>
      <c r="H39" s="834"/>
      <c r="I39" s="315"/>
      <c r="J39" s="840"/>
      <c r="K39" s="2596"/>
      <c r="L39" s="1863"/>
      <c r="M39" s="1863"/>
      <c r="N39" s="1863"/>
      <c r="O39" s="1863"/>
      <c r="P39" s="1863"/>
      <c r="Q39" s="1863"/>
      <c r="R39" s="1863"/>
      <c r="S39" s="1863"/>
      <c r="T39" s="1863"/>
      <c r="U39" s="1863"/>
      <c r="V39" s="1863"/>
      <c r="W39" s="1863"/>
      <c r="X39" s="1863">
        <f>SUM(L39:W42)</f>
        <v>0</v>
      </c>
      <c r="Y39" s="1863"/>
      <c r="Z39" s="1863"/>
      <c r="AA39" s="1863"/>
      <c r="AB39" s="1863"/>
      <c r="AC39" s="1955"/>
    </row>
    <row r="40" spans="1:29" ht="30" customHeight="1">
      <c r="A40" s="301"/>
      <c r="B40" s="808"/>
      <c r="C40" s="315"/>
      <c r="D40" s="315"/>
      <c r="E40" s="836" t="s">
        <v>400</v>
      </c>
      <c r="F40" s="837"/>
      <c r="G40" s="836" t="s">
        <v>402</v>
      </c>
      <c r="H40" s="836"/>
      <c r="I40" s="315"/>
      <c r="J40" s="840"/>
      <c r="K40" s="2597"/>
      <c r="L40" s="1863"/>
      <c r="M40" s="1863"/>
      <c r="N40" s="1863"/>
      <c r="O40" s="1863"/>
      <c r="P40" s="1863"/>
      <c r="Q40" s="1863"/>
      <c r="R40" s="1863"/>
      <c r="S40" s="1863"/>
      <c r="T40" s="1863"/>
      <c r="U40" s="1863"/>
      <c r="V40" s="1863"/>
      <c r="W40" s="1863"/>
      <c r="X40" s="1863"/>
      <c r="Y40" s="1863"/>
      <c r="Z40" s="1863"/>
      <c r="AA40" s="1863"/>
      <c r="AB40" s="1863"/>
      <c r="AC40" s="1955"/>
    </row>
    <row r="41" spans="1:29" ht="30" customHeight="1">
      <c r="A41" s="301"/>
      <c r="B41" s="808"/>
      <c r="C41" s="315"/>
      <c r="D41" s="315"/>
      <c r="E41" s="836"/>
      <c r="F41" s="837"/>
      <c r="G41" s="1507" t="s">
        <v>403</v>
      </c>
      <c r="H41" s="1507"/>
      <c r="I41" s="315"/>
      <c r="J41" s="840"/>
      <c r="K41" s="2594" t="s">
        <v>40</v>
      </c>
      <c r="L41" s="1863"/>
      <c r="M41" s="1863"/>
      <c r="N41" s="1863"/>
      <c r="O41" s="1863"/>
      <c r="P41" s="1863"/>
      <c r="Q41" s="1863"/>
      <c r="R41" s="1863"/>
      <c r="S41" s="1863"/>
      <c r="T41" s="1863"/>
      <c r="U41" s="1863"/>
      <c r="V41" s="1863"/>
      <c r="W41" s="1863"/>
      <c r="X41" s="1863"/>
      <c r="Y41" s="1863"/>
      <c r="Z41" s="1863"/>
      <c r="AA41" s="1863"/>
      <c r="AB41" s="1863"/>
      <c r="AC41" s="1955"/>
    </row>
    <row r="42" spans="1:29" ht="30" customHeight="1">
      <c r="A42" s="301"/>
      <c r="B42" s="808"/>
      <c r="C42" s="315"/>
      <c r="D42" s="315"/>
      <c r="E42" s="836"/>
      <c r="F42" s="837"/>
      <c r="G42" s="1507"/>
      <c r="H42" s="1507"/>
      <c r="I42" s="315"/>
      <c r="J42" s="840"/>
      <c r="K42" s="2595"/>
      <c r="L42" s="1863"/>
      <c r="M42" s="1863"/>
      <c r="N42" s="1863"/>
      <c r="O42" s="1863"/>
      <c r="P42" s="1863"/>
      <c r="Q42" s="1863"/>
      <c r="R42" s="1863"/>
      <c r="S42" s="1863"/>
      <c r="T42" s="1863"/>
      <c r="U42" s="1863"/>
      <c r="V42" s="1863"/>
      <c r="W42" s="1863"/>
      <c r="X42" s="1863"/>
      <c r="Y42" s="1863"/>
      <c r="Z42" s="1863"/>
      <c r="AA42" s="1863"/>
      <c r="AB42" s="1863"/>
      <c r="AC42" s="1955"/>
    </row>
    <row r="43" spans="1:29" ht="30" customHeight="1">
      <c r="A43" s="301"/>
      <c r="B43" s="808"/>
      <c r="C43" s="315"/>
      <c r="D43" s="315"/>
      <c r="E43" s="836" t="s">
        <v>404</v>
      </c>
      <c r="F43" s="315"/>
      <c r="G43" s="1910" t="s">
        <v>405</v>
      </c>
      <c r="H43" s="1910"/>
      <c r="I43" s="1910"/>
      <c r="J43" s="1911"/>
      <c r="K43" s="2596"/>
      <c r="L43" s="1863"/>
      <c r="M43" s="1863"/>
      <c r="N43" s="1863"/>
      <c r="O43" s="1863"/>
      <c r="P43" s="1863"/>
      <c r="Q43" s="1863"/>
      <c r="R43" s="1863"/>
      <c r="S43" s="1863"/>
      <c r="T43" s="1863"/>
      <c r="U43" s="1863"/>
      <c r="V43" s="1863"/>
      <c r="W43" s="1863"/>
      <c r="X43" s="1863">
        <f>SUM(L43:W46)</f>
        <v>0</v>
      </c>
      <c r="Y43" s="1863"/>
      <c r="Z43" s="1863"/>
      <c r="AA43" s="1863"/>
      <c r="AB43" s="1863"/>
      <c r="AC43" s="1955"/>
    </row>
    <row r="44" spans="1:29" ht="30" customHeight="1">
      <c r="A44" s="301"/>
      <c r="B44" s="808"/>
      <c r="C44" s="812"/>
      <c r="D44" s="812"/>
      <c r="E44" s="812"/>
      <c r="F44" s="812"/>
      <c r="G44" s="1910"/>
      <c r="H44" s="1910"/>
      <c r="I44" s="1910"/>
      <c r="J44" s="1911"/>
      <c r="K44" s="2597"/>
      <c r="L44" s="1863"/>
      <c r="M44" s="1863"/>
      <c r="N44" s="1863"/>
      <c r="O44" s="1863"/>
      <c r="P44" s="1863"/>
      <c r="Q44" s="1863"/>
      <c r="R44" s="1863"/>
      <c r="S44" s="1863"/>
      <c r="T44" s="1863"/>
      <c r="U44" s="1863"/>
      <c r="V44" s="1863"/>
      <c r="W44" s="1863"/>
      <c r="X44" s="1863"/>
      <c r="Y44" s="1863"/>
      <c r="Z44" s="1863"/>
      <c r="AA44" s="1863"/>
      <c r="AB44" s="1863"/>
      <c r="AC44" s="1955"/>
    </row>
    <row r="45" spans="1:29" ht="30" customHeight="1">
      <c r="A45" s="301"/>
      <c r="B45" s="808"/>
      <c r="C45" s="812"/>
      <c r="D45" s="812"/>
      <c r="E45" s="812"/>
      <c r="F45" s="812"/>
      <c r="G45" s="1956" t="s">
        <v>406</v>
      </c>
      <c r="H45" s="1956"/>
      <c r="I45" s="1956"/>
      <c r="J45" s="1957"/>
      <c r="K45" s="2594" t="s">
        <v>85</v>
      </c>
      <c r="L45" s="1863"/>
      <c r="M45" s="1863"/>
      <c r="N45" s="1863"/>
      <c r="O45" s="1863"/>
      <c r="P45" s="1863"/>
      <c r="Q45" s="1863"/>
      <c r="R45" s="1863"/>
      <c r="S45" s="1863"/>
      <c r="T45" s="1863"/>
      <c r="U45" s="1863"/>
      <c r="V45" s="1863"/>
      <c r="W45" s="1863"/>
      <c r="X45" s="1863"/>
      <c r="Y45" s="1863"/>
      <c r="Z45" s="1863"/>
      <c r="AA45" s="1863"/>
      <c r="AB45" s="1863"/>
      <c r="AC45" s="1955"/>
    </row>
    <row r="46" spans="1:29" ht="30" customHeight="1">
      <c r="A46" s="301"/>
      <c r="B46" s="808"/>
      <c r="C46" s="812"/>
      <c r="D46" s="812"/>
      <c r="E46" s="812"/>
      <c r="F46" s="812"/>
      <c r="G46" s="1956"/>
      <c r="H46" s="1956"/>
      <c r="I46" s="1956"/>
      <c r="J46" s="1957"/>
      <c r="K46" s="2595"/>
      <c r="L46" s="1863"/>
      <c r="M46" s="1863"/>
      <c r="N46" s="1863"/>
      <c r="O46" s="1863"/>
      <c r="P46" s="1863"/>
      <c r="Q46" s="1863"/>
      <c r="R46" s="1863"/>
      <c r="S46" s="1863"/>
      <c r="T46" s="1863"/>
      <c r="U46" s="1863"/>
      <c r="V46" s="1863"/>
      <c r="W46" s="1863"/>
      <c r="X46" s="1863"/>
      <c r="Y46" s="1863"/>
      <c r="Z46" s="1863"/>
      <c r="AA46" s="1863"/>
      <c r="AB46" s="1863"/>
      <c r="AC46" s="1955"/>
    </row>
    <row r="47" spans="1:29" ht="30" customHeight="1">
      <c r="A47" s="301"/>
      <c r="B47" s="808"/>
      <c r="C47" s="315"/>
      <c r="D47" s="315"/>
      <c r="E47" s="836" t="s">
        <v>408</v>
      </c>
      <c r="F47" s="837"/>
      <c r="G47" s="1953" t="s">
        <v>413</v>
      </c>
      <c r="H47" s="1953"/>
      <c r="I47" s="1953"/>
      <c r="J47" s="1954"/>
      <c r="K47" s="2596"/>
      <c r="L47" s="1863"/>
      <c r="M47" s="1863"/>
      <c r="N47" s="1863"/>
      <c r="O47" s="1863"/>
      <c r="P47" s="1863"/>
      <c r="Q47" s="1863"/>
      <c r="R47" s="1863"/>
      <c r="S47" s="1863"/>
      <c r="T47" s="1863"/>
      <c r="U47" s="1863"/>
      <c r="V47" s="1863"/>
      <c r="W47" s="1863"/>
      <c r="X47" s="1863">
        <f>SUM(L47:W50)</f>
        <v>0</v>
      </c>
      <c r="Y47" s="1863"/>
      <c r="Z47" s="1863"/>
      <c r="AA47" s="1863"/>
      <c r="AB47" s="1863"/>
      <c r="AC47" s="1955"/>
    </row>
    <row r="48" spans="1:29" ht="30" customHeight="1">
      <c r="A48" s="301"/>
      <c r="B48" s="808"/>
      <c r="C48" s="315"/>
      <c r="D48" s="315"/>
      <c r="E48" s="836"/>
      <c r="F48" s="837"/>
      <c r="G48" s="1914" t="s">
        <v>974</v>
      </c>
      <c r="H48" s="1914"/>
      <c r="I48" s="1914"/>
      <c r="J48" s="1950"/>
      <c r="K48" s="2597"/>
      <c r="L48" s="1863"/>
      <c r="M48" s="1863"/>
      <c r="N48" s="1863"/>
      <c r="O48" s="1863"/>
      <c r="P48" s="1863"/>
      <c r="Q48" s="1863"/>
      <c r="R48" s="1863"/>
      <c r="S48" s="1863"/>
      <c r="T48" s="1863"/>
      <c r="U48" s="1863"/>
      <c r="V48" s="1863"/>
      <c r="W48" s="1863"/>
      <c r="X48" s="1863"/>
      <c r="Y48" s="1863"/>
      <c r="Z48" s="1863"/>
      <c r="AA48" s="1863"/>
      <c r="AB48" s="1863"/>
      <c r="AC48" s="1955"/>
    </row>
    <row r="49" spans="1:29" ht="30" customHeight="1">
      <c r="A49" s="301"/>
      <c r="B49" s="808"/>
      <c r="C49" s="315"/>
      <c r="D49" s="315"/>
      <c r="E49" s="836"/>
      <c r="F49" s="837"/>
      <c r="G49" s="841" t="s">
        <v>407</v>
      </c>
      <c r="H49" s="1325"/>
      <c r="I49" s="1325"/>
      <c r="J49" s="1326"/>
      <c r="K49" s="2594" t="s">
        <v>41</v>
      </c>
      <c r="L49" s="1863"/>
      <c r="M49" s="1863"/>
      <c r="N49" s="1863"/>
      <c r="O49" s="1863"/>
      <c r="P49" s="1863"/>
      <c r="Q49" s="1863"/>
      <c r="R49" s="1863"/>
      <c r="S49" s="1863"/>
      <c r="T49" s="1863"/>
      <c r="U49" s="1863"/>
      <c r="V49" s="1863"/>
      <c r="W49" s="1863"/>
      <c r="X49" s="1863"/>
      <c r="Y49" s="1863"/>
      <c r="Z49" s="1863"/>
      <c r="AA49" s="1863"/>
      <c r="AB49" s="1863"/>
      <c r="AC49" s="1955"/>
    </row>
    <row r="50" spans="1:29" ht="30" customHeight="1">
      <c r="A50" s="301"/>
      <c r="B50" s="808"/>
      <c r="C50" s="315"/>
      <c r="D50" s="315"/>
      <c r="H50" s="841"/>
      <c r="I50" s="841"/>
      <c r="J50" s="1327"/>
      <c r="K50" s="2595"/>
      <c r="L50" s="1863"/>
      <c r="M50" s="1863"/>
      <c r="N50" s="1863"/>
      <c r="O50" s="1863"/>
      <c r="P50" s="1863"/>
      <c r="Q50" s="1863"/>
      <c r="R50" s="1863"/>
      <c r="S50" s="1863"/>
      <c r="T50" s="1863"/>
      <c r="U50" s="1863"/>
      <c r="V50" s="1863"/>
      <c r="W50" s="1863"/>
      <c r="X50" s="1863"/>
      <c r="Y50" s="1863"/>
      <c r="Z50" s="1863"/>
      <c r="AA50" s="1863"/>
      <c r="AB50" s="1863"/>
      <c r="AC50" s="1955"/>
    </row>
    <row r="51" spans="1:29" ht="30" customHeight="1">
      <c r="A51" s="301"/>
      <c r="B51" s="808"/>
      <c r="C51" s="315"/>
      <c r="D51" s="315"/>
      <c r="E51" s="836" t="s">
        <v>409</v>
      </c>
      <c r="F51" s="837"/>
      <c r="G51" s="1910" t="s">
        <v>967</v>
      </c>
      <c r="H51" s="1910"/>
      <c r="I51" s="1910"/>
      <c r="J51" s="1911"/>
      <c r="K51" s="2596"/>
      <c r="L51" s="1863"/>
      <c r="M51" s="1863"/>
      <c r="N51" s="1863"/>
      <c r="O51" s="1863"/>
      <c r="P51" s="1863"/>
      <c r="Q51" s="1863"/>
      <c r="R51" s="1863"/>
      <c r="S51" s="1863"/>
      <c r="T51" s="1863"/>
      <c r="U51" s="1863"/>
      <c r="V51" s="1863"/>
      <c r="W51" s="1863"/>
      <c r="X51" s="1863">
        <f>SUM(L51:W54)</f>
        <v>0</v>
      </c>
      <c r="Y51" s="1863"/>
      <c r="Z51" s="1863"/>
      <c r="AA51" s="1863"/>
      <c r="AB51" s="1863"/>
      <c r="AC51" s="1955"/>
    </row>
    <row r="52" spans="1:29" s="326" customFormat="1" ht="30" customHeight="1">
      <c r="A52" s="325"/>
      <c r="B52" s="838"/>
      <c r="C52" s="839"/>
      <c r="D52" s="839"/>
      <c r="E52" s="836"/>
      <c r="F52" s="837"/>
      <c r="G52" s="1910" t="s">
        <v>968</v>
      </c>
      <c r="H52" s="1910"/>
      <c r="I52" s="1910"/>
      <c r="J52" s="1911"/>
      <c r="K52" s="2597"/>
      <c r="L52" s="1863"/>
      <c r="M52" s="1863"/>
      <c r="N52" s="1863"/>
      <c r="O52" s="1863"/>
      <c r="P52" s="1863"/>
      <c r="Q52" s="1863"/>
      <c r="R52" s="1863"/>
      <c r="S52" s="1863"/>
      <c r="T52" s="1863"/>
      <c r="U52" s="1863"/>
      <c r="V52" s="1863"/>
      <c r="W52" s="1863"/>
      <c r="X52" s="1863"/>
      <c r="Y52" s="1863"/>
      <c r="Z52" s="1863"/>
      <c r="AA52" s="1863"/>
      <c r="AB52" s="1863"/>
      <c r="AC52" s="1955"/>
    </row>
    <row r="53" spans="1:29" ht="30" customHeight="1">
      <c r="A53" s="301"/>
      <c r="B53" s="808"/>
      <c r="C53" s="315"/>
      <c r="D53" s="315"/>
      <c r="E53" s="836"/>
      <c r="F53" s="837"/>
      <c r="G53" s="1908" t="s">
        <v>414</v>
      </c>
      <c r="H53" s="1908"/>
      <c r="I53" s="1908"/>
      <c r="J53" s="1909"/>
      <c r="K53" s="2594" t="s">
        <v>72</v>
      </c>
      <c r="L53" s="1863"/>
      <c r="M53" s="1863"/>
      <c r="N53" s="1863"/>
      <c r="O53" s="1863"/>
      <c r="P53" s="1863"/>
      <c r="Q53" s="1863"/>
      <c r="R53" s="1863"/>
      <c r="S53" s="1863"/>
      <c r="T53" s="1863"/>
      <c r="U53" s="1863"/>
      <c r="V53" s="1863"/>
      <c r="W53" s="1863"/>
      <c r="X53" s="1863"/>
      <c r="Y53" s="1863"/>
      <c r="Z53" s="1863"/>
      <c r="AA53" s="1863"/>
      <c r="AB53" s="1863"/>
      <c r="AC53" s="1955"/>
    </row>
    <row r="54" spans="1:29" ht="30" customHeight="1">
      <c r="A54" s="301"/>
      <c r="B54" s="808"/>
      <c r="C54" s="315"/>
      <c r="D54" s="315"/>
      <c r="E54" s="315"/>
      <c r="F54" s="315"/>
      <c r="G54" s="1908" t="s">
        <v>415</v>
      </c>
      <c r="H54" s="1908"/>
      <c r="I54" s="1908"/>
      <c r="J54" s="1909"/>
      <c r="K54" s="2595"/>
      <c r="L54" s="1863"/>
      <c r="M54" s="1863"/>
      <c r="N54" s="1863"/>
      <c r="O54" s="1863"/>
      <c r="P54" s="1863"/>
      <c r="Q54" s="1863"/>
      <c r="R54" s="1863"/>
      <c r="S54" s="1863"/>
      <c r="T54" s="1863"/>
      <c r="U54" s="1863"/>
      <c r="V54" s="1863"/>
      <c r="W54" s="1863"/>
      <c r="X54" s="1863"/>
      <c r="Y54" s="1863"/>
      <c r="Z54" s="1863"/>
      <c r="AA54" s="1863"/>
      <c r="AB54" s="1863"/>
      <c r="AC54" s="1955"/>
    </row>
    <row r="55" spans="1:29" ht="30" customHeight="1">
      <c r="A55" s="301"/>
      <c r="B55" s="808"/>
      <c r="C55" s="315"/>
      <c r="D55" s="812"/>
      <c r="E55" s="812"/>
      <c r="F55" s="812"/>
      <c r="G55" s="812"/>
      <c r="H55" s="812"/>
      <c r="I55" s="812"/>
      <c r="J55" s="835"/>
      <c r="K55" s="2596"/>
      <c r="L55" s="1863"/>
      <c r="M55" s="1863"/>
      <c r="N55" s="1863"/>
      <c r="O55" s="1863"/>
      <c r="P55" s="1863"/>
      <c r="Q55" s="1863"/>
      <c r="R55" s="1863"/>
      <c r="S55" s="1863"/>
      <c r="T55" s="1863"/>
      <c r="U55" s="1863"/>
      <c r="V55" s="1863"/>
      <c r="W55" s="1863"/>
      <c r="X55" s="1863">
        <f>SUM(L55:W58)</f>
        <v>0</v>
      </c>
      <c r="Y55" s="1863"/>
      <c r="Z55" s="1863"/>
      <c r="AA55" s="1863"/>
      <c r="AB55" s="1863"/>
      <c r="AC55" s="1955"/>
    </row>
    <row r="56" spans="1:29" ht="30" customHeight="1">
      <c r="A56" s="301"/>
      <c r="B56" s="808"/>
      <c r="C56" s="315"/>
      <c r="D56" s="812"/>
      <c r="E56" s="832" t="s">
        <v>410</v>
      </c>
      <c r="F56" s="830"/>
      <c r="G56" s="832" t="s">
        <v>411</v>
      </c>
      <c r="H56" s="832"/>
      <c r="I56" s="315"/>
      <c r="J56" s="851"/>
      <c r="K56" s="2597"/>
      <c r="L56" s="1863"/>
      <c r="M56" s="1863"/>
      <c r="N56" s="1863"/>
      <c r="O56" s="1863"/>
      <c r="P56" s="1863"/>
      <c r="Q56" s="1863"/>
      <c r="R56" s="1863"/>
      <c r="S56" s="1863"/>
      <c r="T56" s="1863"/>
      <c r="U56" s="1863"/>
      <c r="V56" s="1863"/>
      <c r="W56" s="1863"/>
      <c r="X56" s="1863"/>
      <c r="Y56" s="1863"/>
      <c r="Z56" s="1863"/>
      <c r="AA56" s="1863"/>
      <c r="AB56" s="1863"/>
      <c r="AC56" s="1955"/>
    </row>
    <row r="57" spans="1:29" ht="30" customHeight="1">
      <c r="A57" s="301"/>
      <c r="B57" s="808"/>
      <c r="C57" s="830"/>
      <c r="D57" s="315"/>
      <c r="E57" s="830"/>
      <c r="F57" s="830"/>
      <c r="G57" s="1507" t="s">
        <v>412</v>
      </c>
      <c r="H57" s="833"/>
      <c r="I57" s="315"/>
      <c r="J57" s="840"/>
      <c r="K57" s="2594" t="s">
        <v>116</v>
      </c>
      <c r="L57" s="1863"/>
      <c r="M57" s="1863"/>
      <c r="N57" s="1863"/>
      <c r="O57" s="1863"/>
      <c r="P57" s="1863"/>
      <c r="Q57" s="1863"/>
      <c r="R57" s="1863"/>
      <c r="S57" s="1863"/>
      <c r="T57" s="1863"/>
      <c r="U57" s="1863"/>
      <c r="V57" s="1863"/>
      <c r="W57" s="1863"/>
      <c r="X57" s="1863"/>
      <c r="Y57" s="1863"/>
      <c r="Z57" s="1863"/>
      <c r="AA57" s="1863"/>
      <c r="AB57" s="1863"/>
      <c r="AC57" s="1955"/>
    </row>
    <row r="58" spans="1:29" ht="30" customHeight="1">
      <c r="A58" s="301"/>
      <c r="B58" s="808"/>
      <c r="C58" s="830"/>
      <c r="D58" s="809"/>
      <c r="E58" s="809"/>
      <c r="F58" s="809"/>
      <c r="G58" s="809"/>
      <c r="H58" s="809"/>
      <c r="I58" s="809"/>
      <c r="J58" s="852"/>
      <c r="K58" s="2595"/>
      <c r="L58" s="1863"/>
      <c r="M58" s="1863"/>
      <c r="N58" s="1863"/>
      <c r="O58" s="1863"/>
      <c r="P58" s="1863"/>
      <c r="Q58" s="1863"/>
      <c r="R58" s="1863"/>
      <c r="S58" s="1863"/>
      <c r="T58" s="1863"/>
      <c r="U58" s="1863"/>
      <c r="V58" s="1863"/>
      <c r="W58" s="1863"/>
      <c r="X58" s="1863"/>
      <c r="Y58" s="1863"/>
      <c r="Z58" s="1863"/>
      <c r="AA58" s="1863"/>
      <c r="AB58" s="1863"/>
      <c r="AC58" s="1955"/>
    </row>
    <row r="59" spans="1:29" ht="30" customHeight="1">
      <c r="A59" s="301"/>
      <c r="B59" s="808"/>
      <c r="C59" s="830"/>
      <c r="D59" s="809"/>
      <c r="E59" s="848" t="s">
        <v>419</v>
      </c>
      <c r="F59" s="809"/>
      <c r="G59" s="1910" t="s">
        <v>969</v>
      </c>
      <c r="H59" s="1910"/>
      <c r="I59" s="1910"/>
      <c r="J59" s="1911"/>
      <c r="K59" s="2603"/>
      <c r="L59" s="1863">
        <f>SUM(L21:Q58)</f>
        <v>0</v>
      </c>
      <c r="M59" s="1863"/>
      <c r="N59" s="1863"/>
      <c r="O59" s="1863"/>
      <c r="P59" s="1863"/>
      <c r="Q59" s="1863"/>
      <c r="R59" s="1863">
        <f>SUM(R21:W58)</f>
        <v>0</v>
      </c>
      <c r="S59" s="1863"/>
      <c r="T59" s="1863"/>
      <c r="U59" s="1863"/>
      <c r="V59" s="1863"/>
      <c r="W59" s="1863"/>
      <c r="X59" s="1863">
        <f>SUM(X21:AC58)</f>
        <v>0</v>
      </c>
      <c r="Y59" s="1863"/>
      <c r="Z59" s="1863"/>
      <c r="AA59" s="1863"/>
      <c r="AB59" s="1863"/>
      <c r="AC59" s="1955"/>
    </row>
    <row r="60" spans="1:29" ht="30" customHeight="1">
      <c r="A60" s="301"/>
      <c r="B60" s="808"/>
      <c r="C60" s="315"/>
      <c r="D60" s="809"/>
      <c r="E60" s="809"/>
      <c r="F60" s="809"/>
      <c r="G60" s="1910"/>
      <c r="H60" s="1910"/>
      <c r="I60" s="1910"/>
      <c r="J60" s="1911"/>
      <c r="K60" s="2597"/>
      <c r="L60" s="1863"/>
      <c r="M60" s="1863"/>
      <c r="N60" s="1863"/>
      <c r="O60" s="1863"/>
      <c r="P60" s="1863"/>
      <c r="Q60" s="1863"/>
      <c r="R60" s="1863"/>
      <c r="S60" s="1863"/>
      <c r="T60" s="1863"/>
      <c r="U60" s="1863"/>
      <c r="V60" s="1863"/>
      <c r="W60" s="1863"/>
      <c r="X60" s="1863"/>
      <c r="Y60" s="1863"/>
      <c r="Z60" s="1863"/>
      <c r="AA60" s="1863"/>
      <c r="AB60" s="1863"/>
      <c r="AC60" s="1955"/>
    </row>
    <row r="61" spans="1:29" ht="30" customHeight="1">
      <c r="A61" s="301"/>
      <c r="B61" s="808"/>
      <c r="C61" s="315"/>
      <c r="D61" s="315"/>
      <c r="E61" s="836"/>
      <c r="F61" s="837"/>
      <c r="G61" s="1910"/>
      <c r="H61" s="1910"/>
      <c r="I61" s="1910"/>
      <c r="J61" s="1911"/>
      <c r="K61" s="2597"/>
      <c r="L61" s="1863"/>
      <c r="M61" s="1863"/>
      <c r="N61" s="1863"/>
      <c r="O61" s="1863"/>
      <c r="P61" s="1863"/>
      <c r="Q61" s="1863"/>
      <c r="R61" s="1863"/>
      <c r="S61" s="1863"/>
      <c r="T61" s="1863"/>
      <c r="U61" s="1863"/>
      <c r="V61" s="1863"/>
      <c r="W61" s="1863"/>
      <c r="X61" s="1863"/>
      <c r="Y61" s="1863"/>
      <c r="Z61" s="1863"/>
      <c r="AA61" s="1863"/>
      <c r="AB61" s="1863"/>
      <c r="AC61" s="1955"/>
    </row>
    <row r="62" spans="1:29" ht="30" customHeight="1">
      <c r="A62" s="301"/>
      <c r="B62" s="808"/>
      <c r="C62" s="315"/>
      <c r="D62" s="315"/>
      <c r="E62" s="315"/>
      <c r="F62" s="315"/>
      <c r="G62" s="1507" t="s">
        <v>970</v>
      </c>
      <c r="H62" s="1505"/>
      <c r="I62" s="1505"/>
      <c r="J62" s="1506"/>
      <c r="K62" s="2594" t="s">
        <v>104</v>
      </c>
      <c r="L62" s="1863"/>
      <c r="M62" s="1863"/>
      <c r="N62" s="1863"/>
      <c r="O62" s="1863"/>
      <c r="P62" s="1863"/>
      <c r="Q62" s="1863"/>
      <c r="R62" s="1863"/>
      <c r="S62" s="1863"/>
      <c r="T62" s="1863"/>
      <c r="U62" s="1863"/>
      <c r="V62" s="1863"/>
      <c r="W62" s="1863"/>
      <c r="X62" s="1863"/>
      <c r="Y62" s="1863"/>
      <c r="Z62" s="1863"/>
      <c r="AA62" s="1863"/>
      <c r="AB62" s="1863"/>
      <c r="AC62" s="1955"/>
    </row>
    <row r="63" spans="1:29" ht="30" customHeight="1">
      <c r="A63" s="301"/>
      <c r="B63" s="808"/>
      <c r="C63" s="315"/>
      <c r="D63" s="315"/>
      <c r="E63" s="315"/>
      <c r="F63" s="315"/>
      <c r="G63" s="1507" t="s">
        <v>971</v>
      </c>
      <c r="H63" s="1505"/>
      <c r="I63" s="1505"/>
      <c r="J63" s="1506"/>
      <c r="K63" s="2595"/>
      <c r="L63" s="1863"/>
      <c r="M63" s="1863"/>
      <c r="N63" s="1863"/>
      <c r="O63" s="1863"/>
      <c r="P63" s="1863"/>
      <c r="Q63" s="1863"/>
      <c r="R63" s="1863"/>
      <c r="S63" s="1863"/>
      <c r="T63" s="1863"/>
      <c r="U63" s="1863"/>
      <c r="V63" s="1863"/>
      <c r="W63" s="1863"/>
      <c r="X63" s="1863"/>
      <c r="Y63" s="1863"/>
      <c r="Z63" s="1863"/>
      <c r="AA63" s="1863"/>
      <c r="AB63" s="1863"/>
      <c r="AC63" s="1955"/>
    </row>
    <row r="64" spans="1:29" ht="30" customHeight="1">
      <c r="A64" s="301"/>
      <c r="B64" s="808"/>
      <c r="C64" s="315"/>
      <c r="D64" s="315"/>
      <c r="E64" s="315"/>
      <c r="F64" s="315"/>
      <c r="G64" s="1507"/>
      <c r="H64" s="1505"/>
      <c r="I64" s="1505"/>
      <c r="J64" s="1506"/>
      <c r="K64" s="2604"/>
      <c r="L64" s="1863"/>
      <c r="M64" s="1863"/>
      <c r="N64" s="1863"/>
      <c r="O64" s="1863"/>
      <c r="P64" s="1863"/>
      <c r="Q64" s="1863"/>
      <c r="R64" s="1863"/>
      <c r="S64" s="1863"/>
      <c r="T64" s="1863"/>
      <c r="U64" s="1863"/>
      <c r="V64" s="1863"/>
      <c r="W64" s="1863"/>
      <c r="X64" s="1863">
        <f>SUM(L64:W67)</f>
        <v>0</v>
      </c>
      <c r="Y64" s="1863"/>
      <c r="Z64" s="1863"/>
      <c r="AA64" s="1863"/>
      <c r="AB64" s="1863"/>
      <c r="AC64" s="1955"/>
    </row>
    <row r="65" spans="1:29" ht="30" customHeight="1">
      <c r="A65" s="301"/>
      <c r="B65" s="808"/>
      <c r="C65" s="1522" t="s">
        <v>416</v>
      </c>
      <c r="D65" s="315"/>
      <c r="E65" s="830" t="s">
        <v>972</v>
      </c>
      <c r="F65" s="315"/>
      <c r="G65" s="1505"/>
      <c r="H65" s="1505"/>
      <c r="I65" s="1505"/>
      <c r="J65" s="1506"/>
      <c r="K65" s="2605"/>
      <c r="L65" s="1863"/>
      <c r="M65" s="1863"/>
      <c r="N65" s="1863"/>
      <c r="O65" s="1863"/>
      <c r="P65" s="1863"/>
      <c r="Q65" s="1863"/>
      <c r="R65" s="1863"/>
      <c r="S65" s="1863"/>
      <c r="T65" s="1863"/>
      <c r="U65" s="1863"/>
      <c r="V65" s="1863"/>
      <c r="W65" s="1863"/>
      <c r="X65" s="1863"/>
      <c r="Y65" s="1863"/>
      <c r="Z65" s="1863"/>
      <c r="AA65" s="1863"/>
      <c r="AB65" s="1863"/>
      <c r="AC65" s="1955"/>
    </row>
    <row r="66" spans="1:29" ht="30" customHeight="1">
      <c r="A66" s="301"/>
      <c r="B66" s="808"/>
      <c r="C66" s="315"/>
      <c r="D66" s="315"/>
      <c r="E66" s="841" t="s">
        <v>973</v>
      </c>
      <c r="F66" s="315"/>
      <c r="G66" s="315"/>
      <c r="H66" s="315"/>
      <c r="I66" s="315"/>
      <c r="J66" s="840"/>
      <c r="K66" s="2606" t="s">
        <v>119</v>
      </c>
      <c r="L66" s="1863"/>
      <c r="M66" s="1863"/>
      <c r="N66" s="1863"/>
      <c r="O66" s="1863"/>
      <c r="P66" s="1863"/>
      <c r="Q66" s="1863"/>
      <c r="R66" s="1863"/>
      <c r="S66" s="1863"/>
      <c r="T66" s="1863"/>
      <c r="U66" s="1863"/>
      <c r="V66" s="1863"/>
      <c r="W66" s="1863"/>
      <c r="X66" s="1863"/>
      <c r="Y66" s="1863"/>
      <c r="Z66" s="1863"/>
      <c r="AA66" s="1863"/>
      <c r="AB66" s="1863"/>
      <c r="AC66" s="1955"/>
    </row>
    <row r="67" spans="1:29" ht="30" customHeight="1">
      <c r="A67" s="301"/>
      <c r="B67" s="808"/>
      <c r="F67" s="315"/>
      <c r="G67" s="315"/>
      <c r="H67" s="315"/>
      <c r="I67" s="315"/>
      <c r="J67" s="840"/>
      <c r="K67" s="2607"/>
      <c r="L67" s="1863"/>
      <c r="M67" s="1863"/>
      <c r="N67" s="1863"/>
      <c r="O67" s="1863"/>
      <c r="P67" s="1863"/>
      <c r="Q67" s="1863"/>
      <c r="R67" s="1863"/>
      <c r="S67" s="1863"/>
      <c r="T67" s="1863"/>
      <c r="U67" s="1863"/>
      <c r="V67" s="1863"/>
      <c r="W67" s="1863"/>
      <c r="X67" s="1863"/>
      <c r="Y67" s="1863"/>
      <c r="Z67" s="1863"/>
      <c r="AA67" s="1863"/>
      <c r="AB67" s="1863"/>
      <c r="AC67" s="1955"/>
    </row>
    <row r="68" spans="1:29" ht="30" customHeight="1">
      <c r="A68" s="301"/>
      <c r="B68" s="808"/>
      <c r="C68" s="315"/>
      <c r="D68" s="315"/>
      <c r="E68" s="841"/>
      <c r="F68" s="315"/>
      <c r="G68" s="315"/>
      <c r="H68" s="315"/>
      <c r="I68" s="315"/>
      <c r="J68" s="315"/>
      <c r="K68" s="2608"/>
      <c r="L68" s="1863">
        <f>SUM(L59:Q67)</f>
        <v>0</v>
      </c>
      <c r="M68" s="1863"/>
      <c r="N68" s="1863"/>
      <c r="O68" s="1863"/>
      <c r="P68" s="1863"/>
      <c r="Q68" s="1863"/>
      <c r="R68" s="1863">
        <f>SUM(R59:W67)</f>
        <v>0</v>
      </c>
      <c r="S68" s="1863"/>
      <c r="T68" s="1863"/>
      <c r="U68" s="1863"/>
      <c r="V68" s="1863"/>
      <c r="W68" s="1863"/>
      <c r="X68" s="1863">
        <f>SUM(X59:AC67)</f>
        <v>0</v>
      </c>
      <c r="Y68" s="1863"/>
      <c r="Z68" s="1863"/>
      <c r="AA68" s="1863"/>
      <c r="AB68" s="1863"/>
      <c r="AC68" s="1863"/>
    </row>
    <row r="69" spans="1:29" ht="30" customHeight="1">
      <c r="A69" s="301"/>
      <c r="B69" s="808"/>
      <c r="C69" s="1522" t="s">
        <v>417</v>
      </c>
      <c r="D69" s="315"/>
      <c r="E69" s="830" t="s">
        <v>992</v>
      </c>
      <c r="F69" s="315"/>
      <c r="G69" s="315"/>
      <c r="H69" s="315"/>
      <c r="I69" s="315"/>
      <c r="J69" s="315"/>
      <c r="K69" s="2609" t="s">
        <v>106</v>
      </c>
      <c r="L69" s="1863"/>
      <c r="M69" s="1863"/>
      <c r="N69" s="1863"/>
      <c r="O69" s="1863"/>
      <c r="P69" s="1863"/>
      <c r="Q69" s="1863"/>
      <c r="R69" s="1863"/>
      <c r="S69" s="1863"/>
      <c r="T69" s="1863"/>
      <c r="U69" s="1863"/>
      <c r="V69" s="1863"/>
      <c r="W69" s="1863"/>
      <c r="X69" s="1863"/>
      <c r="Y69" s="1863"/>
      <c r="Z69" s="1863"/>
      <c r="AA69" s="1863"/>
      <c r="AB69" s="1863"/>
      <c r="AC69" s="1863"/>
    </row>
    <row r="70" spans="1:29" ht="30" customHeight="1">
      <c r="A70" s="301"/>
      <c r="B70" s="808"/>
      <c r="C70" s="1522"/>
      <c r="D70" s="315"/>
      <c r="E70" s="842" t="s">
        <v>993</v>
      </c>
      <c r="F70" s="315"/>
      <c r="G70" s="315"/>
      <c r="H70" s="315"/>
      <c r="I70" s="315"/>
      <c r="J70" s="315"/>
      <c r="K70" s="2609"/>
      <c r="L70" s="1863"/>
      <c r="M70" s="1863"/>
      <c r="N70" s="1863"/>
      <c r="O70" s="1863"/>
      <c r="P70" s="1863"/>
      <c r="Q70" s="1863"/>
      <c r="R70" s="1863"/>
      <c r="S70" s="1863"/>
      <c r="T70" s="1863"/>
      <c r="U70" s="1863"/>
      <c r="V70" s="1863"/>
      <c r="W70" s="1863"/>
      <c r="X70" s="1863"/>
      <c r="Y70" s="1863"/>
      <c r="Z70" s="1863"/>
      <c r="AA70" s="1863"/>
      <c r="AB70" s="1863"/>
      <c r="AC70" s="1863"/>
    </row>
    <row r="71" spans="1:29" ht="30" customHeight="1" thickBot="1">
      <c r="A71" s="301"/>
      <c r="B71" s="843"/>
      <c r="C71" s="844"/>
      <c r="D71" s="845"/>
      <c r="E71" s="846"/>
      <c r="F71" s="845"/>
      <c r="G71" s="845"/>
      <c r="H71" s="845"/>
      <c r="I71" s="845"/>
      <c r="J71" s="845"/>
      <c r="K71" s="2610"/>
      <c r="L71" s="1907"/>
      <c r="M71" s="1907"/>
      <c r="N71" s="1907"/>
      <c r="O71" s="1907"/>
      <c r="P71" s="1907"/>
      <c r="Q71" s="1907"/>
      <c r="R71" s="1907"/>
      <c r="S71" s="1907"/>
      <c r="T71" s="1907"/>
      <c r="U71" s="1907"/>
      <c r="V71" s="1907"/>
      <c r="W71" s="1907"/>
      <c r="X71" s="1907"/>
      <c r="Y71" s="1907"/>
      <c r="Z71" s="1907"/>
      <c r="AA71" s="1907"/>
      <c r="AB71" s="1907"/>
      <c r="AC71" s="1907"/>
    </row>
    <row r="72" spans="1:29" ht="9.9499999999999993" customHeight="1">
      <c r="A72" s="301"/>
      <c r="B72" s="554"/>
      <c r="C72" s="554"/>
      <c r="D72" s="554"/>
      <c r="E72" s="554"/>
      <c r="F72" s="554"/>
      <c r="G72" s="554"/>
      <c r="H72" s="554"/>
      <c r="I72" s="554"/>
      <c r="J72" s="554"/>
      <c r="K72" s="569"/>
      <c r="L72" s="570"/>
      <c r="M72" s="570"/>
      <c r="N72" s="570"/>
      <c r="O72" s="570"/>
      <c r="P72" s="570"/>
      <c r="Q72" s="570"/>
      <c r="R72" s="570"/>
      <c r="S72" s="570"/>
      <c r="T72" s="570"/>
      <c r="U72" s="570"/>
      <c r="V72" s="570"/>
      <c r="W72" s="570"/>
      <c r="X72" s="570"/>
      <c r="Y72" s="570"/>
      <c r="Z72" s="570"/>
      <c r="AA72" s="570"/>
      <c r="AB72" s="570"/>
      <c r="AC72" s="570"/>
    </row>
    <row r="73" spans="1:29" ht="30" customHeight="1">
      <c r="A73" s="301"/>
      <c r="B73" s="555"/>
      <c r="C73" s="1866" t="s">
        <v>950</v>
      </c>
      <c r="D73" s="1867"/>
      <c r="E73" s="1867"/>
      <c r="F73" s="1867"/>
      <c r="G73" s="1867"/>
      <c r="H73" s="1867"/>
      <c r="I73" s="1867"/>
      <c r="J73" s="1867"/>
      <c r="K73" s="573"/>
      <c r="L73" s="572"/>
      <c r="M73" s="572"/>
      <c r="N73" s="572"/>
      <c r="O73" s="572"/>
      <c r="P73" s="572"/>
      <c r="Q73" s="572"/>
      <c r="R73" s="572"/>
      <c r="S73" s="572"/>
      <c r="T73" s="572"/>
      <c r="U73" s="572"/>
      <c r="V73" s="572"/>
      <c r="W73" s="572"/>
      <c r="X73" s="572"/>
      <c r="Y73" s="572"/>
      <c r="Z73" s="572"/>
      <c r="AA73" s="572"/>
      <c r="AB73" s="554"/>
      <c r="AC73" s="572"/>
    </row>
    <row r="74" spans="1:29" ht="30" customHeight="1">
      <c r="A74" s="301"/>
      <c r="B74" s="574"/>
      <c r="C74" s="1867"/>
      <c r="D74" s="1867"/>
      <c r="E74" s="1867"/>
      <c r="F74" s="1867"/>
      <c r="G74" s="1867"/>
      <c r="H74" s="1867"/>
      <c r="I74" s="1867"/>
      <c r="J74" s="1867"/>
      <c r="K74" s="573"/>
      <c r="L74" s="572"/>
      <c r="M74" s="572"/>
      <c r="N74" s="572"/>
      <c r="O74" s="572"/>
      <c r="P74" s="572"/>
      <c r="Q74" s="572"/>
      <c r="R74" s="572"/>
      <c r="S74" s="572"/>
      <c r="T74" s="572"/>
      <c r="U74" s="572"/>
      <c r="V74" s="572"/>
      <c r="W74" s="572"/>
      <c r="X74" s="572"/>
      <c r="Y74" s="572"/>
      <c r="Z74" s="572"/>
      <c r="AA74" s="572"/>
      <c r="AB74" s="572"/>
      <c r="AC74" s="572"/>
    </row>
    <row r="75" spans="1:29" s="319" customFormat="1" ht="30" customHeight="1">
      <c r="A75" s="318"/>
      <c r="B75" s="858" t="s">
        <v>56</v>
      </c>
      <c r="C75" s="1958" t="s">
        <v>989</v>
      </c>
      <c r="D75" s="1958"/>
      <c r="E75" s="1958"/>
      <c r="F75" s="1958"/>
      <c r="G75" s="1958"/>
      <c r="H75" s="1958"/>
      <c r="I75" s="1958"/>
      <c r="J75" s="1958"/>
      <c r="K75" s="1958"/>
      <c r="L75" s="1958"/>
      <c r="M75" s="1958"/>
      <c r="N75" s="1958"/>
      <c r="O75" s="1958"/>
      <c r="P75" s="1958"/>
      <c r="Q75" s="1958"/>
      <c r="R75" s="1958"/>
      <c r="S75" s="1958"/>
      <c r="T75" s="1958"/>
      <c r="U75" s="1958"/>
      <c r="V75" s="1958"/>
      <c r="W75" s="1958"/>
      <c r="X75" s="1958"/>
      <c r="Y75" s="1958"/>
      <c r="Z75" s="1958"/>
      <c r="AA75" s="1958"/>
      <c r="AB75" s="1958"/>
      <c r="AC75" s="1958"/>
    </row>
    <row r="76" spans="1:29" s="319" customFormat="1" ht="30" customHeight="1">
      <c r="A76" s="318"/>
      <c r="B76" s="315"/>
      <c r="C76" s="1958"/>
      <c r="D76" s="1958"/>
      <c r="E76" s="1958"/>
      <c r="F76" s="1958"/>
      <c r="G76" s="1958"/>
      <c r="H76" s="1958"/>
      <c r="I76" s="1958"/>
      <c r="J76" s="1958"/>
      <c r="K76" s="1958"/>
      <c r="L76" s="1958"/>
      <c r="M76" s="1958"/>
      <c r="N76" s="1958"/>
      <c r="O76" s="1958"/>
      <c r="P76" s="1958"/>
      <c r="Q76" s="1958"/>
      <c r="R76" s="1958"/>
      <c r="S76" s="1958"/>
      <c r="T76" s="1958"/>
      <c r="U76" s="1958"/>
      <c r="V76" s="1958"/>
      <c r="W76" s="1958"/>
      <c r="X76" s="1958"/>
      <c r="Y76" s="1958"/>
      <c r="Z76" s="1958"/>
      <c r="AA76" s="1958"/>
      <c r="AB76" s="1958"/>
      <c r="AC76" s="1958"/>
    </row>
    <row r="77" spans="1:29" s="319" customFormat="1" ht="30" customHeight="1">
      <c r="A77" s="318"/>
      <c r="B77" s="315"/>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row>
    <row r="78" spans="1:29" s="319" customFormat="1" ht="30" customHeight="1">
      <c r="A78" s="318"/>
      <c r="B78" s="315"/>
      <c r="C78" s="1958"/>
      <c r="D78" s="1958"/>
      <c r="E78" s="1958"/>
      <c r="F78" s="1958"/>
      <c r="G78" s="1958"/>
      <c r="H78" s="1958"/>
      <c r="I78" s="1958"/>
      <c r="J78" s="1958"/>
      <c r="K78" s="1958"/>
      <c r="L78" s="1958"/>
      <c r="M78" s="1958"/>
      <c r="N78" s="1958"/>
      <c r="O78" s="1958"/>
      <c r="P78" s="1958"/>
      <c r="Q78" s="1958"/>
      <c r="R78" s="1958"/>
      <c r="S78" s="1958"/>
      <c r="T78" s="1958"/>
      <c r="U78" s="1958"/>
      <c r="V78" s="1958"/>
      <c r="W78" s="1958"/>
      <c r="X78" s="1958"/>
      <c r="Y78" s="1958"/>
      <c r="Z78" s="1958"/>
      <c r="AA78" s="1958"/>
      <c r="AB78" s="1958"/>
      <c r="AC78" s="1958"/>
    </row>
    <row r="79" spans="1:29" s="319" customFormat="1" ht="30" customHeight="1">
      <c r="A79" s="318"/>
      <c r="B79" s="315"/>
      <c r="C79" s="1504"/>
      <c r="D79" s="1504"/>
      <c r="E79" s="1504"/>
      <c r="F79" s="1504"/>
      <c r="G79" s="1504"/>
      <c r="H79" s="1504"/>
      <c r="I79" s="1504"/>
      <c r="J79" s="1504"/>
      <c r="K79" s="1504"/>
      <c r="L79" s="1504"/>
      <c r="M79" s="1504"/>
      <c r="N79" s="1504"/>
      <c r="O79" s="1504"/>
      <c r="P79" s="1504"/>
      <c r="Q79" s="1504"/>
      <c r="R79" s="1504"/>
      <c r="S79" s="1504"/>
      <c r="T79" s="1504"/>
      <c r="U79" s="1504"/>
      <c r="V79" s="1504"/>
      <c r="W79" s="1504"/>
      <c r="X79" s="1504"/>
      <c r="Y79" s="1504"/>
      <c r="Z79" s="1504"/>
      <c r="AA79" s="1504"/>
      <c r="AB79" s="1504"/>
      <c r="AC79" s="1504"/>
    </row>
    <row r="80" spans="1:29" ht="30" customHeight="1">
      <c r="A80" s="301"/>
      <c r="B80" s="1862">
        <v>13</v>
      </c>
      <c r="C80" s="1862"/>
      <c r="D80" s="1862"/>
      <c r="E80" s="1862"/>
      <c r="F80" s="1862"/>
      <c r="G80" s="1862"/>
      <c r="H80" s="1862"/>
      <c r="I80" s="1862"/>
      <c r="J80" s="1862"/>
      <c r="K80" s="1862"/>
      <c r="L80" s="1862"/>
      <c r="M80" s="1862"/>
      <c r="N80" s="1862"/>
      <c r="O80" s="1862"/>
      <c r="P80" s="1862"/>
      <c r="Q80" s="1862"/>
      <c r="R80" s="1862"/>
      <c r="S80" s="1862"/>
      <c r="T80" s="1862"/>
      <c r="U80" s="1862"/>
      <c r="V80" s="1862"/>
      <c r="W80" s="1862"/>
      <c r="X80" s="1862"/>
      <c r="Y80" s="1862"/>
      <c r="Z80" s="1862"/>
      <c r="AA80" s="1862"/>
      <c r="AB80" s="1862"/>
      <c r="AC80" s="1862"/>
    </row>
    <row r="81" spans="1:32" ht="30" customHeight="1">
      <c r="A81" s="301"/>
      <c r="B81" s="120"/>
      <c r="C81" s="120"/>
      <c r="D81" s="120"/>
      <c r="E81" s="120"/>
      <c r="F81" s="120"/>
      <c r="G81" s="120"/>
      <c r="H81" s="120"/>
      <c r="I81" s="120"/>
      <c r="J81" s="120"/>
      <c r="K81" s="120"/>
    </row>
    <row r="82" spans="1:32">
      <c r="A82" s="301"/>
      <c r="B82" s="315"/>
    </row>
    <row r="83" spans="1:32">
      <c r="A83" s="301"/>
      <c r="B83" s="315"/>
    </row>
    <row r="84" spans="1:32">
      <c r="A84" s="301"/>
      <c r="B84" s="315"/>
    </row>
    <row r="85" spans="1:32">
      <c r="A85" s="301"/>
      <c r="B85" s="315"/>
    </row>
    <row r="86" spans="1:32">
      <c r="A86" s="301"/>
      <c r="B86" s="315"/>
    </row>
    <row r="87" spans="1:32">
      <c r="A87" s="316"/>
      <c r="B87" s="315"/>
    </row>
    <row r="88" spans="1:32">
      <c r="A88" s="316"/>
      <c r="B88" s="315"/>
    </row>
    <row r="89" spans="1:32">
      <c r="A89" s="316"/>
      <c r="B89" s="315"/>
    </row>
    <row r="90" spans="1:32">
      <c r="A90" s="316"/>
      <c r="B90" s="315"/>
    </row>
    <row r="91" spans="1:32">
      <c r="A91" s="316"/>
      <c r="B91" s="315"/>
    </row>
    <row r="92" spans="1:32">
      <c r="A92" s="316"/>
      <c r="B92" s="315"/>
    </row>
    <row r="93" spans="1:32">
      <c r="A93" s="316"/>
      <c r="B93" s="315"/>
    </row>
    <row r="94" spans="1:32">
      <c r="A94" s="316"/>
      <c r="B94" s="315"/>
    </row>
    <row r="95" spans="1:32">
      <c r="A95" s="316"/>
      <c r="B95" s="315"/>
    </row>
    <row r="96" spans="1:32" s="319" customFormat="1">
      <c r="A96" s="316"/>
      <c r="B96" s="315"/>
      <c r="K96" s="528"/>
      <c r="L96" s="120"/>
      <c r="M96" s="120"/>
      <c r="N96" s="120"/>
      <c r="O96" s="120"/>
      <c r="P96" s="120"/>
      <c r="Q96" s="120"/>
      <c r="R96" s="120"/>
      <c r="S96" s="120"/>
      <c r="T96" s="120"/>
      <c r="U96" s="120"/>
      <c r="V96" s="120"/>
      <c r="W96" s="120"/>
      <c r="X96" s="120"/>
      <c r="Y96" s="120"/>
      <c r="Z96" s="120"/>
      <c r="AA96" s="120"/>
      <c r="AB96" s="120"/>
      <c r="AC96" s="120"/>
      <c r="AD96" s="120"/>
      <c r="AE96" s="120"/>
      <c r="AF96" s="120"/>
    </row>
    <row r="97" spans="1:32" s="319" customFormat="1">
      <c r="A97" s="316"/>
      <c r="B97" s="315"/>
      <c r="K97" s="528"/>
      <c r="L97" s="120"/>
      <c r="M97" s="120"/>
      <c r="N97" s="120"/>
      <c r="O97" s="120"/>
      <c r="P97" s="120"/>
      <c r="Q97" s="120"/>
      <c r="R97" s="120"/>
      <c r="S97" s="120"/>
      <c r="T97" s="120"/>
      <c r="U97" s="120"/>
      <c r="V97" s="120"/>
      <c r="W97" s="120"/>
      <c r="X97" s="120"/>
      <c r="Y97" s="120"/>
      <c r="Z97" s="120"/>
      <c r="AA97" s="120"/>
      <c r="AB97" s="120"/>
      <c r="AC97" s="120"/>
      <c r="AD97" s="120"/>
      <c r="AE97" s="120"/>
      <c r="AF97" s="120"/>
    </row>
    <row r="98" spans="1:32" s="319" customFormat="1">
      <c r="A98" s="316"/>
      <c r="B98" s="315"/>
      <c r="K98" s="528"/>
      <c r="L98" s="120"/>
      <c r="M98" s="120"/>
      <c r="N98" s="120"/>
      <c r="O98" s="120"/>
      <c r="P98" s="120"/>
      <c r="Q98" s="120"/>
      <c r="R98" s="120"/>
      <c r="S98" s="120"/>
      <c r="T98" s="120"/>
      <c r="U98" s="120"/>
      <c r="V98" s="120"/>
      <c r="W98" s="120"/>
      <c r="X98" s="120"/>
      <c r="Y98" s="120"/>
      <c r="Z98" s="120"/>
      <c r="AA98" s="120"/>
      <c r="AB98" s="120"/>
      <c r="AC98" s="120"/>
      <c r="AD98" s="120"/>
      <c r="AE98" s="120"/>
      <c r="AF98" s="120"/>
    </row>
    <row r="99" spans="1:32" s="319" customFormat="1">
      <c r="A99" s="316"/>
      <c r="B99" s="315"/>
      <c r="K99" s="528"/>
      <c r="L99" s="120"/>
      <c r="M99" s="120"/>
      <c r="N99" s="120"/>
      <c r="O99" s="120"/>
      <c r="P99" s="120"/>
      <c r="Q99" s="120"/>
      <c r="R99" s="120"/>
      <c r="S99" s="120"/>
      <c r="T99" s="120"/>
      <c r="U99" s="120"/>
      <c r="V99" s="120"/>
      <c r="W99" s="120"/>
      <c r="X99" s="120"/>
      <c r="Y99" s="120"/>
      <c r="Z99" s="120"/>
      <c r="AA99" s="120"/>
      <c r="AB99" s="120"/>
      <c r="AC99" s="120"/>
      <c r="AD99" s="120"/>
      <c r="AE99" s="120"/>
      <c r="AF99" s="120"/>
    </row>
    <row r="100" spans="1:32" s="319" customFormat="1">
      <c r="A100" s="316"/>
      <c r="B100" s="315"/>
      <c r="K100" s="528"/>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row>
    <row r="101" spans="1:32" s="319" customFormat="1">
      <c r="A101" s="316"/>
      <c r="B101" s="315"/>
      <c r="K101" s="528"/>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row>
    <row r="102" spans="1:32" s="319" customFormat="1">
      <c r="A102" s="316"/>
      <c r="B102" s="315"/>
      <c r="K102" s="528"/>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row>
    <row r="103" spans="1:32" s="319" customFormat="1">
      <c r="A103" s="316"/>
      <c r="B103" s="315"/>
      <c r="K103" s="528"/>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row>
    <row r="104" spans="1:32" s="319" customFormat="1">
      <c r="A104" s="316"/>
      <c r="B104" s="315"/>
      <c r="K104" s="528"/>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row>
    <row r="105" spans="1:32" s="319" customFormat="1">
      <c r="A105" s="316"/>
      <c r="B105" s="315"/>
      <c r="K105" s="528"/>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row>
    <row r="106" spans="1:32" s="319" customFormat="1">
      <c r="A106" s="316"/>
      <c r="B106" s="315"/>
      <c r="K106" s="528"/>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row>
    <row r="107" spans="1:32" s="319" customFormat="1">
      <c r="A107" s="316"/>
      <c r="B107" s="315"/>
      <c r="K107" s="528"/>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row>
    <row r="108" spans="1:32" s="319" customFormat="1">
      <c r="A108" s="316"/>
      <c r="B108" s="315"/>
      <c r="K108" s="528"/>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row>
    <row r="109" spans="1:32" s="319" customFormat="1">
      <c r="A109" s="316"/>
      <c r="B109" s="315"/>
      <c r="K109" s="528"/>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row>
    <row r="110" spans="1:32" s="319" customFormat="1">
      <c r="A110" s="316"/>
      <c r="B110" s="315"/>
      <c r="K110" s="528"/>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row>
    <row r="111" spans="1:32" s="319" customFormat="1">
      <c r="A111" s="316"/>
      <c r="B111" s="315"/>
      <c r="K111" s="528"/>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row>
    <row r="112" spans="1:32" s="319" customFormat="1">
      <c r="A112" s="316"/>
      <c r="B112" s="315"/>
      <c r="K112" s="528"/>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row>
    <row r="113" spans="1:32" s="319" customFormat="1">
      <c r="A113" s="316"/>
      <c r="B113" s="315"/>
      <c r="K113" s="528"/>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row>
    <row r="114" spans="1:32" s="319" customFormat="1">
      <c r="A114" s="316"/>
      <c r="B114" s="315"/>
      <c r="K114" s="528"/>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row>
    <row r="115" spans="1:32" s="319" customFormat="1">
      <c r="A115" s="316"/>
      <c r="B115" s="315"/>
      <c r="K115" s="528"/>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row>
    <row r="116" spans="1:32" s="319" customFormat="1">
      <c r="A116" s="316"/>
      <c r="B116" s="315"/>
      <c r="K116" s="528"/>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row>
    <row r="117" spans="1:32" s="319" customFormat="1">
      <c r="A117" s="316"/>
      <c r="B117" s="315"/>
      <c r="K117" s="528"/>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row>
    <row r="118" spans="1:32" s="319" customFormat="1">
      <c r="A118" s="316"/>
      <c r="B118" s="315"/>
      <c r="K118" s="528"/>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row>
    <row r="119" spans="1:32" s="319" customFormat="1">
      <c r="A119" s="316"/>
      <c r="B119" s="315"/>
      <c r="K119" s="528"/>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row>
    <row r="120" spans="1:32" s="319" customFormat="1">
      <c r="A120" s="316"/>
      <c r="B120" s="315"/>
      <c r="K120" s="528"/>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row>
    <row r="121" spans="1:32" s="319" customFormat="1">
      <c r="A121" s="316"/>
      <c r="B121" s="315"/>
      <c r="K121" s="528"/>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row>
    <row r="122" spans="1:32" s="319" customFormat="1">
      <c r="A122" s="316"/>
      <c r="B122" s="315"/>
      <c r="K122" s="528"/>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row>
    <row r="123" spans="1:32" s="319" customFormat="1">
      <c r="A123" s="316"/>
      <c r="B123" s="315"/>
      <c r="K123" s="528"/>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row>
    <row r="124" spans="1:32" s="319" customFormat="1">
      <c r="A124" s="316"/>
      <c r="B124" s="315"/>
      <c r="K124" s="528"/>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row>
    <row r="125" spans="1:32" s="319" customFormat="1">
      <c r="A125" s="316"/>
      <c r="B125" s="315"/>
      <c r="K125" s="528"/>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row>
    <row r="126" spans="1:32" s="319" customFormat="1">
      <c r="A126" s="316"/>
      <c r="B126" s="315"/>
      <c r="K126" s="528"/>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row>
    <row r="127" spans="1:32" s="319" customFormat="1">
      <c r="A127" s="316"/>
      <c r="B127" s="315"/>
      <c r="K127" s="528"/>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row>
    <row r="128" spans="1:32" s="319" customFormat="1">
      <c r="A128" s="316"/>
      <c r="B128" s="315"/>
      <c r="K128" s="528"/>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row>
    <row r="129" spans="1:32" s="319" customFormat="1">
      <c r="A129" s="316"/>
      <c r="B129" s="315"/>
      <c r="K129" s="528"/>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row>
    <row r="130" spans="1:32" s="319" customFormat="1">
      <c r="A130" s="316"/>
      <c r="B130" s="315"/>
      <c r="K130" s="528"/>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row>
    <row r="131" spans="1:32" s="319" customFormat="1">
      <c r="A131" s="316"/>
      <c r="B131" s="315"/>
      <c r="K131" s="528"/>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row>
    <row r="132" spans="1:32" s="319" customFormat="1">
      <c r="A132" s="316"/>
      <c r="B132" s="315"/>
      <c r="K132" s="528"/>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row>
    <row r="133" spans="1:32" s="319" customFormat="1">
      <c r="A133" s="316"/>
      <c r="B133" s="315"/>
      <c r="K133" s="528"/>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row>
    <row r="134" spans="1:32" s="319" customFormat="1">
      <c r="A134" s="316"/>
      <c r="B134" s="315"/>
      <c r="K134" s="528"/>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row>
    <row r="135" spans="1:32" s="319" customFormat="1">
      <c r="A135" s="316"/>
      <c r="B135" s="315"/>
      <c r="K135" s="528"/>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row>
    <row r="136" spans="1:32" s="319" customFormat="1">
      <c r="A136" s="316"/>
      <c r="B136" s="315"/>
      <c r="K136" s="528"/>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row>
    <row r="137" spans="1:32" s="319" customFormat="1">
      <c r="A137" s="316"/>
      <c r="B137" s="315"/>
      <c r="K137" s="528"/>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row>
    <row r="138" spans="1:32" s="319" customFormat="1">
      <c r="A138" s="316"/>
      <c r="B138" s="315"/>
      <c r="K138" s="528"/>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row>
    <row r="139" spans="1:32" s="319" customFormat="1">
      <c r="A139" s="316"/>
      <c r="B139" s="315"/>
      <c r="K139" s="528"/>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row>
    <row r="140" spans="1:32" s="319" customFormat="1">
      <c r="A140" s="316"/>
      <c r="B140" s="315"/>
      <c r="K140" s="528"/>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row>
    <row r="141" spans="1:32" s="319" customFormat="1">
      <c r="A141" s="316"/>
      <c r="B141" s="315"/>
      <c r="K141" s="528"/>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row>
    <row r="142" spans="1:32" s="319" customFormat="1">
      <c r="A142" s="316"/>
      <c r="B142" s="315"/>
      <c r="K142" s="528"/>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row>
    <row r="143" spans="1:32" s="319" customFormat="1">
      <c r="A143" s="316"/>
      <c r="B143" s="315"/>
      <c r="K143" s="528"/>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row>
    <row r="144" spans="1:32" s="319" customFormat="1">
      <c r="A144" s="316"/>
      <c r="B144" s="315"/>
      <c r="K144" s="528"/>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row>
    <row r="145" spans="1:32" s="319" customFormat="1">
      <c r="A145" s="316"/>
      <c r="B145" s="315"/>
      <c r="K145" s="528"/>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row>
    <row r="146" spans="1:32" s="319" customFormat="1">
      <c r="A146" s="316"/>
      <c r="B146" s="315"/>
      <c r="K146" s="528"/>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row>
    <row r="147" spans="1:32" s="319" customFormat="1">
      <c r="A147" s="316"/>
      <c r="B147" s="315"/>
      <c r="K147" s="528"/>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row>
    <row r="148" spans="1:32" s="319" customFormat="1">
      <c r="A148" s="316"/>
      <c r="B148" s="315"/>
      <c r="K148" s="528"/>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row>
    <row r="149" spans="1:32" s="319" customFormat="1">
      <c r="A149" s="316"/>
      <c r="B149" s="315"/>
      <c r="K149" s="528"/>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row>
    <row r="150" spans="1:32" s="319" customFormat="1">
      <c r="A150" s="316"/>
      <c r="B150" s="315"/>
      <c r="K150" s="528"/>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row>
    <row r="151" spans="1:32" s="319" customFormat="1">
      <c r="A151" s="316"/>
      <c r="B151" s="315"/>
      <c r="K151" s="528"/>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row>
    <row r="152" spans="1:32" s="319" customFormat="1">
      <c r="A152" s="316"/>
      <c r="B152" s="315"/>
      <c r="K152" s="528"/>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row>
    <row r="153" spans="1:32" s="319" customFormat="1">
      <c r="A153" s="316"/>
      <c r="B153" s="315"/>
      <c r="K153" s="528"/>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row>
    <row r="154" spans="1:32" s="319" customFormat="1">
      <c r="A154" s="316"/>
      <c r="B154" s="315"/>
      <c r="K154" s="528"/>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row>
    <row r="155" spans="1:32" s="319" customFormat="1">
      <c r="A155" s="316"/>
      <c r="B155" s="315"/>
      <c r="K155" s="528"/>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row>
    <row r="156" spans="1:32" s="319" customFormat="1">
      <c r="A156" s="316"/>
      <c r="B156" s="315"/>
      <c r="K156" s="528"/>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row>
    <row r="157" spans="1:32" s="319" customFormat="1">
      <c r="A157" s="316"/>
      <c r="B157" s="315"/>
      <c r="K157" s="528"/>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row>
    <row r="158" spans="1:32" s="319" customFormat="1">
      <c r="A158" s="316"/>
      <c r="B158" s="315"/>
      <c r="K158" s="528"/>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row>
    <row r="159" spans="1:32" s="319" customFormat="1">
      <c r="A159" s="316"/>
      <c r="B159" s="315"/>
      <c r="K159" s="528"/>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row>
    <row r="160" spans="1:32" s="319" customFormat="1">
      <c r="A160" s="316"/>
      <c r="B160" s="315"/>
      <c r="K160" s="528"/>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row>
    <row r="161" spans="1:32" s="319" customFormat="1">
      <c r="A161" s="316"/>
      <c r="B161" s="315"/>
      <c r="K161" s="528"/>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row>
    <row r="162" spans="1:32" s="319" customFormat="1">
      <c r="A162" s="316"/>
      <c r="B162" s="315"/>
      <c r="K162" s="528"/>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row>
    <row r="163" spans="1:32" s="319" customFormat="1">
      <c r="A163" s="316"/>
      <c r="B163" s="315"/>
      <c r="K163" s="528"/>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row>
    <row r="164" spans="1:32" s="319" customFormat="1">
      <c r="A164" s="316"/>
      <c r="B164" s="315"/>
      <c r="K164" s="528"/>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row>
    <row r="165" spans="1:32" s="319" customFormat="1">
      <c r="A165" s="316"/>
      <c r="B165" s="315"/>
      <c r="K165" s="528"/>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row>
    <row r="166" spans="1:32" s="319" customFormat="1">
      <c r="A166" s="316"/>
      <c r="B166" s="315"/>
      <c r="K166" s="528"/>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row>
    <row r="167" spans="1:32" s="319" customFormat="1">
      <c r="A167" s="316"/>
      <c r="B167" s="315"/>
      <c r="K167" s="528"/>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row>
    <row r="168" spans="1:32" s="319" customFormat="1">
      <c r="A168" s="316"/>
      <c r="B168" s="315"/>
      <c r="K168" s="528"/>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row>
    <row r="169" spans="1:32" s="319" customFormat="1">
      <c r="A169" s="316"/>
      <c r="B169" s="315"/>
      <c r="K169" s="528"/>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row>
    <row r="170" spans="1:32" s="319" customFormat="1">
      <c r="A170" s="316"/>
      <c r="B170" s="315"/>
      <c r="K170" s="528"/>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row>
    <row r="171" spans="1:32" s="319" customFormat="1">
      <c r="A171" s="316"/>
      <c r="B171" s="315"/>
      <c r="K171" s="528"/>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row>
    <row r="172" spans="1:32" s="319" customFormat="1">
      <c r="A172" s="316"/>
      <c r="B172" s="315"/>
      <c r="K172" s="528"/>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row>
    <row r="173" spans="1:32" s="319" customFormat="1">
      <c r="A173" s="316"/>
      <c r="B173" s="315"/>
      <c r="K173" s="528"/>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row>
    <row r="174" spans="1:32" s="319" customFormat="1">
      <c r="A174" s="316"/>
      <c r="B174" s="315"/>
      <c r="K174" s="528"/>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row>
    <row r="175" spans="1:32" s="319" customFormat="1">
      <c r="A175" s="316"/>
      <c r="B175" s="315"/>
      <c r="K175" s="528"/>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row>
    <row r="176" spans="1:32" s="319" customFormat="1">
      <c r="A176" s="316"/>
      <c r="B176" s="315"/>
      <c r="K176" s="528"/>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row>
    <row r="177" spans="1:32" s="319" customFormat="1">
      <c r="A177" s="316"/>
      <c r="B177" s="315"/>
      <c r="K177" s="528"/>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row>
    <row r="178" spans="1:32" s="319" customFormat="1">
      <c r="A178" s="316"/>
      <c r="B178" s="315"/>
      <c r="K178" s="528"/>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row>
    <row r="179" spans="1:32" s="319" customFormat="1">
      <c r="A179" s="316"/>
      <c r="B179" s="315"/>
      <c r="K179" s="528"/>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row>
    <row r="180" spans="1:32" s="319" customFormat="1">
      <c r="A180" s="316"/>
      <c r="B180" s="315"/>
      <c r="K180" s="528"/>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row>
    <row r="181" spans="1:32" s="319" customFormat="1">
      <c r="A181" s="316"/>
      <c r="B181" s="315"/>
      <c r="K181" s="528"/>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row>
    <row r="182" spans="1:32" s="319" customFormat="1">
      <c r="A182" s="316"/>
      <c r="B182" s="315"/>
      <c r="K182" s="528"/>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row>
    <row r="183" spans="1:32" s="319" customFormat="1">
      <c r="A183" s="316"/>
      <c r="B183" s="315"/>
      <c r="K183" s="528"/>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row>
    <row r="184" spans="1:32" s="319" customFormat="1">
      <c r="A184" s="316"/>
      <c r="B184" s="315"/>
      <c r="K184" s="528"/>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row>
    <row r="185" spans="1:32" s="319" customFormat="1">
      <c r="A185" s="316"/>
      <c r="B185" s="315"/>
      <c r="K185" s="528"/>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row>
    <row r="186" spans="1:32" s="319" customFormat="1">
      <c r="A186" s="316"/>
      <c r="B186" s="315"/>
      <c r="K186" s="528"/>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row>
    <row r="187" spans="1:32" s="319" customFormat="1">
      <c r="A187" s="316"/>
      <c r="B187" s="315"/>
      <c r="K187" s="528"/>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row>
    <row r="188" spans="1:32" s="319" customFormat="1">
      <c r="A188" s="316"/>
      <c r="B188" s="315"/>
      <c r="K188" s="528"/>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row>
    <row r="189" spans="1:32" s="319" customFormat="1">
      <c r="A189" s="316"/>
      <c r="B189" s="315"/>
      <c r="K189" s="528"/>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row>
    <row r="190" spans="1:32" s="319" customFormat="1">
      <c r="A190" s="316"/>
      <c r="B190" s="315"/>
      <c r="K190" s="528"/>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row>
    <row r="191" spans="1:32" s="319" customFormat="1">
      <c r="A191" s="316"/>
      <c r="B191" s="315"/>
      <c r="K191" s="528"/>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row>
    <row r="192" spans="1:32" s="319" customFormat="1">
      <c r="A192" s="316"/>
      <c r="B192" s="315"/>
      <c r="K192" s="528"/>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row>
    <row r="193" spans="1:32" s="319" customFormat="1">
      <c r="A193" s="316"/>
      <c r="B193" s="315"/>
      <c r="K193" s="528"/>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row>
    <row r="194" spans="1:32" s="319" customFormat="1">
      <c r="A194" s="316"/>
      <c r="B194" s="315"/>
      <c r="K194" s="528"/>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row>
    <row r="195" spans="1:32" s="319" customFormat="1">
      <c r="A195" s="316"/>
      <c r="B195" s="315"/>
      <c r="K195" s="528"/>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row>
    <row r="196" spans="1:32" s="319" customFormat="1">
      <c r="A196" s="316"/>
      <c r="B196" s="315"/>
      <c r="K196" s="528"/>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row>
    <row r="197" spans="1:32" s="319" customFormat="1">
      <c r="A197" s="316"/>
      <c r="B197" s="315"/>
      <c r="K197" s="528"/>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row>
    <row r="198" spans="1:32" s="319" customFormat="1">
      <c r="A198" s="316"/>
      <c r="B198" s="315"/>
      <c r="K198" s="528"/>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row>
    <row r="199" spans="1:32" s="319" customFormat="1">
      <c r="A199" s="316"/>
      <c r="B199" s="315"/>
      <c r="K199" s="528"/>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row>
    <row r="200" spans="1:32" s="319" customFormat="1">
      <c r="A200" s="316"/>
      <c r="B200" s="315"/>
      <c r="K200" s="528"/>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row>
    <row r="201" spans="1:32" s="319" customFormat="1">
      <c r="A201" s="316"/>
      <c r="B201" s="315"/>
      <c r="K201" s="528"/>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row>
    <row r="202" spans="1:32" s="319" customFormat="1">
      <c r="A202" s="316"/>
      <c r="B202" s="315"/>
      <c r="K202" s="528"/>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row>
    <row r="203" spans="1:32" s="319" customFormat="1">
      <c r="A203" s="316"/>
      <c r="B203" s="315"/>
      <c r="K203" s="528"/>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row>
  </sheetData>
  <mergeCells count="85">
    <mergeCell ref="C73:J74"/>
    <mergeCell ref="C75:AC78"/>
    <mergeCell ref="B80:AC80"/>
    <mergeCell ref="L64:Q67"/>
    <mergeCell ref="R64:W67"/>
    <mergeCell ref="X64:AC67"/>
    <mergeCell ref="K66:K67"/>
    <mergeCell ref="L68:Q71"/>
    <mergeCell ref="R68:W71"/>
    <mergeCell ref="X68:AC71"/>
    <mergeCell ref="K69:K71"/>
    <mergeCell ref="L55:Q58"/>
    <mergeCell ref="R55:W58"/>
    <mergeCell ref="X55:AC58"/>
    <mergeCell ref="K57:K58"/>
    <mergeCell ref="G59:J61"/>
    <mergeCell ref="L59:Q63"/>
    <mergeCell ref="R59:W63"/>
    <mergeCell ref="X59:AC63"/>
    <mergeCell ref="K62:K63"/>
    <mergeCell ref="G51:J51"/>
    <mergeCell ref="L51:Q54"/>
    <mergeCell ref="R51:W54"/>
    <mergeCell ref="X51:AC54"/>
    <mergeCell ref="G52:J52"/>
    <mergeCell ref="G53:J53"/>
    <mergeCell ref="K53:K54"/>
    <mergeCell ref="G54:J54"/>
    <mergeCell ref="G47:J47"/>
    <mergeCell ref="L47:Q50"/>
    <mergeCell ref="R47:W50"/>
    <mergeCell ref="X47:AC50"/>
    <mergeCell ref="G48:J48"/>
    <mergeCell ref="K49:K50"/>
    <mergeCell ref="L39:Q42"/>
    <mergeCell ref="R39:W42"/>
    <mergeCell ref="X39:AC42"/>
    <mergeCell ref="K41:K42"/>
    <mergeCell ref="G43:J44"/>
    <mergeCell ref="L43:Q46"/>
    <mergeCell ref="R43:W46"/>
    <mergeCell ref="X43:AC46"/>
    <mergeCell ref="G45:J46"/>
    <mergeCell ref="K45:K46"/>
    <mergeCell ref="G35:J36"/>
    <mergeCell ref="L35:Q38"/>
    <mergeCell ref="R35:W38"/>
    <mergeCell ref="X35:AC38"/>
    <mergeCell ref="G37:J38"/>
    <mergeCell ref="K37:K38"/>
    <mergeCell ref="H27:J28"/>
    <mergeCell ref="H29:J30"/>
    <mergeCell ref="K29:K30"/>
    <mergeCell ref="L31:Q34"/>
    <mergeCell ref="R31:W34"/>
    <mergeCell ref="X31:AC34"/>
    <mergeCell ref="K33:K34"/>
    <mergeCell ref="L21:Q24"/>
    <mergeCell ref="R21:W24"/>
    <mergeCell ref="X21:AC24"/>
    <mergeCell ref="K23:K24"/>
    <mergeCell ref="L25:Q30"/>
    <mergeCell ref="R25:W30"/>
    <mergeCell ref="X25:AC30"/>
    <mergeCell ref="E15:J17"/>
    <mergeCell ref="L15:Q20"/>
    <mergeCell ref="R15:W20"/>
    <mergeCell ref="X15:AC20"/>
    <mergeCell ref="E18:J20"/>
    <mergeCell ref="K18:K20"/>
    <mergeCell ref="E11:J12"/>
    <mergeCell ref="L11:Q14"/>
    <mergeCell ref="R11:W14"/>
    <mergeCell ref="X11:AC14"/>
    <mergeCell ref="K12:K14"/>
    <mergeCell ref="E13:J14"/>
    <mergeCell ref="I2:AC3"/>
    <mergeCell ref="F5:J10"/>
    <mergeCell ref="L5:AC7"/>
    <mergeCell ref="L8:Q9"/>
    <mergeCell ref="R8:W9"/>
    <mergeCell ref="X8:AC9"/>
    <mergeCell ref="L10:Q10"/>
    <mergeCell ref="R10:W10"/>
    <mergeCell ref="X10:AC10"/>
  </mergeCells>
  <printOptions horizontalCentered="1" verticalCentered="1"/>
  <pageMargins left="0.23622047244094491" right="0.23622047244094491" top="0.23622047244094491" bottom="0.23622047244094491" header="0" footer="0"/>
  <pageSetup paperSize="9" scale="3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Y198"/>
  <sheetViews>
    <sheetView showGridLines="0" view="pageBreakPreview" zoomScale="40" zoomScaleNormal="40" zoomScaleSheetLayoutView="40" workbookViewId="0">
      <selection activeCell="X15" sqref="X15"/>
    </sheetView>
  </sheetViews>
  <sheetFormatPr defaultColWidth="54.19921875" defaultRowHeight="33.75"/>
  <cols>
    <col min="1" max="1" width="1.69921875" style="120" customWidth="1"/>
    <col min="2" max="2" width="3.19921875" style="847" customWidth="1"/>
    <col min="3" max="4" width="2.69921875" style="319" customWidth="1"/>
    <col min="5" max="5" width="3.69921875" style="319" customWidth="1"/>
    <col min="6" max="6" width="5.59765625" style="319" customWidth="1"/>
    <col min="7" max="7" width="5.69921875" style="319" customWidth="1"/>
    <col min="8" max="8" width="5.296875" style="319" customWidth="1"/>
    <col min="9" max="9" width="9.796875" style="319" customWidth="1"/>
    <col min="10" max="10" width="60.69921875" style="319" customWidth="1"/>
    <col min="11" max="11" width="5.59765625" style="528" customWidth="1"/>
    <col min="12" max="22" width="6.69921875" style="120" customWidth="1"/>
    <col min="23" max="23" width="2.296875" style="120" customWidth="1"/>
    <col min="24" max="251" width="54.19921875" style="120"/>
    <col min="252" max="252" width="3.69921875" style="120" customWidth="1"/>
    <col min="253" max="253" width="1.69921875" style="120" customWidth="1"/>
    <col min="254" max="254" width="3.19921875" style="120" customWidth="1"/>
    <col min="255" max="256" width="2.69921875" style="120" customWidth="1"/>
    <col min="257" max="257" width="3.69921875" style="120" customWidth="1"/>
    <col min="258" max="258" width="5.59765625" style="120" customWidth="1"/>
    <col min="259" max="259" width="8.69921875" style="120" customWidth="1"/>
    <col min="260" max="260" width="4.296875" style="120" customWidth="1"/>
    <col min="261" max="261" width="35.69921875" style="120" customWidth="1"/>
    <col min="262" max="262" width="9.69921875" style="120" customWidth="1"/>
    <col min="263" max="263" width="4.69921875" style="120" customWidth="1"/>
    <col min="264" max="264" width="10.8984375" style="120" customWidth="1"/>
    <col min="265" max="265" width="8.296875" style="120" customWidth="1"/>
    <col min="266" max="266" width="12.69921875" style="120" customWidth="1"/>
    <col min="267" max="267" width="9.296875" style="120" customWidth="1"/>
    <col min="268" max="268" width="13.296875" style="120" customWidth="1"/>
    <col min="269" max="269" width="16.8984375" style="120" bestFit="1" customWidth="1"/>
    <col min="270" max="270" width="10.296875" style="120" customWidth="1"/>
    <col min="271" max="271" width="12.69921875" style="120" customWidth="1"/>
    <col min="272" max="272" width="9.296875" style="120" customWidth="1"/>
    <col min="273" max="273" width="13.09765625" style="120" customWidth="1"/>
    <col min="274" max="274" width="15.59765625" style="120" bestFit="1" customWidth="1"/>
    <col min="275" max="275" width="17.09765625" style="120" bestFit="1" customWidth="1"/>
    <col min="276" max="276" width="11.59765625" style="120" customWidth="1"/>
    <col min="277" max="277" width="6.69921875" style="120" customWidth="1"/>
    <col min="278" max="278" width="43.8984375" style="120" customWidth="1"/>
    <col min="279" max="507" width="54.19921875" style="120"/>
    <col min="508" max="508" width="3.69921875" style="120" customWidth="1"/>
    <col min="509" max="509" width="1.69921875" style="120" customWidth="1"/>
    <col min="510" max="510" width="3.19921875" style="120" customWidth="1"/>
    <col min="511" max="512" width="2.69921875" style="120" customWidth="1"/>
    <col min="513" max="513" width="3.69921875" style="120" customWidth="1"/>
    <col min="514" max="514" width="5.59765625" style="120" customWidth="1"/>
    <col min="515" max="515" width="8.69921875" style="120" customWidth="1"/>
    <col min="516" max="516" width="4.296875" style="120" customWidth="1"/>
    <col min="517" max="517" width="35.69921875" style="120" customWidth="1"/>
    <col min="518" max="518" width="9.69921875" style="120" customWidth="1"/>
    <col min="519" max="519" width="4.69921875" style="120" customWidth="1"/>
    <col min="520" max="520" width="10.8984375" style="120" customWidth="1"/>
    <col min="521" max="521" width="8.296875" style="120" customWidth="1"/>
    <col min="522" max="522" width="12.69921875" style="120" customWidth="1"/>
    <col min="523" max="523" width="9.296875" style="120" customWidth="1"/>
    <col min="524" max="524" width="13.296875" style="120" customWidth="1"/>
    <col min="525" max="525" width="16.8984375" style="120" bestFit="1" customWidth="1"/>
    <col min="526" max="526" width="10.296875" style="120" customWidth="1"/>
    <col min="527" max="527" width="12.69921875" style="120" customWidth="1"/>
    <col min="528" max="528" width="9.296875" style="120" customWidth="1"/>
    <col min="529" max="529" width="13.09765625" style="120" customWidth="1"/>
    <col min="530" max="530" width="15.59765625" style="120" bestFit="1" customWidth="1"/>
    <col min="531" max="531" width="17.09765625" style="120" bestFit="1" customWidth="1"/>
    <col min="532" max="532" width="11.59765625" style="120" customWidth="1"/>
    <col min="533" max="533" width="6.69921875" style="120" customWidth="1"/>
    <col min="534" max="534" width="43.8984375" style="120" customWidth="1"/>
    <col min="535" max="763" width="54.19921875" style="120"/>
    <col min="764" max="764" width="3.69921875" style="120" customWidth="1"/>
    <col min="765" max="765" width="1.69921875" style="120" customWidth="1"/>
    <col min="766" max="766" width="3.19921875" style="120" customWidth="1"/>
    <col min="767" max="768" width="2.69921875" style="120" customWidth="1"/>
    <col min="769" max="769" width="3.69921875" style="120" customWidth="1"/>
    <col min="770" max="770" width="5.59765625" style="120" customWidth="1"/>
    <col min="771" max="771" width="8.69921875" style="120" customWidth="1"/>
    <col min="772" max="772" width="4.296875" style="120" customWidth="1"/>
    <col min="773" max="773" width="35.69921875" style="120" customWidth="1"/>
    <col min="774" max="774" width="9.69921875" style="120" customWidth="1"/>
    <col min="775" max="775" width="4.69921875" style="120" customWidth="1"/>
    <col min="776" max="776" width="10.8984375" style="120" customWidth="1"/>
    <col min="777" max="777" width="8.296875" style="120" customWidth="1"/>
    <col min="778" max="778" width="12.69921875" style="120" customWidth="1"/>
    <col min="779" max="779" width="9.296875" style="120" customWidth="1"/>
    <col min="780" max="780" width="13.296875" style="120" customWidth="1"/>
    <col min="781" max="781" width="16.8984375" style="120" bestFit="1" customWidth="1"/>
    <col min="782" max="782" width="10.296875" style="120" customWidth="1"/>
    <col min="783" max="783" width="12.69921875" style="120" customWidth="1"/>
    <col min="784" max="784" width="9.296875" style="120" customWidth="1"/>
    <col min="785" max="785" width="13.09765625" style="120" customWidth="1"/>
    <col min="786" max="786" width="15.59765625" style="120" bestFit="1" customWidth="1"/>
    <col min="787" max="787" width="17.09765625" style="120" bestFit="1" customWidth="1"/>
    <col min="788" max="788" width="11.59765625" style="120" customWidth="1"/>
    <col min="789" max="789" width="6.69921875" style="120" customWidth="1"/>
    <col min="790" max="790" width="43.8984375" style="120" customWidth="1"/>
    <col min="791" max="1019" width="54.19921875" style="120"/>
    <col min="1020" max="1020" width="3.69921875" style="120" customWidth="1"/>
    <col min="1021" max="1021" width="1.69921875" style="120" customWidth="1"/>
    <col min="1022" max="1022" width="3.19921875" style="120" customWidth="1"/>
    <col min="1023" max="1024" width="2.69921875" style="120" customWidth="1"/>
    <col min="1025" max="1025" width="3.69921875" style="120" customWidth="1"/>
    <col min="1026" max="1026" width="5.59765625" style="120" customWidth="1"/>
    <col min="1027" max="1027" width="8.69921875" style="120" customWidth="1"/>
    <col min="1028" max="1028" width="4.296875" style="120" customWidth="1"/>
    <col min="1029" max="1029" width="35.69921875" style="120" customWidth="1"/>
    <col min="1030" max="1030" width="9.69921875" style="120" customWidth="1"/>
    <col min="1031" max="1031" width="4.69921875" style="120" customWidth="1"/>
    <col min="1032" max="1032" width="10.8984375" style="120" customWidth="1"/>
    <col min="1033" max="1033" width="8.296875" style="120" customWidth="1"/>
    <col min="1034" max="1034" width="12.69921875" style="120" customWidth="1"/>
    <col min="1035" max="1035" width="9.296875" style="120" customWidth="1"/>
    <col min="1036" max="1036" width="13.296875" style="120" customWidth="1"/>
    <col min="1037" max="1037" width="16.8984375" style="120" bestFit="1" customWidth="1"/>
    <col min="1038" max="1038" width="10.296875" style="120" customWidth="1"/>
    <col min="1039" max="1039" width="12.69921875" style="120" customWidth="1"/>
    <col min="1040" max="1040" width="9.296875" style="120" customWidth="1"/>
    <col min="1041" max="1041" width="13.09765625" style="120" customWidth="1"/>
    <col min="1042" max="1042" width="15.59765625" style="120" bestFit="1" customWidth="1"/>
    <col min="1043" max="1043" width="17.09765625" style="120" bestFit="1" customWidth="1"/>
    <col min="1044" max="1044" width="11.59765625" style="120" customWidth="1"/>
    <col min="1045" max="1045" width="6.69921875" style="120" customWidth="1"/>
    <col min="1046" max="1046" width="43.8984375" style="120" customWidth="1"/>
    <col min="1047" max="1275" width="54.19921875" style="120"/>
    <col min="1276" max="1276" width="3.69921875" style="120" customWidth="1"/>
    <col min="1277" max="1277" width="1.69921875" style="120" customWidth="1"/>
    <col min="1278" max="1278" width="3.19921875" style="120" customWidth="1"/>
    <col min="1279" max="1280" width="2.69921875" style="120" customWidth="1"/>
    <col min="1281" max="1281" width="3.69921875" style="120" customWidth="1"/>
    <col min="1282" max="1282" width="5.59765625" style="120" customWidth="1"/>
    <col min="1283" max="1283" width="8.69921875" style="120" customWidth="1"/>
    <col min="1284" max="1284" width="4.296875" style="120" customWidth="1"/>
    <col min="1285" max="1285" width="35.69921875" style="120" customWidth="1"/>
    <col min="1286" max="1286" width="9.69921875" style="120" customWidth="1"/>
    <col min="1287" max="1287" width="4.69921875" style="120" customWidth="1"/>
    <col min="1288" max="1288" width="10.8984375" style="120" customWidth="1"/>
    <col min="1289" max="1289" width="8.296875" style="120" customWidth="1"/>
    <col min="1290" max="1290" width="12.69921875" style="120" customWidth="1"/>
    <col min="1291" max="1291" width="9.296875" style="120" customWidth="1"/>
    <col min="1292" max="1292" width="13.296875" style="120" customWidth="1"/>
    <col min="1293" max="1293" width="16.8984375" style="120" bestFit="1" customWidth="1"/>
    <col min="1294" max="1294" width="10.296875" style="120" customWidth="1"/>
    <col min="1295" max="1295" width="12.69921875" style="120" customWidth="1"/>
    <col min="1296" max="1296" width="9.296875" style="120" customWidth="1"/>
    <col min="1297" max="1297" width="13.09765625" style="120" customWidth="1"/>
    <col min="1298" max="1298" width="15.59765625" style="120" bestFit="1" customWidth="1"/>
    <col min="1299" max="1299" width="17.09765625" style="120" bestFit="1" customWidth="1"/>
    <col min="1300" max="1300" width="11.59765625" style="120" customWidth="1"/>
    <col min="1301" max="1301" width="6.69921875" style="120" customWidth="1"/>
    <col min="1302" max="1302" width="43.8984375" style="120" customWidth="1"/>
    <col min="1303" max="1531" width="54.19921875" style="120"/>
    <col min="1532" max="1532" width="3.69921875" style="120" customWidth="1"/>
    <col min="1533" max="1533" width="1.69921875" style="120" customWidth="1"/>
    <col min="1534" max="1534" width="3.19921875" style="120" customWidth="1"/>
    <col min="1535" max="1536" width="2.69921875" style="120" customWidth="1"/>
    <col min="1537" max="1537" width="3.69921875" style="120" customWidth="1"/>
    <col min="1538" max="1538" width="5.59765625" style="120" customWidth="1"/>
    <col min="1539" max="1539" width="8.69921875" style="120" customWidth="1"/>
    <col min="1540" max="1540" width="4.296875" style="120" customWidth="1"/>
    <col min="1541" max="1541" width="35.69921875" style="120" customWidth="1"/>
    <col min="1542" max="1542" width="9.69921875" style="120" customWidth="1"/>
    <col min="1543" max="1543" width="4.69921875" style="120" customWidth="1"/>
    <col min="1544" max="1544" width="10.8984375" style="120" customWidth="1"/>
    <col min="1545" max="1545" width="8.296875" style="120" customWidth="1"/>
    <col min="1546" max="1546" width="12.69921875" style="120" customWidth="1"/>
    <col min="1547" max="1547" width="9.296875" style="120" customWidth="1"/>
    <col min="1548" max="1548" width="13.296875" style="120" customWidth="1"/>
    <col min="1549" max="1549" width="16.8984375" style="120" bestFit="1" customWidth="1"/>
    <col min="1550" max="1550" width="10.296875" style="120" customWidth="1"/>
    <col min="1551" max="1551" width="12.69921875" style="120" customWidth="1"/>
    <col min="1552" max="1552" width="9.296875" style="120" customWidth="1"/>
    <col min="1553" max="1553" width="13.09765625" style="120" customWidth="1"/>
    <col min="1554" max="1554" width="15.59765625" style="120" bestFit="1" customWidth="1"/>
    <col min="1555" max="1555" width="17.09765625" style="120" bestFit="1" customWidth="1"/>
    <col min="1556" max="1556" width="11.59765625" style="120" customWidth="1"/>
    <col min="1557" max="1557" width="6.69921875" style="120" customWidth="1"/>
    <col min="1558" max="1558" width="43.8984375" style="120" customWidth="1"/>
    <col min="1559" max="1787" width="54.19921875" style="120"/>
    <col min="1788" max="1788" width="3.69921875" style="120" customWidth="1"/>
    <col min="1789" max="1789" width="1.69921875" style="120" customWidth="1"/>
    <col min="1790" max="1790" width="3.19921875" style="120" customWidth="1"/>
    <col min="1791" max="1792" width="2.69921875" style="120" customWidth="1"/>
    <col min="1793" max="1793" width="3.69921875" style="120" customWidth="1"/>
    <col min="1794" max="1794" width="5.59765625" style="120" customWidth="1"/>
    <col min="1795" max="1795" width="8.69921875" style="120" customWidth="1"/>
    <col min="1796" max="1796" width="4.296875" style="120" customWidth="1"/>
    <col min="1797" max="1797" width="35.69921875" style="120" customWidth="1"/>
    <col min="1798" max="1798" width="9.69921875" style="120" customWidth="1"/>
    <col min="1799" max="1799" width="4.69921875" style="120" customWidth="1"/>
    <col min="1800" max="1800" width="10.8984375" style="120" customWidth="1"/>
    <col min="1801" max="1801" width="8.296875" style="120" customWidth="1"/>
    <col min="1802" max="1802" width="12.69921875" style="120" customWidth="1"/>
    <col min="1803" max="1803" width="9.296875" style="120" customWidth="1"/>
    <col min="1804" max="1804" width="13.296875" style="120" customWidth="1"/>
    <col min="1805" max="1805" width="16.8984375" style="120" bestFit="1" customWidth="1"/>
    <col min="1806" max="1806" width="10.296875" style="120" customWidth="1"/>
    <col min="1807" max="1807" width="12.69921875" style="120" customWidth="1"/>
    <col min="1808" max="1808" width="9.296875" style="120" customWidth="1"/>
    <col min="1809" max="1809" width="13.09765625" style="120" customWidth="1"/>
    <col min="1810" max="1810" width="15.59765625" style="120" bestFit="1" customWidth="1"/>
    <col min="1811" max="1811" width="17.09765625" style="120" bestFit="1" customWidth="1"/>
    <col min="1812" max="1812" width="11.59765625" style="120" customWidth="1"/>
    <col min="1813" max="1813" width="6.69921875" style="120" customWidth="1"/>
    <col min="1814" max="1814" width="43.8984375" style="120" customWidth="1"/>
    <col min="1815" max="2043" width="54.19921875" style="120"/>
    <col min="2044" max="2044" width="3.69921875" style="120" customWidth="1"/>
    <col min="2045" max="2045" width="1.69921875" style="120" customWidth="1"/>
    <col min="2046" max="2046" width="3.19921875" style="120" customWidth="1"/>
    <col min="2047" max="2048" width="2.69921875" style="120" customWidth="1"/>
    <col min="2049" max="2049" width="3.69921875" style="120" customWidth="1"/>
    <col min="2050" max="2050" width="5.59765625" style="120" customWidth="1"/>
    <col min="2051" max="2051" width="8.69921875" style="120" customWidth="1"/>
    <col min="2052" max="2052" width="4.296875" style="120" customWidth="1"/>
    <col min="2053" max="2053" width="35.69921875" style="120" customWidth="1"/>
    <col min="2054" max="2054" width="9.69921875" style="120" customWidth="1"/>
    <col min="2055" max="2055" width="4.69921875" style="120" customWidth="1"/>
    <col min="2056" max="2056" width="10.8984375" style="120" customWidth="1"/>
    <col min="2057" max="2057" width="8.296875" style="120" customWidth="1"/>
    <col min="2058" max="2058" width="12.69921875" style="120" customWidth="1"/>
    <col min="2059" max="2059" width="9.296875" style="120" customWidth="1"/>
    <col min="2060" max="2060" width="13.296875" style="120" customWidth="1"/>
    <col min="2061" max="2061" width="16.8984375" style="120" bestFit="1" customWidth="1"/>
    <col min="2062" max="2062" width="10.296875" style="120" customWidth="1"/>
    <col min="2063" max="2063" width="12.69921875" style="120" customWidth="1"/>
    <col min="2064" max="2064" width="9.296875" style="120" customWidth="1"/>
    <col min="2065" max="2065" width="13.09765625" style="120" customWidth="1"/>
    <col min="2066" max="2066" width="15.59765625" style="120" bestFit="1" customWidth="1"/>
    <col min="2067" max="2067" width="17.09765625" style="120" bestFit="1" customWidth="1"/>
    <col min="2068" max="2068" width="11.59765625" style="120" customWidth="1"/>
    <col min="2069" max="2069" width="6.69921875" style="120" customWidth="1"/>
    <col min="2070" max="2070" width="43.8984375" style="120" customWidth="1"/>
    <col min="2071" max="2299" width="54.19921875" style="120"/>
    <col min="2300" max="2300" width="3.69921875" style="120" customWidth="1"/>
    <col min="2301" max="2301" width="1.69921875" style="120" customWidth="1"/>
    <col min="2302" max="2302" width="3.19921875" style="120" customWidth="1"/>
    <col min="2303" max="2304" width="2.69921875" style="120" customWidth="1"/>
    <col min="2305" max="2305" width="3.69921875" style="120" customWidth="1"/>
    <col min="2306" max="2306" width="5.59765625" style="120" customWidth="1"/>
    <col min="2307" max="2307" width="8.69921875" style="120" customWidth="1"/>
    <col min="2308" max="2308" width="4.296875" style="120" customWidth="1"/>
    <col min="2309" max="2309" width="35.69921875" style="120" customWidth="1"/>
    <col min="2310" max="2310" width="9.69921875" style="120" customWidth="1"/>
    <col min="2311" max="2311" width="4.69921875" style="120" customWidth="1"/>
    <col min="2312" max="2312" width="10.8984375" style="120" customWidth="1"/>
    <col min="2313" max="2313" width="8.296875" style="120" customWidth="1"/>
    <col min="2314" max="2314" width="12.69921875" style="120" customWidth="1"/>
    <col min="2315" max="2315" width="9.296875" style="120" customWidth="1"/>
    <col min="2316" max="2316" width="13.296875" style="120" customWidth="1"/>
    <col min="2317" max="2317" width="16.8984375" style="120" bestFit="1" customWidth="1"/>
    <col min="2318" max="2318" width="10.296875" style="120" customWidth="1"/>
    <col min="2319" max="2319" width="12.69921875" style="120" customWidth="1"/>
    <col min="2320" max="2320" width="9.296875" style="120" customWidth="1"/>
    <col min="2321" max="2321" width="13.09765625" style="120" customWidth="1"/>
    <col min="2322" max="2322" width="15.59765625" style="120" bestFit="1" customWidth="1"/>
    <col min="2323" max="2323" width="17.09765625" style="120" bestFit="1" customWidth="1"/>
    <col min="2324" max="2324" width="11.59765625" style="120" customWidth="1"/>
    <col min="2325" max="2325" width="6.69921875" style="120" customWidth="1"/>
    <col min="2326" max="2326" width="43.8984375" style="120" customWidth="1"/>
    <col min="2327" max="2555" width="54.19921875" style="120"/>
    <col min="2556" max="2556" width="3.69921875" style="120" customWidth="1"/>
    <col min="2557" max="2557" width="1.69921875" style="120" customWidth="1"/>
    <col min="2558" max="2558" width="3.19921875" style="120" customWidth="1"/>
    <col min="2559" max="2560" width="2.69921875" style="120" customWidth="1"/>
    <col min="2561" max="2561" width="3.69921875" style="120" customWidth="1"/>
    <col min="2562" max="2562" width="5.59765625" style="120" customWidth="1"/>
    <col min="2563" max="2563" width="8.69921875" style="120" customWidth="1"/>
    <col min="2564" max="2564" width="4.296875" style="120" customWidth="1"/>
    <col min="2565" max="2565" width="35.69921875" style="120" customWidth="1"/>
    <col min="2566" max="2566" width="9.69921875" style="120" customWidth="1"/>
    <col min="2567" max="2567" width="4.69921875" style="120" customWidth="1"/>
    <col min="2568" max="2568" width="10.8984375" style="120" customWidth="1"/>
    <col min="2569" max="2569" width="8.296875" style="120" customWidth="1"/>
    <col min="2570" max="2570" width="12.69921875" style="120" customWidth="1"/>
    <col min="2571" max="2571" width="9.296875" style="120" customWidth="1"/>
    <col min="2572" max="2572" width="13.296875" style="120" customWidth="1"/>
    <col min="2573" max="2573" width="16.8984375" style="120" bestFit="1" customWidth="1"/>
    <col min="2574" max="2574" width="10.296875" style="120" customWidth="1"/>
    <col min="2575" max="2575" width="12.69921875" style="120" customWidth="1"/>
    <col min="2576" max="2576" width="9.296875" style="120" customWidth="1"/>
    <col min="2577" max="2577" width="13.09765625" style="120" customWidth="1"/>
    <col min="2578" max="2578" width="15.59765625" style="120" bestFit="1" customWidth="1"/>
    <col min="2579" max="2579" width="17.09765625" style="120" bestFit="1" customWidth="1"/>
    <col min="2580" max="2580" width="11.59765625" style="120" customWidth="1"/>
    <col min="2581" max="2581" width="6.69921875" style="120" customWidth="1"/>
    <col min="2582" max="2582" width="43.8984375" style="120" customWidth="1"/>
    <col min="2583" max="2811" width="54.19921875" style="120"/>
    <col min="2812" max="2812" width="3.69921875" style="120" customWidth="1"/>
    <col min="2813" max="2813" width="1.69921875" style="120" customWidth="1"/>
    <col min="2814" max="2814" width="3.19921875" style="120" customWidth="1"/>
    <col min="2815" max="2816" width="2.69921875" style="120" customWidth="1"/>
    <col min="2817" max="2817" width="3.69921875" style="120" customWidth="1"/>
    <col min="2818" max="2818" width="5.59765625" style="120" customWidth="1"/>
    <col min="2819" max="2819" width="8.69921875" style="120" customWidth="1"/>
    <col min="2820" max="2820" width="4.296875" style="120" customWidth="1"/>
    <col min="2821" max="2821" width="35.69921875" style="120" customWidth="1"/>
    <col min="2822" max="2822" width="9.69921875" style="120" customWidth="1"/>
    <col min="2823" max="2823" width="4.69921875" style="120" customWidth="1"/>
    <col min="2824" max="2824" width="10.8984375" style="120" customWidth="1"/>
    <col min="2825" max="2825" width="8.296875" style="120" customWidth="1"/>
    <col min="2826" max="2826" width="12.69921875" style="120" customWidth="1"/>
    <col min="2827" max="2827" width="9.296875" style="120" customWidth="1"/>
    <col min="2828" max="2828" width="13.296875" style="120" customWidth="1"/>
    <col min="2829" max="2829" width="16.8984375" style="120" bestFit="1" customWidth="1"/>
    <col min="2830" max="2830" width="10.296875" style="120" customWidth="1"/>
    <col min="2831" max="2831" width="12.69921875" style="120" customWidth="1"/>
    <col min="2832" max="2832" width="9.296875" style="120" customWidth="1"/>
    <col min="2833" max="2833" width="13.09765625" style="120" customWidth="1"/>
    <col min="2834" max="2834" width="15.59765625" style="120" bestFit="1" customWidth="1"/>
    <col min="2835" max="2835" width="17.09765625" style="120" bestFit="1" customWidth="1"/>
    <col min="2836" max="2836" width="11.59765625" style="120" customWidth="1"/>
    <col min="2837" max="2837" width="6.69921875" style="120" customWidth="1"/>
    <col min="2838" max="2838" width="43.8984375" style="120" customWidth="1"/>
    <col min="2839" max="3067" width="54.19921875" style="120"/>
    <col min="3068" max="3068" width="3.69921875" style="120" customWidth="1"/>
    <col min="3069" max="3069" width="1.69921875" style="120" customWidth="1"/>
    <col min="3070" max="3070" width="3.19921875" style="120" customWidth="1"/>
    <col min="3071" max="3072" width="2.69921875" style="120" customWidth="1"/>
    <col min="3073" max="3073" width="3.69921875" style="120" customWidth="1"/>
    <col min="3074" max="3074" width="5.59765625" style="120" customWidth="1"/>
    <col min="3075" max="3075" width="8.69921875" style="120" customWidth="1"/>
    <col min="3076" max="3076" width="4.296875" style="120" customWidth="1"/>
    <col min="3077" max="3077" width="35.69921875" style="120" customWidth="1"/>
    <col min="3078" max="3078" width="9.69921875" style="120" customWidth="1"/>
    <col min="3079" max="3079" width="4.69921875" style="120" customWidth="1"/>
    <col min="3080" max="3080" width="10.8984375" style="120" customWidth="1"/>
    <col min="3081" max="3081" width="8.296875" style="120" customWidth="1"/>
    <col min="3082" max="3082" width="12.69921875" style="120" customWidth="1"/>
    <col min="3083" max="3083" width="9.296875" style="120" customWidth="1"/>
    <col min="3084" max="3084" width="13.296875" style="120" customWidth="1"/>
    <col min="3085" max="3085" width="16.8984375" style="120" bestFit="1" customWidth="1"/>
    <col min="3086" max="3086" width="10.296875" style="120" customWidth="1"/>
    <col min="3087" max="3087" width="12.69921875" style="120" customWidth="1"/>
    <col min="3088" max="3088" width="9.296875" style="120" customWidth="1"/>
    <col min="3089" max="3089" width="13.09765625" style="120" customWidth="1"/>
    <col min="3090" max="3090" width="15.59765625" style="120" bestFit="1" customWidth="1"/>
    <col min="3091" max="3091" width="17.09765625" style="120" bestFit="1" customWidth="1"/>
    <col min="3092" max="3092" width="11.59765625" style="120" customWidth="1"/>
    <col min="3093" max="3093" width="6.69921875" style="120" customWidth="1"/>
    <col min="3094" max="3094" width="43.8984375" style="120" customWidth="1"/>
    <col min="3095" max="3323" width="54.19921875" style="120"/>
    <col min="3324" max="3324" width="3.69921875" style="120" customWidth="1"/>
    <col min="3325" max="3325" width="1.69921875" style="120" customWidth="1"/>
    <col min="3326" max="3326" width="3.19921875" style="120" customWidth="1"/>
    <col min="3327" max="3328" width="2.69921875" style="120" customWidth="1"/>
    <col min="3329" max="3329" width="3.69921875" style="120" customWidth="1"/>
    <col min="3330" max="3330" width="5.59765625" style="120" customWidth="1"/>
    <col min="3331" max="3331" width="8.69921875" style="120" customWidth="1"/>
    <col min="3332" max="3332" width="4.296875" style="120" customWidth="1"/>
    <col min="3333" max="3333" width="35.69921875" style="120" customWidth="1"/>
    <col min="3334" max="3334" width="9.69921875" style="120" customWidth="1"/>
    <col min="3335" max="3335" width="4.69921875" style="120" customWidth="1"/>
    <col min="3336" max="3336" width="10.8984375" style="120" customWidth="1"/>
    <col min="3337" max="3337" width="8.296875" style="120" customWidth="1"/>
    <col min="3338" max="3338" width="12.69921875" style="120" customWidth="1"/>
    <col min="3339" max="3339" width="9.296875" style="120" customWidth="1"/>
    <col min="3340" max="3340" width="13.296875" style="120" customWidth="1"/>
    <col min="3341" max="3341" width="16.8984375" style="120" bestFit="1" customWidth="1"/>
    <col min="3342" max="3342" width="10.296875" style="120" customWidth="1"/>
    <col min="3343" max="3343" width="12.69921875" style="120" customWidth="1"/>
    <col min="3344" max="3344" width="9.296875" style="120" customWidth="1"/>
    <col min="3345" max="3345" width="13.09765625" style="120" customWidth="1"/>
    <col min="3346" max="3346" width="15.59765625" style="120" bestFit="1" customWidth="1"/>
    <col min="3347" max="3347" width="17.09765625" style="120" bestFit="1" customWidth="1"/>
    <col min="3348" max="3348" width="11.59765625" style="120" customWidth="1"/>
    <col min="3349" max="3349" width="6.69921875" style="120" customWidth="1"/>
    <col min="3350" max="3350" width="43.8984375" style="120" customWidth="1"/>
    <col min="3351" max="3579" width="54.19921875" style="120"/>
    <col min="3580" max="3580" width="3.69921875" style="120" customWidth="1"/>
    <col min="3581" max="3581" width="1.69921875" style="120" customWidth="1"/>
    <col min="3582" max="3582" width="3.19921875" style="120" customWidth="1"/>
    <col min="3583" max="3584" width="2.69921875" style="120" customWidth="1"/>
    <col min="3585" max="3585" width="3.69921875" style="120" customWidth="1"/>
    <col min="3586" max="3586" width="5.59765625" style="120" customWidth="1"/>
    <col min="3587" max="3587" width="8.69921875" style="120" customWidth="1"/>
    <col min="3588" max="3588" width="4.296875" style="120" customWidth="1"/>
    <col min="3589" max="3589" width="35.69921875" style="120" customWidth="1"/>
    <col min="3590" max="3590" width="9.69921875" style="120" customWidth="1"/>
    <col min="3591" max="3591" width="4.69921875" style="120" customWidth="1"/>
    <col min="3592" max="3592" width="10.8984375" style="120" customWidth="1"/>
    <col min="3593" max="3593" width="8.296875" style="120" customWidth="1"/>
    <col min="3594" max="3594" width="12.69921875" style="120" customWidth="1"/>
    <col min="3595" max="3595" width="9.296875" style="120" customWidth="1"/>
    <col min="3596" max="3596" width="13.296875" style="120" customWidth="1"/>
    <col min="3597" max="3597" width="16.8984375" style="120" bestFit="1" customWidth="1"/>
    <col min="3598" max="3598" width="10.296875" style="120" customWidth="1"/>
    <col min="3599" max="3599" width="12.69921875" style="120" customWidth="1"/>
    <col min="3600" max="3600" width="9.296875" style="120" customWidth="1"/>
    <col min="3601" max="3601" width="13.09765625" style="120" customWidth="1"/>
    <col min="3602" max="3602" width="15.59765625" style="120" bestFit="1" customWidth="1"/>
    <col min="3603" max="3603" width="17.09765625" style="120" bestFit="1" customWidth="1"/>
    <col min="3604" max="3604" width="11.59765625" style="120" customWidth="1"/>
    <col min="3605" max="3605" width="6.69921875" style="120" customWidth="1"/>
    <col min="3606" max="3606" width="43.8984375" style="120" customWidth="1"/>
    <col min="3607" max="3835" width="54.19921875" style="120"/>
    <col min="3836" max="3836" width="3.69921875" style="120" customWidth="1"/>
    <col min="3837" max="3837" width="1.69921875" style="120" customWidth="1"/>
    <col min="3838" max="3838" width="3.19921875" style="120" customWidth="1"/>
    <col min="3839" max="3840" width="2.69921875" style="120" customWidth="1"/>
    <col min="3841" max="3841" width="3.69921875" style="120" customWidth="1"/>
    <col min="3842" max="3842" width="5.59765625" style="120" customWidth="1"/>
    <col min="3843" max="3843" width="8.69921875" style="120" customWidth="1"/>
    <col min="3844" max="3844" width="4.296875" style="120" customWidth="1"/>
    <col min="3845" max="3845" width="35.69921875" style="120" customWidth="1"/>
    <col min="3846" max="3846" width="9.69921875" style="120" customWidth="1"/>
    <col min="3847" max="3847" width="4.69921875" style="120" customWidth="1"/>
    <col min="3848" max="3848" width="10.8984375" style="120" customWidth="1"/>
    <col min="3849" max="3849" width="8.296875" style="120" customWidth="1"/>
    <col min="3850" max="3850" width="12.69921875" style="120" customWidth="1"/>
    <col min="3851" max="3851" width="9.296875" style="120" customWidth="1"/>
    <col min="3852" max="3852" width="13.296875" style="120" customWidth="1"/>
    <col min="3853" max="3853" width="16.8984375" style="120" bestFit="1" customWidth="1"/>
    <col min="3854" max="3854" width="10.296875" style="120" customWidth="1"/>
    <col min="3855" max="3855" width="12.69921875" style="120" customWidth="1"/>
    <col min="3856" max="3856" width="9.296875" style="120" customWidth="1"/>
    <col min="3857" max="3857" width="13.09765625" style="120" customWidth="1"/>
    <col min="3858" max="3858" width="15.59765625" style="120" bestFit="1" customWidth="1"/>
    <col min="3859" max="3859" width="17.09765625" style="120" bestFit="1" customWidth="1"/>
    <col min="3860" max="3860" width="11.59765625" style="120" customWidth="1"/>
    <col min="3861" max="3861" width="6.69921875" style="120" customWidth="1"/>
    <col min="3862" max="3862" width="43.8984375" style="120" customWidth="1"/>
    <col min="3863" max="4091" width="54.19921875" style="120"/>
    <col min="4092" max="4092" width="3.69921875" style="120" customWidth="1"/>
    <col min="4093" max="4093" width="1.69921875" style="120" customWidth="1"/>
    <col min="4094" max="4094" width="3.19921875" style="120" customWidth="1"/>
    <col min="4095" max="4096" width="2.69921875" style="120" customWidth="1"/>
    <col min="4097" max="4097" width="3.69921875" style="120" customWidth="1"/>
    <col min="4098" max="4098" width="5.59765625" style="120" customWidth="1"/>
    <col min="4099" max="4099" width="8.69921875" style="120" customWidth="1"/>
    <col min="4100" max="4100" width="4.296875" style="120" customWidth="1"/>
    <col min="4101" max="4101" width="35.69921875" style="120" customWidth="1"/>
    <col min="4102" max="4102" width="9.69921875" style="120" customWidth="1"/>
    <col min="4103" max="4103" width="4.69921875" style="120" customWidth="1"/>
    <col min="4104" max="4104" width="10.8984375" style="120" customWidth="1"/>
    <col min="4105" max="4105" width="8.296875" style="120" customWidth="1"/>
    <col min="4106" max="4106" width="12.69921875" style="120" customWidth="1"/>
    <col min="4107" max="4107" width="9.296875" style="120" customWidth="1"/>
    <col min="4108" max="4108" width="13.296875" style="120" customWidth="1"/>
    <col min="4109" max="4109" width="16.8984375" style="120" bestFit="1" customWidth="1"/>
    <col min="4110" max="4110" width="10.296875" style="120" customWidth="1"/>
    <col min="4111" max="4111" width="12.69921875" style="120" customWidth="1"/>
    <col min="4112" max="4112" width="9.296875" style="120" customWidth="1"/>
    <col min="4113" max="4113" width="13.09765625" style="120" customWidth="1"/>
    <col min="4114" max="4114" width="15.59765625" style="120" bestFit="1" customWidth="1"/>
    <col min="4115" max="4115" width="17.09765625" style="120" bestFit="1" customWidth="1"/>
    <col min="4116" max="4116" width="11.59765625" style="120" customWidth="1"/>
    <col min="4117" max="4117" width="6.69921875" style="120" customWidth="1"/>
    <col min="4118" max="4118" width="43.8984375" style="120" customWidth="1"/>
    <col min="4119" max="4347" width="54.19921875" style="120"/>
    <col min="4348" max="4348" width="3.69921875" style="120" customWidth="1"/>
    <col min="4349" max="4349" width="1.69921875" style="120" customWidth="1"/>
    <col min="4350" max="4350" width="3.19921875" style="120" customWidth="1"/>
    <col min="4351" max="4352" width="2.69921875" style="120" customWidth="1"/>
    <col min="4353" max="4353" width="3.69921875" style="120" customWidth="1"/>
    <col min="4354" max="4354" width="5.59765625" style="120" customWidth="1"/>
    <col min="4355" max="4355" width="8.69921875" style="120" customWidth="1"/>
    <col min="4356" max="4356" width="4.296875" style="120" customWidth="1"/>
    <col min="4357" max="4357" width="35.69921875" style="120" customWidth="1"/>
    <col min="4358" max="4358" width="9.69921875" style="120" customWidth="1"/>
    <col min="4359" max="4359" width="4.69921875" style="120" customWidth="1"/>
    <col min="4360" max="4360" width="10.8984375" style="120" customWidth="1"/>
    <col min="4361" max="4361" width="8.296875" style="120" customWidth="1"/>
    <col min="4362" max="4362" width="12.69921875" style="120" customWidth="1"/>
    <col min="4363" max="4363" width="9.296875" style="120" customWidth="1"/>
    <col min="4364" max="4364" width="13.296875" style="120" customWidth="1"/>
    <col min="4365" max="4365" width="16.8984375" style="120" bestFit="1" customWidth="1"/>
    <col min="4366" max="4366" width="10.296875" style="120" customWidth="1"/>
    <col min="4367" max="4367" width="12.69921875" style="120" customWidth="1"/>
    <col min="4368" max="4368" width="9.296875" style="120" customWidth="1"/>
    <col min="4369" max="4369" width="13.09765625" style="120" customWidth="1"/>
    <col min="4370" max="4370" width="15.59765625" style="120" bestFit="1" customWidth="1"/>
    <col min="4371" max="4371" width="17.09765625" style="120" bestFit="1" customWidth="1"/>
    <col min="4372" max="4372" width="11.59765625" style="120" customWidth="1"/>
    <col min="4373" max="4373" width="6.69921875" style="120" customWidth="1"/>
    <col min="4374" max="4374" width="43.8984375" style="120" customWidth="1"/>
    <col min="4375" max="4603" width="54.19921875" style="120"/>
    <col min="4604" max="4604" width="3.69921875" style="120" customWidth="1"/>
    <col min="4605" max="4605" width="1.69921875" style="120" customWidth="1"/>
    <col min="4606" max="4606" width="3.19921875" style="120" customWidth="1"/>
    <col min="4607" max="4608" width="2.69921875" style="120" customWidth="1"/>
    <col min="4609" max="4609" width="3.69921875" style="120" customWidth="1"/>
    <col min="4610" max="4610" width="5.59765625" style="120" customWidth="1"/>
    <col min="4611" max="4611" width="8.69921875" style="120" customWidth="1"/>
    <col min="4612" max="4612" width="4.296875" style="120" customWidth="1"/>
    <col min="4613" max="4613" width="35.69921875" style="120" customWidth="1"/>
    <col min="4614" max="4614" width="9.69921875" style="120" customWidth="1"/>
    <col min="4615" max="4615" width="4.69921875" style="120" customWidth="1"/>
    <col min="4616" max="4616" width="10.8984375" style="120" customWidth="1"/>
    <col min="4617" max="4617" width="8.296875" style="120" customWidth="1"/>
    <col min="4618" max="4618" width="12.69921875" style="120" customWidth="1"/>
    <col min="4619" max="4619" width="9.296875" style="120" customWidth="1"/>
    <col min="4620" max="4620" width="13.296875" style="120" customWidth="1"/>
    <col min="4621" max="4621" width="16.8984375" style="120" bestFit="1" customWidth="1"/>
    <col min="4622" max="4622" width="10.296875" style="120" customWidth="1"/>
    <col min="4623" max="4623" width="12.69921875" style="120" customWidth="1"/>
    <col min="4624" max="4624" width="9.296875" style="120" customWidth="1"/>
    <col min="4625" max="4625" width="13.09765625" style="120" customWidth="1"/>
    <col min="4626" max="4626" width="15.59765625" style="120" bestFit="1" customWidth="1"/>
    <col min="4627" max="4627" width="17.09765625" style="120" bestFit="1" customWidth="1"/>
    <col min="4628" max="4628" width="11.59765625" style="120" customWidth="1"/>
    <col min="4629" max="4629" width="6.69921875" style="120" customWidth="1"/>
    <col min="4630" max="4630" width="43.8984375" style="120" customWidth="1"/>
    <col min="4631" max="4859" width="54.19921875" style="120"/>
    <col min="4860" max="4860" width="3.69921875" style="120" customWidth="1"/>
    <col min="4861" max="4861" width="1.69921875" style="120" customWidth="1"/>
    <col min="4862" max="4862" width="3.19921875" style="120" customWidth="1"/>
    <col min="4863" max="4864" width="2.69921875" style="120" customWidth="1"/>
    <col min="4865" max="4865" width="3.69921875" style="120" customWidth="1"/>
    <col min="4866" max="4866" width="5.59765625" style="120" customWidth="1"/>
    <col min="4867" max="4867" width="8.69921875" style="120" customWidth="1"/>
    <col min="4868" max="4868" width="4.296875" style="120" customWidth="1"/>
    <col min="4869" max="4869" width="35.69921875" style="120" customWidth="1"/>
    <col min="4870" max="4870" width="9.69921875" style="120" customWidth="1"/>
    <col min="4871" max="4871" width="4.69921875" style="120" customWidth="1"/>
    <col min="4872" max="4872" width="10.8984375" style="120" customWidth="1"/>
    <col min="4873" max="4873" width="8.296875" style="120" customWidth="1"/>
    <col min="4874" max="4874" width="12.69921875" style="120" customWidth="1"/>
    <col min="4875" max="4875" width="9.296875" style="120" customWidth="1"/>
    <col min="4876" max="4876" width="13.296875" style="120" customWidth="1"/>
    <col min="4877" max="4877" width="16.8984375" style="120" bestFit="1" customWidth="1"/>
    <col min="4878" max="4878" width="10.296875" style="120" customWidth="1"/>
    <col min="4879" max="4879" width="12.69921875" style="120" customWidth="1"/>
    <col min="4880" max="4880" width="9.296875" style="120" customWidth="1"/>
    <col min="4881" max="4881" width="13.09765625" style="120" customWidth="1"/>
    <col min="4882" max="4882" width="15.59765625" style="120" bestFit="1" customWidth="1"/>
    <col min="4883" max="4883" width="17.09765625" style="120" bestFit="1" customWidth="1"/>
    <col min="4884" max="4884" width="11.59765625" style="120" customWidth="1"/>
    <col min="4885" max="4885" width="6.69921875" style="120" customWidth="1"/>
    <col min="4886" max="4886" width="43.8984375" style="120" customWidth="1"/>
    <col min="4887" max="5115" width="54.19921875" style="120"/>
    <col min="5116" max="5116" width="3.69921875" style="120" customWidth="1"/>
    <col min="5117" max="5117" width="1.69921875" style="120" customWidth="1"/>
    <col min="5118" max="5118" width="3.19921875" style="120" customWidth="1"/>
    <col min="5119" max="5120" width="2.69921875" style="120" customWidth="1"/>
    <col min="5121" max="5121" width="3.69921875" style="120" customWidth="1"/>
    <col min="5122" max="5122" width="5.59765625" style="120" customWidth="1"/>
    <col min="5123" max="5123" width="8.69921875" style="120" customWidth="1"/>
    <col min="5124" max="5124" width="4.296875" style="120" customWidth="1"/>
    <col min="5125" max="5125" width="35.69921875" style="120" customWidth="1"/>
    <col min="5126" max="5126" width="9.69921875" style="120" customWidth="1"/>
    <col min="5127" max="5127" width="4.69921875" style="120" customWidth="1"/>
    <col min="5128" max="5128" width="10.8984375" style="120" customWidth="1"/>
    <col min="5129" max="5129" width="8.296875" style="120" customWidth="1"/>
    <col min="5130" max="5130" width="12.69921875" style="120" customWidth="1"/>
    <col min="5131" max="5131" width="9.296875" style="120" customWidth="1"/>
    <col min="5132" max="5132" width="13.296875" style="120" customWidth="1"/>
    <col min="5133" max="5133" width="16.8984375" style="120" bestFit="1" customWidth="1"/>
    <col min="5134" max="5134" width="10.296875" style="120" customWidth="1"/>
    <col min="5135" max="5135" width="12.69921875" style="120" customWidth="1"/>
    <col min="5136" max="5136" width="9.296875" style="120" customWidth="1"/>
    <col min="5137" max="5137" width="13.09765625" style="120" customWidth="1"/>
    <col min="5138" max="5138" width="15.59765625" style="120" bestFit="1" customWidth="1"/>
    <col min="5139" max="5139" width="17.09765625" style="120" bestFit="1" customWidth="1"/>
    <col min="5140" max="5140" width="11.59765625" style="120" customWidth="1"/>
    <col min="5141" max="5141" width="6.69921875" style="120" customWidth="1"/>
    <col min="5142" max="5142" width="43.8984375" style="120" customWidth="1"/>
    <col min="5143" max="5371" width="54.19921875" style="120"/>
    <col min="5372" max="5372" width="3.69921875" style="120" customWidth="1"/>
    <col min="5373" max="5373" width="1.69921875" style="120" customWidth="1"/>
    <col min="5374" max="5374" width="3.19921875" style="120" customWidth="1"/>
    <col min="5375" max="5376" width="2.69921875" style="120" customWidth="1"/>
    <col min="5377" max="5377" width="3.69921875" style="120" customWidth="1"/>
    <col min="5378" max="5378" width="5.59765625" style="120" customWidth="1"/>
    <col min="5379" max="5379" width="8.69921875" style="120" customWidth="1"/>
    <col min="5380" max="5380" width="4.296875" style="120" customWidth="1"/>
    <col min="5381" max="5381" width="35.69921875" style="120" customWidth="1"/>
    <col min="5382" max="5382" width="9.69921875" style="120" customWidth="1"/>
    <col min="5383" max="5383" width="4.69921875" style="120" customWidth="1"/>
    <col min="5384" max="5384" width="10.8984375" style="120" customWidth="1"/>
    <col min="5385" max="5385" width="8.296875" style="120" customWidth="1"/>
    <col min="5386" max="5386" width="12.69921875" style="120" customWidth="1"/>
    <col min="5387" max="5387" width="9.296875" style="120" customWidth="1"/>
    <col min="5388" max="5388" width="13.296875" style="120" customWidth="1"/>
    <col min="5389" max="5389" width="16.8984375" style="120" bestFit="1" customWidth="1"/>
    <col min="5390" max="5390" width="10.296875" style="120" customWidth="1"/>
    <col min="5391" max="5391" width="12.69921875" style="120" customWidth="1"/>
    <col min="5392" max="5392" width="9.296875" style="120" customWidth="1"/>
    <col min="5393" max="5393" width="13.09765625" style="120" customWidth="1"/>
    <col min="5394" max="5394" width="15.59765625" style="120" bestFit="1" customWidth="1"/>
    <col min="5395" max="5395" width="17.09765625" style="120" bestFit="1" customWidth="1"/>
    <col min="5396" max="5396" width="11.59765625" style="120" customWidth="1"/>
    <col min="5397" max="5397" width="6.69921875" style="120" customWidth="1"/>
    <col min="5398" max="5398" width="43.8984375" style="120" customWidth="1"/>
    <col min="5399" max="5627" width="54.19921875" style="120"/>
    <col min="5628" max="5628" width="3.69921875" style="120" customWidth="1"/>
    <col min="5629" max="5629" width="1.69921875" style="120" customWidth="1"/>
    <col min="5630" max="5630" width="3.19921875" style="120" customWidth="1"/>
    <col min="5631" max="5632" width="2.69921875" style="120" customWidth="1"/>
    <col min="5633" max="5633" width="3.69921875" style="120" customWidth="1"/>
    <col min="5634" max="5634" width="5.59765625" style="120" customWidth="1"/>
    <col min="5635" max="5635" width="8.69921875" style="120" customWidth="1"/>
    <col min="5636" max="5636" width="4.296875" style="120" customWidth="1"/>
    <col min="5637" max="5637" width="35.69921875" style="120" customWidth="1"/>
    <col min="5638" max="5638" width="9.69921875" style="120" customWidth="1"/>
    <col min="5639" max="5639" width="4.69921875" style="120" customWidth="1"/>
    <col min="5640" max="5640" width="10.8984375" style="120" customWidth="1"/>
    <col min="5641" max="5641" width="8.296875" style="120" customWidth="1"/>
    <col min="5642" max="5642" width="12.69921875" style="120" customWidth="1"/>
    <col min="5643" max="5643" width="9.296875" style="120" customWidth="1"/>
    <col min="5644" max="5644" width="13.296875" style="120" customWidth="1"/>
    <col min="5645" max="5645" width="16.8984375" style="120" bestFit="1" customWidth="1"/>
    <col min="5646" max="5646" width="10.296875" style="120" customWidth="1"/>
    <col min="5647" max="5647" width="12.69921875" style="120" customWidth="1"/>
    <col min="5648" max="5648" width="9.296875" style="120" customWidth="1"/>
    <col min="5649" max="5649" width="13.09765625" style="120" customWidth="1"/>
    <col min="5650" max="5650" width="15.59765625" style="120" bestFit="1" customWidth="1"/>
    <col min="5651" max="5651" width="17.09765625" style="120" bestFit="1" customWidth="1"/>
    <col min="5652" max="5652" width="11.59765625" style="120" customWidth="1"/>
    <col min="5653" max="5653" width="6.69921875" style="120" customWidth="1"/>
    <col min="5654" max="5654" width="43.8984375" style="120" customWidth="1"/>
    <col min="5655" max="5883" width="54.19921875" style="120"/>
    <col min="5884" max="5884" width="3.69921875" style="120" customWidth="1"/>
    <col min="5885" max="5885" width="1.69921875" style="120" customWidth="1"/>
    <col min="5886" max="5886" width="3.19921875" style="120" customWidth="1"/>
    <col min="5887" max="5888" width="2.69921875" style="120" customWidth="1"/>
    <col min="5889" max="5889" width="3.69921875" style="120" customWidth="1"/>
    <col min="5890" max="5890" width="5.59765625" style="120" customWidth="1"/>
    <col min="5891" max="5891" width="8.69921875" style="120" customWidth="1"/>
    <col min="5892" max="5892" width="4.296875" style="120" customWidth="1"/>
    <col min="5893" max="5893" width="35.69921875" style="120" customWidth="1"/>
    <col min="5894" max="5894" width="9.69921875" style="120" customWidth="1"/>
    <col min="5895" max="5895" width="4.69921875" style="120" customWidth="1"/>
    <col min="5896" max="5896" width="10.8984375" style="120" customWidth="1"/>
    <col min="5897" max="5897" width="8.296875" style="120" customWidth="1"/>
    <col min="5898" max="5898" width="12.69921875" style="120" customWidth="1"/>
    <col min="5899" max="5899" width="9.296875" style="120" customWidth="1"/>
    <col min="5900" max="5900" width="13.296875" style="120" customWidth="1"/>
    <col min="5901" max="5901" width="16.8984375" style="120" bestFit="1" customWidth="1"/>
    <col min="5902" max="5902" width="10.296875" style="120" customWidth="1"/>
    <col min="5903" max="5903" width="12.69921875" style="120" customWidth="1"/>
    <col min="5904" max="5904" width="9.296875" style="120" customWidth="1"/>
    <col min="5905" max="5905" width="13.09765625" style="120" customWidth="1"/>
    <col min="5906" max="5906" width="15.59765625" style="120" bestFit="1" customWidth="1"/>
    <col min="5907" max="5907" width="17.09765625" style="120" bestFit="1" customWidth="1"/>
    <col min="5908" max="5908" width="11.59765625" style="120" customWidth="1"/>
    <col min="5909" max="5909" width="6.69921875" style="120" customWidth="1"/>
    <col min="5910" max="5910" width="43.8984375" style="120" customWidth="1"/>
    <col min="5911" max="6139" width="54.19921875" style="120"/>
    <col min="6140" max="6140" width="3.69921875" style="120" customWidth="1"/>
    <col min="6141" max="6141" width="1.69921875" style="120" customWidth="1"/>
    <col min="6142" max="6142" width="3.19921875" style="120" customWidth="1"/>
    <col min="6143" max="6144" width="2.69921875" style="120" customWidth="1"/>
    <col min="6145" max="6145" width="3.69921875" style="120" customWidth="1"/>
    <col min="6146" max="6146" width="5.59765625" style="120" customWidth="1"/>
    <col min="6147" max="6147" width="8.69921875" style="120" customWidth="1"/>
    <col min="6148" max="6148" width="4.296875" style="120" customWidth="1"/>
    <col min="6149" max="6149" width="35.69921875" style="120" customWidth="1"/>
    <col min="6150" max="6150" width="9.69921875" style="120" customWidth="1"/>
    <col min="6151" max="6151" width="4.69921875" style="120" customWidth="1"/>
    <col min="6152" max="6152" width="10.8984375" style="120" customWidth="1"/>
    <col min="6153" max="6153" width="8.296875" style="120" customWidth="1"/>
    <col min="6154" max="6154" width="12.69921875" style="120" customWidth="1"/>
    <col min="6155" max="6155" width="9.296875" style="120" customWidth="1"/>
    <col min="6156" max="6156" width="13.296875" style="120" customWidth="1"/>
    <col min="6157" max="6157" width="16.8984375" style="120" bestFit="1" customWidth="1"/>
    <col min="6158" max="6158" width="10.296875" style="120" customWidth="1"/>
    <col min="6159" max="6159" width="12.69921875" style="120" customWidth="1"/>
    <col min="6160" max="6160" width="9.296875" style="120" customWidth="1"/>
    <col min="6161" max="6161" width="13.09765625" style="120" customWidth="1"/>
    <col min="6162" max="6162" width="15.59765625" style="120" bestFit="1" customWidth="1"/>
    <col min="6163" max="6163" width="17.09765625" style="120" bestFit="1" customWidth="1"/>
    <col min="6164" max="6164" width="11.59765625" style="120" customWidth="1"/>
    <col min="6165" max="6165" width="6.69921875" style="120" customWidth="1"/>
    <col min="6166" max="6166" width="43.8984375" style="120" customWidth="1"/>
    <col min="6167" max="6395" width="54.19921875" style="120"/>
    <col min="6396" max="6396" width="3.69921875" style="120" customWidth="1"/>
    <col min="6397" max="6397" width="1.69921875" style="120" customWidth="1"/>
    <col min="6398" max="6398" width="3.19921875" style="120" customWidth="1"/>
    <col min="6399" max="6400" width="2.69921875" style="120" customWidth="1"/>
    <col min="6401" max="6401" width="3.69921875" style="120" customWidth="1"/>
    <col min="6402" max="6402" width="5.59765625" style="120" customWidth="1"/>
    <col min="6403" max="6403" width="8.69921875" style="120" customWidth="1"/>
    <col min="6404" max="6404" width="4.296875" style="120" customWidth="1"/>
    <col min="6405" max="6405" width="35.69921875" style="120" customWidth="1"/>
    <col min="6406" max="6406" width="9.69921875" style="120" customWidth="1"/>
    <col min="6407" max="6407" width="4.69921875" style="120" customWidth="1"/>
    <col min="6408" max="6408" width="10.8984375" style="120" customWidth="1"/>
    <col min="6409" max="6409" width="8.296875" style="120" customWidth="1"/>
    <col min="6410" max="6410" width="12.69921875" style="120" customWidth="1"/>
    <col min="6411" max="6411" width="9.296875" style="120" customWidth="1"/>
    <col min="6412" max="6412" width="13.296875" style="120" customWidth="1"/>
    <col min="6413" max="6413" width="16.8984375" style="120" bestFit="1" customWidth="1"/>
    <col min="6414" max="6414" width="10.296875" style="120" customWidth="1"/>
    <col min="6415" max="6415" width="12.69921875" style="120" customWidth="1"/>
    <col min="6416" max="6416" width="9.296875" style="120" customWidth="1"/>
    <col min="6417" max="6417" width="13.09765625" style="120" customWidth="1"/>
    <col min="6418" max="6418" width="15.59765625" style="120" bestFit="1" customWidth="1"/>
    <col min="6419" max="6419" width="17.09765625" style="120" bestFit="1" customWidth="1"/>
    <col min="6420" max="6420" width="11.59765625" style="120" customWidth="1"/>
    <col min="6421" max="6421" width="6.69921875" style="120" customWidth="1"/>
    <col min="6422" max="6422" width="43.8984375" style="120" customWidth="1"/>
    <col min="6423" max="6651" width="54.19921875" style="120"/>
    <col min="6652" max="6652" width="3.69921875" style="120" customWidth="1"/>
    <col min="6653" max="6653" width="1.69921875" style="120" customWidth="1"/>
    <col min="6654" max="6654" width="3.19921875" style="120" customWidth="1"/>
    <col min="6655" max="6656" width="2.69921875" style="120" customWidth="1"/>
    <col min="6657" max="6657" width="3.69921875" style="120" customWidth="1"/>
    <col min="6658" max="6658" width="5.59765625" style="120" customWidth="1"/>
    <col min="6659" max="6659" width="8.69921875" style="120" customWidth="1"/>
    <col min="6660" max="6660" width="4.296875" style="120" customWidth="1"/>
    <col min="6661" max="6661" width="35.69921875" style="120" customWidth="1"/>
    <col min="6662" max="6662" width="9.69921875" style="120" customWidth="1"/>
    <col min="6663" max="6663" width="4.69921875" style="120" customWidth="1"/>
    <col min="6664" max="6664" width="10.8984375" style="120" customWidth="1"/>
    <col min="6665" max="6665" width="8.296875" style="120" customWidth="1"/>
    <col min="6666" max="6666" width="12.69921875" style="120" customWidth="1"/>
    <col min="6667" max="6667" width="9.296875" style="120" customWidth="1"/>
    <col min="6668" max="6668" width="13.296875" style="120" customWidth="1"/>
    <col min="6669" max="6669" width="16.8984375" style="120" bestFit="1" customWidth="1"/>
    <col min="6670" max="6670" width="10.296875" style="120" customWidth="1"/>
    <col min="6671" max="6671" width="12.69921875" style="120" customWidth="1"/>
    <col min="6672" max="6672" width="9.296875" style="120" customWidth="1"/>
    <col min="6673" max="6673" width="13.09765625" style="120" customWidth="1"/>
    <col min="6674" max="6674" width="15.59765625" style="120" bestFit="1" customWidth="1"/>
    <col min="6675" max="6675" width="17.09765625" style="120" bestFit="1" customWidth="1"/>
    <col min="6676" max="6676" width="11.59765625" style="120" customWidth="1"/>
    <col min="6677" max="6677" width="6.69921875" style="120" customWidth="1"/>
    <col min="6678" max="6678" width="43.8984375" style="120" customWidth="1"/>
    <col min="6679" max="6907" width="54.19921875" style="120"/>
    <col min="6908" max="6908" width="3.69921875" style="120" customWidth="1"/>
    <col min="6909" max="6909" width="1.69921875" style="120" customWidth="1"/>
    <col min="6910" max="6910" width="3.19921875" style="120" customWidth="1"/>
    <col min="6911" max="6912" width="2.69921875" style="120" customWidth="1"/>
    <col min="6913" max="6913" width="3.69921875" style="120" customWidth="1"/>
    <col min="6914" max="6914" width="5.59765625" style="120" customWidth="1"/>
    <col min="6915" max="6915" width="8.69921875" style="120" customWidth="1"/>
    <col min="6916" max="6916" width="4.296875" style="120" customWidth="1"/>
    <col min="6917" max="6917" width="35.69921875" style="120" customWidth="1"/>
    <col min="6918" max="6918" width="9.69921875" style="120" customWidth="1"/>
    <col min="6919" max="6919" width="4.69921875" style="120" customWidth="1"/>
    <col min="6920" max="6920" width="10.8984375" style="120" customWidth="1"/>
    <col min="6921" max="6921" width="8.296875" style="120" customWidth="1"/>
    <col min="6922" max="6922" width="12.69921875" style="120" customWidth="1"/>
    <col min="6923" max="6923" width="9.296875" style="120" customWidth="1"/>
    <col min="6924" max="6924" width="13.296875" style="120" customWidth="1"/>
    <col min="6925" max="6925" width="16.8984375" style="120" bestFit="1" customWidth="1"/>
    <col min="6926" max="6926" width="10.296875" style="120" customWidth="1"/>
    <col min="6927" max="6927" width="12.69921875" style="120" customWidth="1"/>
    <col min="6928" max="6928" width="9.296875" style="120" customWidth="1"/>
    <col min="6929" max="6929" width="13.09765625" style="120" customWidth="1"/>
    <col min="6930" max="6930" width="15.59765625" style="120" bestFit="1" customWidth="1"/>
    <col min="6931" max="6931" width="17.09765625" style="120" bestFit="1" customWidth="1"/>
    <col min="6932" max="6932" width="11.59765625" style="120" customWidth="1"/>
    <col min="6933" max="6933" width="6.69921875" style="120" customWidth="1"/>
    <col min="6934" max="6934" width="43.8984375" style="120" customWidth="1"/>
    <col min="6935" max="7163" width="54.19921875" style="120"/>
    <col min="7164" max="7164" width="3.69921875" style="120" customWidth="1"/>
    <col min="7165" max="7165" width="1.69921875" style="120" customWidth="1"/>
    <col min="7166" max="7166" width="3.19921875" style="120" customWidth="1"/>
    <col min="7167" max="7168" width="2.69921875" style="120" customWidth="1"/>
    <col min="7169" max="7169" width="3.69921875" style="120" customWidth="1"/>
    <col min="7170" max="7170" width="5.59765625" style="120" customWidth="1"/>
    <col min="7171" max="7171" width="8.69921875" style="120" customWidth="1"/>
    <col min="7172" max="7172" width="4.296875" style="120" customWidth="1"/>
    <col min="7173" max="7173" width="35.69921875" style="120" customWidth="1"/>
    <col min="7174" max="7174" width="9.69921875" style="120" customWidth="1"/>
    <col min="7175" max="7175" width="4.69921875" style="120" customWidth="1"/>
    <col min="7176" max="7176" width="10.8984375" style="120" customWidth="1"/>
    <col min="7177" max="7177" width="8.296875" style="120" customWidth="1"/>
    <col min="7178" max="7178" width="12.69921875" style="120" customWidth="1"/>
    <col min="7179" max="7179" width="9.296875" style="120" customWidth="1"/>
    <col min="7180" max="7180" width="13.296875" style="120" customWidth="1"/>
    <col min="7181" max="7181" width="16.8984375" style="120" bestFit="1" customWidth="1"/>
    <col min="7182" max="7182" width="10.296875" style="120" customWidth="1"/>
    <col min="7183" max="7183" width="12.69921875" style="120" customWidth="1"/>
    <col min="7184" max="7184" width="9.296875" style="120" customWidth="1"/>
    <col min="7185" max="7185" width="13.09765625" style="120" customWidth="1"/>
    <col min="7186" max="7186" width="15.59765625" style="120" bestFit="1" customWidth="1"/>
    <col min="7187" max="7187" width="17.09765625" style="120" bestFit="1" customWidth="1"/>
    <col min="7188" max="7188" width="11.59765625" style="120" customWidth="1"/>
    <col min="7189" max="7189" width="6.69921875" style="120" customWidth="1"/>
    <col min="7190" max="7190" width="43.8984375" style="120" customWidth="1"/>
    <col min="7191" max="7419" width="54.19921875" style="120"/>
    <col min="7420" max="7420" width="3.69921875" style="120" customWidth="1"/>
    <col min="7421" max="7421" width="1.69921875" style="120" customWidth="1"/>
    <col min="7422" max="7422" width="3.19921875" style="120" customWidth="1"/>
    <col min="7423" max="7424" width="2.69921875" style="120" customWidth="1"/>
    <col min="7425" max="7425" width="3.69921875" style="120" customWidth="1"/>
    <col min="7426" max="7426" width="5.59765625" style="120" customWidth="1"/>
    <col min="7427" max="7427" width="8.69921875" style="120" customWidth="1"/>
    <col min="7428" max="7428" width="4.296875" style="120" customWidth="1"/>
    <col min="7429" max="7429" width="35.69921875" style="120" customWidth="1"/>
    <col min="7430" max="7430" width="9.69921875" style="120" customWidth="1"/>
    <col min="7431" max="7431" width="4.69921875" style="120" customWidth="1"/>
    <col min="7432" max="7432" width="10.8984375" style="120" customWidth="1"/>
    <col min="7433" max="7433" width="8.296875" style="120" customWidth="1"/>
    <col min="7434" max="7434" width="12.69921875" style="120" customWidth="1"/>
    <col min="7435" max="7435" width="9.296875" style="120" customWidth="1"/>
    <col min="7436" max="7436" width="13.296875" style="120" customWidth="1"/>
    <col min="7437" max="7437" width="16.8984375" style="120" bestFit="1" customWidth="1"/>
    <col min="7438" max="7438" width="10.296875" style="120" customWidth="1"/>
    <col min="7439" max="7439" width="12.69921875" style="120" customWidth="1"/>
    <col min="7440" max="7440" width="9.296875" style="120" customWidth="1"/>
    <col min="7441" max="7441" width="13.09765625" style="120" customWidth="1"/>
    <col min="7442" max="7442" width="15.59765625" style="120" bestFit="1" customWidth="1"/>
    <col min="7443" max="7443" width="17.09765625" style="120" bestFit="1" customWidth="1"/>
    <col min="7444" max="7444" width="11.59765625" style="120" customWidth="1"/>
    <col min="7445" max="7445" width="6.69921875" style="120" customWidth="1"/>
    <col min="7446" max="7446" width="43.8984375" style="120" customWidth="1"/>
    <col min="7447" max="7675" width="54.19921875" style="120"/>
    <col min="7676" max="7676" width="3.69921875" style="120" customWidth="1"/>
    <col min="7677" max="7677" width="1.69921875" style="120" customWidth="1"/>
    <col min="7678" max="7678" width="3.19921875" style="120" customWidth="1"/>
    <col min="7679" max="7680" width="2.69921875" style="120" customWidth="1"/>
    <col min="7681" max="7681" width="3.69921875" style="120" customWidth="1"/>
    <col min="7682" max="7682" width="5.59765625" style="120" customWidth="1"/>
    <col min="7683" max="7683" width="8.69921875" style="120" customWidth="1"/>
    <col min="7684" max="7684" width="4.296875" style="120" customWidth="1"/>
    <col min="7685" max="7685" width="35.69921875" style="120" customWidth="1"/>
    <col min="7686" max="7686" width="9.69921875" style="120" customWidth="1"/>
    <col min="7687" max="7687" width="4.69921875" style="120" customWidth="1"/>
    <col min="7688" max="7688" width="10.8984375" style="120" customWidth="1"/>
    <col min="7689" max="7689" width="8.296875" style="120" customWidth="1"/>
    <col min="7690" max="7690" width="12.69921875" style="120" customWidth="1"/>
    <col min="7691" max="7691" width="9.296875" style="120" customWidth="1"/>
    <col min="7692" max="7692" width="13.296875" style="120" customWidth="1"/>
    <col min="7693" max="7693" width="16.8984375" style="120" bestFit="1" customWidth="1"/>
    <col min="7694" max="7694" width="10.296875" style="120" customWidth="1"/>
    <col min="7695" max="7695" width="12.69921875" style="120" customWidth="1"/>
    <col min="7696" max="7696" width="9.296875" style="120" customWidth="1"/>
    <col min="7697" max="7697" width="13.09765625" style="120" customWidth="1"/>
    <col min="7698" max="7698" width="15.59765625" style="120" bestFit="1" customWidth="1"/>
    <col min="7699" max="7699" width="17.09765625" style="120" bestFit="1" customWidth="1"/>
    <col min="7700" max="7700" width="11.59765625" style="120" customWidth="1"/>
    <col min="7701" max="7701" width="6.69921875" style="120" customWidth="1"/>
    <col min="7702" max="7702" width="43.8984375" style="120" customWidth="1"/>
    <col min="7703" max="7931" width="54.19921875" style="120"/>
    <col min="7932" max="7932" width="3.69921875" style="120" customWidth="1"/>
    <col min="7933" max="7933" width="1.69921875" style="120" customWidth="1"/>
    <col min="7934" max="7934" width="3.19921875" style="120" customWidth="1"/>
    <col min="7935" max="7936" width="2.69921875" style="120" customWidth="1"/>
    <col min="7937" max="7937" width="3.69921875" style="120" customWidth="1"/>
    <col min="7938" max="7938" width="5.59765625" style="120" customWidth="1"/>
    <col min="7939" max="7939" width="8.69921875" style="120" customWidth="1"/>
    <col min="7940" max="7940" width="4.296875" style="120" customWidth="1"/>
    <col min="7941" max="7941" width="35.69921875" style="120" customWidth="1"/>
    <col min="7942" max="7942" width="9.69921875" style="120" customWidth="1"/>
    <col min="7943" max="7943" width="4.69921875" style="120" customWidth="1"/>
    <col min="7944" max="7944" width="10.8984375" style="120" customWidth="1"/>
    <col min="7945" max="7945" width="8.296875" style="120" customWidth="1"/>
    <col min="7946" max="7946" width="12.69921875" style="120" customWidth="1"/>
    <col min="7947" max="7947" width="9.296875" style="120" customWidth="1"/>
    <col min="7948" max="7948" width="13.296875" style="120" customWidth="1"/>
    <col min="7949" max="7949" width="16.8984375" style="120" bestFit="1" customWidth="1"/>
    <col min="7950" max="7950" width="10.296875" style="120" customWidth="1"/>
    <col min="7951" max="7951" width="12.69921875" style="120" customWidth="1"/>
    <col min="7952" max="7952" width="9.296875" style="120" customWidth="1"/>
    <col min="7953" max="7953" width="13.09765625" style="120" customWidth="1"/>
    <col min="7954" max="7954" width="15.59765625" style="120" bestFit="1" customWidth="1"/>
    <col min="7955" max="7955" width="17.09765625" style="120" bestFit="1" customWidth="1"/>
    <col min="7956" max="7956" width="11.59765625" style="120" customWidth="1"/>
    <col min="7957" max="7957" width="6.69921875" style="120" customWidth="1"/>
    <col min="7958" max="7958" width="43.8984375" style="120" customWidth="1"/>
    <col min="7959" max="8187" width="54.19921875" style="120"/>
    <col min="8188" max="8188" width="3.69921875" style="120" customWidth="1"/>
    <col min="8189" max="8189" width="1.69921875" style="120" customWidth="1"/>
    <col min="8190" max="8190" width="3.19921875" style="120" customWidth="1"/>
    <col min="8191" max="8192" width="2.69921875" style="120" customWidth="1"/>
    <col min="8193" max="8193" width="3.69921875" style="120" customWidth="1"/>
    <col min="8194" max="8194" width="5.59765625" style="120" customWidth="1"/>
    <col min="8195" max="8195" width="8.69921875" style="120" customWidth="1"/>
    <col min="8196" max="8196" width="4.296875" style="120" customWidth="1"/>
    <col min="8197" max="8197" width="35.69921875" style="120" customWidth="1"/>
    <col min="8198" max="8198" width="9.69921875" style="120" customWidth="1"/>
    <col min="8199" max="8199" width="4.69921875" style="120" customWidth="1"/>
    <col min="8200" max="8200" width="10.8984375" style="120" customWidth="1"/>
    <col min="8201" max="8201" width="8.296875" style="120" customWidth="1"/>
    <col min="8202" max="8202" width="12.69921875" style="120" customWidth="1"/>
    <col min="8203" max="8203" width="9.296875" style="120" customWidth="1"/>
    <col min="8204" max="8204" width="13.296875" style="120" customWidth="1"/>
    <col min="8205" max="8205" width="16.8984375" style="120" bestFit="1" customWidth="1"/>
    <col min="8206" max="8206" width="10.296875" style="120" customWidth="1"/>
    <col min="8207" max="8207" width="12.69921875" style="120" customWidth="1"/>
    <col min="8208" max="8208" width="9.296875" style="120" customWidth="1"/>
    <col min="8209" max="8209" width="13.09765625" style="120" customWidth="1"/>
    <col min="8210" max="8210" width="15.59765625" style="120" bestFit="1" customWidth="1"/>
    <col min="8211" max="8211" width="17.09765625" style="120" bestFit="1" customWidth="1"/>
    <col min="8212" max="8212" width="11.59765625" style="120" customWidth="1"/>
    <col min="8213" max="8213" width="6.69921875" style="120" customWidth="1"/>
    <col min="8214" max="8214" width="43.8984375" style="120" customWidth="1"/>
    <col min="8215" max="8443" width="54.19921875" style="120"/>
    <col min="8444" max="8444" width="3.69921875" style="120" customWidth="1"/>
    <col min="8445" max="8445" width="1.69921875" style="120" customWidth="1"/>
    <col min="8446" max="8446" width="3.19921875" style="120" customWidth="1"/>
    <col min="8447" max="8448" width="2.69921875" style="120" customWidth="1"/>
    <col min="8449" max="8449" width="3.69921875" style="120" customWidth="1"/>
    <col min="8450" max="8450" width="5.59765625" style="120" customWidth="1"/>
    <col min="8451" max="8451" width="8.69921875" style="120" customWidth="1"/>
    <col min="8452" max="8452" width="4.296875" style="120" customWidth="1"/>
    <col min="8453" max="8453" width="35.69921875" style="120" customWidth="1"/>
    <col min="8454" max="8454" width="9.69921875" style="120" customWidth="1"/>
    <col min="8455" max="8455" width="4.69921875" style="120" customWidth="1"/>
    <col min="8456" max="8456" width="10.8984375" style="120" customWidth="1"/>
    <col min="8457" max="8457" width="8.296875" style="120" customWidth="1"/>
    <col min="8458" max="8458" width="12.69921875" style="120" customWidth="1"/>
    <col min="8459" max="8459" width="9.296875" style="120" customWidth="1"/>
    <col min="8460" max="8460" width="13.296875" style="120" customWidth="1"/>
    <col min="8461" max="8461" width="16.8984375" style="120" bestFit="1" customWidth="1"/>
    <col min="8462" max="8462" width="10.296875" style="120" customWidth="1"/>
    <col min="8463" max="8463" width="12.69921875" style="120" customWidth="1"/>
    <col min="8464" max="8464" width="9.296875" style="120" customWidth="1"/>
    <col min="8465" max="8465" width="13.09765625" style="120" customWidth="1"/>
    <col min="8466" max="8466" width="15.59765625" style="120" bestFit="1" customWidth="1"/>
    <col min="8467" max="8467" width="17.09765625" style="120" bestFit="1" customWidth="1"/>
    <col min="8468" max="8468" width="11.59765625" style="120" customWidth="1"/>
    <col min="8469" max="8469" width="6.69921875" style="120" customWidth="1"/>
    <col min="8470" max="8470" width="43.8984375" style="120" customWidth="1"/>
    <col min="8471" max="8699" width="54.19921875" style="120"/>
    <col min="8700" max="8700" width="3.69921875" style="120" customWidth="1"/>
    <col min="8701" max="8701" width="1.69921875" style="120" customWidth="1"/>
    <col min="8702" max="8702" width="3.19921875" style="120" customWidth="1"/>
    <col min="8703" max="8704" width="2.69921875" style="120" customWidth="1"/>
    <col min="8705" max="8705" width="3.69921875" style="120" customWidth="1"/>
    <col min="8706" max="8706" width="5.59765625" style="120" customWidth="1"/>
    <col min="8707" max="8707" width="8.69921875" style="120" customWidth="1"/>
    <col min="8708" max="8708" width="4.296875" style="120" customWidth="1"/>
    <col min="8709" max="8709" width="35.69921875" style="120" customWidth="1"/>
    <col min="8710" max="8710" width="9.69921875" style="120" customWidth="1"/>
    <col min="8711" max="8711" width="4.69921875" style="120" customWidth="1"/>
    <col min="8712" max="8712" width="10.8984375" style="120" customWidth="1"/>
    <col min="8713" max="8713" width="8.296875" style="120" customWidth="1"/>
    <col min="8714" max="8714" width="12.69921875" style="120" customWidth="1"/>
    <col min="8715" max="8715" width="9.296875" style="120" customWidth="1"/>
    <col min="8716" max="8716" width="13.296875" style="120" customWidth="1"/>
    <col min="8717" max="8717" width="16.8984375" style="120" bestFit="1" customWidth="1"/>
    <col min="8718" max="8718" width="10.296875" style="120" customWidth="1"/>
    <col min="8719" max="8719" width="12.69921875" style="120" customWidth="1"/>
    <col min="8720" max="8720" width="9.296875" style="120" customWidth="1"/>
    <col min="8721" max="8721" width="13.09765625" style="120" customWidth="1"/>
    <col min="8722" max="8722" width="15.59765625" style="120" bestFit="1" customWidth="1"/>
    <col min="8723" max="8723" width="17.09765625" style="120" bestFit="1" customWidth="1"/>
    <col min="8724" max="8724" width="11.59765625" style="120" customWidth="1"/>
    <col min="8725" max="8725" width="6.69921875" style="120" customWidth="1"/>
    <col min="8726" max="8726" width="43.8984375" style="120" customWidth="1"/>
    <col min="8727" max="8955" width="54.19921875" style="120"/>
    <col min="8956" max="8956" width="3.69921875" style="120" customWidth="1"/>
    <col min="8957" max="8957" width="1.69921875" style="120" customWidth="1"/>
    <col min="8958" max="8958" width="3.19921875" style="120" customWidth="1"/>
    <col min="8959" max="8960" width="2.69921875" style="120" customWidth="1"/>
    <col min="8961" max="8961" width="3.69921875" style="120" customWidth="1"/>
    <col min="8962" max="8962" width="5.59765625" style="120" customWidth="1"/>
    <col min="8963" max="8963" width="8.69921875" style="120" customWidth="1"/>
    <col min="8964" max="8964" width="4.296875" style="120" customWidth="1"/>
    <col min="8965" max="8965" width="35.69921875" style="120" customWidth="1"/>
    <col min="8966" max="8966" width="9.69921875" style="120" customWidth="1"/>
    <col min="8967" max="8967" width="4.69921875" style="120" customWidth="1"/>
    <col min="8968" max="8968" width="10.8984375" style="120" customWidth="1"/>
    <col min="8969" max="8969" width="8.296875" style="120" customWidth="1"/>
    <col min="8970" max="8970" width="12.69921875" style="120" customWidth="1"/>
    <col min="8971" max="8971" width="9.296875" style="120" customWidth="1"/>
    <col min="8972" max="8972" width="13.296875" style="120" customWidth="1"/>
    <col min="8973" max="8973" width="16.8984375" style="120" bestFit="1" customWidth="1"/>
    <col min="8974" max="8974" width="10.296875" style="120" customWidth="1"/>
    <col min="8975" max="8975" width="12.69921875" style="120" customWidth="1"/>
    <col min="8976" max="8976" width="9.296875" style="120" customWidth="1"/>
    <col min="8977" max="8977" width="13.09765625" style="120" customWidth="1"/>
    <col min="8978" max="8978" width="15.59765625" style="120" bestFit="1" customWidth="1"/>
    <col min="8979" max="8979" width="17.09765625" style="120" bestFit="1" customWidth="1"/>
    <col min="8980" max="8980" width="11.59765625" style="120" customWidth="1"/>
    <col min="8981" max="8981" width="6.69921875" style="120" customWidth="1"/>
    <col min="8982" max="8982" width="43.8984375" style="120" customWidth="1"/>
    <col min="8983" max="9211" width="54.19921875" style="120"/>
    <col min="9212" max="9212" width="3.69921875" style="120" customWidth="1"/>
    <col min="9213" max="9213" width="1.69921875" style="120" customWidth="1"/>
    <col min="9214" max="9214" width="3.19921875" style="120" customWidth="1"/>
    <col min="9215" max="9216" width="2.69921875" style="120" customWidth="1"/>
    <col min="9217" max="9217" width="3.69921875" style="120" customWidth="1"/>
    <col min="9218" max="9218" width="5.59765625" style="120" customWidth="1"/>
    <col min="9219" max="9219" width="8.69921875" style="120" customWidth="1"/>
    <col min="9220" max="9220" width="4.296875" style="120" customWidth="1"/>
    <col min="9221" max="9221" width="35.69921875" style="120" customWidth="1"/>
    <col min="9222" max="9222" width="9.69921875" style="120" customWidth="1"/>
    <col min="9223" max="9223" width="4.69921875" style="120" customWidth="1"/>
    <col min="9224" max="9224" width="10.8984375" style="120" customWidth="1"/>
    <col min="9225" max="9225" width="8.296875" style="120" customWidth="1"/>
    <col min="9226" max="9226" width="12.69921875" style="120" customWidth="1"/>
    <col min="9227" max="9227" width="9.296875" style="120" customWidth="1"/>
    <col min="9228" max="9228" width="13.296875" style="120" customWidth="1"/>
    <col min="9229" max="9229" width="16.8984375" style="120" bestFit="1" customWidth="1"/>
    <col min="9230" max="9230" width="10.296875" style="120" customWidth="1"/>
    <col min="9231" max="9231" width="12.69921875" style="120" customWidth="1"/>
    <col min="9232" max="9232" width="9.296875" style="120" customWidth="1"/>
    <col min="9233" max="9233" width="13.09765625" style="120" customWidth="1"/>
    <col min="9234" max="9234" width="15.59765625" style="120" bestFit="1" customWidth="1"/>
    <col min="9235" max="9235" width="17.09765625" style="120" bestFit="1" customWidth="1"/>
    <col min="9236" max="9236" width="11.59765625" style="120" customWidth="1"/>
    <col min="9237" max="9237" width="6.69921875" style="120" customWidth="1"/>
    <col min="9238" max="9238" width="43.8984375" style="120" customWidth="1"/>
    <col min="9239" max="9467" width="54.19921875" style="120"/>
    <col min="9468" max="9468" width="3.69921875" style="120" customWidth="1"/>
    <col min="9469" max="9469" width="1.69921875" style="120" customWidth="1"/>
    <col min="9470" max="9470" width="3.19921875" style="120" customWidth="1"/>
    <col min="9471" max="9472" width="2.69921875" style="120" customWidth="1"/>
    <col min="9473" max="9473" width="3.69921875" style="120" customWidth="1"/>
    <col min="9474" max="9474" width="5.59765625" style="120" customWidth="1"/>
    <col min="9475" max="9475" width="8.69921875" style="120" customWidth="1"/>
    <col min="9476" max="9476" width="4.296875" style="120" customWidth="1"/>
    <col min="9477" max="9477" width="35.69921875" style="120" customWidth="1"/>
    <col min="9478" max="9478" width="9.69921875" style="120" customWidth="1"/>
    <col min="9479" max="9479" width="4.69921875" style="120" customWidth="1"/>
    <col min="9480" max="9480" width="10.8984375" style="120" customWidth="1"/>
    <col min="9481" max="9481" width="8.296875" style="120" customWidth="1"/>
    <col min="9482" max="9482" width="12.69921875" style="120" customWidth="1"/>
    <col min="9483" max="9483" width="9.296875" style="120" customWidth="1"/>
    <col min="9484" max="9484" width="13.296875" style="120" customWidth="1"/>
    <col min="9485" max="9485" width="16.8984375" style="120" bestFit="1" customWidth="1"/>
    <col min="9486" max="9486" width="10.296875" style="120" customWidth="1"/>
    <col min="9487" max="9487" width="12.69921875" style="120" customWidth="1"/>
    <col min="9488" max="9488" width="9.296875" style="120" customWidth="1"/>
    <col min="9489" max="9489" width="13.09765625" style="120" customWidth="1"/>
    <col min="9490" max="9490" width="15.59765625" style="120" bestFit="1" customWidth="1"/>
    <col min="9491" max="9491" width="17.09765625" style="120" bestFit="1" customWidth="1"/>
    <col min="9492" max="9492" width="11.59765625" style="120" customWidth="1"/>
    <col min="9493" max="9493" width="6.69921875" style="120" customWidth="1"/>
    <col min="9494" max="9494" width="43.8984375" style="120" customWidth="1"/>
    <col min="9495" max="9723" width="54.19921875" style="120"/>
    <col min="9724" max="9724" width="3.69921875" style="120" customWidth="1"/>
    <col min="9725" max="9725" width="1.69921875" style="120" customWidth="1"/>
    <col min="9726" max="9726" width="3.19921875" style="120" customWidth="1"/>
    <col min="9727" max="9728" width="2.69921875" style="120" customWidth="1"/>
    <col min="9729" max="9729" width="3.69921875" style="120" customWidth="1"/>
    <col min="9730" max="9730" width="5.59765625" style="120" customWidth="1"/>
    <col min="9731" max="9731" width="8.69921875" style="120" customWidth="1"/>
    <col min="9732" max="9732" width="4.296875" style="120" customWidth="1"/>
    <col min="9733" max="9733" width="35.69921875" style="120" customWidth="1"/>
    <col min="9734" max="9734" width="9.69921875" style="120" customWidth="1"/>
    <col min="9735" max="9735" width="4.69921875" style="120" customWidth="1"/>
    <col min="9736" max="9736" width="10.8984375" style="120" customWidth="1"/>
    <col min="9737" max="9737" width="8.296875" style="120" customWidth="1"/>
    <col min="9738" max="9738" width="12.69921875" style="120" customWidth="1"/>
    <col min="9739" max="9739" width="9.296875" style="120" customWidth="1"/>
    <col min="9740" max="9740" width="13.296875" style="120" customWidth="1"/>
    <col min="9741" max="9741" width="16.8984375" style="120" bestFit="1" customWidth="1"/>
    <col min="9742" max="9742" width="10.296875" style="120" customWidth="1"/>
    <col min="9743" max="9743" width="12.69921875" style="120" customWidth="1"/>
    <col min="9744" max="9744" width="9.296875" style="120" customWidth="1"/>
    <col min="9745" max="9745" width="13.09765625" style="120" customWidth="1"/>
    <col min="9746" max="9746" width="15.59765625" style="120" bestFit="1" customWidth="1"/>
    <col min="9747" max="9747" width="17.09765625" style="120" bestFit="1" customWidth="1"/>
    <col min="9748" max="9748" width="11.59765625" style="120" customWidth="1"/>
    <col min="9749" max="9749" width="6.69921875" style="120" customWidth="1"/>
    <col min="9750" max="9750" width="43.8984375" style="120" customWidth="1"/>
    <col min="9751" max="9979" width="54.19921875" style="120"/>
    <col min="9980" max="9980" width="3.69921875" style="120" customWidth="1"/>
    <col min="9981" max="9981" width="1.69921875" style="120" customWidth="1"/>
    <col min="9982" max="9982" width="3.19921875" style="120" customWidth="1"/>
    <col min="9983" max="9984" width="2.69921875" style="120" customWidth="1"/>
    <col min="9985" max="9985" width="3.69921875" style="120" customWidth="1"/>
    <col min="9986" max="9986" width="5.59765625" style="120" customWidth="1"/>
    <col min="9987" max="9987" width="8.69921875" style="120" customWidth="1"/>
    <col min="9988" max="9988" width="4.296875" style="120" customWidth="1"/>
    <col min="9989" max="9989" width="35.69921875" style="120" customWidth="1"/>
    <col min="9990" max="9990" width="9.69921875" style="120" customWidth="1"/>
    <col min="9991" max="9991" width="4.69921875" style="120" customWidth="1"/>
    <col min="9992" max="9992" width="10.8984375" style="120" customWidth="1"/>
    <col min="9993" max="9993" width="8.296875" style="120" customWidth="1"/>
    <col min="9994" max="9994" width="12.69921875" style="120" customWidth="1"/>
    <col min="9995" max="9995" width="9.296875" style="120" customWidth="1"/>
    <col min="9996" max="9996" width="13.296875" style="120" customWidth="1"/>
    <col min="9997" max="9997" width="16.8984375" style="120" bestFit="1" customWidth="1"/>
    <col min="9998" max="9998" width="10.296875" style="120" customWidth="1"/>
    <col min="9999" max="9999" width="12.69921875" style="120" customWidth="1"/>
    <col min="10000" max="10000" width="9.296875" style="120" customWidth="1"/>
    <col min="10001" max="10001" width="13.09765625" style="120" customWidth="1"/>
    <col min="10002" max="10002" width="15.59765625" style="120" bestFit="1" customWidth="1"/>
    <col min="10003" max="10003" width="17.09765625" style="120" bestFit="1" customWidth="1"/>
    <col min="10004" max="10004" width="11.59765625" style="120" customWidth="1"/>
    <col min="10005" max="10005" width="6.69921875" style="120" customWidth="1"/>
    <col min="10006" max="10006" width="43.8984375" style="120" customWidth="1"/>
    <col min="10007" max="10235" width="54.19921875" style="120"/>
    <col min="10236" max="10236" width="3.69921875" style="120" customWidth="1"/>
    <col min="10237" max="10237" width="1.69921875" style="120" customWidth="1"/>
    <col min="10238" max="10238" width="3.19921875" style="120" customWidth="1"/>
    <col min="10239" max="10240" width="2.69921875" style="120" customWidth="1"/>
    <col min="10241" max="10241" width="3.69921875" style="120" customWidth="1"/>
    <col min="10242" max="10242" width="5.59765625" style="120" customWidth="1"/>
    <col min="10243" max="10243" width="8.69921875" style="120" customWidth="1"/>
    <col min="10244" max="10244" width="4.296875" style="120" customWidth="1"/>
    <col min="10245" max="10245" width="35.69921875" style="120" customWidth="1"/>
    <col min="10246" max="10246" width="9.69921875" style="120" customWidth="1"/>
    <col min="10247" max="10247" width="4.69921875" style="120" customWidth="1"/>
    <col min="10248" max="10248" width="10.8984375" style="120" customWidth="1"/>
    <col min="10249" max="10249" width="8.296875" style="120" customWidth="1"/>
    <col min="10250" max="10250" width="12.69921875" style="120" customWidth="1"/>
    <col min="10251" max="10251" width="9.296875" style="120" customWidth="1"/>
    <col min="10252" max="10252" width="13.296875" style="120" customWidth="1"/>
    <col min="10253" max="10253" width="16.8984375" style="120" bestFit="1" customWidth="1"/>
    <col min="10254" max="10254" width="10.296875" style="120" customWidth="1"/>
    <col min="10255" max="10255" width="12.69921875" style="120" customWidth="1"/>
    <col min="10256" max="10256" width="9.296875" style="120" customWidth="1"/>
    <col min="10257" max="10257" width="13.09765625" style="120" customWidth="1"/>
    <col min="10258" max="10258" width="15.59765625" style="120" bestFit="1" customWidth="1"/>
    <col min="10259" max="10259" width="17.09765625" style="120" bestFit="1" customWidth="1"/>
    <col min="10260" max="10260" width="11.59765625" style="120" customWidth="1"/>
    <col min="10261" max="10261" width="6.69921875" style="120" customWidth="1"/>
    <col min="10262" max="10262" width="43.8984375" style="120" customWidth="1"/>
    <col min="10263" max="10491" width="54.19921875" style="120"/>
    <col min="10492" max="10492" width="3.69921875" style="120" customWidth="1"/>
    <col min="10493" max="10493" width="1.69921875" style="120" customWidth="1"/>
    <col min="10494" max="10494" width="3.19921875" style="120" customWidth="1"/>
    <col min="10495" max="10496" width="2.69921875" style="120" customWidth="1"/>
    <col min="10497" max="10497" width="3.69921875" style="120" customWidth="1"/>
    <col min="10498" max="10498" width="5.59765625" style="120" customWidth="1"/>
    <col min="10499" max="10499" width="8.69921875" style="120" customWidth="1"/>
    <col min="10500" max="10500" width="4.296875" style="120" customWidth="1"/>
    <col min="10501" max="10501" width="35.69921875" style="120" customWidth="1"/>
    <col min="10502" max="10502" width="9.69921875" style="120" customWidth="1"/>
    <col min="10503" max="10503" width="4.69921875" style="120" customWidth="1"/>
    <col min="10504" max="10504" width="10.8984375" style="120" customWidth="1"/>
    <col min="10505" max="10505" width="8.296875" style="120" customWidth="1"/>
    <col min="10506" max="10506" width="12.69921875" style="120" customWidth="1"/>
    <col min="10507" max="10507" width="9.296875" style="120" customWidth="1"/>
    <col min="10508" max="10508" width="13.296875" style="120" customWidth="1"/>
    <col min="10509" max="10509" width="16.8984375" style="120" bestFit="1" customWidth="1"/>
    <col min="10510" max="10510" width="10.296875" style="120" customWidth="1"/>
    <col min="10511" max="10511" width="12.69921875" style="120" customWidth="1"/>
    <col min="10512" max="10512" width="9.296875" style="120" customWidth="1"/>
    <col min="10513" max="10513" width="13.09765625" style="120" customWidth="1"/>
    <col min="10514" max="10514" width="15.59765625" style="120" bestFit="1" customWidth="1"/>
    <col min="10515" max="10515" width="17.09765625" style="120" bestFit="1" customWidth="1"/>
    <col min="10516" max="10516" width="11.59765625" style="120" customWidth="1"/>
    <col min="10517" max="10517" width="6.69921875" style="120" customWidth="1"/>
    <col min="10518" max="10518" width="43.8984375" style="120" customWidth="1"/>
    <col min="10519" max="10747" width="54.19921875" style="120"/>
    <col min="10748" max="10748" width="3.69921875" style="120" customWidth="1"/>
    <col min="10749" max="10749" width="1.69921875" style="120" customWidth="1"/>
    <col min="10750" max="10750" width="3.19921875" style="120" customWidth="1"/>
    <col min="10751" max="10752" width="2.69921875" style="120" customWidth="1"/>
    <col min="10753" max="10753" width="3.69921875" style="120" customWidth="1"/>
    <col min="10754" max="10754" width="5.59765625" style="120" customWidth="1"/>
    <col min="10755" max="10755" width="8.69921875" style="120" customWidth="1"/>
    <col min="10756" max="10756" width="4.296875" style="120" customWidth="1"/>
    <col min="10757" max="10757" width="35.69921875" style="120" customWidth="1"/>
    <col min="10758" max="10758" width="9.69921875" style="120" customWidth="1"/>
    <col min="10759" max="10759" width="4.69921875" style="120" customWidth="1"/>
    <col min="10760" max="10760" width="10.8984375" style="120" customWidth="1"/>
    <col min="10761" max="10761" width="8.296875" style="120" customWidth="1"/>
    <col min="10762" max="10762" width="12.69921875" style="120" customWidth="1"/>
    <col min="10763" max="10763" width="9.296875" style="120" customWidth="1"/>
    <col min="10764" max="10764" width="13.296875" style="120" customWidth="1"/>
    <col min="10765" max="10765" width="16.8984375" style="120" bestFit="1" customWidth="1"/>
    <col min="10766" max="10766" width="10.296875" style="120" customWidth="1"/>
    <col min="10767" max="10767" width="12.69921875" style="120" customWidth="1"/>
    <col min="10768" max="10768" width="9.296875" style="120" customWidth="1"/>
    <col min="10769" max="10769" width="13.09765625" style="120" customWidth="1"/>
    <col min="10770" max="10770" width="15.59765625" style="120" bestFit="1" customWidth="1"/>
    <col min="10771" max="10771" width="17.09765625" style="120" bestFit="1" customWidth="1"/>
    <col min="10772" max="10772" width="11.59765625" style="120" customWidth="1"/>
    <col min="10773" max="10773" width="6.69921875" style="120" customWidth="1"/>
    <col min="10774" max="10774" width="43.8984375" style="120" customWidth="1"/>
    <col min="10775" max="11003" width="54.19921875" style="120"/>
    <col min="11004" max="11004" width="3.69921875" style="120" customWidth="1"/>
    <col min="11005" max="11005" width="1.69921875" style="120" customWidth="1"/>
    <col min="11006" max="11006" width="3.19921875" style="120" customWidth="1"/>
    <col min="11007" max="11008" width="2.69921875" style="120" customWidth="1"/>
    <col min="11009" max="11009" width="3.69921875" style="120" customWidth="1"/>
    <col min="11010" max="11010" width="5.59765625" style="120" customWidth="1"/>
    <col min="11011" max="11011" width="8.69921875" style="120" customWidth="1"/>
    <col min="11012" max="11012" width="4.296875" style="120" customWidth="1"/>
    <col min="11013" max="11013" width="35.69921875" style="120" customWidth="1"/>
    <col min="11014" max="11014" width="9.69921875" style="120" customWidth="1"/>
    <col min="11015" max="11015" width="4.69921875" style="120" customWidth="1"/>
    <col min="11016" max="11016" width="10.8984375" style="120" customWidth="1"/>
    <col min="11017" max="11017" width="8.296875" style="120" customWidth="1"/>
    <col min="11018" max="11018" width="12.69921875" style="120" customWidth="1"/>
    <col min="11019" max="11019" width="9.296875" style="120" customWidth="1"/>
    <col min="11020" max="11020" width="13.296875" style="120" customWidth="1"/>
    <col min="11021" max="11021" width="16.8984375" style="120" bestFit="1" customWidth="1"/>
    <col min="11022" max="11022" width="10.296875" style="120" customWidth="1"/>
    <col min="11023" max="11023" width="12.69921875" style="120" customWidth="1"/>
    <col min="11024" max="11024" width="9.296875" style="120" customWidth="1"/>
    <col min="11025" max="11025" width="13.09765625" style="120" customWidth="1"/>
    <col min="11026" max="11026" width="15.59765625" style="120" bestFit="1" customWidth="1"/>
    <col min="11027" max="11027" width="17.09765625" style="120" bestFit="1" customWidth="1"/>
    <col min="11028" max="11028" width="11.59765625" style="120" customWidth="1"/>
    <col min="11029" max="11029" width="6.69921875" style="120" customWidth="1"/>
    <col min="11030" max="11030" width="43.8984375" style="120" customWidth="1"/>
    <col min="11031" max="11259" width="54.19921875" style="120"/>
    <col min="11260" max="11260" width="3.69921875" style="120" customWidth="1"/>
    <col min="11261" max="11261" width="1.69921875" style="120" customWidth="1"/>
    <col min="11262" max="11262" width="3.19921875" style="120" customWidth="1"/>
    <col min="11263" max="11264" width="2.69921875" style="120" customWidth="1"/>
    <col min="11265" max="11265" width="3.69921875" style="120" customWidth="1"/>
    <col min="11266" max="11266" width="5.59765625" style="120" customWidth="1"/>
    <col min="11267" max="11267" width="8.69921875" style="120" customWidth="1"/>
    <col min="11268" max="11268" width="4.296875" style="120" customWidth="1"/>
    <col min="11269" max="11269" width="35.69921875" style="120" customWidth="1"/>
    <col min="11270" max="11270" width="9.69921875" style="120" customWidth="1"/>
    <col min="11271" max="11271" width="4.69921875" style="120" customWidth="1"/>
    <col min="11272" max="11272" width="10.8984375" style="120" customWidth="1"/>
    <col min="11273" max="11273" width="8.296875" style="120" customWidth="1"/>
    <col min="11274" max="11274" width="12.69921875" style="120" customWidth="1"/>
    <col min="11275" max="11275" width="9.296875" style="120" customWidth="1"/>
    <col min="11276" max="11276" width="13.296875" style="120" customWidth="1"/>
    <col min="11277" max="11277" width="16.8984375" style="120" bestFit="1" customWidth="1"/>
    <col min="11278" max="11278" width="10.296875" style="120" customWidth="1"/>
    <col min="11279" max="11279" width="12.69921875" style="120" customWidth="1"/>
    <col min="11280" max="11280" width="9.296875" style="120" customWidth="1"/>
    <col min="11281" max="11281" width="13.09765625" style="120" customWidth="1"/>
    <col min="11282" max="11282" width="15.59765625" style="120" bestFit="1" customWidth="1"/>
    <col min="11283" max="11283" width="17.09765625" style="120" bestFit="1" customWidth="1"/>
    <col min="11284" max="11284" width="11.59765625" style="120" customWidth="1"/>
    <col min="11285" max="11285" width="6.69921875" style="120" customWidth="1"/>
    <col min="11286" max="11286" width="43.8984375" style="120" customWidth="1"/>
    <col min="11287" max="11515" width="54.19921875" style="120"/>
    <col min="11516" max="11516" width="3.69921875" style="120" customWidth="1"/>
    <col min="11517" max="11517" width="1.69921875" style="120" customWidth="1"/>
    <col min="11518" max="11518" width="3.19921875" style="120" customWidth="1"/>
    <col min="11519" max="11520" width="2.69921875" style="120" customWidth="1"/>
    <col min="11521" max="11521" width="3.69921875" style="120" customWidth="1"/>
    <col min="11522" max="11522" width="5.59765625" style="120" customWidth="1"/>
    <col min="11523" max="11523" width="8.69921875" style="120" customWidth="1"/>
    <col min="11524" max="11524" width="4.296875" style="120" customWidth="1"/>
    <col min="11525" max="11525" width="35.69921875" style="120" customWidth="1"/>
    <col min="11526" max="11526" width="9.69921875" style="120" customWidth="1"/>
    <col min="11527" max="11527" width="4.69921875" style="120" customWidth="1"/>
    <col min="11528" max="11528" width="10.8984375" style="120" customWidth="1"/>
    <col min="11529" max="11529" width="8.296875" style="120" customWidth="1"/>
    <col min="11530" max="11530" width="12.69921875" style="120" customWidth="1"/>
    <col min="11531" max="11531" width="9.296875" style="120" customWidth="1"/>
    <col min="11532" max="11532" width="13.296875" style="120" customWidth="1"/>
    <col min="11533" max="11533" width="16.8984375" style="120" bestFit="1" customWidth="1"/>
    <col min="11534" max="11534" width="10.296875" style="120" customWidth="1"/>
    <col min="11535" max="11535" width="12.69921875" style="120" customWidth="1"/>
    <col min="11536" max="11536" width="9.296875" style="120" customWidth="1"/>
    <col min="11537" max="11537" width="13.09765625" style="120" customWidth="1"/>
    <col min="11538" max="11538" width="15.59765625" style="120" bestFit="1" customWidth="1"/>
    <col min="11539" max="11539" width="17.09765625" style="120" bestFit="1" customWidth="1"/>
    <col min="11540" max="11540" width="11.59765625" style="120" customWidth="1"/>
    <col min="11541" max="11541" width="6.69921875" style="120" customWidth="1"/>
    <col min="11542" max="11542" width="43.8984375" style="120" customWidth="1"/>
    <col min="11543" max="11771" width="54.19921875" style="120"/>
    <col min="11772" max="11772" width="3.69921875" style="120" customWidth="1"/>
    <col min="11773" max="11773" width="1.69921875" style="120" customWidth="1"/>
    <col min="11774" max="11774" width="3.19921875" style="120" customWidth="1"/>
    <col min="11775" max="11776" width="2.69921875" style="120" customWidth="1"/>
    <col min="11777" max="11777" width="3.69921875" style="120" customWidth="1"/>
    <col min="11778" max="11778" width="5.59765625" style="120" customWidth="1"/>
    <col min="11779" max="11779" width="8.69921875" style="120" customWidth="1"/>
    <col min="11780" max="11780" width="4.296875" style="120" customWidth="1"/>
    <col min="11781" max="11781" width="35.69921875" style="120" customWidth="1"/>
    <col min="11782" max="11782" width="9.69921875" style="120" customWidth="1"/>
    <col min="11783" max="11783" width="4.69921875" style="120" customWidth="1"/>
    <col min="11784" max="11784" width="10.8984375" style="120" customWidth="1"/>
    <col min="11785" max="11785" width="8.296875" style="120" customWidth="1"/>
    <col min="11786" max="11786" width="12.69921875" style="120" customWidth="1"/>
    <col min="11787" max="11787" width="9.296875" style="120" customWidth="1"/>
    <col min="11788" max="11788" width="13.296875" style="120" customWidth="1"/>
    <col min="11789" max="11789" width="16.8984375" style="120" bestFit="1" customWidth="1"/>
    <col min="11790" max="11790" width="10.296875" style="120" customWidth="1"/>
    <col min="11791" max="11791" width="12.69921875" style="120" customWidth="1"/>
    <col min="11792" max="11792" width="9.296875" style="120" customWidth="1"/>
    <col min="11793" max="11793" width="13.09765625" style="120" customWidth="1"/>
    <col min="11794" max="11794" width="15.59765625" style="120" bestFit="1" customWidth="1"/>
    <col min="11795" max="11795" width="17.09765625" style="120" bestFit="1" customWidth="1"/>
    <col min="11796" max="11796" width="11.59765625" style="120" customWidth="1"/>
    <col min="11797" max="11797" width="6.69921875" style="120" customWidth="1"/>
    <col min="11798" max="11798" width="43.8984375" style="120" customWidth="1"/>
    <col min="11799" max="12027" width="54.19921875" style="120"/>
    <col min="12028" max="12028" width="3.69921875" style="120" customWidth="1"/>
    <col min="12029" max="12029" width="1.69921875" style="120" customWidth="1"/>
    <col min="12030" max="12030" width="3.19921875" style="120" customWidth="1"/>
    <col min="12031" max="12032" width="2.69921875" style="120" customWidth="1"/>
    <col min="12033" max="12033" width="3.69921875" style="120" customWidth="1"/>
    <col min="12034" max="12034" width="5.59765625" style="120" customWidth="1"/>
    <col min="12035" max="12035" width="8.69921875" style="120" customWidth="1"/>
    <col min="12036" max="12036" width="4.296875" style="120" customWidth="1"/>
    <col min="12037" max="12037" width="35.69921875" style="120" customWidth="1"/>
    <col min="12038" max="12038" width="9.69921875" style="120" customWidth="1"/>
    <col min="12039" max="12039" width="4.69921875" style="120" customWidth="1"/>
    <col min="12040" max="12040" width="10.8984375" style="120" customWidth="1"/>
    <col min="12041" max="12041" width="8.296875" style="120" customWidth="1"/>
    <col min="12042" max="12042" width="12.69921875" style="120" customWidth="1"/>
    <col min="12043" max="12043" width="9.296875" style="120" customWidth="1"/>
    <col min="12044" max="12044" width="13.296875" style="120" customWidth="1"/>
    <col min="12045" max="12045" width="16.8984375" style="120" bestFit="1" customWidth="1"/>
    <col min="12046" max="12046" width="10.296875" style="120" customWidth="1"/>
    <col min="12047" max="12047" width="12.69921875" style="120" customWidth="1"/>
    <col min="12048" max="12048" width="9.296875" style="120" customWidth="1"/>
    <col min="12049" max="12049" width="13.09765625" style="120" customWidth="1"/>
    <col min="12050" max="12050" width="15.59765625" style="120" bestFit="1" customWidth="1"/>
    <col min="12051" max="12051" width="17.09765625" style="120" bestFit="1" customWidth="1"/>
    <col min="12052" max="12052" width="11.59765625" style="120" customWidth="1"/>
    <col min="12053" max="12053" width="6.69921875" style="120" customWidth="1"/>
    <col min="12054" max="12054" width="43.8984375" style="120" customWidth="1"/>
    <col min="12055" max="12283" width="54.19921875" style="120"/>
    <col min="12284" max="12284" width="3.69921875" style="120" customWidth="1"/>
    <col min="12285" max="12285" width="1.69921875" style="120" customWidth="1"/>
    <col min="12286" max="12286" width="3.19921875" style="120" customWidth="1"/>
    <col min="12287" max="12288" width="2.69921875" style="120" customWidth="1"/>
    <col min="12289" max="12289" width="3.69921875" style="120" customWidth="1"/>
    <col min="12290" max="12290" width="5.59765625" style="120" customWidth="1"/>
    <col min="12291" max="12291" width="8.69921875" style="120" customWidth="1"/>
    <col min="12292" max="12292" width="4.296875" style="120" customWidth="1"/>
    <col min="12293" max="12293" width="35.69921875" style="120" customWidth="1"/>
    <col min="12294" max="12294" width="9.69921875" style="120" customWidth="1"/>
    <col min="12295" max="12295" width="4.69921875" style="120" customWidth="1"/>
    <col min="12296" max="12296" width="10.8984375" style="120" customWidth="1"/>
    <col min="12297" max="12297" width="8.296875" style="120" customWidth="1"/>
    <col min="12298" max="12298" width="12.69921875" style="120" customWidth="1"/>
    <col min="12299" max="12299" width="9.296875" style="120" customWidth="1"/>
    <col min="12300" max="12300" width="13.296875" style="120" customWidth="1"/>
    <col min="12301" max="12301" width="16.8984375" style="120" bestFit="1" customWidth="1"/>
    <col min="12302" max="12302" width="10.296875" style="120" customWidth="1"/>
    <col min="12303" max="12303" width="12.69921875" style="120" customWidth="1"/>
    <col min="12304" max="12304" width="9.296875" style="120" customWidth="1"/>
    <col min="12305" max="12305" width="13.09765625" style="120" customWidth="1"/>
    <col min="12306" max="12306" width="15.59765625" style="120" bestFit="1" customWidth="1"/>
    <col min="12307" max="12307" width="17.09765625" style="120" bestFit="1" customWidth="1"/>
    <col min="12308" max="12308" width="11.59765625" style="120" customWidth="1"/>
    <col min="12309" max="12309" width="6.69921875" style="120" customWidth="1"/>
    <col min="12310" max="12310" width="43.8984375" style="120" customWidth="1"/>
    <col min="12311" max="12539" width="54.19921875" style="120"/>
    <col min="12540" max="12540" width="3.69921875" style="120" customWidth="1"/>
    <col min="12541" max="12541" width="1.69921875" style="120" customWidth="1"/>
    <col min="12542" max="12542" width="3.19921875" style="120" customWidth="1"/>
    <col min="12543" max="12544" width="2.69921875" style="120" customWidth="1"/>
    <col min="12545" max="12545" width="3.69921875" style="120" customWidth="1"/>
    <col min="12546" max="12546" width="5.59765625" style="120" customWidth="1"/>
    <col min="12547" max="12547" width="8.69921875" style="120" customWidth="1"/>
    <col min="12548" max="12548" width="4.296875" style="120" customWidth="1"/>
    <col min="12549" max="12549" width="35.69921875" style="120" customWidth="1"/>
    <col min="12550" max="12550" width="9.69921875" style="120" customWidth="1"/>
    <col min="12551" max="12551" width="4.69921875" style="120" customWidth="1"/>
    <col min="12552" max="12552" width="10.8984375" style="120" customWidth="1"/>
    <col min="12553" max="12553" width="8.296875" style="120" customWidth="1"/>
    <col min="12554" max="12554" width="12.69921875" style="120" customWidth="1"/>
    <col min="12555" max="12555" width="9.296875" style="120" customWidth="1"/>
    <col min="12556" max="12556" width="13.296875" style="120" customWidth="1"/>
    <col min="12557" max="12557" width="16.8984375" style="120" bestFit="1" customWidth="1"/>
    <col min="12558" max="12558" width="10.296875" style="120" customWidth="1"/>
    <col min="12559" max="12559" width="12.69921875" style="120" customWidth="1"/>
    <col min="12560" max="12560" width="9.296875" style="120" customWidth="1"/>
    <col min="12561" max="12561" width="13.09765625" style="120" customWidth="1"/>
    <col min="12562" max="12562" width="15.59765625" style="120" bestFit="1" customWidth="1"/>
    <col min="12563" max="12563" width="17.09765625" style="120" bestFit="1" customWidth="1"/>
    <col min="12564" max="12564" width="11.59765625" style="120" customWidth="1"/>
    <col min="12565" max="12565" width="6.69921875" style="120" customWidth="1"/>
    <col min="12566" max="12566" width="43.8984375" style="120" customWidth="1"/>
    <col min="12567" max="12795" width="54.19921875" style="120"/>
    <col min="12796" max="12796" width="3.69921875" style="120" customWidth="1"/>
    <col min="12797" max="12797" width="1.69921875" style="120" customWidth="1"/>
    <col min="12798" max="12798" width="3.19921875" style="120" customWidth="1"/>
    <col min="12799" max="12800" width="2.69921875" style="120" customWidth="1"/>
    <col min="12801" max="12801" width="3.69921875" style="120" customWidth="1"/>
    <col min="12802" max="12802" width="5.59765625" style="120" customWidth="1"/>
    <col min="12803" max="12803" width="8.69921875" style="120" customWidth="1"/>
    <col min="12804" max="12804" width="4.296875" style="120" customWidth="1"/>
    <col min="12805" max="12805" width="35.69921875" style="120" customWidth="1"/>
    <col min="12806" max="12806" width="9.69921875" style="120" customWidth="1"/>
    <col min="12807" max="12807" width="4.69921875" style="120" customWidth="1"/>
    <col min="12808" max="12808" width="10.8984375" style="120" customWidth="1"/>
    <col min="12809" max="12809" width="8.296875" style="120" customWidth="1"/>
    <col min="12810" max="12810" width="12.69921875" style="120" customWidth="1"/>
    <col min="12811" max="12811" width="9.296875" style="120" customWidth="1"/>
    <col min="12812" max="12812" width="13.296875" style="120" customWidth="1"/>
    <col min="12813" max="12813" width="16.8984375" style="120" bestFit="1" customWidth="1"/>
    <col min="12814" max="12814" width="10.296875" style="120" customWidth="1"/>
    <col min="12815" max="12815" width="12.69921875" style="120" customWidth="1"/>
    <col min="12816" max="12816" width="9.296875" style="120" customWidth="1"/>
    <col min="12817" max="12817" width="13.09765625" style="120" customWidth="1"/>
    <col min="12818" max="12818" width="15.59765625" style="120" bestFit="1" customWidth="1"/>
    <col min="12819" max="12819" width="17.09765625" style="120" bestFit="1" customWidth="1"/>
    <col min="12820" max="12820" width="11.59765625" style="120" customWidth="1"/>
    <col min="12821" max="12821" width="6.69921875" style="120" customWidth="1"/>
    <col min="12822" max="12822" width="43.8984375" style="120" customWidth="1"/>
    <col min="12823" max="13051" width="54.19921875" style="120"/>
    <col min="13052" max="13052" width="3.69921875" style="120" customWidth="1"/>
    <col min="13053" max="13053" width="1.69921875" style="120" customWidth="1"/>
    <col min="13054" max="13054" width="3.19921875" style="120" customWidth="1"/>
    <col min="13055" max="13056" width="2.69921875" style="120" customWidth="1"/>
    <col min="13057" max="13057" width="3.69921875" style="120" customWidth="1"/>
    <col min="13058" max="13058" width="5.59765625" style="120" customWidth="1"/>
    <col min="13059" max="13059" width="8.69921875" style="120" customWidth="1"/>
    <col min="13060" max="13060" width="4.296875" style="120" customWidth="1"/>
    <col min="13061" max="13061" width="35.69921875" style="120" customWidth="1"/>
    <col min="13062" max="13062" width="9.69921875" style="120" customWidth="1"/>
    <col min="13063" max="13063" width="4.69921875" style="120" customWidth="1"/>
    <col min="13064" max="13064" width="10.8984375" style="120" customWidth="1"/>
    <col min="13065" max="13065" width="8.296875" style="120" customWidth="1"/>
    <col min="13066" max="13066" width="12.69921875" style="120" customWidth="1"/>
    <col min="13067" max="13067" width="9.296875" style="120" customWidth="1"/>
    <col min="13068" max="13068" width="13.296875" style="120" customWidth="1"/>
    <col min="13069" max="13069" width="16.8984375" style="120" bestFit="1" customWidth="1"/>
    <col min="13070" max="13070" width="10.296875" style="120" customWidth="1"/>
    <col min="13071" max="13071" width="12.69921875" style="120" customWidth="1"/>
    <col min="13072" max="13072" width="9.296875" style="120" customWidth="1"/>
    <col min="13073" max="13073" width="13.09765625" style="120" customWidth="1"/>
    <col min="13074" max="13074" width="15.59765625" style="120" bestFit="1" customWidth="1"/>
    <col min="13075" max="13075" width="17.09765625" style="120" bestFit="1" customWidth="1"/>
    <col min="13076" max="13076" width="11.59765625" style="120" customWidth="1"/>
    <col min="13077" max="13077" width="6.69921875" style="120" customWidth="1"/>
    <col min="13078" max="13078" width="43.8984375" style="120" customWidth="1"/>
    <col min="13079" max="13307" width="54.19921875" style="120"/>
    <col min="13308" max="13308" width="3.69921875" style="120" customWidth="1"/>
    <col min="13309" max="13309" width="1.69921875" style="120" customWidth="1"/>
    <col min="13310" max="13310" width="3.19921875" style="120" customWidth="1"/>
    <col min="13311" max="13312" width="2.69921875" style="120" customWidth="1"/>
    <col min="13313" max="13313" width="3.69921875" style="120" customWidth="1"/>
    <col min="13314" max="13314" width="5.59765625" style="120" customWidth="1"/>
    <col min="13315" max="13315" width="8.69921875" style="120" customWidth="1"/>
    <col min="13316" max="13316" width="4.296875" style="120" customWidth="1"/>
    <col min="13317" max="13317" width="35.69921875" style="120" customWidth="1"/>
    <col min="13318" max="13318" width="9.69921875" style="120" customWidth="1"/>
    <col min="13319" max="13319" width="4.69921875" style="120" customWidth="1"/>
    <col min="13320" max="13320" width="10.8984375" style="120" customWidth="1"/>
    <col min="13321" max="13321" width="8.296875" style="120" customWidth="1"/>
    <col min="13322" max="13322" width="12.69921875" style="120" customWidth="1"/>
    <col min="13323" max="13323" width="9.296875" style="120" customWidth="1"/>
    <col min="13324" max="13324" width="13.296875" style="120" customWidth="1"/>
    <col min="13325" max="13325" width="16.8984375" style="120" bestFit="1" customWidth="1"/>
    <col min="13326" max="13326" width="10.296875" style="120" customWidth="1"/>
    <col min="13327" max="13327" width="12.69921875" style="120" customWidth="1"/>
    <col min="13328" max="13328" width="9.296875" style="120" customWidth="1"/>
    <col min="13329" max="13329" width="13.09765625" style="120" customWidth="1"/>
    <col min="13330" max="13330" width="15.59765625" style="120" bestFit="1" customWidth="1"/>
    <col min="13331" max="13331" width="17.09765625" style="120" bestFit="1" customWidth="1"/>
    <col min="13332" max="13332" width="11.59765625" style="120" customWidth="1"/>
    <col min="13333" max="13333" width="6.69921875" style="120" customWidth="1"/>
    <col min="13334" max="13334" width="43.8984375" style="120" customWidth="1"/>
    <col min="13335" max="13563" width="54.19921875" style="120"/>
    <col min="13564" max="13564" width="3.69921875" style="120" customWidth="1"/>
    <col min="13565" max="13565" width="1.69921875" style="120" customWidth="1"/>
    <col min="13566" max="13566" width="3.19921875" style="120" customWidth="1"/>
    <col min="13567" max="13568" width="2.69921875" style="120" customWidth="1"/>
    <col min="13569" max="13569" width="3.69921875" style="120" customWidth="1"/>
    <col min="13570" max="13570" width="5.59765625" style="120" customWidth="1"/>
    <col min="13571" max="13571" width="8.69921875" style="120" customWidth="1"/>
    <col min="13572" max="13572" width="4.296875" style="120" customWidth="1"/>
    <col min="13573" max="13573" width="35.69921875" style="120" customWidth="1"/>
    <col min="13574" max="13574" width="9.69921875" style="120" customWidth="1"/>
    <col min="13575" max="13575" width="4.69921875" style="120" customWidth="1"/>
    <col min="13576" max="13576" width="10.8984375" style="120" customWidth="1"/>
    <col min="13577" max="13577" width="8.296875" style="120" customWidth="1"/>
    <col min="13578" max="13578" width="12.69921875" style="120" customWidth="1"/>
    <col min="13579" max="13579" width="9.296875" style="120" customWidth="1"/>
    <col min="13580" max="13580" width="13.296875" style="120" customWidth="1"/>
    <col min="13581" max="13581" width="16.8984375" style="120" bestFit="1" customWidth="1"/>
    <col min="13582" max="13582" width="10.296875" style="120" customWidth="1"/>
    <col min="13583" max="13583" width="12.69921875" style="120" customWidth="1"/>
    <col min="13584" max="13584" width="9.296875" style="120" customWidth="1"/>
    <col min="13585" max="13585" width="13.09765625" style="120" customWidth="1"/>
    <col min="13586" max="13586" width="15.59765625" style="120" bestFit="1" customWidth="1"/>
    <col min="13587" max="13587" width="17.09765625" style="120" bestFit="1" customWidth="1"/>
    <col min="13588" max="13588" width="11.59765625" style="120" customWidth="1"/>
    <col min="13589" max="13589" width="6.69921875" style="120" customWidth="1"/>
    <col min="13590" max="13590" width="43.8984375" style="120" customWidth="1"/>
    <col min="13591" max="13819" width="54.19921875" style="120"/>
    <col min="13820" max="13820" width="3.69921875" style="120" customWidth="1"/>
    <col min="13821" max="13821" width="1.69921875" style="120" customWidth="1"/>
    <col min="13822" max="13822" width="3.19921875" style="120" customWidth="1"/>
    <col min="13823" max="13824" width="2.69921875" style="120" customWidth="1"/>
    <col min="13825" max="13825" width="3.69921875" style="120" customWidth="1"/>
    <col min="13826" max="13826" width="5.59765625" style="120" customWidth="1"/>
    <col min="13827" max="13827" width="8.69921875" style="120" customWidth="1"/>
    <col min="13828" max="13828" width="4.296875" style="120" customWidth="1"/>
    <col min="13829" max="13829" width="35.69921875" style="120" customWidth="1"/>
    <col min="13830" max="13830" width="9.69921875" style="120" customWidth="1"/>
    <col min="13831" max="13831" width="4.69921875" style="120" customWidth="1"/>
    <col min="13832" max="13832" width="10.8984375" style="120" customWidth="1"/>
    <col min="13833" max="13833" width="8.296875" style="120" customWidth="1"/>
    <col min="13834" max="13834" width="12.69921875" style="120" customWidth="1"/>
    <col min="13835" max="13835" width="9.296875" style="120" customWidth="1"/>
    <col min="13836" max="13836" width="13.296875" style="120" customWidth="1"/>
    <col min="13837" max="13837" width="16.8984375" style="120" bestFit="1" customWidth="1"/>
    <col min="13838" max="13838" width="10.296875" style="120" customWidth="1"/>
    <col min="13839" max="13839" width="12.69921875" style="120" customWidth="1"/>
    <col min="13840" max="13840" width="9.296875" style="120" customWidth="1"/>
    <col min="13841" max="13841" width="13.09765625" style="120" customWidth="1"/>
    <col min="13842" max="13842" width="15.59765625" style="120" bestFit="1" customWidth="1"/>
    <col min="13843" max="13843" width="17.09765625" style="120" bestFit="1" customWidth="1"/>
    <col min="13844" max="13844" width="11.59765625" style="120" customWidth="1"/>
    <col min="13845" max="13845" width="6.69921875" style="120" customWidth="1"/>
    <col min="13846" max="13846" width="43.8984375" style="120" customWidth="1"/>
    <col min="13847" max="14075" width="54.19921875" style="120"/>
    <col min="14076" max="14076" width="3.69921875" style="120" customWidth="1"/>
    <col min="14077" max="14077" width="1.69921875" style="120" customWidth="1"/>
    <col min="14078" max="14078" width="3.19921875" style="120" customWidth="1"/>
    <col min="14079" max="14080" width="2.69921875" style="120" customWidth="1"/>
    <col min="14081" max="14081" width="3.69921875" style="120" customWidth="1"/>
    <col min="14082" max="14082" width="5.59765625" style="120" customWidth="1"/>
    <col min="14083" max="14083" width="8.69921875" style="120" customWidth="1"/>
    <col min="14084" max="14084" width="4.296875" style="120" customWidth="1"/>
    <col min="14085" max="14085" width="35.69921875" style="120" customWidth="1"/>
    <col min="14086" max="14086" width="9.69921875" style="120" customWidth="1"/>
    <col min="14087" max="14087" width="4.69921875" style="120" customWidth="1"/>
    <col min="14088" max="14088" width="10.8984375" style="120" customWidth="1"/>
    <col min="14089" max="14089" width="8.296875" style="120" customWidth="1"/>
    <col min="14090" max="14090" width="12.69921875" style="120" customWidth="1"/>
    <col min="14091" max="14091" width="9.296875" style="120" customWidth="1"/>
    <col min="14092" max="14092" width="13.296875" style="120" customWidth="1"/>
    <col min="14093" max="14093" width="16.8984375" style="120" bestFit="1" customWidth="1"/>
    <col min="14094" max="14094" width="10.296875" style="120" customWidth="1"/>
    <col min="14095" max="14095" width="12.69921875" style="120" customWidth="1"/>
    <col min="14096" max="14096" width="9.296875" style="120" customWidth="1"/>
    <col min="14097" max="14097" width="13.09765625" style="120" customWidth="1"/>
    <col min="14098" max="14098" width="15.59765625" style="120" bestFit="1" customWidth="1"/>
    <col min="14099" max="14099" width="17.09765625" style="120" bestFit="1" customWidth="1"/>
    <col min="14100" max="14100" width="11.59765625" style="120" customWidth="1"/>
    <col min="14101" max="14101" width="6.69921875" style="120" customWidth="1"/>
    <col min="14102" max="14102" width="43.8984375" style="120" customWidth="1"/>
    <col min="14103" max="14331" width="54.19921875" style="120"/>
    <col min="14332" max="14332" width="3.69921875" style="120" customWidth="1"/>
    <col min="14333" max="14333" width="1.69921875" style="120" customWidth="1"/>
    <col min="14334" max="14334" width="3.19921875" style="120" customWidth="1"/>
    <col min="14335" max="14336" width="2.69921875" style="120" customWidth="1"/>
    <col min="14337" max="14337" width="3.69921875" style="120" customWidth="1"/>
    <col min="14338" max="14338" width="5.59765625" style="120" customWidth="1"/>
    <col min="14339" max="14339" width="8.69921875" style="120" customWidth="1"/>
    <col min="14340" max="14340" width="4.296875" style="120" customWidth="1"/>
    <col min="14341" max="14341" width="35.69921875" style="120" customWidth="1"/>
    <col min="14342" max="14342" width="9.69921875" style="120" customWidth="1"/>
    <col min="14343" max="14343" width="4.69921875" style="120" customWidth="1"/>
    <col min="14344" max="14344" width="10.8984375" style="120" customWidth="1"/>
    <col min="14345" max="14345" width="8.296875" style="120" customWidth="1"/>
    <col min="14346" max="14346" width="12.69921875" style="120" customWidth="1"/>
    <col min="14347" max="14347" width="9.296875" style="120" customWidth="1"/>
    <col min="14348" max="14348" width="13.296875" style="120" customWidth="1"/>
    <col min="14349" max="14349" width="16.8984375" style="120" bestFit="1" customWidth="1"/>
    <col min="14350" max="14350" width="10.296875" style="120" customWidth="1"/>
    <col min="14351" max="14351" width="12.69921875" style="120" customWidth="1"/>
    <col min="14352" max="14352" width="9.296875" style="120" customWidth="1"/>
    <col min="14353" max="14353" width="13.09765625" style="120" customWidth="1"/>
    <col min="14354" max="14354" width="15.59765625" style="120" bestFit="1" customWidth="1"/>
    <col min="14355" max="14355" width="17.09765625" style="120" bestFit="1" customWidth="1"/>
    <col min="14356" max="14356" width="11.59765625" style="120" customWidth="1"/>
    <col min="14357" max="14357" width="6.69921875" style="120" customWidth="1"/>
    <col min="14358" max="14358" width="43.8984375" style="120" customWidth="1"/>
    <col min="14359" max="14587" width="54.19921875" style="120"/>
    <col min="14588" max="14588" width="3.69921875" style="120" customWidth="1"/>
    <col min="14589" max="14589" width="1.69921875" style="120" customWidth="1"/>
    <col min="14590" max="14590" width="3.19921875" style="120" customWidth="1"/>
    <col min="14591" max="14592" width="2.69921875" style="120" customWidth="1"/>
    <col min="14593" max="14593" width="3.69921875" style="120" customWidth="1"/>
    <col min="14594" max="14594" width="5.59765625" style="120" customWidth="1"/>
    <col min="14595" max="14595" width="8.69921875" style="120" customWidth="1"/>
    <col min="14596" max="14596" width="4.296875" style="120" customWidth="1"/>
    <col min="14597" max="14597" width="35.69921875" style="120" customWidth="1"/>
    <col min="14598" max="14598" width="9.69921875" style="120" customWidth="1"/>
    <col min="14599" max="14599" width="4.69921875" style="120" customWidth="1"/>
    <col min="14600" max="14600" width="10.8984375" style="120" customWidth="1"/>
    <col min="14601" max="14601" width="8.296875" style="120" customWidth="1"/>
    <col min="14602" max="14602" width="12.69921875" style="120" customWidth="1"/>
    <col min="14603" max="14603" width="9.296875" style="120" customWidth="1"/>
    <col min="14604" max="14604" width="13.296875" style="120" customWidth="1"/>
    <col min="14605" max="14605" width="16.8984375" style="120" bestFit="1" customWidth="1"/>
    <col min="14606" max="14606" width="10.296875" style="120" customWidth="1"/>
    <col min="14607" max="14607" width="12.69921875" style="120" customWidth="1"/>
    <col min="14608" max="14608" width="9.296875" style="120" customWidth="1"/>
    <col min="14609" max="14609" width="13.09765625" style="120" customWidth="1"/>
    <col min="14610" max="14610" width="15.59765625" style="120" bestFit="1" customWidth="1"/>
    <col min="14611" max="14611" width="17.09765625" style="120" bestFit="1" customWidth="1"/>
    <col min="14612" max="14612" width="11.59765625" style="120" customWidth="1"/>
    <col min="14613" max="14613" width="6.69921875" style="120" customWidth="1"/>
    <col min="14614" max="14614" width="43.8984375" style="120" customWidth="1"/>
    <col min="14615" max="14843" width="54.19921875" style="120"/>
    <col min="14844" max="14844" width="3.69921875" style="120" customWidth="1"/>
    <col min="14845" max="14845" width="1.69921875" style="120" customWidth="1"/>
    <col min="14846" max="14846" width="3.19921875" style="120" customWidth="1"/>
    <col min="14847" max="14848" width="2.69921875" style="120" customWidth="1"/>
    <col min="14849" max="14849" width="3.69921875" style="120" customWidth="1"/>
    <col min="14850" max="14850" width="5.59765625" style="120" customWidth="1"/>
    <col min="14851" max="14851" width="8.69921875" style="120" customWidth="1"/>
    <col min="14852" max="14852" width="4.296875" style="120" customWidth="1"/>
    <col min="14853" max="14853" width="35.69921875" style="120" customWidth="1"/>
    <col min="14854" max="14854" width="9.69921875" style="120" customWidth="1"/>
    <col min="14855" max="14855" width="4.69921875" style="120" customWidth="1"/>
    <col min="14856" max="14856" width="10.8984375" style="120" customWidth="1"/>
    <col min="14857" max="14857" width="8.296875" style="120" customWidth="1"/>
    <col min="14858" max="14858" width="12.69921875" style="120" customWidth="1"/>
    <col min="14859" max="14859" width="9.296875" style="120" customWidth="1"/>
    <col min="14860" max="14860" width="13.296875" style="120" customWidth="1"/>
    <col min="14861" max="14861" width="16.8984375" style="120" bestFit="1" customWidth="1"/>
    <col min="14862" max="14862" width="10.296875" style="120" customWidth="1"/>
    <col min="14863" max="14863" width="12.69921875" style="120" customWidth="1"/>
    <col min="14864" max="14864" width="9.296875" style="120" customWidth="1"/>
    <col min="14865" max="14865" width="13.09765625" style="120" customWidth="1"/>
    <col min="14866" max="14866" width="15.59765625" style="120" bestFit="1" customWidth="1"/>
    <col min="14867" max="14867" width="17.09765625" style="120" bestFit="1" customWidth="1"/>
    <col min="14868" max="14868" width="11.59765625" style="120" customWidth="1"/>
    <col min="14869" max="14869" width="6.69921875" style="120" customWidth="1"/>
    <col min="14870" max="14870" width="43.8984375" style="120" customWidth="1"/>
    <col min="14871" max="15099" width="54.19921875" style="120"/>
    <col min="15100" max="15100" width="3.69921875" style="120" customWidth="1"/>
    <col min="15101" max="15101" width="1.69921875" style="120" customWidth="1"/>
    <col min="15102" max="15102" width="3.19921875" style="120" customWidth="1"/>
    <col min="15103" max="15104" width="2.69921875" style="120" customWidth="1"/>
    <col min="15105" max="15105" width="3.69921875" style="120" customWidth="1"/>
    <col min="15106" max="15106" width="5.59765625" style="120" customWidth="1"/>
    <col min="15107" max="15107" width="8.69921875" style="120" customWidth="1"/>
    <col min="15108" max="15108" width="4.296875" style="120" customWidth="1"/>
    <col min="15109" max="15109" width="35.69921875" style="120" customWidth="1"/>
    <col min="15110" max="15110" width="9.69921875" style="120" customWidth="1"/>
    <col min="15111" max="15111" width="4.69921875" style="120" customWidth="1"/>
    <col min="15112" max="15112" width="10.8984375" style="120" customWidth="1"/>
    <col min="15113" max="15113" width="8.296875" style="120" customWidth="1"/>
    <col min="15114" max="15114" width="12.69921875" style="120" customWidth="1"/>
    <col min="15115" max="15115" width="9.296875" style="120" customWidth="1"/>
    <col min="15116" max="15116" width="13.296875" style="120" customWidth="1"/>
    <col min="15117" max="15117" width="16.8984375" style="120" bestFit="1" customWidth="1"/>
    <col min="15118" max="15118" width="10.296875" style="120" customWidth="1"/>
    <col min="15119" max="15119" width="12.69921875" style="120" customWidth="1"/>
    <col min="15120" max="15120" width="9.296875" style="120" customWidth="1"/>
    <col min="15121" max="15121" width="13.09765625" style="120" customWidth="1"/>
    <col min="15122" max="15122" width="15.59765625" style="120" bestFit="1" customWidth="1"/>
    <col min="15123" max="15123" width="17.09765625" style="120" bestFit="1" customWidth="1"/>
    <col min="15124" max="15124" width="11.59765625" style="120" customWidth="1"/>
    <col min="15125" max="15125" width="6.69921875" style="120" customWidth="1"/>
    <col min="15126" max="15126" width="43.8984375" style="120" customWidth="1"/>
    <col min="15127" max="15355" width="54.19921875" style="120"/>
    <col min="15356" max="15356" width="3.69921875" style="120" customWidth="1"/>
    <col min="15357" max="15357" width="1.69921875" style="120" customWidth="1"/>
    <col min="15358" max="15358" width="3.19921875" style="120" customWidth="1"/>
    <col min="15359" max="15360" width="2.69921875" style="120" customWidth="1"/>
    <col min="15361" max="15361" width="3.69921875" style="120" customWidth="1"/>
    <col min="15362" max="15362" width="5.59765625" style="120" customWidth="1"/>
    <col min="15363" max="15363" width="8.69921875" style="120" customWidth="1"/>
    <col min="15364" max="15364" width="4.296875" style="120" customWidth="1"/>
    <col min="15365" max="15365" width="35.69921875" style="120" customWidth="1"/>
    <col min="15366" max="15366" width="9.69921875" style="120" customWidth="1"/>
    <col min="15367" max="15367" width="4.69921875" style="120" customWidth="1"/>
    <col min="15368" max="15368" width="10.8984375" style="120" customWidth="1"/>
    <col min="15369" max="15369" width="8.296875" style="120" customWidth="1"/>
    <col min="15370" max="15370" width="12.69921875" style="120" customWidth="1"/>
    <col min="15371" max="15371" width="9.296875" style="120" customWidth="1"/>
    <col min="15372" max="15372" width="13.296875" style="120" customWidth="1"/>
    <col min="15373" max="15373" width="16.8984375" style="120" bestFit="1" customWidth="1"/>
    <col min="15374" max="15374" width="10.296875" style="120" customWidth="1"/>
    <col min="15375" max="15375" width="12.69921875" style="120" customWidth="1"/>
    <col min="15376" max="15376" width="9.296875" style="120" customWidth="1"/>
    <col min="15377" max="15377" width="13.09765625" style="120" customWidth="1"/>
    <col min="15378" max="15378" width="15.59765625" style="120" bestFit="1" customWidth="1"/>
    <col min="15379" max="15379" width="17.09765625" style="120" bestFit="1" customWidth="1"/>
    <col min="15380" max="15380" width="11.59765625" style="120" customWidth="1"/>
    <col min="15381" max="15381" width="6.69921875" style="120" customWidth="1"/>
    <col min="15382" max="15382" width="43.8984375" style="120" customWidth="1"/>
    <col min="15383" max="15611" width="54.19921875" style="120"/>
    <col min="15612" max="15612" width="3.69921875" style="120" customWidth="1"/>
    <col min="15613" max="15613" width="1.69921875" style="120" customWidth="1"/>
    <col min="15614" max="15614" width="3.19921875" style="120" customWidth="1"/>
    <col min="15615" max="15616" width="2.69921875" style="120" customWidth="1"/>
    <col min="15617" max="15617" width="3.69921875" style="120" customWidth="1"/>
    <col min="15618" max="15618" width="5.59765625" style="120" customWidth="1"/>
    <col min="15619" max="15619" width="8.69921875" style="120" customWidth="1"/>
    <col min="15620" max="15620" width="4.296875" style="120" customWidth="1"/>
    <col min="15621" max="15621" width="35.69921875" style="120" customWidth="1"/>
    <col min="15622" max="15622" width="9.69921875" style="120" customWidth="1"/>
    <col min="15623" max="15623" width="4.69921875" style="120" customWidth="1"/>
    <col min="15624" max="15624" width="10.8984375" style="120" customWidth="1"/>
    <col min="15625" max="15625" width="8.296875" style="120" customWidth="1"/>
    <col min="15626" max="15626" width="12.69921875" style="120" customWidth="1"/>
    <col min="15627" max="15627" width="9.296875" style="120" customWidth="1"/>
    <col min="15628" max="15628" width="13.296875" style="120" customWidth="1"/>
    <col min="15629" max="15629" width="16.8984375" style="120" bestFit="1" customWidth="1"/>
    <col min="15630" max="15630" width="10.296875" style="120" customWidth="1"/>
    <col min="15631" max="15631" width="12.69921875" style="120" customWidth="1"/>
    <col min="15632" max="15632" width="9.296875" style="120" customWidth="1"/>
    <col min="15633" max="15633" width="13.09765625" style="120" customWidth="1"/>
    <col min="15634" max="15634" width="15.59765625" style="120" bestFit="1" customWidth="1"/>
    <col min="15635" max="15635" width="17.09765625" style="120" bestFit="1" customWidth="1"/>
    <col min="15636" max="15636" width="11.59765625" style="120" customWidth="1"/>
    <col min="15637" max="15637" width="6.69921875" style="120" customWidth="1"/>
    <col min="15638" max="15638" width="43.8984375" style="120" customWidth="1"/>
    <col min="15639" max="15867" width="54.19921875" style="120"/>
    <col min="15868" max="15868" width="3.69921875" style="120" customWidth="1"/>
    <col min="15869" max="15869" width="1.69921875" style="120" customWidth="1"/>
    <col min="15870" max="15870" width="3.19921875" style="120" customWidth="1"/>
    <col min="15871" max="15872" width="2.69921875" style="120" customWidth="1"/>
    <col min="15873" max="15873" width="3.69921875" style="120" customWidth="1"/>
    <col min="15874" max="15874" width="5.59765625" style="120" customWidth="1"/>
    <col min="15875" max="15875" width="8.69921875" style="120" customWidth="1"/>
    <col min="15876" max="15876" width="4.296875" style="120" customWidth="1"/>
    <col min="15877" max="15877" width="35.69921875" style="120" customWidth="1"/>
    <col min="15878" max="15878" width="9.69921875" style="120" customWidth="1"/>
    <col min="15879" max="15879" width="4.69921875" style="120" customWidth="1"/>
    <col min="15880" max="15880" width="10.8984375" style="120" customWidth="1"/>
    <col min="15881" max="15881" width="8.296875" style="120" customWidth="1"/>
    <col min="15882" max="15882" width="12.69921875" style="120" customWidth="1"/>
    <col min="15883" max="15883" width="9.296875" style="120" customWidth="1"/>
    <col min="15884" max="15884" width="13.296875" style="120" customWidth="1"/>
    <col min="15885" max="15885" width="16.8984375" style="120" bestFit="1" customWidth="1"/>
    <col min="15886" max="15886" width="10.296875" style="120" customWidth="1"/>
    <col min="15887" max="15887" width="12.69921875" style="120" customWidth="1"/>
    <col min="15888" max="15888" width="9.296875" style="120" customWidth="1"/>
    <col min="15889" max="15889" width="13.09765625" style="120" customWidth="1"/>
    <col min="15890" max="15890" width="15.59765625" style="120" bestFit="1" customWidth="1"/>
    <col min="15891" max="15891" width="17.09765625" style="120" bestFit="1" customWidth="1"/>
    <col min="15892" max="15892" width="11.59765625" style="120" customWidth="1"/>
    <col min="15893" max="15893" width="6.69921875" style="120" customWidth="1"/>
    <col min="15894" max="15894" width="43.8984375" style="120" customWidth="1"/>
    <col min="15895" max="16123" width="54.19921875" style="120"/>
    <col min="16124" max="16124" width="3.69921875" style="120" customWidth="1"/>
    <col min="16125" max="16125" width="1.69921875" style="120" customWidth="1"/>
    <col min="16126" max="16126" width="3.19921875" style="120" customWidth="1"/>
    <col min="16127" max="16128" width="2.69921875" style="120" customWidth="1"/>
    <col min="16129" max="16129" width="3.69921875" style="120" customWidth="1"/>
    <col min="16130" max="16130" width="5.59765625" style="120" customWidth="1"/>
    <col min="16131" max="16131" width="8.69921875" style="120" customWidth="1"/>
    <col min="16132" max="16132" width="4.296875" style="120" customWidth="1"/>
    <col min="16133" max="16133" width="35.69921875" style="120" customWidth="1"/>
    <col min="16134" max="16134" width="9.69921875" style="120" customWidth="1"/>
    <col min="16135" max="16135" width="4.69921875" style="120" customWidth="1"/>
    <col min="16136" max="16136" width="10.8984375" style="120" customWidth="1"/>
    <col min="16137" max="16137" width="8.296875" style="120" customWidth="1"/>
    <col min="16138" max="16138" width="12.69921875" style="120" customWidth="1"/>
    <col min="16139" max="16139" width="9.296875" style="120" customWidth="1"/>
    <col min="16140" max="16140" width="13.296875" style="120" customWidth="1"/>
    <col min="16141" max="16141" width="16.8984375" style="120" bestFit="1" customWidth="1"/>
    <col min="16142" max="16142" width="10.296875" style="120" customWidth="1"/>
    <col min="16143" max="16143" width="12.69921875" style="120" customWidth="1"/>
    <col min="16144" max="16144" width="9.296875" style="120" customWidth="1"/>
    <col min="16145" max="16145" width="13.09765625" style="120" customWidth="1"/>
    <col min="16146" max="16146" width="15.59765625" style="120" bestFit="1" customWidth="1"/>
    <col min="16147" max="16147" width="17.09765625" style="120" bestFit="1" customWidth="1"/>
    <col min="16148" max="16148" width="11.59765625" style="120" customWidth="1"/>
    <col min="16149" max="16149" width="6.69921875" style="120" customWidth="1"/>
    <col min="16150" max="16150" width="43.8984375" style="120" customWidth="1"/>
    <col min="16151" max="16384" width="54.19921875" style="120"/>
  </cols>
  <sheetData>
    <row r="1" spans="1:24" ht="50.1" customHeight="1">
      <c r="A1" s="301"/>
      <c r="B1" s="823"/>
      <c r="C1" s="824"/>
      <c r="D1" s="824"/>
      <c r="E1" s="824"/>
      <c r="F1" s="824"/>
      <c r="G1" s="824"/>
      <c r="H1" s="824"/>
      <c r="I1" s="824"/>
      <c r="J1" s="824"/>
      <c r="K1" s="524"/>
      <c r="L1" s="322"/>
      <c r="M1" s="322"/>
      <c r="N1" s="322"/>
      <c r="O1" s="322"/>
      <c r="P1" s="322"/>
      <c r="Q1" s="322"/>
      <c r="R1" s="322"/>
      <c r="S1" s="322"/>
      <c r="T1" s="322"/>
      <c r="U1" s="322"/>
      <c r="V1" s="323"/>
    </row>
    <row r="2" spans="1:24" ht="34.5" customHeight="1">
      <c r="A2" s="301"/>
      <c r="B2" s="808"/>
      <c r="C2" s="315"/>
      <c r="D2" s="327"/>
      <c r="E2" s="327"/>
      <c r="F2" s="327"/>
      <c r="G2" s="327"/>
      <c r="H2" s="327"/>
      <c r="I2" s="1876" t="s">
        <v>2148</v>
      </c>
      <c r="J2" s="1876"/>
      <c r="K2" s="1876"/>
      <c r="L2" s="1876"/>
      <c r="M2" s="1876"/>
      <c r="N2" s="1876"/>
      <c r="O2" s="1876"/>
      <c r="P2" s="1876"/>
      <c r="Q2" s="1876"/>
      <c r="R2" s="1876"/>
      <c r="S2" s="1876"/>
      <c r="T2" s="1876"/>
      <c r="U2" s="1876"/>
      <c r="V2" s="868"/>
    </row>
    <row r="3" spans="1:24" ht="34.5" customHeight="1">
      <c r="A3" s="301"/>
      <c r="B3" s="808"/>
      <c r="C3" s="315"/>
      <c r="D3" s="327"/>
      <c r="E3" s="327"/>
      <c r="F3" s="327"/>
      <c r="G3" s="327"/>
      <c r="H3" s="327"/>
      <c r="I3" s="1876"/>
      <c r="J3" s="1876"/>
      <c r="K3" s="1876"/>
      <c r="L3" s="1876"/>
      <c r="M3" s="1876"/>
      <c r="N3" s="1876"/>
      <c r="O3" s="1876"/>
      <c r="P3" s="1876"/>
      <c r="Q3" s="1876"/>
      <c r="R3" s="1876"/>
      <c r="S3" s="1876"/>
      <c r="T3" s="1876"/>
      <c r="U3" s="1876"/>
      <c r="V3" s="868"/>
    </row>
    <row r="4" spans="1:24" ht="34.5" customHeight="1">
      <c r="A4" s="301"/>
      <c r="B4" s="808"/>
      <c r="C4" s="315"/>
      <c r="D4" s="327"/>
      <c r="E4" s="327"/>
      <c r="F4" s="327"/>
      <c r="G4" s="327"/>
      <c r="H4" s="327"/>
      <c r="I4" s="1876"/>
      <c r="J4" s="1876"/>
      <c r="K4" s="1876"/>
      <c r="L4" s="1876"/>
      <c r="M4" s="1876"/>
      <c r="N4" s="1876"/>
      <c r="O4" s="1876"/>
      <c r="P4" s="1876"/>
      <c r="Q4" s="1876"/>
      <c r="R4" s="1876"/>
      <c r="S4" s="1876"/>
      <c r="T4" s="1876"/>
      <c r="U4" s="1876"/>
      <c r="V4" s="868"/>
    </row>
    <row r="5" spans="1:24" ht="39" customHeight="1">
      <c r="A5" s="301"/>
      <c r="B5" s="808"/>
      <c r="C5" s="328"/>
      <c r="D5" s="328"/>
      <c r="E5" s="328"/>
      <c r="F5" s="328"/>
      <c r="G5" s="328"/>
      <c r="H5" s="328"/>
      <c r="I5" s="1876"/>
      <c r="J5" s="1876"/>
      <c r="K5" s="1876"/>
      <c r="L5" s="1876"/>
      <c r="M5" s="1876"/>
      <c r="N5" s="1876"/>
      <c r="O5" s="1876"/>
      <c r="P5" s="1876"/>
      <c r="Q5" s="1876"/>
      <c r="R5" s="1876"/>
      <c r="S5" s="1876"/>
      <c r="T5" s="1876"/>
      <c r="U5" s="1876"/>
      <c r="V5" s="868"/>
    </row>
    <row r="6" spans="1:24" ht="50.1" customHeight="1" thickBot="1">
      <c r="A6" s="301"/>
      <c r="B6" s="808"/>
      <c r="C6" s="315"/>
      <c r="D6" s="315"/>
      <c r="E6" s="315"/>
      <c r="F6" s="315"/>
      <c r="G6" s="315"/>
      <c r="H6" s="315"/>
      <c r="I6" s="315"/>
      <c r="J6" s="315"/>
      <c r="K6" s="526"/>
      <c r="L6" s="316"/>
      <c r="M6" s="316"/>
      <c r="N6" s="316"/>
      <c r="O6" s="316"/>
      <c r="P6" s="316"/>
      <c r="Q6" s="316"/>
      <c r="R6" s="316"/>
      <c r="S6" s="316"/>
      <c r="T6" s="316"/>
      <c r="U6" s="316"/>
      <c r="V6" s="867"/>
    </row>
    <row r="7" spans="1:24" ht="30" customHeight="1">
      <c r="A7" s="301"/>
      <c r="B7" s="859"/>
      <c r="C7" s="2013" t="s">
        <v>1007</v>
      </c>
      <c r="D7" s="2010"/>
      <c r="E7" s="2010"/>
      <c r="F7" s="2010"/>
      <c r="G7" s="2010"/>
      <c r="H7" s="2010"/>
      <c r="I7" s="2010"/>
      <c r="J7" s="2010"/>
      <c r="K7" s="2014"/>
      <c r="L7" s="2009" t="s">
        <v>996</v>
      </c>
      <c r="M7" s="2010"/>
      <c r="N7" s="2010"/>
      <c r="O7" s="2010"/>
      <c r="P7" s="2010"/>
      <c r="Q7" s="2010"/>
      <c r="R7" s="2010"/>
      <c r="S7" s="2010"/>
      <c r="T7" s="2010"/>
      <c r="U7" s="2011"/>
      <c r="V7" s="857"/>
    </row>
    <row r="8" spans="1:24" ht="30" customHeight="1">
      <c r="A8" s="301"/>
      <c r="B8" s="859"/>
      <c r="C8" s="2015"/>
      <c r="D8" s="1882"/>
      <c r="E8" s="1882"/>
      <c r="F8" s="1882"/>
      <c r="G8" s="1882"/>
      <c r="H8" s="1882"/>
      <c r="I8" s="1882"/>
      <c r="J8" s="1882"/>
      <c r="K8" s="1883"/>
      <c r="L8" s="1884"/>
      <c r="M8" s="1885"/>
      <c r="N8" s="1885"/>
      <c r="O8" s="1885"/>
      <c r="P8" s="1885"/>
      <c r="Q8" s="1885"/>
      <c r="R8" s="1885"/>
      <c r="S8" s="1885"/>
      <c r="T8" s="1885"/>
      <c r="U8" s="2012"/>
      <c r="V8" s="857"/>
    </row>
    <row r="9" spans="1:24" ht="30" customHeight="1">
      <c r="A9" s="301"/>
      <c r="B9" s="859"/>
      <c r="C9" s="2015"/>
      <c r="D9" s="1882"/>
      <c r="E9" s="1882"/>
      <c r="F9" s="1882"/>
      <c r="G9" s="1882"/>
      <c r="H9" s="1882"/>
      <c r="I9" s="1882"/>
      <c r="J9" s="1882"/>
      <c r="K9" s="1883"/>
      <c r="L9" s="1881" t="s">
        <v>2150</v>
      </c>
      <c r="M9" s="1882"/>
      <c r="N9" s="1882"/>
      <c r="O9" s="1882"/>
      <c r="P9" s="1882"/>
      <c r="Q9" s="1878" t="s">
        <v>2151</v>
      </c>
      <c r="R9" s="1879"/>
      <c r="S9" s="1879"/>
      <c r="T9" s="1879"/>
      <c r="U9" s="1919"/>
      <c r="V9" s="857"/>
      <c r="X9" s="321"/>
    </row>
    <row r="10" spans="1:24" ht="30" customHeight="1">
      <c r="A10" s="301"/>
      <c r="B10" s="859"/>
      <c r="C10" s="2015"/>
      <c r="D10" s="1882"/>
      <c r="E10" s="1882"/>
      <c r="F10" s="1882"/>
      <c r="G10" s="1882"/>
      <c r="H10" s="1882"/>
      <c r="I10" s="1882"/>
      <c r="J10" s="1882"/>
      <c r="K10" s="1883"/>
      <c r="L10" s="1881"/>
      <c r="M10" s="1882"/>
      <c r="N10" s="1882"/>
      <c r="O10" s="1882"/>
      <c r="P10" s="1882"/>
      <c r="Q10" s="1881"/>
      <c r="R10" s="1882"/>
      <c r="S10" s="1882"/>
      <c r="T10" s="1882"/>
      <c r="U10" s="1920"/>
      <c r="V10" s="857"/>
    </row>
    <row r="11" spans="1:24" ht="30" customHeight="1">
      <c r="A11" s="301"/>
      <c r="B11" s="859"/>
      <c r="C11" s="2015"/>
      <c r="D11" s="1882"/>
      <c r="E11" s="1882"/>
      <c r="F11" s="1882"/>
      <c r="G11" s="1882"/>
      <c r="H11" s="1882"/>
      <c r="I11" s="1882"/>
      <c r="J11" s="1882"/>
      <c r="K11" s="1883"/>
      <c r="L11" s="1881"/>
      <c r="M11" s="1882"/>
      <c r="N11" s="1882"/>
      <c r="O11" s="1882"/>
      <c r="P11" s="1882"/>
      <c r="Q11" s="1881"/>
      <c r="R11" s="1882"/>
      <c r="S11" s="1882"/>
      <c r="T11" s="1882"/>
      <c r="U11" s="1920"/>
      <c r="V11" s="857"/>
    </row>
    <row r="12" spans="1:24" ht="30" customHeight="1">
      <c r="A12" s="301"/>
      <c r="B12" s="859"/>
      <c r="C12" s="2015"/>
      <c r="D12" s="1882"/>
      <c r="E12" s="1882"/>
      <c r="F12" s="1882"/>
      <c r="G12" s="1882"/>
      <c r="H12" s="1882"/>
      <c r="I12" s="1882"/>
      <c r="J12" s="1882"/>
      <c r="K12" s="1883"/>
      <c r="L12" s="1881"/>
      <c r="M12" s="1882"/>
      <c r="N12" s="1882"/>
      <c r="O12" s="1882"/>
      <c r="P12" s="1882"/>
      <c r="Q12" s="1881"/>
      <c r="R12" s="1882"/>
      <c r="S12" s="1882"/>
      <c r="T12" s="1882"/>
      <c r="U12" s="1920"/>
      <c r="V12" s="857"/>
    </row>
    <row r="13" spans="1:24" ht="30" customHeight="1">
      <c r="A13" s="301"/>
      <c r="B13" s="859"/>
      <c r="C13" s="2016"/>
      <c r="D13" s="1885"/>
      <c r="E13" s="1885"/>
      <c r="F13" s="1885"/>
      <c r="G13" s="1885"/>
      <c r="H13" s="1885"/>
      <c r="I13" s="1885"/>
      <c r="J13" s="1885"/>
      <c r="K13" s="1886"/>
      <c r="L13" s="2007" t="s">
        <v>994</v>
      </c>
      <c r="M13" s="1921"/>
      <c r="N13" s="1921"/>
      <c r="O13" s="1921"/>
      <c r="P13" s="1921"/>
      <c r="Q13" s="2007" t="s">
        <v>995</v>
      </c>
      <c r="R13" s="2007"/>
      <c r="S13" s="2007"/>
      <c r="T13" s="2007"/>
      <c r="U13" s="2008"/>
      <c r="V13" s="857"/>
    </row>
    <row r="14" spans="1:24" ht="30" customHeight="1">
      <c r="A14" s="301"/>
      <c r="B14" s="808"/>
      <c r="C14" s="1995" t="s">
        <v>388</v>
      </c>
      <c r="D14" s="1996"/>
      <c r="E14" s="1991" t="s">
        <v>1008</v>
      </c>
      <c r="F14" s="1991"/>
      <c r="G14" s="1991"/>
      <c r="H14" s="1991"/>
      <c r="I14" s="1991"/>
      <c r="J14" s="1992"/>
      <c r="K14" s="2005" t="s">
        <v>54</v>
      </c>
      <c r="L14" s="1887"/>
      <c r="M14" s="1986"/>
      <c r="N14" s="1986"/>
      <c r="O14" s="1986"/>
      <c r="P14" s="1986"/>
      <c r="Q14" s="1887"/>
      <c r="R14" s="1986"/>
      <c r="S14" s="1986"/>
      <c r="T14" s="1986"/>
      <c r="U14" s="1989"/>
      <c r="V14" s="864"/>
    </row>
    <row r="15" spans="1:24" ht="30" customHeight="1">
      <c r="A15" s="301"/>
      <c r="B15" s="808"/>
      <c r="C15" s="1997"/>
      <c r="D15" s="1998"/>
      <c r="E15" s="1993"/>
      <c r="F15" s="1993"/>
      <c r="G15" s="1993"/>
      <c r="H15" s="1993"/>
      <c r="I15" s="1993"/>
      <c r="J15" s="1994"/>
      <c r="K15" s="2006"/>
      <c r="L15" s="1987"/>
      <c r="M15" s="1988"/>
      <c r="N15" s="1988"/>
      <c r="O15" s="1988"/>
      <c r="P15" s="1988"/>
      <c r="Q15" s="1987"/>
      <c r="R15" s="1988"/>
      <c r="S15" s="1988"/>
      <c r="T15" s="1988"/>
      <c r="U15" s="1990"/>
      <c r="V15" s="864"/>
    </row>
    <row r="16" spans="1:24" ht="30" customHeight="1">
      <c r="A16" s="301"/>
      <c r="B16" s="808"/>
      <c r="C16" s="1995" t="s">
        <v>389</v>
      </c>
      <c r="D16" s="1996"/>
      <c r="E16" s="1991" t="s">
        <v>1009</v>
      </c>
      <c r="F16" s="1991"/>
      <c r="G16" s="1991"/>
      <c r="H16" s="1991"/>
      <c r="I16" s="1991"/>
      <c r="J16" s="1992"/>
      <c r="K16" s="2005" t="s">
        <v>35</v>
      </c>
      <c r="L16" s="1887"/>
      <c r="M16" s="1986"/>
      <c r="N16" s="1986"/>
      <c r="O16" s="1986"/>
      <c r="P16" s="1986"/>
      <c r="Q16" s="1887"/>
      <c r="R16" s="1986"/>
      <c r="S16" s="1986"/>
      <c r="T16" s="1986"/>
      <c r="U16" s="1989"/>
      <c r="V16" s="864"/>
    </row>
    <row r="17" spans="1:22" ht="30" customHeight="1">
      <c r="A17" s="301"/>
      <c r="B17" s="808"/>
      <c r="C17" s="1997"/>
      <c r="D17" s="1998"/>
      <c r="E17" s="1993"/>
      <c r="F17" s="1993"/>
      <c r="G17" s="1993"/>
      <c r="H17" s="1993"/>
      <c r="I17" s="1993"/>
      <c r="J17" s="1994"/>
      <c r="K17" s="2006"/>
      <c r="L17" s="1987"/>
      <c r="M17" s="1988"/>
      <c r="N17" s="1988"/>
      <c r="O17" s="1988"/>
      <c r="P17" s="1988"/>
      <c r="Q17" s="1987"/>
      <c r="R17" s="1988"/>
      <c r="S17" s="1988"/>
      <c r="T17" s="1988"/>
      <c r="U17" s="1990"/>
      <c r="V17" s="864"/>
    </row>
    <row r="18" spans="1:22" ht="30" customHeight="1">
      <c r="A18" s="301"/>
      <c r="B18" s="808"/>
      <c r="C18" s="1995" t="s">
        <v>390</v>
      </c>
      <c r="D18" s="1996"/>
      <c r="E18" s="1991" t="s">
        <v>1010</v>
      </c>
      <c r="F18" s="1991"/>
      <c r="G18" s="1991"/>
      <c r="H18" s="1991"/>
      <c r="I18" s="1991"/>
      <c r="J18" s="1992"/>
      <c r="K18" s="2005" t="s">
        <v>36</v>
      </c>
      <c r="L18" s="1887"/>
      <c r="M18" s="1986"/>
      <c r="N18" s="1986"/>
      <c r="O18" s="1986"/>
      <c r="P18" s="1986"/>
      <c r="Q18" s="1887"/>
      <c r="R18" s="1986"/>
      <c r="S18" s="1986"/>
      <c r="T18" s="1986"/>
      <c r="U18" s="1989"/>
      <c r="V18" s="864"/>
    </row>
    <row r="19" spans="1:22" ht="30" customHeight="1">
      <c r="A19" s="301"/>
      <c r="B19" s="808"/>
      <c r="C19" s="1997"/>
      <c r="D19" s="1998"/>
      <c r="E19" s="1993"/>
      <c r="F19" s="1993"/>
      <c r="G19" s="1993"/>
      <c r="H19" s="1993"/>
      <c r="I19" s="1993"/>
      <c r="J19" s="1994"/>
      <c r="K19" s="2006"/>
      <c r="L19" s="1987"/>
      <c r="M19" s="1988"/>
      <c r="N19" s="1988"/>
      <c r="O19" s="1988"/>
      <c r="P19" s="1988"/>
      <c r="Q19" s="1987"/>
      <c r="R19" s="1988"/>
      <c r="S19" s="1988"/>
      <c r="T19" s="1988"/>
      <c r="U19" s="1990"/>
      <c r="V19" s="864"/>
    </row>
    <row r="20" spans="1:22" ht="27.75" customHeight="1">
      <c r="A20" s="301"/>
      <c r="B20" s="808"/>
      <c r="C20" s="1995" t="s">
        <v>416</v>
      </c>
      <c r="D20" s="1996"/>
      <c r="E20" s="1991" t="s">
        <v>1011</v>
      </c>
      <c r="F20" s="1991"/>
      <c r="G20" s="1991"/>
      <c r="H20" s="1991"/>
      <c r="I20" s="1991"/>
      <c r="J20" s="1992"/>
      <c r="K20" s="2005" t="s">
        <v>37</v>
      </c>
      <c r="L20" s="1887"/>
      <c r="M20" s="1986"/>
      <c r="N20" s="1986"/>
      <c r="O20" s="1986"/>
      <c r="P20" s="1986"/>
      <c r="Q20" s="1887"/>
      <c r="R20" s="1986"/>
      <c r="S20" s="1986"/>
      <c r="T20" s="1986"/>
      <c r="U20" s="1989"/>
      <c r="V20" s="864"/>
    </row>
    <row r="21" spans="1:22" ht="30" customHeight="1">
      <c r="A21" s="301"/>
      <c r="B21" s="808"/>
      <c r="C21" s="1997"/>
      <c r="D21" s="1998"/>
      <c r="E21" s="1993"/>
      <c r="F21" s="1993"/>
      <c r="G21" s="1993"/>
      <c r="H21" s="1993"/>
      <c r="I21" s="1993"/>
      <c r="J21" s="1994"/>
      <c r="K21" s="2006"/>
      <c r="L21" s="1987"/>
      <c r="M21" s="1988"/>
      <c r="N21" s="1988"/>
      <c r="O21" s="1988"/>
      <c r="P21" s="1988"/>
      <c r="Q21" s="1987"/>
      <c r="R21" s="1988"/>
      <c r="S21" s="1988"/>
      <c r="T21" s="1988"/>
      <c r="U21" s="1990"/>
      <c r="V21" s="864"/>
    </row>
    <row r="22" spans="1:22" ht="30" customHeight="1">
      <c r="A22" s="301"/>
      <c r="B22" s="808"/>
      <c r="C22" s="1995" t="s">
        <v>417</v>
      </c>
      <c r="D22" s="1996"/>
      <c r="E22" s="1991" t="s">
        <v>1012</v>
      </c>
      <c r="F22" s="1991"/>
      <c r="G22" s="1991"/>
      <c r="H22" s="1991"/>
      <c r="I22" s="1991"/>
      <c r="J22" s="1992"/>
      <c r="K22" s="2005" t="s">
        <v>38</v>
      </c>
      <c r="L22" s="1887"/>
      <c r="M22" s="1986"/>
      <c r="N22" s="1986"/>
      <c r="O22" s="1986"/>
      <c r="P22" s="1986"/>
      <c r="Q22" s="1887"/>
      <c r="R22" s="1986"/>
      <c r="S22" s="1986"/>
      <c r="T22" s="1986"/>
      <c r="U22" s="1989"/>
      <c r="V22" s="864"/>
    </row>
    <row r="23" spans="1:22" ht="30" customHeight="1">
      <c r="A23" s="301"/>
      <c r="B23" s="808"/>
      <c r="C23" s="1997"/>
      <c r="D23" s="1998"/>
      <c r="E23" s="1993"/>
      <c r="F23" s="1993"/>
      <c r="G23" s="1993"/>
      <c r="H23" s="1993"/>
      <c r="I23" s="1993"/>
      <c r="J23" s="1994"/>
      <c r="K23" s="2006"/>
      <c r="L23" s="1987"/>
      <c r="M23" s="1988"/>
      <c r="N23" s="1988"/>
      <c r="O23" s="1988"/>
      <c r="P23" s="1988"/>
      <c r="Q23" s="1987"/>
      <c r="R23" s="1988"/>
      <c r="S23" s="1988"/>
      <c r="T23" s="1988"/>
      <c r="U23" s="1990"/>
      <c r="V23" s="864"/>
    </row>
    <row r="24" spans="1:22" ht="30" customHeight="1">
      <c r="A24" s="301"/>
      <c r="B24" s="808"/>
      <c r="C24" s="1995" t="s">
        <v>997</v>
      </c>
      <c r="D24" s="1996"/>
      <c r="E24" s="1991" t="s">
        <v>1013</v>
      </c>
      <c r="F24" s="1991"/>
      <c r="G24" s="1991"/>
      <c r="H24" s="1991"/>
      <c r="I24" s="1991"/>
      <c r="J24" s="1992"/>
      <c r="K24" s="2005" t="s">
        <v>39</v>
      </c>
      <c r="L24" s="1887"/>
      <c r="M24" s="1986"/>
      <c r="N24" s="1986"/>
      <c r="O24" s="1986"/>
      <c r="P24" s="1986"/>
      <c r="Q24" s="1887"/>
      <c r="R24" s="1986"/>
      <c r="S24" s="1986"/>
      <c r="T24" s="1986"/>
      <c r="U24" s="1989"/>
      <c r="V24" s="864"/>
    </row>
    <row r="25" spans="1:22" ht="30" customHeight="1">
      <c r="A25" s="301"/>
      <c r="B25" s="808"/>
      <c r="C25" s="1997"/>
      <c r="D25" s="1998"/>
      <c r="E25" s="1993"/>
      <c r="F25" s="1993"/>
      <c r="G25" s="1993"/>
      <c r="H25" s="1993"/>
      <c r="I25" s="1993"/>
      <c r="J25" s="1994"/>
      <c r="K25" s="2006"/>
      <c r="L25" s="1987"/>
      <c r="M25" s="1988"/>
      <c r="N25" s="1988"/>
      <c r="O25" s="1988"/>
      <c r="P25" s="1988"/>
      <c r="Q25" s="1987"/>
      <c r="R25" s="1988"/>
      <c r="S25" s="1988"/>
      <c r="T25" s="1988"/>
      <c r="U25" s="1990"/>
      <c r="V25" s="864"/>
    </row>
    <row r="26" spans="1:22" ht="30" customHeight="1">
      <c r="A26" s="301"/>
      <c r="B26" s="808"/>
      <c r="C26" s="1995" t="s">
        <v>998</v>
      </c>
      <c r="D26" s="1996"/>
      <c r="E26" s="1991" t="s">
        <v>1014</v>
      </c>
      <c r="F26" s="1991"/>
      <c r="G26" s="1991"/>
      <c r="H26" s="1991"/>
      <c r="I26" s="1991"/>
      <c r="J26" s="1992"/>
      <c r="K26" s="2005" t="s">
        <v>40</v>
      </c>
      <c r="L26" s="1887"/>
      <c r="M26" s="1986"/>
      <c r="N26" s="1986"/>
      <c r="O26" s="1986"/>
      <c r="P26" s="1986"/>
      <c r="Q26" s="1887"/>
      <c r="R26" s="1986"/>
      <c r="S26" s="1986"/>
      <c r="T26" s="1986"/>
      <c r="U26" s="1989"/>
      <c r="V26" s="864"/>
    </row>
    <row r="27" spans="1:22" ht="30" customHeight="1">
      <c r="A27" s="301"/>
      <c r="B27" s="808"/>
      <c r="C27" s="1997"/>
      <c r="D27" s="1998"/>
      <c r="E27" s="1993"/>
      <c r="F27" s="1993"/>
      <c r="G27" s="1993"/>
      <c r="H27" s="1993"/>
      <c r="I27" s="1993"/>
      <c r="J27" s="1994"/>
      <c r="K27" s="2006"/>
      <c r="L27" s="1987"/>
      <c r="M27" s="1988"/>
      <c r="N27" s="1988"/>
      <c r="O27" s="1988"/>
      <c r="P27" s="1988"/>
      <c r="Q27" s="1987"/>
      <c r="R27" s="1988"/>
      <c r="S27" s="1988"/>
      <c r="T27" s="1988"/>
      <c r="U27" s="1990"/>
      <c r="V27" s="864"/>
    </row>
    <row r="28" spans="1:22" ht="30" customHeight="1">
      <c r="A28" s="301"/>
      <c r="B28" s="808"/>
      <c r="C28" s="1995" t="s">
        <v>999</v>
      </c>
      <c r="D28" s="1996"/>
      <c r="E28" s="1991" t="s">
        <v>1015</v>
      </c>
      <c r="F28" s="1991"/>
      <c r="G28" s="1991"/>
      <c r="H28" s="1991"/>
      <c r="I28" s="1991"/>
      <c r="J28" s="1992"/>
      <c r="K28" s="2005" t="s">
        <v>85</v>
      </c>
      <c r="L28" s="1887"/>
      <c r="M28" s="1986"/>
      <c r="N28" s="1986"/>
      <c r="O28" s="1986"/>
      <c r="P28" s="1986"/>
      <c r="Q28" s="1887"/>
      <c r="R28" s="1986"/>
      <c r="S28" s="1986"/>
      <c r="T28" s="1986"/>
      <c r="U28" s="1989"/>
      <c r="V28" s="864"/>
    </row>
    <row r="29" spans="1:22" ht="30" customHeight="1">
      <c r="A29" s="301"/>
      <c r="B29" s="808"/>
      <c r="C29" s="1997"/>
      <c r="D29" s="1998"/>
      <c r="E29" s="1993"/>
      <c r="F29" s="1993"/>
      <c r="G29" s="1993"/>
      <c r="H29" s="1993"/>
      <c r="I29" s="1993"/>
      <c r="J29" s="1994"/>
      <c r="K29" s="2006"/>
      <c r="L29" s="1987"/>
      <c r="M29" s="1988"/>
      <c r="N29" s="1988"/>
      <c r="O29" s="1988"/>
      <c r="P29" s="1988"/>
      <c r="Q29" s="1987"/>
      <c r="R29" s="1988"/>
      <c r="S29" s="1988"/>
      <c r="T29" s="1988"/>
      <c r="U29" s="1990"/>
      <c r="V29" s="864"/>
    </row>
    <row r="30" spans="1:22" ht="30" customHeight="1">
      <c r="A30" s="301"/>
      <c r="B30" s="808"/>
      <c r="C30" s="1995" t="s">
        <v>1000</v>
      </c>
      <c r="D30" s="1996"/>
      <c r="E30" s="1991" t="s">
        <v>1016</v>
      </c>
      <c r="F30" s="1991"/>
      <c r="G30" s="1991"/>
      <c r="H30" s="1991"/>
      <c r="I30" s="1991"/>
      <c r="J30" s="1992"/>
      <c r="K30" s="2005" t="s">
        <v>41</v>
      </c>
      <c r="L30" s="1887"/>
      <c r="M30" s="1986"/>
      <c r="N30" s="1986"/>
      <c r="O30" s="1986"/>
      <c r="P30" s="1986"/>
      <c r="Q30" s="1887"/>
      <c r="R30" s="1986"/>
      <c r="S30" s="1986"/>
      <c r="T30" s="1986"/>
      <c r="U30" s="1989"/>
      <c r="V30" s="864"/>
    </row>
    <row r="31" spans="1:22" ht="30" customHeight="1">
      <c r="A31" s="301"/>
      <c r="B31" s="808"/>
      <c r="C31" s="1997"/>
      <c r="D31" s="1998"/>
      <c r="E31" s="1993"/>
      <c r="F31" s="1993"/>
      <c r="G31" s="1993"/>
      <c r="H31" s="1993"/>
      <c r="I31" s="1993"/>
      <c r="J31" s="1994"/>
      <c r="K31" s="2006"/>
      <c r="L31" s="1987"/>
      <c r="M31" s="1988"/>
      <c r="N31" s="1988"/>
      <c r="O31" s="1988"/>
      <c r="P31" s="1988"/>
      <c r="Q31" s="1987"/>
      <c r="R31" s="1988"/>
      <c r="S31" s="1988"/>
      <c r="T31" s="1988"/>
      <c r="U31" s="1990"/>
      <c r="V31" s="864"/>
    </row>
    <row r="32" spans="1:22" ht="30" customHeight="1">
      <c r="A32" s="301"/>
      <c r="B32" s="808"/>
      <c r="C32" s="1995" t="s">
        <v>1001</v>
      </c>
      <c r="D32" s="1996"/>
      <c r="E32" s="1991" t="s">
        <v>1017</v>
      </c>
      <c r="F32" s="1991"/>
      <c r="G32" s="1991"/>
      <c r="H32" s="1991"/>
      <c r="I32" s="1991"/>
      <c r="J32" s="1992"/>
      <c r="K32" s="2005" t="s">
        <v>86</v>
      </c>
      <c r="L32" s="1887"/>
      <c r="M32" s="1986"/>
      <c r="N32" s="1986"/>
      <c r="O32" s="1986"/>
      <c r="P32" s="1986"/>
      <c r="Q32" s="1887"/>
      <c r="R32" s="1986"/>
      <c r="S32" s="1986"/>
      <c r="T32" s="1986"/>
      <c r="U32" s="1989"/>
      <c r="V32" s="864"/>
    </row>
    <row r="33" spans="1:22" ht="30" customHeight="1">
      <c r="A33" s="301"/>
      <c r="B33" s="808"/>
      <c r="C33" s="1997"/>
      <c r="D33" s="1998"/>
      <c r="E33" s="1993"/>
      <c r="F33" s="1993"/>
      <c r="G33" s="1993"/>
      <c r="H33" s="1993"/>
      <c r="I33" s="1993"/>
      <c r="J33" s="1994"/>
      <c r="K33" s="2006"/>
      <c r="L33" s="1987"/>
      <c r="M33" s="1988"/>
      <c r="N33" s="1988"/>
      <c r="O33" s="1988"/>
      <c r="P33" s="1988"/>
      <c r="Q33" s="1987"/>
      <c r="R33" s="1988"/>
      <c r="S33" s="1988"/>
      <c r="T33" s="1988"/>
      <c r="U33" s="1990"/>
      <c r="V33" s="864"/>
    </row>
    <row r="34" spans="1:22" ht="30" customHeight="1">
      <c r="A34" s="301"/>
      <c r="B34" s="808"/>
      <c r="C34" s="1995" t="s">
        <v>1002</v>
      </c>
      <c r="D34" s="1996"/>
      <c r="E34" s="1991" t="s">
        <v>1018</v>
      </c>
      <c r="F34" s="1991"/>
      <c r="G34" s="1991"/>
      <c r="H34" s="1991"/>
      <c r="I34" s="1991"/>
      <c r="J34" s="1992"/>
      <c r="K34" s="2005" t="s">
        <v>55</v>
      </c>
      <c r="L34" s="1887"/>
      <c r="M34" s="1986"/>
      <c r="N34" s="1986"/>
      <c r="O34" s="1986"/>
      <c r="P34" s="1986"/>
      <c r="Q34" s="1887"/>
      <c r="R34" s="1986"/>
      <c r="S34" s="1986"/>
      <c r="T34" s="1986"/>
      <c r="U34" s="1989"/>
      <c r="V34" s="864"/>
    </row>
    <row r="35" spans="1:22" ht="30" customHeight="1">
      <c r="A35" s="301"/>
      <c r="B35" s="808"/>
      <c r="C35" s="1997"/>
      <c r="D35" s="1998"/>
      <c r="E35" s="1993"/>
      <c r="F35" s="1993"/>
      <c r="G35" s="1993"/>
      <c r="H35" s="1993"/>
      <c r="I35" s="1993"/>
      <c r="J35" s="1994"/>
      <c r="K35" s="2006"/>
      <c r="L35" s="1987"/>
      <c r="M35" s="1988"/>
      <c r="N35" s="1988"/>
      <c r="O35" s="1988"/>
      <c r="P35" s="1988"/>
      <c r="Q35" s="1987"/>
      <c r="R35" s="1988"/>
      <c r="S35" s="1988"/>
      <c r="T35" s="1988"/>
      <c r="U35" s="1990"/>
      <c r="V35" s="864"/>
    </row>
    <row r="36" spans="1:22" ht="30" customHeight="1">
      <c r="A36" s="301"/>
      <c r="B36" s="808"/>
      <c r="C36" s="1995" t="s">
        <v>1003</v>
      </c>
      <c r="D36" s="1996"/>
      <c r="E36" s="1991" t="s">
        <v>1019</v>
      </c>
      <c r="F36" s="1991"/>
      <c r="G36" s="1991"/>
      <c r="H36" s="1991"/>
      <c r="I36" s="1991"/>
      <c r="J36" s="1992"/>
      <c r="K36" s="2005" t="s">
        <v>116</v>
      </c>
      <c r="L36" s="1887"/>
      <c r="M36" s="1986"/>
      <c r="N36" s="1986"/>
      <c r="O36" s="1986"/>
      <c r="P36" s="1986"/>
      <c r="Q36" s="1887"/>
      <c r="R36" s="1986"/>
      <c r="S36" s="1986"/>
      <c r="T36" s="1986"/>
      <c r="U36" s="1989"/>
      <c r="V36" s="864"/>
    </row>
    <row r="37" spans="1:22" ht="30" customHeight="1">
      <c r="A37" s="301"/>
      <c r="B37" s="808"/>
      <c r="C37" s="1997"/>
      <c r="D37" s="1998"/>
      <c r="E37" s="1993"/>
      <c r="F37" s="1993"/>
      <c r="G37" s="1993"/>
      <c r="H37" s="1993"/>
      <c r="I37" s="1993"/>
      <c r="J37" s="1994"/>
      <c r="K37" s="2006"/>
      <c r="L37" s="1987"/>
      <c r="M37" s="1988"/>
      <c r="N37" s="1988"/>
      <c r="O37" s="1988"/>
      <c r="P37" s="1988"/>
      <c r="Q37" s="1987"/>
      <c r="R37" s="1988"/>
      <c r="S37" s="1988"/>
      <c r="T37" s="1988"/>
      <c r="U37" s="1990"/>
      <c r="V37" s="864"/>
    </row>
    <row r="38" spans="1:22" ht="30" customHeight="1">
      <c r="A38" s="301"/>
      <c r="B38" s="808"/>
      <c r="C38" s="1995" t="s">
        <v>1004</v>
      </c>
      <c r="D38" s="1996"/>
      <c r="E38" s="1991" t="s">
        <v>1020</v>
      </c>
      <c r="F38" s="1991"/>
      <c r="G38" s="1991"/>
      <c r="H38" s="1991"/>
      <c r="I38" s="1991"/>
      <c r="J38" s="1992"/>
      <c r="K38" s="2005" t="s">
        <v>119</v>
      </c>
      <c r="L38" s="1887"/>
      <c r="M38" s="1986"/>
      <c r="N38" s="1986"/>
      <c r="O38" s="1986"/>
      <c r="P38" s="1986"/>
      <c r="Q38" s="1887"/>
      <c r="R38" s="1986"/>
      <c r="S38" s="1986"/>
      <c r="T38" s="1986"/>
      <c r="U38" s="1989"/>
      <c r="V38" s="864"/>
    </row>
    <row r="39" spans="1:22" s="326" customFormat="1" ht="30" customHeight="1">
      <c r="A39" s="325"/>
      <c r="B39" s="838"/>
      <c r="C39" s="1997"/>
      <c r="D39" s="1998"/>
      <c r="E39" s="1993"/>
      <c r="F39" s="1993"/>
      <c r="G39" s="1993"/>
      <c r="H39" s="1993"/>
      <c r="I39" s="1993"/>
      <c r="J39" s="1994"/>
      <c r="K39" s="2006"/>
      <c r="L39" s="1987"/>
      <c r="M39" s="1988"/>
      <c r="N39" s="1988"/>
      <c r="O39" s="1988"/>
      <c r="P39" s="1988"/>
      <c r="Q39" s="1987"/>
      <c r="R39" s="1988"/>
      <c r="S39" s="1988"/>
      <c r="T39" s="1988"/>
      <c r="U39" s="1990"/>
      <c r="V39" s="864"/>
    </row>
    <row r="40" spans="1:22" s="326" customFormat="1" ht="30" customHeight="1">
      <c r="A40" s="325"/>
      <c r="B40" s="838"/>
      <c r="C40" s="1995" t="s">
        <v>1005</v>
      </c>
      <c r="D40" s="1996"/>
      <c r="E40" s="1999" t="s">
        <v>2149</v>
      </c>
      <c r="F40" s="1991"/>
      <c r="G40" s="1991"/>
      <c r="H40" s="1991"/>
      <c r="I40" s="1991"/>
      <c r="J40" s="1992"/>
      <c r="K40" s="2005" t="s">
        <v>229</v>
      </c>
      <c r="L40" s="1887"/>
      <c r="M40" s="1986"/>
      <c r="N40" s="1986"/>
      <c r="O40" s="1986"/>
      <c r="P40" s="1986"/>
      <c r="Q40" s="1887"/>
      <c r="R40" s="1986"/>
      <c r="S40" s="1986"/>
      <c r="T40" s="1986"/>
      <c r="U40" s="1989"/>
      <c r="V40" s="864"/>
    </row>
    <row r="41" spans="1:22" ht="30" customHeight="1">
      <c r="A41" s="301"/>
      <c r="B41" s="808"/>
      <c r="C41" s="1997"/>
      <c r="D41" s="1998"/>
      <c r="E41" s="1993"/>
      <c r="F41" s="1993"/>
      <c r="G41" s="1993"/>
      <c r="H41" s="1993"/>
      <c r="I41" s="1993"/>
      <c r="J41" s="1994"/>
      <c r="K41" s="2006"/>
      <c r="L41" s="1987"/>
      <c r="M41" s="1988"/>
      <c r="N41" s="1988"/>
      <c r="O41" s="1988"/>
      <c r="P41" s="1988"/>
      <c r="Q41" s="1987"/>
      <c r="R41" s="1988"/>
      <c r="S41" s="1988"/>
      <c r="T41" s="1988"/>
      <c r="U41" s="1990"/>
      <c r="V41" s="864"/>
    </row>
    <row r="42" spans="1:22" ht="30" customHeight="1">
      <c r="A42" s="301"/>
      <c r="B42" s="808"/>
      <c r="C42" s="1995" t="s">
        <v>1006</v>
      </c>
      <c r="D42" s="1996"/>
      <c r="E42" s="2000" t="s">
        <v>984</v>
      </c>
      <c r="F42" s="2001"/>
      <c r="G42" s="2001"/>
      <c r="H42" s="2001"/>
      <c r="I42" s="2001"/>
      <c r="J42" s="2002"/>
      <c r="K42" s="2005" t="s">
        <v>106</v>
      </c>
      <c r="L42" s="1887">
        <f>L14+L16+L18+L20+L22+L24+L26+L28+L30+L32+L34+L36+L38+L40</f>
        <v>0</v>
      </c>
      <c r="M42" s="1986"/>
      <c r="N42" s="1986"/>
      <c r="O42" s="1986"/>
      <c r="P42" s="1986"/>
      <c r="Q42" s="1887">
        <f>Q14+Q16+Q18+Q20+Q22+Q24+Q26+Q28+Q30+Q32+Q34+Q36+Q38+Q40</f>
        <v>0</v>
      </c>
      <c r="R42" s="1986"/>
      <c r="S42" s="1986"/>
      <c r="T42" s="1986"/>
      <c r="U42" s="1989"/>
      <c r="V42" s="864"/>
    </row>
    <row r="43" spans="1:22" ht="30" customHeight="1" thickBot="1">
      <c r="A43" s="301"/>
      <c r="B43" s="808"/>
      <c r="C43" s="2020"/>
      <c r="D43" s="2021"/>
      <c r="E43" s="2003"/>
      <c r="F43" s="2003"/>
      <c r="G43" s="2003"/>
      <c r="H43" s="2003"/>
      <c r="I43" s="2003"/>
      <c r="J43" s="2004"/>
      <c r="K43" s="2022"/>
      <c r="L43" s="2017"/>
      <c r="M43" s="2018"/>
      <c r="N43" s="2018"/>
      <c r="O43" s="2018"/>
      <c r="P43" s="2018"/>
      <c r="Q43" s="2017"/>
      <c r="R43" s="2018"/>
      <c r="S43" s="2018"/>
      <c r="T43" s="2018"/>
      <c r="U43" s="2019"/>
      <c r="V43" s="864"/>
    </row>
    <row r="44" spans="1:22" ht="30" customHeight="1">
      <c r="A44" s="301"/>
      <c r="B44" s="808"/>
      <c r="C44" s="861"/>
      <c r="D44" s="861"/>
      <c r="E44" s="861"/>
      <c r="F44" s="861"/>
      <c r="G44" s="861"/>
      <c r="H44" s="861"/>
      <c r="I44" s="861"/>
      <c r="J44" s="861"/>
      <c r="K44" s="863"/>
      <c r="L44" s="863"/>
      <c r="M44" s="863"/>
      <c r="N44" s="863"/>
      <c r="O44" s="863"/>
      <c r="P44" s="863"/>
      <c r="Q44" s="863"/>
      <c r="R44" s="863"/>
      <c r="S44" s="863"/>
      <c r="T44" s="863"/>
      <c r="U44" s="863"/>
      <c r="V44" s="864"/>
    </row>
    <row r="45" spans="1:22" ht="30" customHeight="1">
      <c r="A45" s="301"/>
      <c r="B45" s="808"/>
      <c r="C45" s="861"/>
      <c r="D45" s="861"/>
      <c r="E45" s="861"/>
      <c r="F45" s="861"/>
      <c r="G45" s="861"/>
      <c r="H45" s="861"/>
      <c r="I45" s="861"/>
      <c r="J45" s="861"/>
      <c r="K45" s="863"/>
      <c r="L45" s="863"/>
      <c r="M45" s="863"/>
      <c r="N45" s="863"/>
      <c r="O45" s="863"/>
      <c r="P45" s="863"/>
      <c r="Q45" s="863"/>
      <c r="R45" s="863"/>
      <c r="S45" s="863"/>
      <c r="T45" s="863"/>
      <c r="U45" s="863"/>
      <c r="V45" s="864"/>
    </row>
    <row r="46" spans="1:22" ht="30" customHeight="1">
      <c r="A46" s="301"/>
      <c r="B46" s="808"/>
      <c r="C46" s="861"/>
      <c r="D46" s="861"/>
      <c r="E46" s="861"/>
      <c r="F46" s="861"/>
      <c r="G46" s="861"/>
      <c r="H46" s="861"/>
      <c r="I46" s="861"/>
      <c r="J46" s="861"/>
      <c r="K46" s="863"/>
      <c r="L46" s="863"/>
      <c r="M46" s="863"/>
      <c r="N46" s="863"/>
      <c r="O46" s="863"/>
      <c r="P46" s="863"/>
      <c r="Q46" s="863"/>
      <c r="R46" s="863"/>
      <c r="S46" s="863"/>
      <c r="T46" s="863"/>
      <c r="U46" s="863"/>
      <c r="V46" s="864"/>
    </row>
    <row r="47" spans="1:22" ht="30" customHeight="1">
      <c r="A47" s="301"/>
      <c r="B47" s="808"/>
      <c r="C47" s="861"/>
      <c r="D47" s="861"/>
      <c r="E47" s="861"/>
      <c r="F47" s="861"/>
      <c r="G47" s="861"/>
      <c r="H47" s="861"/>
      <c r="I47" s="861"/>
      <c r="J47" s="861"/>
      <c r="K47" s="863"/>
      <c r="L47" s="863"/>
      <c r="M47" s="863"/>
      <c r="N47" s="863"/>
      <c r="O47" s="863"/>
      <c r="P47" s="863"/>
      <c r="Q47" s="863"/>
      <c r="R47" s="863"/>
      <c r="S47" s="863"/>
      <c r="T47" s="863"/>
      <c r="U47" s="863"/>
      <c r="V47" s="864"/>
    </row>
    <row r="48" spans="1:22" ht="30" customHeight="1">
      <c r="A48" s="301"/>
      <c r="B48" s="808"/>
      <c r="C48" s="861"/>
      <c r="D48" s="861"/>
      <c r="E48" s="861"/>
      <c r="F48" s="861"/>
      <c r="G48" s="861"/>
      <c r="H48" s="861"/>
      <c r="I48" s="861"/>
      <c r="J48" s="861"/>
      <c r="K48" s="863"/>
      <c r="L48" s="863"/>
      <c r="M48" s="863"/>
      <c r="N48" s="863"/>
      <c r="O48" s="863"/>
      <c r="P48" s="863"/>
      <c r="Q48" s="863"/>
      <c r="R48" s="863"/>
      <c r="S48" s="863"/>
      <c r="T48" s="863"/>
      <c r="U48" s="863"/>
      <c r="V48" s="864"/>
    </row>
    <row r="49" spans="1:22" ht="30" customHeight="1">
      <c r="A49" s="301"/>
      <c r="B49" s="808"/>
      <c r="C49" s="861"/>
      <c r="D49" s="861"/>
      <c r="E49" s="861"/>
      <c r="F49" s="861"/>
      <c r="G49" s="861"/>
      <c r="H49" s="861"/>
      <c r="I49" s="861"/>
      <c r="J49" s="861"/>
      <c r="K49" s="863"/>
      <c r="L49" s="863"/>
      <c r="M49" s="863"/>
      <c r="N49" s="863"/>
      <c r="O49" s="863"/>
      <c r="P49" s="863"/>
      <c r="Q49" s="863"/>
      <c r="R49" s="863"/>
      <c r="S49" s="863"/>
      <c r="T49" s="863"/>
      <c r="U49" s="863"/>
      <c r="V49" s="864"/>
    </row>
    <row r="50" spans="1:22" ht="30" customHeight="1">
      <c r="A50" s="301"/>
      <c r="B50" s="808"/>
      <c r="C50" s="861"/>
      <c r="D50" s="861"/>
      <c r="E50" s="861"/>
      <c r="F50" s="861"/>
      <c r="G50" s="861"/>
      <c r="H50" s="861"/>
      <c r="I50" s="861"/>
      <c r="J50" s="861"/>
      <c r="K50" s="863"/>
      <c r="L50" s="863"/>
      <c r="M50" s="863"/>
      <c r="N50" s="863"/>
      <c r="O50" s="863"/>
      <c r="P50" s="863"/>
      <c r="Q50" s="863"/>
      <c r="R50" s="863"/>
      <c r="S50" s="863"/>
      <c r="T50" s="863"/>
      <c r="U50" s="863"/>
      <c r="V50" s="864"/>
    </row>
    <row r="51" spans="1:22" ht="30" customHeight="1">
      <c r="A51" s="301"/>
      <c r="B51" s="808"/>
      <c r="C51" s="861"/>
      <c r="D51" s="861"/>
      <c r="E51" s="861"/>
      <c r="F51" s="861"/>
      <c r="G51" s="861"/>
      <c r="H51" s="861"/>
      <c r="I51" s="861"/>
      <c r="J51" s="861"/>
      <c r="K51" s="863"/>
      <c r="L51" s="863"/>
      <c r="M51" s="863"/>
      <c r="N51" s="863"/>
      <c r="O51" s="863"/>
      <c r="P51" s="863"/>
      <c r="Q51" s="863"/>
      <c r="R51" s="863"/>
      <c r="S51" s="863"/>
      <c r="T51" s="863"/>
      <c r="U51" s="863"/>
      <c r="V51" s="864"/>
    </row>
    <row r="52" spans="1:22" ht="30" customHeight="1">
      <c r="A52" s="301"/>
      <c r="B52" s="808"/>
      <c r="C52" s="861"/>
      <c r="D52" s="861"/>
      <c r="E52" s="861"/>
      <c r="F52" s="861"/>
      <c r="G52" s="861"/>
      <c r="H52" s="861"/>
      <c r="I52" s="861"/>
      <c r="J52" s="861"/>
      <c r="K52" s="863"/>
      <c r="L52" s="863"/>
      <c r="M52" s="863"/>
      <c r="N52" s="863"/>
      <c r="O52" s="863"/>
      <c r="P52" s="863"/>
      <c r="Q52" s="863"/>
      <c r="R52" s="863"/>
      <c r="S52" s="863"/>
      <c r="T52" s="863"/>
      <c r="U52" s="863"/>
      <c r="V52" s="864"/>
    </row>
    <row r="53" spans="1:22" ht="30" customHeight="1">
      <c r="A53" s="301"/>
      <c r="B53" s="808"/>
      <c r="C53" s="861"/>
      <c r="D53" s="861"/>
      <c r="E53" s="861"/>
      <c r="F53" s="861"/>
      <c r="G53" s="861"/>
      <c r="H53" s="861"/>
      <c r="I53" s="861"/>
      <c r="J53" s="861"/>
      <c r="K53" s="863"/>
      <c r="L53" s="863"/>
      <c r="M53" s="863"/>
      <c r="N53" s="863"/>
      <c r="O53" s="863"/>
      <c r="P53" s="863"/>
      <c r="Q53" s="863"/>
      <c r="R53" s="863"/>
      <c r="S53" s="863"/>
      <c r="T53" s="863"/>
      <c r="U53" s="863"/>
      <c r="V53" s="864"/>
    </row>
    <row r="54" spans="1:22" s="326" customFormat="1" ht="30" customHeight="1">
      <c r="A54" s="325"/>
      <c r="B54" s="838"/>
      <c r="C54" s="861"/>
      <c r="D54" s="861"/>
      <c r="E54" s="861"/>
      <c r="F54" s="861"/>
      <c r="G54" s="861"/>
      <c r="H54" s="861"/>
      <c r="I54" s="861"/>
      <c r="J54" s="861"/>
      <c r="K54" s="863"/>
      <c r="L54" s="863"/>
      <c r="M54" s="863"/>
      <c r="N54" s="863"/>
      <c r="O54" s="863"/>
      <c r="P54" s="863"/>
      <c r="Q54" s="863"/>
      <c r="R54" s="863"/>
      <c r="S54" s="863"/>
      <c r="T54" s="863"/>
      <c r="U54" s="863"/>
      <c r="V54" s="864"/>
    </row>
    <row r="55" spans="1:22" ht="30" customHeight="1">
      <c r="A55" s="301"/>
      <c r="B55" s="808"/>
      <c r="C55" s="861"/>
      <c r="D55" s="861"/>
      <c r="E55" s="861"/>
      <c r="F55" s="861"/>
      <c r="G55" s="861"/>
      <c r="H55" s="861"/>
      <c r="I55" s="861"/>
      <c r="J55" s="861"/>
      <c r="K55" s="863"/>
      <c r="L55" s="863"/>
      <c r="M55" s="863"/>
      <c r="N55" s="863"/>
      <c r="O55" s="863"/>
      <c r="P55" s="863"/>
      <c r="Q55" s="863"/>
      <c r="R55" s="863"/>
      <c r="S55" s="863"/>
      <c r="T55" s="863"/>
      <c r="U55" s="863"/>
      <c r="V55" s="864"/>
    </row>
    <row r="56" spans="1:22" ht="30" customHeight="1">
      <c r="A56" s="301"/>
      <c r="B56" s="808"/>
      <c r="C56" s="861"/>
      <c r="D56" s="861"/>
      <c r="E56" s="861"/>
      <c r="F56" s="861"/>
      <c r="G56" s="861"/>
      <c r="H56" s="861"/>
      <c r="I56" s="861"/>
      <c r="J56" s="861"/>
      <c r="K56" s="863"/>
      <c r="L56" s="863"/>
      <c r="M56" s="863"/>
      <c r="N56" s="863"/>
      <c r="O56" s="863"/>
      <c r="P56" s="863"/>
      <c r="Q56" s="863"/>
      <c r="R56" s="863"/>
      <c r="S56" s="863"/>
      <c r="T56" s="863"/>
      <c r="U56" s="863"/>
      <c r="V56" s="864"/>
    </row>
    <row r="57" spans="1:22" ht="30" customHeight="1">
      <c r="A57" s="301"/>
      <c r="B57" s="808"/>
      <c r="C57" s="861"/>
      <c r="D57" s="861"/>
      <c r="E57" s="861"/>
      <c r="F57" s="861"/>
      <c r="G57" s="861"/>
      <c r="H57" s="861"/>
      <c r="I57" s="861"/>
      <c r="J57" s="861"/>
      <c r="K57" s="863"/>
      <c r="L57" s="863"/>
      <c r="M57" s="863"/>
      <c r="N57" s="863"/>
      <c r="O57" s="863"/>
      <c r="P57" s="863"/>
      <c r="Q57" s="863"/>
      <c r="R57" s="863"/>
      <c r="S57" s="863"/>
      <c r="T57" s="863"/>
      <c r="U57" s="863"/>
      <c r="V57" s="864"/>
    </row>
    <row r="58" spans="1:22" ht="30" customHeight="1">
      <c r="A58" s="301"/>
      <c r="B58" s="808"/>
      <c r="C58" s="861"/>
      <c r="D58" s="861"/>
      <c r="E58" s="861"/>
      <c r="F58" s="861"/>
      <c r="G58" s="861"/>
      <c r="H58" s="861"/>
      <c r="I58" s="861"/>
      <c r="J58" s="861"/>
      <c r="K58" s="863"/>
      <c r="L58" s="863"/>
      <c r="M58" s="863"/>
      <c r="N58" s="863"/>
      <c r="O58" s="863"/>
      <c r="P58" s="863"/>
      <c r="Q58" s="863"/>
      <c r="R58" s="863"/>
      <c r="S58" s="863"/>
      <c r="T58" s="863"/>
      <c r="U58" s="863"/>
      <c r="V58" s="864"/>
    </row>
    <row r="59" spans="1:22" ht="30" customHeight="1">
      <c r="A59" s="301"/>
      <c r="B59" s="808"/>
      <c r="C59" s="861"/>
      <c r="D59" s="861"/>
      <c r="E59" s="861"/>
      <c r="F59" s="861"/>
      <c r="G59" s="861"/>
      <c r="H59" s="861"/>
      <c r="I59" s="861"/>
      <c r="J59" s="861"/>
      <c r="K59" s="863"/>
      <c r="L59" s="863"/>
      <c r="M59" s="863"/>
      <c r="N59" s="863"/>
      <c r="O59" s="863"/>
      <c r="P59" s="863"/>
      <c r="Q59" s="863"/>
      <c r="R59" s="863"/>
      <c r="S59" s="863"/>
      <c r="T59" s="863"/>
      <c r="U59" s="863"/>
      <c r="V59" s="864"/>
    </row>
    <row r="60" spans="1:22" ht="30" customHeight="1">
      <c r="A60" s="301"/>
      <c r="B60" s="808"/>
      <c r="C60" s="861"/>
      <c r="D60" s="861"/>
      <c r="E60" s="861"/>
      <c r="F60" s="861"/>
      <c r="G60" s="861"/>
      <c r="H60" s="861"/>
      <c r="I60" s="861"/>
      <c r="J60" s="861"/>
      <c r="K60" s="863"/>
      <c r="L60" s="863"/>
      <c r="M60" s="863"/>
      <c r="N60" s="863"/>
      <c r="O60" s="863"/>
      <c r="P60" s="863"/>
      <c r="Q60" s="863"/>
      <c r="R60" s="863"/>
      <c r="S60" s="863"/>
      <c r="T60" s="863"/>
      <c r="U60" s="863"/>
      <c r="V60" s="864"/>
    </row>
    <row r="61" spans="1:22" ht="30" customHeight="1">
      <c r="A61" s="301"/>
      <c r="B61" s="808"/>
      <c r="C61" s="861"/>
      <c r="D61" s="861"/>
      <c r="E61" s="861"/>
      <c r="F61" s="861"/>
      <c r="G61" s="861"/>
      <c r="H61" s="861"/>
      <c r="I61" s="861"/>
      <c r="J61" s="861"/>
      <c r="K61" s="863"/>
      <c r="L61" s="863"/>
      <c r="M61" s="863"/>
      <c r="N61" s="863"/>
      <c r="O61" s="863"/>
      <c r="P61" s="863"/>
      <c r="Q61" s="863"/>
      <c r="R61" s="863"/>
      <c r="S61" s="863"/>
      <c r="T61" s="863"/>
      <c r="U61" s="863"/>
      <c r="V61" s="864"/>
    </row>
    <row r="62" spans="1:22" ht="30" customHeight="1">
      <c r="A62" s="301"/>
      <c r="B62" s="808"/>
      <c r="C62" s="861"/>
      <c r="D62" s="861"/>
      <c r="E62" s="861"/>
      <c r="F62" s="861"/>
      <c r="G62" s="861"/>
      <c r="H62" s="861"/>
      <c r="I62" s="861"/>
      <c r="J62" s="861"/>
      <c r="K62" s="863"/>
      <c r="L62" s="863"/>
      <c r="M62" s="863"/>
      <c r="N62" s="863"/>
      <c r="O62" s="863"/>
      <c r="P62" s="863"/>
      <c r="Q62" s="863"/>
      <c r="R62" s="863"/>
      <c r="S62" s="863"/>
      <c r="T62" s="863"/>
      <c r="U62" s="863"/>
      <c r="V62" s="864"/>
    </row>
    <row r="63" spans="1:22" ht="30" customHeight="1">
      <c r="A63" s="301"/>
      <c r="B63" s="808"/>
      <c r="C63" s="861"/>
      <c r="D63" s="861"/>
      <c r="E63" s="861"/>
      <c r="F63" s="861"/>
      <c r="G63" s="861"/>
      <c r="H63" s="861"/>
      <c r="I63" s="861"/>
      <c r="J63" s="861"/>
      <c r="K63" s="863"/>
      <c r="L63" s="863"/>
      <c r="M63" s="863"/>
      <c r="N63" s="863"/>
      <c r="O63" s="863"/>
      <c r="P63" s="863"/>
      <c r="Q63" s="863"/>
      <c r="R63" s="863"/>
      <c r="S63" s="863"/>
      <c r="T63" s="863"/>
      <c r="U63" s="863"/>
      <c r="V63" s="864"/>
    </row>
    <row r="64" spans="1:22" ht="30" customHeight="1">
      <c r="A64" s="301"/>
      <c r="B64" s="808"/>
      <c r="C64" s="861"/>
      <c r="D64" s="861"/>
      <c r="E64" s="861"/>
      <c r="F64" s="861"/>
      <c r="G64" s="861"/>
      <c r="H64" s="861"/>
      <c r="I64" s="861"/>
      <c r="J64" s="861"/>
      <c r="K64" s="863"/>
      <c r="L64" s="863"/>
      <c r="M64" s="863"/>
      <c r="N64" s="863"/>
      <c r="O64" s="863"/>
      <c r="P64" s="863"/>
      <c r="Q64" s="863"/>
      <c r="R64" s="863"/>
      <c r="S64" s="863"/>
      <c r="T64" s="863"/>
      <c r="U64" s="863"/>
      <c r="V64" s="864"/>
    </row>
    <row r="65" spans="1:22" ht="30" customHeight="1">
      <c r="A65" s="301"/>
      <c r="B65" s="808"/>
      <c r="C65" s="861"/>
      <c r="D65" s="861"/>
      <c r="E65" s="861"/>
      <c r="F65" s="861"/>
      <c r="G65" s="861"/>
      <c r="H65" s="861"/>
      <c r="I65" s="861"/>
      <c r="J65" s="861"/>
      <c r="K65" s="863"/>
      <c r="L65" s="863"/>
      <c r="M65" s="863"/>
      <c r="N65" s="863"/>
      <c r="O65" s="863"/>
      <c r="P65" s="863"/>
      <c r="Q65" s="863"/>
      <c r="R65" s="863"/>
      <c r="S65" s="863"/>
      <c r="T65" s="863"/>
      <c r="U65" s="863"/>
      <c r="V65" s="864"/>
    </row>
    <row r="66" spans="1:22" ht="30" customHeight="1">
      <c r="A66" s="301"/>
      <c r="B66" s="808"/>
      <c r="C66" s="861"/>
      <c r="D66" s="861"/>
      <c r="E66" s="861"/>
      <c r="F66" s="861"/>
      <c r="G66" s="861"/>
      <c r="H66" s="861"/>
      <c r="I66" s="861"/>
      <c r="J66" s="861"/>
      <c r="K66" s="863"/>
      <c r="L66" s="863"/>
      <c r="M66" s="863"/>
      <c r="N66" s="863"/>
      <c r="O66" s="863"/>
      <c r="P66" s="863"/>
      <c r="Q66" s="863"/>
      <c r="R66" s="863"/>
      <c r="S66" s="863"/>
      <c r="T66" s="863"/>
      <c r="U66" s="863"/>
      <c r="V66" s="864"/>
    </row>
    <row r="67" spans="1:22" ht="30" customHeight="1">
      <c r="A67" s="301"/>
      <c r="B67" s="808"/>
      <c r="C67" s="861"/>
      <c r="D67" s="861"/>
      <c r="E67" s="861"/>
      <c r="F67" s="861"/>
      <c r="G67" s="861"/>
      <c r="H67" s="861"/>
      <c r="I67" s="861"/>
      <c r="J67" s="861"/>
      <c r="K67" s="863"/>
      <c r="L67" s="863"/>
      <c r="M67" s="863"/>
      <c r="N67" s="863"/>
      <c r="O67" s="863"/>
      <c r="P67" s="863"/>
      <c r="Q67" s="863"/>
      <c r="R67" s="863"/>
      <c r="S67" s="863"/>
      <c r="T67" s="863"/>
      <c r="U67" s="863"/>
      <c r="V67" s="864"/>
    </row>
    <row r="68" spans="1:22" ht="30" customHeight="1">
      <c r="A68" s="301"/>
      <c r="B68" s="808"/>
      <c r="C68" s="861"/>
      <c r="D68" s="861"/>
      <c r="E68" s="861"/>
      <c r="F68" s="861"/>
      <c r="G68" s="861"/>
      <c r="H68" s="861"/>
      <c r="I68" s="861"/>
      <c r="J68" s="861"/>
      <c r="K68" s="863"/>
      <c r="L68" s="863"/>
      <c r="M68" s="863"/>
      <c r="N68" s="863"/>
      <c r="O68" s="863"/>
      <c r="P68" s="863"/>
      <c r="Q68" s="863"/>
      <c r="R68" s="863"/>
      <c r="S68" s="863"/>
      <c r="T68" s="863"/>
      <c r="U68" s="863"/>
      <c r="V68" s="864"/>
    </row>
    <row r="69" spans="1:22" ht="30" customHeight="1">
      <c r="A69" s="301"/>
      <c r="B69" s="808"/>
      <c r="C69" s="861"/>
      <c r="D69" s="861"/>
      <c r="E69" s="861"/>
      <c r="F69" s="861"/>
      <c r="G69" s="861"/>
      <c r="H69" s="861"/>
      <c r="I69" s="861"/>
      <c r="J69" s="861"/>
      <c r="K69" s="863"/>
      <c r="L69" s="863"/>
      <c r="M69" s="863"/>
      <c r="N69" s="863"/>
      <c r="O69" s="863"/>
      <c r="P69" s="863"/>
      <c r="Q69" s="863"/>
      <c r="R69" s="863"/>
      <c r="S69" s="863"/>
      <c r="T69" s="863"/>
      <c r="U69" s="863"/>
      <c r="V69" s="864"/>
    </row>
    <row r="70" spans="1:22" ht="30" customHeight="1">
      <c r="A70" s="301"/>
      <c r="B70" s="808"/>
      <c r="C70" s="861"/>
      <c r="D70" s="861"/>
      <c r="E70" s="861"/>
      <c r="F70" s="861"/>
      <c r="G70" s="861"/>
      <c r="H70" s="861"/>
      <c r="I70" s="861"/>
      <c r="J70" s="861"/>
      <c r="K70" s="863"/>
      <c r="L70" s="863"/>
      <c r="M70" s="863"/>
      <c r="N70" s="863"/>
      <c r="O70" s="863"/>
      <c r="P70" s="863"/>
      <c r="Q70" s="863"/>
      <c r="R70" s="863"/>
      <c r="S70" s="863"/>
      <c r="T70" s="863"/>
      <c r="U70" s="863"/>
      <c r="V70" s="864"/>
    </row>
    <row r="71" spans="1:22" ht="30" customHeight="1">
      <c r="A71" s="301"/>
      <c r="B71" s="808"/>
      <c r="C71" s="861"/>
      <c r="D71" s="861"/>
      <c r="E71" s="861"/>
      <c r="F71" s="861"/>
      <c r="G71" s="861"/>
      <c r="H71" s="861"/>
      <c r="I71" s="861"/>
      <c r="J71" s="861"/>
      <c r="K71" s="863"/>
      <c r="L71" s="863"/>
      <c r="M71" s="863"/>
      <c r="N71" s="863"/>
      <c r="O71" s="863"/>
      <c r="P71" s="863"/>
      <c r="Q71" s="863"/>
      <c r="R71" s="863"/>
      <c r="S71" s="863"/>
      <c r="T71" s="863"/>
      <c r="U71" s="863"/>
      <c r="V71" s="864"/>
    </row>
    <row r="72" spans="1:22" ht="30" customHeight="1">
      <c r="A72" s="301"/>
      <c r="B72" s="808"/>
      <c r="C72" s="861"/>
      <c r="D72" s="861"/>
      <c r="E72" s="861"/>
      <c r="F72" s="861"/>
      <c r="G72" s="861"/>
      <c r="H72" s="861"/>
      <c r="I72" s="861"/>
      <c r="J72" s="861"/>
      <c r="K72" s="863"/>
      <c r="L72" s="863"/>
      <c r="M72" s="863"/>
      <c r="N72" s="863"/>
      <c r="O72" s="863"/>
      <c r="P72" s="863"/>
      <c r="Q72" s="863"/>
      <c r="R72" s="863"/>
      <c r="S72" s="863"/>
      <c r="T72" s="863"/>
      <c r="U72" s="863"/>
      <c r="V72" s="864"/>
    </row>
    <row r="73" spans="1:22" ht="30" customHeight="1" thickBot="1">
      <c r="A73" s="301"/>
      <c r="B73" s="843"/>
      <c r="C73" s="862"/>
      <c r="D73" s="862"/>
      <c r="E73" s="862"/>
      <c r="F73" s="862"/>
      <c r="G73" s="862"/>
      <c r="H73" s="862"/>
      <c r="I73" s="862"/>
      <c r="J73" s="862"/>
      <c r="K73" s="865"/>
      <c r="L73" s="865"/>
      <c r="M73" s="865"/>
      <c r="N73" s="865"/>
      <c r="O73" s="865"/>
      <c r="P73" s="865"/>
      <c r="Q73" s="865"/>
      <c r="R73" s="865"/>
      <c r="S73" s="865"/>
      <c r="T73" s="865"/>
      <c r="U73" s="865"/>
      <c r="V73" s="866"/>
    </row>
    <row r="74" spans="1:22" ht="30" customHeight="1">
      <c r="A74" s="301"/>
      <c r="B74" s="120"/>
      <c r="C74" s="120"/>
      <c r="D74" s="120"/>
      <c r="E74" s="120"/>
      <c r="F74" s="120"/>
      <c r="G74" s="120"/>
      <c r="H74" s="120"/>
      <c r="I74" s="120"/>
      <c r="J74" s="120"/>
      <c r="K74" s="120"/>
    </row>
    <row r="75" spans="1:22" ht="30" customHeight="1">
      <c r="A75" s="301"/>
      <c r="B75" s="1862">
        <v>14</v>
      </c>
      <c r="C75" s="1862"/>
      <c r="D75" s="1862"/>
      <c r="E75" s="1862"/>
      <c r="F75" s="1862"/>
      <c r="G75" s="1862"/>
      <c r="H75" s="1862"/>
      <c r="I75" s="1862"/>
      <c r="J75" s="1862"/>
      <c r="K75" s="1862"/>
      <c r="L75" s="1862"/>
      <c r="M75" s="1862"/>
      <c r="N75" s="1862"/>
      <c r="O75" s="1862"/>
      <c r="P75" s="1862"/>
      <c r="Q75" s="1862"/>
      <c r="R75" s="1862"/>
      <c r="S75" s="1862"/>
      <c r="T75" s="1862"/>
      <c r="U75" s="1862"/>
      <c r="V75" s="1862"/>
    </row>
    <row r="76" spans="1:22" ht="30" customHeight="1">
      <c r="A76" s="301"/>
      <c r="B76" s="120"/>
      <c r="C76" s="120"/>
      <c r="D76" s="120"/>
      <c r="E76" s="120"/>
      <c r="F76" s="120"/>
      <c r="G76" s="120"/>
      <c r="H76" s="120"/>
      <c r="I76" s="120"/>
      <c r="J76" s="120"/>
      <c r="K76" s="120"/>
    </row>
    <row r="77" spans="1:22">
      <c r="A77" s="301"/>
      <c r="B77" s="315"/>
    </row>
    <row r="78" spans="1:22">
      <c r="A78" s="301"/>
      <c r="B78" s="315"/>
    </row>
    <row r="79" spans="1:22">
      <c r="A79" s="301"/>
      <c r="B79" s="315"/>
    </row>
    <row r="80" spans="1:22">
      <c r="A80" s="301"/>
      <c r="B80" s="315"/>
    </row>
    <row r="81" spans="1:25">
      <c r="A81" s="301"/>
      <c r="B81" s="315"/>
    </row>
    <row r="82" spans="1:25">
      <c r="A82" s="316"/>
      <c r="B82" s="315"/>
    </row>
    <row r="83" spans="1:25">
      <c r="A83" s="316"/>
      <c r="B83" s="315"/>
    </row>
    <row r="84" spans="1:25">
      <c r="A84" s="316"/>
      <c r="B84" s="315"/>
    </row>
    <row r="85" spans="1:25">
      <c r="A85" s="316"/>
      <c r="B85" s="315"/>
    </row>
    <row r="86" spans="1:25">
      <c r="A86" s="316"/>
      <c r="B86" s="315"/>
    </row>
    <row r="87" spans="1:25">
      <c r="A87" s="316"/>
      <c r="B87" s="315"/>
    </row>
    <row r="88" spans="1:25">
      <c r="A88" s="316"/>
      <c r="B88" s="315"/>
    </row>
    <row r="89" spans="1:25">
      <c r="A89" s="316"/>
      <c r="B89" s="315"/>
    </row>
    <row r="90" spans="1:25">
      <c r="A90" s="316"/>
      <c r="B90" s="315"/>
    </row>
    <row r="91" spans="1:25" s="319" customFormat="1">
      <c r="A91" s="316"/>
      <c r="B91" s="315"/>
      <c r="K91" s="528"/>
      <c r="L91" s="120"/>
      <c r="M91" s="120"/>
      <c r="N91" s="120"/>
      <c r="O91" s="120"/>
      <c r="P91" s="120"/>
      <c r="Q91" s="120"/>
      <c r="R91" s="120"/>
      <c r="S91" s="120"/>
      <c r="T91" s="120"/>
      <c r="U91" s="120"/>
      <c r="V91" s="120"/>
      <c r="W91" s="120"/>
      <c r="X91" s="120"/>
      <c r="Y91" s="120"/>
    </row>
    <row r="92" spans="1:25" s="319" customFormat="1">
      <c r="A92" s="316"/>
      <c r="B92" s="315"/>
      <c r="K92" s="528"/>
      <c r="L92" s="120"/>
      <c r="M92" s="120"/>
      <c r="N92" s="120"/>
      <c r="O92" s="120"/>
      <c r="P92" s="120"/>
      <c r="Q92" s="120"/>
      <c r="R92" s="120"/>
      <c r="S92" s="120"/>
      <c r="T92" s="120"/>
      <c r="U92" s="120"/>
      <c r="V92" s="120"/>
      <c r="W92" s="120"/>
      <c r="X92" s="120"/>
      <c r="Y92" s="120"/>
    </row>
    <row r="93" spans="1:25" s="319" customFormat="1">
      <c r="A93" s="316"/>
      <c r="B93" s="315"/>
      <c r="K93" s="528"/>
      <c r="L93" s="120"/>
      <c r="M93" s="120"/>
      <c r="N93" s="120"/>
      <c r="O93" s="120"/>
      <c r="P93" s="120"/>
      <c r="Q93" s="120"/>
      <c r="R93" s="120"/>
      <c r="S93" s="120"/>
      <c r="T93" s="120"/>
      <c r="U93" s="120"/>
      <c r="V93" s="120"/>
      <c r="W93" s="120"/>
      <c r="X93" s="120"/>
      <c r="Y93" s="120"/>
    </row>
    <row r="94" spans="1:25" s="319" customFormat="1">
      <c r="A94" s="316"/>
      <c r="B94" s="315"/>
      <c r="K94" s="528"/>
      <c r="L94" s="120"/>
      <c r="M94" s="120"/>
      <c r="N94" s="120"/>
      <c r="O94" s="120"/>
      <c r="P94" s="120"/>
      <c r="Q94" s="120"/>
      <c r="R94" s="120"/>
      <c r="S94" s="120"/>
      <c r="T94" s="120"/>
      <c r="U94" s="120"/>
      <c r="V94" s="120"/>
      <c r="W94" s="120"/>
      <c r="X94" s="120"/>
      <c r="Y94" s="120"/>
    </row>
    <row r="95" spans="1:25" s="319" customFormat="1">
      <c r="A95" s="316"/>
      <c r="B95" s="315"/>
      <c r="K95" s="528"/>
      <c r="L95" s="120"/>
      <c r="M95" s="120"/>
      <c r="N95" s="120"/>
      <c r="O95" s="120"/>
      <c r="P95" s="120"/>
      <c r="Q95" s="120"/>
      <c r="R95" s="120"/>
      <c r="S95" s="120"/>
      <c r="T95" s="120"/>
      <c r="U95" s="120"/>
      <c r="V95" s="120"/>
      <c r="W95" s="120"/>
      <c r="X95" s="120"/>
      <c r="Y95" s="120"/>
    </row>
    <row r="96" spans="1:25" s="319" customFormat="1">
      <c r="A96" s="316"/>
      <c r="B96" s="315"/>
      <c r="K96" s="528"/>
      <c r="L96" s="120"/>
      <c r="M96" s="120"/>
      <c r="N96" s="120"/>
      <c r="O96" s="120"/>
      <c r="P96" s="120"/>
      <c r="Q96" s="120"/>
      <c r="R96" s="120"/>
      <c r="S96" s="120"/>
      <c r="T96" s="120"/>
      <c r="U96" s="120"/>
      <c r="V96" s="120"/>
      <c r="W96" s="120"/>
      <c r="X96" s="120"/>
      <c r="Y96" s="120"/>
    </row>
    <row r="97" spans="1:25" s="319" customFormat="1">
      <c r="A97" s="316"/>
      <c r="B97" s="315"/>
      <c r="K97" s="528"/>
      <c r="L97" s="120"/>
      <c r="M97" s="120"/>
      <c r="N97" s="120"/>
      <c r="O97" s="120"/>
      <c r="P97" s="120"/>
      <c r="Q97" s="120"/>
      <c r="R97" s="120"/>
      <c r="S97" s="120"/>
      <c r="T97" s="120"/>
      <c r="U97" s="120"/>
      <c r="V97" s="120"/>
      <c r="W97" s="120"/>
      <c r="X97" s="120"/>
      <c r="Y97" s="120"/>
    </row>
    <row r="98" spans="1:25" s="319" customFormat="1">
      <c r="A98" s="316"/>
      <c r="B98" s="315"/>
      <c r="K98" s="528"/>
      <c r="L98" s="120"/>
      <c r="M98" s="120"/>
      <c r="N98" s="120"/>
      <c r="O98" s="120"/>
      <c r="P98" s="120"/>
      <c r="Q98" s="120"/>
      <c r="R98" s="120"/>
      <c r="S98" s="120"/>
      <c r="T98" s="120"/>
      <c r="U98" s="120"/>
      <c r="V98" s="120"/>
      <c r="W98" s="120"/>
      <c r="X98" s="120"/>
      <c r="Y98" s="120"/>
    </row>
    <row r="99" spans="1:25" s="319" customFormat="1">
      <c r="A99" s="316"/>
      <c r="B99" s="315"/>
      <c r="K99" s="528"/>
      <c r="L99" s="120"/>
      <c r="M99" s="120"/>
      <c r="N99" s="120"/>
      <c r="O99" s="120"/>
      <c r="P99" s="120"/>
      <c r="Q99" s="120"/>
      <c r="R99" s="120"/>
      <c r="S99" s="120"/>
      <c r="T99" s="120"/>
      <c r="U99" s="120"/>
      <c r="V99" s="120"/>
      <c r="W99" s="120"/>
      <c r="X99" s="120"/>
      <c r="Y99" s="120"/>
    </row>
    <row r="100" spans="1:25" s="319" customFormat="1">
      <c r="A100" s="316"/>
      <c r="B100" s="315"/>
      <c r="K100" s="528"/>
      <c r="L100" s="120"/>
      <c r="M100" s="120"/>
      <c r="N100" s="120"/>
      <c r="O100" s="120"/>
      <c r="P100" s="120"/>
      <c r="Q100" s="120"/>
      <c r="R100" s="120"/>
      <c r="S100" s="120"/>
      <c r="T100" s="120"/>
      <c r="U100" s="120"/>
      <c r="V100" s="120"/>
      <c r="W100" s="120"/>
      <c r="X100" s="120"/>
      <c r="Y100" s="120"/>
    </row>
    <row r="101" spans="1:25" s="319" customFormat="1">
      <c r="A101" s="316"/>
      <c r="B101" s="315"/>
      <c r="K101" s="528"/>
      <c r="L101" s="120"/>
      <c r="M101" s="120"/>
      <c r="N101" s="120"/>
      <c r="O101" s="120"/>
      <c r="P101" s="120"/>
      <c r="Q101" s="120"/>
      <c r="R101" s="120"/>
      <c r="S101" s="120"/>
      <c r="T101" s="120"/>
      <c r="U101" s="120"/>
      <c r="V101" s="120"/>
      <c r="W101" s="120"/>
      <c r="X101" s="120"/>
      <c r="Y101" s="120"/>
    </row>
    <row r="102" spans="1:25" s="319" customFormat="1">
      <c r="A102" s="316"/>
      <c r="B102" s="315"/>
      <c r="K102" s="528"/>
      <c r="L102" s="120"/>
      <c r="M102" s="120"/>
      <c r="N102" s="120"/>
      <c r="O102" s="120"/>
      <c r="P102" s="120"/>
      <c r="Q102" s="120"/>
      <c r="R102" s="120"/>
      <c r="S102" s="120"/>
      <c r="T102" s="120"/>
      <c r="U102" s="120"/>
      <c r="V102" s="120"/>
      <c r="W102" s="120"/>
      <c r="X102" s="120"/>
      <c r="Y102" s="120"/>
    </row>
    <row r="103" spans="1:25" s="319" customFormat="1">
      <c r="A103" s="316"/>
      <c r="B103" s="315"/>
      <c r="K103" s="528"/>
      <c r="L103" s="120"/>
      <c r="M103" s="120"/>
      <c r="N103" s="120"/>
      <c r="O103" s="120"/>
      <c r="P103" s="120"/>
      <c r="Q103" s="120"/>
      <c r="R103" s="120"/>
      <c r="S103" s="120"/>
      <c r="T103" s="120"/>
      <c r="U103" s="120"/>
      <c r="V103" s="120"/>
      <c r="W103" s="120"/>
      <c r="X103" s="120"/>
      <c r="Y103" s="120"/>
    </row>
    <row r="104" spans="1:25" s="319" customFormat="1">
      <c r="A104" s="316"/>
      <c r="B104" s="315"/>
      <c r="K104" s="528"/>
      <c r="L104" s="120"/>
      <c r="M104" s="120"/>
      <c r="N104" s="120"/>
      <c r="O104" s="120"/>
      <c r="P104" s="120"/>
      <c r="Q104" s="120"/>
      <c r="R104" s="120"/>
      <c r="S104" s="120"/>
      <c r="T104" s="120"/>
      <c r="U104" s="120"/>
      <c r="V104" s="120"/>
      <c r="W104" s="120"/>
      <c r="X104" s="120"/>
      <c r="Y104" s="120"/>
    </row>
    <row r="105" spans="1:25" s="319" customFormat="1">
      <c r="A105" s="316"/>
      <c r="B105" s="315"/>
      <c r="K105" s="528"/>
      <c r="L105" s="120"/>
      <c r="M105" s="120"/>
      <c r="N105" s="120"/>
      <c r="O105" s="120"/>
      <c r="P105" s="120"/>
      <c r="Q105" s="120"/>
      <c r="R105" s="120"/>
      <c r="S105" s="120"/>
      <c r="T105" s="120"/>
      <c r="U105" s="120"/>
      <c r="V105" s="120"/>
      <c r="W105" s="120"/>
      <c r="X105" s="120"/>
      <c r="Y105" s="120"/>
    </row>
    <row r="106" spans="1:25" s="319" customFormat="1">
      <c r="A106" s="316"/>
      <c r="B106" s="315"/>
      <c r="K106" s="528"/>
      <c r="L106" s="120"/>
      <c r="M106" s="120"/>
      <c r="N106" s="120"/>
      <c r="O106" s="120"/>
      <c r="P106" s="120"/>
      <c r="Q106" s="120"/>
      <c r="R106" s="120"/>
      <c r="S106" s="120"/>
      <c r="T106" s="120"/>
      <c r="U106" s="120"/>
      <c r="V106" s="120"/>
      <c r="W106" s="120"/>
      <c r="X106" s="120"/>
      <c r="Y106" s="120"/>
    </row>
    <row r="107" spans="1:25" s="319" customFormat="1">
      <c r="A107" s="316"/>
      <c r="B107" s="315"/>
      <c r="K107" s="528"/>
      <c r="L107" s="120"/>
      <c r="M107" s="120"/>
      <c r="N107" s="120"/>
      <c r="O107" s="120"/>
      <c r="P107" s="120"/>
      <c r="Q107" s="120"/>
      <c r="R107" s="120"/>
      <c r="S107" s="120"/>
      <c r="T107" s="120"/>
      <c r="U107" s="120"/>
      <c r="V107" s="120"/>
      <c r="W107" s="120"/>
      <c r="X107" s="120"/>
      <c r="Y107" s="120"/>
    </row>
    <row r="108" spans="1:25" s="319" customFormat="1">
      <c r="A108" s="316"/>
      <c r="B108" s="315"/>
      <c r="K108" s="528"/>
      <c r="L108" s="120"/>
      <c r="M108" s="120"/>
      <c r="N108" s="120"/>
      <c r="O108" s="120"/>
      <c r="P108" s="120"/>
      <c r="Q108" s="120"/>
      <c r="R108" s="120"/>
      <c r="S108" s="120"/>
      <c r="T108" s="120"/>
      <c r="U108" s="120"/>
      <c r="V108" s="120"/>
      <c r="W108" s="120"/>
      <c r="X108" s="120"/>
      <c r="Y108" s="120"/>
    </row>
    <row r="109" spans="1:25" s="319" customFormat="1">
      <c r="A109" s="316"/>
      <c r="B109" s="315"/>
      <c r="K109" s="528"/>
      <c r="L109" s="120"/>
      <c r="M109" s="120"/>
      <c r="N109" s="120"/>
      <c r="O109" s="120"/>
      <c r="P109" s="120"/>
      <c r="Q109" s="120"/>
      <c r="R109" s="120"/>
      <c r="S109" s="120"/>
      <c r="T109" s="120"/>
      <c r="U109" s="120"/>
      <c r="V109" s="120"/>
      <c r="W109" s="120"/>
      <c r="X109" s="120"/>
      <c r="Y109" s="120"/>
    </row>
    <row r="110" spans="1:25" s="319" customFormat="1">
      <c r="A110" s="316"/>
      <c r="B110" s="315"/>
      <c r="K110" s="528"/>
      <c r="L110" s="120"/>
      <c r="M110" s="120"/>
      <c r="N110" s="120"/>
      <c r="O110" s="120"/>
      <c r="P110" s="120"/>
      <c r="Q110" s="120"/>
      <c r="R110" s="120"/>
      <c r="S110" s="120"/>
      <c r="T110" s="120"/>
      <c r="U110" s="120"/>
      <c r="V110" s="120"/>
      <c r="W110" s="120"/>
      <c r="X110" s="120"/>
      <c r="Y110" s="120"/>
    </row>
    <row r="111" spans="1:25" s="319" customFormat="1">
      <c r="A111" s="316"/>
      <c r="B111" s="315"/>
      <c r="K111" s="528"/>
      <c r="L111" s="120"/>
      <c r="M111" s="120"/>
      <c r="N111" s="120"/>
      <c r="O111" s="120"/>
      <c r="P111" s="120"/>
      <c r="Q111" s="120"/>
      <c r="R111" s="120"/>
      <c r="S111" s="120"/>
      <c r="T111" s="120"/>
      <c r="U111" s="120"/>
      <c r="V111" s="120"/>
      <c r="W111" s="120"/>
      <c r="X111" s="120"/>
      <c r="Y111" s="120"/>
    </row>
    <row r="112" spans="1:25" s="319" customFormat="1">
      <c r="A112" s="316"/>
      <c r="B112" s="315"/>
      <c r="K112" s="528"/>
      <c r="L112" s="120"/>
      <c r="M112" s="120"/>
      <c r="N112" s="120"/>
      <c r="O112" s="120"/>
      <c r="P112" s="120"/>
      <c r="Q112" s="120"/>
      <c r="R112" s="120"/>
      <c r="S112" s="120"/>
      <c r="T112" s="120"/>
      <c r="U112" s="120"/>
      <c r="V112" s="120"/>
      <c r="W112" s="120"/>
      <c r="X112" s="120"/>
      <c r="Y112" s="120"/>
    </row>
    <row r="113" spans="1:25" s="319" customFormat="1">
      <c r="A113" s="316"/>
      <c r="B113" s="315"/>
      <c r="K113" s="528"/>
      <c r="L113" s="120"/>
      <c r="M113" s="120"/>
      <c r="N113" s="120"/>
      <c r="O113" s="120"/>
      <c r="P113" s="120"/>
      <c r="Q113" s="120"/>
      <c r="R113" s="120"/>
      <c r="S113" s="120"/>
      <c r="T113" s="120"/>
      <c r="U113" s="120"/>
      <c r="V113" s="120"/>
      <c r="W113" s="120"/>
      <c r="X113" s="120"/>
      <c r="Y113" s="120"/>
    </row>
    <row r="114" spans="1:25" s="319" customFormat="1">
      <c r="A114" s="316"/>
      <c r="B114" s="315"/>
      <c r="K114" s="528"/>
      <c r="L114" s="120"/>
      <c r="M114" s="120"/>
      <c r="N114" s="120"/>
      <c r="O114" s="120"/>
      <c r="P114" s="120"/>
      <c r="Q114" s="120"/>
      <c r="R114" s="120"/>
      <c r="S114" s="120"/>
      <c r="T114" s="120"/>
      <c r="U114" s="120"/>
      <c r="V114" s="120"/>
      <c r="W114" s="120"/>
      <c r="X114" s="120"/>
      <c r="Y114" s="120"/>
    </row>
    <row r="115" spans="1:25" s="319" customFormat="1">
      <c r="A115" s="316"/>
      <c r="B115" s="315"/>
      <c r="K115" s="528"/>
      <c r="L115" s="120"/>
      <c r="M115" s="120"/>
      <c r="N115" s="120"/>
      <c r="O115" s="120"/>
      <c r="P115" s="120"/>
      <c r="Q115" s="120"/>
      <c r="R115" s="120"/>
      <c r="S115" s="120"/>
      <c r="T115" s="120"/>
      <c r="U115" s="120"/>
      <c r="V115" s="120"/>
      <c r="W115" s="120"/>
      <c r="X115" s="120"/>
      <c r="Y115" s="120"/>
    </row>
    <row r="116" spans="1:25" s="319" customFormat="1">
      <c r="A116" s="316"/>
      <c r="B116" s="315"/>
      <c r="K116" s="528"/>
      <c r="L116" s="120"/>
      <c r="M116" s="120"/>
      <c r="N116" s="120"/>
      <c r="O116" s="120"/>
      <c r="P116" s="120"/>
      <c r="Q116" s="120"/>
      <c r="R116" s="120"/>
      <c r="S116" s="120"/>
      <c r="T116" s="120"/>
      <c r="U116" s="120"/>
      <c r="V116" s="120"/>
      <c r="W116" s="120"/>
      <c r="X116" s="120"/>
      <c r="Y116" s="120"/>
    </row>
    <row r="117" spans="1:25" s="319" customFormat="1">
      <c r="A117" s="316"/>
      <c r="B117" s="315"/>
      <c r="K117" s="528"/>
      <c r="L117" s="120"/>
      <c r="M117" s="120"/>
      <c r="N117" s="120"/>
      <c r="O117" s="120"/>
      <c r="P117" s="120"/>
      <c r="Q117" s="120"/>
      <c r="R117" s="120"/>
      <c r="S117" s="120"/>
      <c r="T117" s="120"/>
      <c r="U117" s="120"/>
      <c r="V117" s="120"/>
      <c r="W117" s="120"/>
      <c r="X117" s="120"/>
      <c r="Y117" s="120"/>
    </row>
    <row r="118" spans="1:25" s="319" customFormat="1">
      <c r="A118" s="316"/>
      <c r="B118" s="315"/>
      <c r="K118" s="528"/>
      <c r="L118" s="120"/>
      <c r="M118" s="120"/>
      <c r="N118" s="120"/>
      <c r="O118" s="120"/>
      <c r="P118" s="120"/>
      <c r="Q118" s="120"/>
      <c r="R118" s="120"/>
      <c r="S118" s="120"/>
      <c r="T118" s="120"/>
      <c r="U118" s="120"/>
      <c r="V118" s="120"/>
      <c r="W118" s="120"/>
      <c r="X118" s="120"/>
      <c r="Y118" s="120"/>
    </row>
    <row r="119" spans="1:25" s="319" customFormat="1">
      <c r="A119" s="316"/>
      <c r="B119" s="315"/>
      <c r="K119" s="528"/>
      <c r="L119" s="120"/>
      <c r="M119" s="120"/>
      <c r="N119" s="120"/>
      <c r="O119" s="120"/>
      <c r="P119" s="120"/>
      <c r="Q119" s="120"/>
      <c r="R119" s="120"/>
      <c r="S119" s="120"/>
      <c r="T119" s="120"/>
      <c r="U119" s="120"/>
      <c r="V119" s="120"/>
      <c r="W119" s="120"/>
      <c r="X119" s="120"/>
      <c r="Y119" s="120"/>
    </row>
    <row r="120" spans="1:25" s="319" customFormat="1">
      <c r="A120" s="316"/>
      <c r="B120" s="315"/>
      <c r="K120" s="528"/>
      <c r="L120" s="120"/>
      <c r="M120" s="120"/>
      <c r="N120" s="120"/>
      <c r="O120" s="120"/>
      <c r="P120" s="120"/>
      <c r="Q120" s="120"/>
      <c r="R120" s="120"/>
      <c r="S120" s="120"/>
      <c r="T120" s="120"/>
      <c r="U120" s="120"/>
      <c r="V120" s="120"/>
      <c r="W120" s="120"/>
      <c r="X120" s="120"/>
      <c r="Y120" s="120"/>
    </row>
    <row r="121" spans="1:25" s="319" customFormat="1">
      <c r="A121" s="316"/>
      <c r="B121" s="315"/>
      <c r="K121" s="528"/>
      <c r="L121" s="120"/>
      <c r="M121" s="120"/>
      <c r="N121" s="120"/>
      <c r="O121" s="120"/>
      <c r="P121" s="120"/>
      <c r="Q121" s="120"/>
      <c r="R121" s="120"/>
      <c r="S121" s="120"/>
      <c r="T121" s="120"/>
      <c r="U121" s="120"/>
      <c r="V121" s="120"/>
      <c r="W121" s="120"/>
      <c r="X121" s="120"/>
      <c r="Y121" s="120"/>
    </row>
    <row r="122" spans="1:25" s="319" customFormat="1">
      <c r="A122" s="316"/>
      <c r="B122" s="315"/>
      <c r="K122" s="528"/>
      <c r="L122" s="120"/>
      <c r="M122" s="120"/>
      <c r="N122" s="120"/>
      <c r="O122" s="120"/>
      <c r="P122" s="120"/>
      <c r="Q122" s="120"/>
      <c r="R122" s="120"/>
      <c r="S122" s="120"/>
      <c r="T122" s="120"/>
      <c r="U122" s="120"/>
      <c r="V122" s="120"/>
      <c r="W122" s="120"/>
      <c r="X122" s="120"/>
      <c r="Y122" s="120"/>
    </row>
    <row r="123" spans="1:25" s="319" customFormat="1">
      <c r="A123" s="316"/>
      <c r="B123" s="315"/>
      <c r="K123" s="528"/>
      <c r="L123" s="120"/>
      <c r="M123" s="120"/>
      <c r="N123" s="120"/>
      <c r="O123" s="120"/>
      <c r="P123" s="120"/>
      <c r="Q123" s="120"/>
      <c r="R123" s="120"/>
      <c r="S123" s="120"/>
      <c r="T123" s="120"/>
      <c r="U123" s="120"/>
      <c r="V123" s="120"/>
      <c r="W123" s="120"/>
      <c r="X123" s="120"/>
      <c r="Y123" s="120"/>
    </row>
    <row r="124" spans="1:25" s="319" customFormat="1">
      <c r="A124" s="316"/>
      <c r="B124" s="315"/>
      <c r="K124" s="528"/>
      <c r="L124" s="120"/>
      <c r="M124" s="120"/>
      <c r="N124" s="120"/>
      <c r="O124" s="120"/>
      <c r="P124" s="120"/>
      <c r="Q124" s="120"/>
      <c r="R124" s="120"/>
      <c r="S124" s="120"/>
      <c r="T124" s="120"/>
      <c r="U124" s="120"/>
      <c r="V124" s="120"/>
      <c r="W124" s="120"/>
      <c r="X124" s="120"/>
      <c r="Y124" s="120"/>
    </row>
    <row r="125" spans="1:25" s="319" customFormat="1">
      <c r="A125" s="316"/>
      <c r="B125" s="315"/>
      <c r="K125" s="528"/>
      <c r="L125" s="120"/>
      <c r="M125" s="120"/>
      <c r="N125" s="120"/>
      <c r="O125" s="120"/>
      <c r="P125" s="120"/>
      <c r="Q125" s="120"/>
      <c r="R125" s="120"/>
      <c r="S125" s="120"/>
      <c r="T125" s="120"/>
      <c r="U125" s="120"/>
      <c r="V125" s="120"/>
      <c r="W125" s="120"/>
      <c r="X125" s="120"/>
      <c r="Y125" s="120"/>
    </row>
    <row r="126" spans="1:25" s="319" customFormat="1">
      <c r="A126" s="316"/>
      <c r="B126" s="315"/>
      <c r="K126" s="528"/>
      <c r="L126" s="120"/>
      <c r="M126" s="120"/>
      <c r="N126" s="120"/>
      <c r="O126" s="120"/>
      <c r="P126" s="120"/>
      <c r="Q126" s="120"/>
      <c r="R126" s="120"/>
      <c r="S126" s="120"/>
      <c r="T126" s="120"/>
      <c r="U126" s="120"/>
      <c r="V126" s="120"/>
      <c r="W126" s="120"/>
      <c r="X126" s="120"/>
      <c r="Y126" s="120"/>
    </row>
    <row r="127" spans="1:25" s="319" customFormat="1">
      <c r="A127" s="316"/>
      <c r="B127" s="315"/>
      <c r="K127" s="528"/>
      <c r="L127" s="120"/>
      <c r="M127" s="120"/>
      <c r="N127" s="120"/>
      <c r="O127" s="120"/>
      <c r="P127" s="120"/>
      <c r="Q127" s="120"/>
      <c r="R127" s="120"/>
      <c r="S127" s="120"/>
      <c r="T127" s="120"/>
      <c r="U127" s="120"/>
      <c r="V127" s="120"/>
      <c r="W127" s="120"/>
      <c r="X127" s="120"/>
      <c r="Y127" s="120"/>
    </row>
    <row r="128" spans="1:25" s="319" customFormat="1">
      <c r="A128" s="316"/>
      <c r="B128" s="315"/>
      <c r="K128" s="528"/>
      <c r="L128" s="120"/>
      <c r="M128" s="120"/>
      <c r="N128" s="120"/>
      <c r="O128" s="120"/>
      <c r="P128" s="120"/>
      <c r="Q128" s="120"/>
      <c r="R128" s="120"/>
      <c r="S128" s="120"/>
      <c r="T128" s="120"/>
      <c r="U128" s="120"/>
      <c r="V128" s="120"/>
      <c r="W128" s="120"/>
      <c r="X128" s="120"/>
      <c r="Y128" s="120"/>
    </row>
    <row r="129" spans="1:25" s="319" customFormat="1">
      <c r="A129" s="316"/>
      <c r="B129" s="315"/>
      <c r="K129" s="528"/>
      <c r="L129" s="120"/>
      <c r="M129" s="120"/>
      <c r="N129" s="120"/>
      <c r="O129" s="120"/>
      <c r="P129" s="120"/>
      <c r="Q129" s="120"/>
      <c r="R129" s="120"/>
      <c r="S129" s="120"/>
      <c r="T129" s="120"/>
      <c r="U129" s="120"/>
      <c r="V129" s="120"/>
      <c r="W129" s="120"/>
      <c r="X129" s="120"/>
      <c r="Y129" s="120"/>
    </row>
    <row r="130" spans="1:25" s="319" customFormat="1">
      <c r="A130" s="316"/>
      <c r="B130" s="315"/>
      <c r="K130" s="528"/>
      <c r="L130" s="120"/>
      <c r="M130" s="120"/>
      <c r="N130" s="120"/>
      <c r="O130" s="120"/>
      <c r="P130" s="120"/>
      <c r="Q130" s="120"/>
      <c r="R130" s="120"/>
      <c r="S130" s="120"/>
      <c r="T130" s="120"/>
      <c r="U130" s="120"/>
      <c r="V130" s="120"/>
      <c r="W130" s="120"/>
      <c r="X130" s="120"/>
      <c r="Y130" s="120"/>
    </row>
    <row r="131" spans="1:25" s="319" customFormat="1">
      <c r="A131" s="316"/>
      <c r="B131" s="315"/>
      <c r="K131" s="528"/>
      <c r="L131" s="120"/>
      <c r="M131" s="120"/>
      <c r="N131" s="120"/>
      <c r="O131" s="120"/>
      <c r="P131" s="120"/>
      <c r="Q131" s="120"/>
      <c r="R131" s="120"/>
      <c r="S131" s="120"/>
      <c r="T131" s="120"/>
      <c r="U131" s="120"/>
      <c r="V131" s="120"/>
      <c r="W131" s="120"/>
      <c r="X131" s="120"/>
      <c r="Y131" s="120"/>
    </row>
    <row r="132" spans="1:25" s="319" customFormat="1">
      <c r="A132" s="316"/>
      <c r="B132" s="315"/>
      <c r="K132" s="528"/>
      <c r="L132" s="120"/>
      <c r="M132" s="120"/>
      <c r="N132" s="120"/>
      <c r="O132" s="120"/>
      <c r="P132" s="120"/>
      <c r="Q132" s="120"/>
      <c r="R132" s="120"/>
      <c r="S132" s="120"/>
      <c r="T132" s="120"/>
      <c r="U132" s="120"/>
      <c r="V132" s="120"/>
      <c r="W132" s="120"/>
      <c r="X132" s="120"/>
      <c r="Y132" s="120"/>
    </row>
    <row r="133" spans="1:25" s="319" customFormat="1">
      <c r="A133" s="316"/>
      <c r="B133" s="315"/>
      <c r="K133" s="528"/>
      <c r="L133" s="120"/>
      <c r="M133" s="120"/>
      <c r="N133" s="120"/>
      <c r="O133" s="120"/>
      <c r="P133" s="120"/>
      <c r="Q133" s="120"/>
      <c r="R133" s="120"/>
      <c r="S133" s="120"/>
      <c r="T133" s="120"/>
      <c r="U133" s="120"/>
      <c r="V133" s="120"/>
      <c r="W133" s="120"/>
      <c r="X133" s="120"/>
      <c r="Y133" s="120"/>
    </row>
    <row r="134" spans="1:25" s="319" customFormat="1">
      <c r="A134" s="316"/>
      <c r="B134" s="315"/>
      <c r="K134" s="528"/>
      <c r="L134" s="120"/>
      <c r="M134" s="120"/>
      <c r="N134" s="120"/>
      <c r="O134" s="120"/>
      <c r="P134" s="120"/>
      <c r="Q134" s="120"/>
      <c r="R134" s="120"/>
      <c r="S134" s="120"/>
      <c r="T134" s="120"/>
      <c r="U134" s="120"/>
      <c r="V134" s="120"/>
      <c r="W134" s="120"/>
      <c r="X134" s="120"/>
      <c r="Y134" s="120"/>
    </row>
    <row r="135" spans="1:25" s="319" customFormat="1">
      <c r="A135" s="316"/>
      <c r="B135" s="315"/>
      <c r="K135" s="528"/>
      <c r="L135" s="120"/>
      <c r="M135" s="120"/>
      <c r="N135" s="120"/>
      <c r="O135" s="120"/>
      <c r="P135" s="120"/>
      <c r="Q135" s="120"/>
      <c r="R135" s="120"/>
      <c r="S135" s="120"/>
      <c r="T135" s="120"/>
      <c r="U135" s="120"/>
      <c r="V135" s="120"/>
      <c r="W135" s="120"/>
      <c r="X135" s="120"/>
      <c r="Y135" s="120"/>
    </row>
    <row r="136" spans="1:25" s="319" customFormat="1">
      <c r="A136" s="316"/>
      <c r="B136" s="315"/>
      <c r="K136" s="528"/>
      <c r="L136" s="120"/>
      <c r="M136" s="120"/>
      <c r="N136" s="120"/>
      <c r="O136" s="120"/>
      <c r="P136" s="120"/>
      <c r="Q136" s="120"/>
      <c r="R136" s="120"/>
      <c r="S136" s="120"/>
      <c r="T136" s="120"/>
      <c r="U136" s="120"/>
      <c r="V136" s="120"/>
      <c r="W136" s="120"/>
      <c r="X136" s="120"/>
      <c r="Y136" s="120"/>
    </row>
    <row r="137" spans="1:25" s="319" customFormat="1">
      <c r="A137" s="316"/>
      <c r="B137" s="315"/>
      <c r="K137" s="528"/>
      <c r="L137" s="120"/>
      <c r="M137" s="120"/>
      <c r="N137" s="120"/>
      <c r="O137" s="120"/>
      <c r="P137" s="120"/>
      <c r="Q137" s="120"/>
      <c r="R137" s="120"/>
      <c r="S137" s="120"/>
      <c r="T137" s="120"/>
      <c r="U137" s="120"/>
      <c r="V137" s="120"/>
      <c r="W137" s="120"/>
      <c r="X137" s="120"/>
      <c r="Y137" s="120"/>
    </row>
    <row r="138" spans="1:25" s="319" customFormat="1">
      <c r="A138" s="316"/>
      <c r="B138" s="315"/>
      <c r="K138" s="528"/>
      <c r="L138" s="120"/>
      <c r="M138" s="120"/>
      <c r="N138" s="120"/>
      <c r="O138" s="120"/>
      <c r="P138" s="120"/>
      <c r="Q138" s="120"/>
      <c r="R138" s="120"/>
      <c r="S138" s="120"/>
      <c r="T138" s="120"/>
      <c r="U138" s="120"/>
      <c r="V138" s="120"/>
      <c r="W138" s="120"/>
      <c r="X138" s="120"/>
      <c r="Y138" s="120"/>
    </row>
    <row r="139" spans="1:25" s="319" customFormat="1">
      <c r="A139" s="316"/>
      <c r="B139" s="315"/>
      <c r="K139" s="528"/>
      <c r="L139" s="120"/>
      <c r="M139" s="120"/>
      <c r="N139" s="120"/>
      <c r="O139" s="120"/>
      <c r="P139" s="120"/>
      <c r="Q139" s="120"/>
      <c r="R139" s="120"/>
      <c r="S139" s="120"/>
      <c r="T139" s="120"/>
      <c r="U139" s="120"/>
      <c r="V139" s="120"/>
      <c r="W139" s="120"/>
      <c r="X139" s="120"/>
      <c r="Y139" s="120"/>
    </row>
    <row r="140" spans="1:25" s="319" customFormat="1">
      <c r="A140" s="316"/>
      <c r="B140" s="315"/>
      <c r="K140" s="528"/>
      <c r="L140" s="120"/>
      <c r="M140" s="120"/>
      <c r="N140" s="120"/>
      <c r="O140" s="120"/>
      <c r="P140" s="120"/>
      <c r="Q140" s="120"/>
      <c r="R140" s="120"/>
      <c r="S140" s="120"/>
      <c r="T140" s="120"/>
      <c r="U140" s="120"/>
      <c r="V140" s="120"/>
      <c r="W140" s="120"/>
      <c r="X140" s="120"/>
      <c r="Y140" s="120"/>
    </row>
    <row r="141" spans="1:25" s="319" customFormat="1">
      <c r="A141" s="316"/>
      <c r="B141" s="315"/>
      <c r="K141" s="528"/>
      <c r="L141" s="120"/>
      <c r="M141" s="120"/>
      <c r="N141" s="120"/>
      <c r="O141" s="120"/>
      <c r="P141" s="120"/>
      <c r="Q141" s="120"/>
      <c r="R141" s="120"/>
      <c r="S141" s="120"/>
      <c r="T141" s="120"/>
      <c r="U141" s="120"/>
      <c r="V141" s="120"/>
      <c r="W141" s="120"/>
      <c r="X141" s="120"/>
      <c r="Y141" s="120"/>
    </row>
    <row r="142" spans="1:25" s="319" customFormat="1">
      <c r="A142" s="316"/>
      <c r="B142" s="315"/>
      <c r="K142" s="528"/>
      <c r="L142" s="120"/>
      <c r="M142" s="120"/>
      <c r="N142" s="120"/>
      <c r="O142" s="120"/>
      <c r="P142" s="120"/>
      <c r="Q142" s="120"/>
      <c r="R142" s="120"/>
      <c r="S142" s="120"/>
      <c r="T142" s="120"/>
      <c r="U142" s="120"/>
      <c r="V142" s="120"/>
      <c r="W142" s="120"/>
      <c r="X142" s="120"/>
      <c r="Y142" s="120"/>
    </row>
    <row r="143" spans="1:25" s="319" customFormat="1">
      <c r="A143" s="316"/>
      <c r="B143" s="315"/>
      <c r="K143" s="528"/>
      <c r="L143" s="120"/>
      <c r="M143" s="120"/>
      <c r="N143" s="120"/>
      <c r="O143" s="120"/>
      <c r="P143" s="120"/>
      <c r="Q143" s="120"/>
      <c r="R143" s="120"/>
      <c r="S143" s="120"/>
      <c r="T143" s="120"/>
      <c r="U143" s="120"/>
      <c r="V143" s="120"/>
      <c r="W143" s="120"/>
      <c r="X143" s="120"/>
      <c r="Y143" s="120"/>
    </row>
    <row r="144" spans="1:25" s="319" customFormat="1">
      <c r="A144" s="316"/>
      <c r="B144" s="315"/>
      <c r="K144" s="528"/>
      <c r="L144" s="120"/>
      <c r="M144" s="120"/>
      <c r="N144" s="120"/>
      <c r="O144" s="120"/>
      <c r="P144" s="120"/>
      <c r="Q144" s="120"/>
      <c r="R144" s="120"/>
      <c r="S144" s="120"/>
      <c r="T144" s="120"/>
      <c r="U144" s="120"/>
      <c r="V144" s="120"/>
      <c r="W144" s="120"/>
      <c r="X144" s="120"/>
      <c r="Y144" s="120"/>
    </row>
    <row r="145" spans="1:25" s="319" customFormat="1">
      <c r="A145" s="316"/>
      <c r="B145" s="315"/>
      <c r="K145" s="528"/>
      <c r="L145" s="120"/>
      <c r="M145" s="120"/>
      <c r="N145" s="120"/>
      <c r="O145" s="120"/>
      <c r="P145" s="120"/>
      <c r="Q145" s="120"/>
      <c r="R145" s="120"/>
      <c r="S145" s="120"/>
      <c r="T145" s="120"/>
      <c r="U145" s="120"/>
      <c r="V145" s="120"/>
      <c r="W145" s="120"/>
      <c r="X145" s="120"/>
      <c r="Y145" s="120"/>
    </row>
    <row r="146" spans="1:25" s="319" customFormat="1">
      <c r="A146" s="316"/>
      <c r="B146" s="315"/>
      <c r="K146" s="528"/>
      <c r="L146" s="120"/>
      <c r="M146" s="120"/>
      <c r="N146" s="120"/>
      <c r="O146" s="120"/>
      <c r="P146" s="120"/>
      <c r="Q146" s="120"/>
      <c r="R146" s="120"/>
      <c r="S146" s="120"/>
      <c r="T146" s="120"/>
      <c r="U146" s="120"/>
      <c r="V146" s="120"/>
      <c r="W146" s="120"/>
      <c r="X146" s="120"/>
      <c r="Y146" s="120"/>
    </row>
    <row r="147" spans="1:25" s="319" customFormat="1">
      <c r="A147" s="316"/>
      <c r="B147" s="315"/>
      <c r="K147" s="528"/>
      <c r="L147" s="120"/>
      <c r="M147" s="120"/>
      <c r="N147" s="120"/>
      <c r="O147" s="120"/>
      <c r="P147" s="120"/>
      <c r="Q147" s="120"/>
      <c r="R147" s="120"/>
      <c r="S147" s="120"/>
      <c r="T147" s="120"/>
      <c r="U147" s="120"/>
      <c r="V147" s="120"/>
      <c r="W147" s="120"/>
      <c r="X147" s="120"/>
      <c r="Y147" s="120"/>
    </row>
    <row r="148" spans="1:25" s="319" customFormat="1">
      <c r="A148" s="316"/>
      <c r="B148" s="315"/>
      <c r="K148" s="528"/>
      <c r="L148" s="120"/>
      <c r="M148" s="120"/>
      <c r="N148" s="120"/>
      <c r="O148" s="120"/>
      <c r="P148" s="120"/>
      <c r="Q148" s="120"/>
      <c r="R148" s="120"/>
      <c r="S148" s="120"/>
      <c r="T148" s="120"/>
      <c r="U148" s="120"/>
      <c r="V148" s="120"/>
      <c r="W148" s="120"/>
      <c r="X148" s="120"/>
      <c r="Y148" s="120"/>
    </row>
    <row r="149" spans="1:25" s="319" customFormat="1">
      <c r="A149" s="316"/>
      <c r="B149" s="315"/>
      <c r="K149" s="528"/>
      <c r="L149" s="120"/>
      <c r="M149" s="120"/>
      <c r="N149" s="120"/>
      <c r="O149" s="120"/>
      <c r="P149" s="120"/>
      <c r="Q149" s="120"/>
      <c r="R149" s="120"/>
      <c r="S149" s="120"/>
      <c r="T149" s="120"/>
      <c r="U149" s="120"/>
      <c r="V149" s="120"/>
      <c r="W149" s="120"/>
      <c r="X149" s="120"/>
      <c r="Y149" s="120"/>
    </row>
    <row r="150" spans="1:25" s="319" customFormat="1">
      <c r="A150" s="316"/>
      <c r="B150" s="315"/>
      <c r="K150" s="528"/>
      <c r="L150" s="120"/>
      <c r="M150" s="120"/>
      <c r="N150" s="120"/>
      <c r="O150" s="120"/>
      <c r="P150" s="120"/>
      <c r="Q150" s="120"/>
      <c r="R150" s="120"/>
      <c r="S150" s="120"/>
      <c r="T150" s="120"/>
      <c r="U150" s="120"/>
      <c r="V150" s="120"/>
      <c r="W150" s="120"/>
      <c r="X150" s="120"/>
      <c r="Y150" s="120"/>
    </row>
    <row r="151" spans="1:25" s="319" customFormat="1">
      <c r="A151" s="316"/>
      <c r="B151" s="315"/>
      <c r="K151" s="528"/>
      <c r="L151" s="120"/>
      <c r="M151" s="120"/>
      <c r="N151" s="120"/>
      <c r="O151" s="120"/>
      <c r="P151" s="120"/>
      <c r="Q151" s="120"/>
      <c r="R151" s="120"/>
      <c r="S151" s="120"/>
      <c r="T151" s="120"/>
      <c r="U151" s="120"/>
      <c r="V151" s="120"/>
      <c r="W151" s="120"/>
      <c r="X151" s="120"/>
      <c r="Y151" s="120"/>
    </row>
    <row r="152" spans="1:25" s="319" customFormat="1">
      <c r="A152" s="316"/>
      <c r="B152" s="315"/>
      <c r="K152" s="528"/>
      <c r="L152" s="120"/>
      <c r="M152" s="120"/>
      <c r="N152" s="120"/>
      <c r="O152" s="120"/>
      <c r="P152" s="120"/>
      <c r="Q152" s="120"/>
      <c r="R152" s="120"/>
      <c r="S152" s="120"/>
      <c r="T152" s="120"/>
      <c r="U152" s="120"/>
      <c r="V152" s="120"/>
      <c r="W152" s="120"/>
      <c r="X152" s="120"/>
      <c r="Y152" s="120"/>
    </row>
    <row r="153" spans="1:25" s="319" customFormat="1">
      <c r="A153" s="316"/>
      <c r="B153" s="315"/>
      <c r="K153" s="528"/>
      <c r="L153" s="120"/>
      <c r="M153" s="120"/>
      <c r="N153" s="120"/>
      <c r="O153" s="120"/>
      <c r="P153" s="120"/>
      <c r="Q153" s="120"/>
      <c r="R153" s="120"/>
      <c r="S153" s="120"/>
      <c r="T153" s="120"/>
      <c r="U153" s="120"/>
      <c r="V153" s="120"/>
      <c r="W153" s="120"/>
      <c r="X153" s="120"/>
      <c r="Y153" s="120"/>
    </row>
    <row r="154" spans="1:25" s="319" customFormat="1">
      <c r="A154" s="316"/>
      <c r="B154" s="315"/>
      <c r="K154" s="528"/>
      <c r="L154" s="120"/>
      <c r="M154" s="120"/>
      <c r="N154" s="120"/>
      <c r="O154" s="120"/>
      <c r="P154" s="120"/>
      <c r="Q154" s="120"/>
      <c r="R154" s="120"/>
      <c r="S154" s="120"/>
      <c r="T154" s="120"/>
      <c r="U154" s="120"/>
      <c r="V154" s="120"/>
      <c r="W154" s="120"/>
      <c r="X154" s="120"/>
      <c r="Y154" s="120"/>
    </row>
    <row r="155" spans="1:25" s="319" customFormat="1">
      <c r="A155" s="316"/>
      <c r="B155" s="315"/>
      <c r="K155" s="528"/>
      <c r="L155" s="120"/>
      <c r="M155" s="120"/>
      <c r="N155" s="120"/>
      <c r="O155" s="120"/>
      <c r="P155" s="120"/>
      <c r="Q155" s="120"/>
      <c r="R155" s="120"/>
      <c r="S155" s="120"/>
      <c r="T155" s="120"/>
      <c r="U155" s="120"/>
      <c r="V155" s="120"/>
      <c r="W155" s="120"/>
      <c r="X155" s="120"/>
      <c r="Y155" s="120"/>
    </row>
    <row r="156" spans="1:25" s="319" customFormat="1">
      <c r="A156" s="316"/>
      <c r="B156" s="315"/>
      <c r="K156" s="528"/>
      <c r="L156" s="120"/>
      <c r="M156" s="120"/>
      <c r="N156" s="120"/>
      <c r="O156" s="120"/>
      <c r="P156" s="120"/>
      <c r="Q156" s="120"/>
      <c r="R156" s="120"/>
      <c r="S156" s="120"/>
      <c r="T156" s="120"/>
      <c r="U156" s="120"/>
      <c r="V156" s="120"/>
      <c r="W156" s="120"/>
      <c r="X156" s="120"/>
      <c r="Y156" s="120"/>
    </row>
    <row r="157" spans="1:25" s="319" customFormat="1">
      <c r="A157" s="316"/>
      <c r="B157" s="315"/>
      <c r="K157" s="528"/>
      <c r="L157" s="120"/>
      <c r="M157" s="120"/>
      <c r="N157" s="120"/>
      <c r="O157" s="120"/>
      <c r="P157" s="120"/>
      <c r="Q157" s="120"/>
      <c r="R157" s="120"/>
      <c r="S157" s="120"/>
      <c r="T157" s="120"/>
      <c r="U157" s="120"/>
      <c r="V157" s="120"/>
      <c r="W157" s="120"/>
      <c r="X157" s="120"/>
      <c r="Y157" s="120"/>
    </row>
    <row r="158" spans="1:25" s="319" customFormat="1">
      <c r="A158" s="316"/>
      <c r="B158" s="315"/>
      <c r="K158" s="528"/>
      <c r="L158" s="120"/>
      <c r="M158" s="120"/>
      <c r="N158" s="120"/>
      <c r="O158" s="120"/>
      <c r="P158" s="120"/>
      <c r="Q158" s="120"/>
      <c r="R158" s="120"/>
      <c r="S158" s="120"/>
      <c r="T158" s="120"/>
      <c r="U158" s="120"/>
      <c r="V158" s="120"/>
      <c r="W158" s="120"/>
      <c r="X158" s="120"/>
      <c r="Y158" s="120"/>
    </row>
    <row r="159" spans="1:25" s="319" customFormat="1">
      <c r="A159" s="316"/>
      <c r="B159" s="315"/>
      <c r="K159" s="528"/>
      <c r="L159" s="120"/>
      <c r="M159" s="120"/>
      <c r="N159" s="120"/>
      <c r="O159" s="120"/>
      <c r="P159" s="120"/>
      <c r="Q159" s="120"/>
      <c r="R159" s="120"/>
      <c r="S159" s="120"/>
      <c r="T159" s="120"/>
      <c r="U159" s="120"/>
      <c r="V159" s="120"/>
      <c r="W159" s="120"/>
      <c r="X159" s="120"/>
      <c r="Y159" s="120"/>
    </row>
    <row r="160" spans="1:25" s="319" customFormat="1">
      <c r="A160" s="316"/>
      <c r="B160" s="315"/>
      <c r="K160" s="528"/>
      <c r="L160" s="120"/>
      <c r="M160" s="120"/>
      <c r="N160" s="120"/>
      <c r="O160" s="120"/>
      <c r="P160" s="120"/>
      <c r="Q160" s="120"/>
      <c r="R160" s="120"/>
      <c r="S160" s="120"/>
      <c r="T160" s="120"/>
      <c r="U160" s="120"/>
      <c r="V160" s="120"/>
      <c r="W160" s="120"/>
      <c r="X160" s="120"/>
      <c r="Y160" s="120"/>
    </row>
    <row r="161" spans="1:25" s="319" customFormat="1">
      <c r="A161" s="316"/>
      <c r="B161" s="315"/>
      <c r="K161" s="528"/>
      <c r="L161" s="120"/>
      <c r="M161" s="120"/>
      <c r="N161" s="120"/>
      <c r="O161" s="120"/>
      <c r="P161" s="120"/>
      <c r="Q161" s="120"/>
      <c r="R161" s="120"/>
      <c r="S161" s="120"/>
      <c r="T161" s="120"/>
      <c r="U161" s="120"/>
      <c r="V161" s="120"/>
      <c r="W161" s="120"/>
      <c r="X161" s="120"/>
      <c r="Y161" s="120"/>
    </row>
    <row r="162" spans="1:25" s="319" customFormat="1">
      <c r="A162" s="316"/>
      <c r="B162" s="315"/>
      <c r="K162" s="528"/>
      <c r="L162" s="120"/>
      <c r="M162" s="120"/>
      <c r="N162" s="120"/>
      <c r="O162" s="120"/>
      <c r="P162" s="120"/>
      <c r="Q162" s="120"/>
      <c r="R162" s="120"/>
      <c r="S162" s="120"/>
      <c r="T162" s="120"/>
      <c r="U162" s="120"/>
      <c r="V162" s="120"/>
      <c r="W162" s="120"/>
      <c r="X162" s="120"/>
      <c r="Y162" s="120"/>
    </row>
    <row r="163" spans="1:25" s="319" customFormat="1">
      <c r="A163" s="316"/>
      <c r="B163" s="315"/>
      <c r="K163" s="528"/>
      <c r="L163" s="120"/>
      <c r="M163" s="120"/>
      <c r="N163" s="120"/>
      <c r="O163" s="120"/>
      <c r="P163" s="120"/>
      <c r="Q163" s="120"/>
      <c r="R163" s="120"/>
      <c r="S163" s="120"/>
      <c r="T163" s="120"/>
      <c r="U163" s="120"/>
      <c r="V163" s="120"/>
      <c r="W163" s="120"/>
      <c r="X163" s="120"/>
      <c r="Y163" s="120"/>
    </row>
    <row r="164" spans="1:25" s="319" customFormat="1">
      <c r="A164" s="316"/>
      <c r="B164" s="315"/>
      <c r="K164" s="528"/>
      <c r="L164" s="120"/>
      <c r="M164" s="120"/>
      <c r="N164" s="120"/>
      <c r="O164" s="120"/>
      <c r="P164" s="120"/>
      <c r="Q164" s="120"/>
      <c r="R164" s="120"/>
      <c r="S164" s="120"/>
      <c r="T164" s="120"/>
      <c r="U164" s="120"/>
      <c r="V164" s="120"/>
      <c r="W164" s="120"/>
      <c r="X164" s="120"/>
      <c r="Y164" s="120"/>
    </row>
    <row r="165" spans="1:25" s="319" customFormat="1">
      <c r="A165" s="316"/>
      <c r="B165" s="315"/>
      <c r="K165" s="528"/>
      <c r="L165" s="120"/>
      <c r="M165" s="120"/>
      <c r="N165" s="120"/>
      <c r="O165" s="120"/>
      <c r="P165" s="120"/>
      <c r="Q165" s="120"/>
      <c r="R165" s="120"/>
      <c r="S165" s="120"/>
      <c r="T165" s="120"/>
      <c r="U165" s="120"/>
      <c r="V165" s="120"/>
      <c r="W165" s="120"/>
      <c r="X165" s="120"/>
      <c r="Y165" s="120"/>
    </row>
    <row r="166" spans="1:25" s="319" customFormat="1">
      <c r="A166" s="316"/>
      <c r="B166" s="315"/>
      <c r="K166" s="528"/>
      <c r="L166" s="120"/>
      <c r="M166" s="120"/>
      <c r="N166" s="120"/>
      <c r="O166" s="120"/>
      <c r="P166" s="120"/>
      <c r="Q166" s="120"/>
      <c r="R166" s="120"/>
      <c r="S166" s="120"/>
      <c r="T166" s="120"/>
      <c r="U166" s="120"/>
      <c r="V166" s="120"/>
      <c r="W166" s="120"/>
      <c r="X166" s="120"/>
      <c r="Y166" s="120"/>
    </row>
    <row r="167" spans="1:25" s="319" customFormat="1">
      <c r="A167" s="316"/>
      <c r="B167" s="315"/>
      <c r="K167" s="528"/>
      <c r="L167" s="120"/>
      <c r="M167" s="120"/>
      <c r="N167" s="120"/>
      <c r="O167" s="120"/>
      <c r="P167" s="120"/>
      <c r="Q167" s="120"/>
      <c r="R167" s="120"/>
      <c r="S167" s="120"/>
      <c r="T167" s="120"/>
      <c r="U167" s="120"/>
      <c r="V167" s="120"/>
      <c r="W167" s="120"/>
      <c r="X167" s="120"/>
      <c r="Y167" s="120"/>
    </row>
    <row r="168" spans="1:25" s="319" customFormat="1">
      <c r="A168" s="316"/>
      <c r="B168" s="315"/>
      <c r="K168" s="528"/>
      <c r="L168" s="120"/>
      <c r="M168" s="120"/>
      <c r="N168" s="120"/>
      <c r="O168" s="120"/>
      <c r="P168" s="120"/>
      <c r="Q168" s="120"/>
      <c r="R168" s="120"/>
      <c r="S168" s="120"/>
      <c r="T168" s="120"/>
      <c r="U168" s="120"/>
      <c r="V168" s="120"/>
      <c r="W168" s="120"/>
      <c r="X168" s="120"/>
      <c r="Y168" s="120"/>
    </row>
    <row r="169" spans="1:25" s="319" customFormat="1">
      <c r="A169" s="316"/>
      <c r="B169" s="315"/>
      <c r="K169" s="528"/>
      <c r="L169" s="120"/>
      <c r="M169" s="120"/>
      <c r="N169" s="120"/>
      <c r="O169" s="120"/>
      <c r="P169" s="120"/>
      <c r="Q169" s="120"/>
      <c r="R169" s="120"/>
      <c r="S169" s="120"/>
      <c r="T169" s="120"/>
      <c r="U169" s="120"/>
      <c r="V169" s="120"/>
      <c r="W169" s="120"/>
      <c r="X169" s="120"/>
      <c r="Y169" s="120"/>
    </row>
    <row r="170" spans="1:25" s="319" customFormat="1">
      <c r="A170" s="316"/>
      <c r="B170" s="315"/>
      <c r="K170" s="528"/>
      <c r="L170" s="120"/>
      <c r="M170" s="120"/>
      <c r="N170" s="120"/>
      <c r="O170" s="120"/>
      <c r="P170" s="120"/>
      <c r="Q170" s="120"/>
      <c r="R170" s="120"/>
      <c r="S170" s="120"/>
      <c r="T170" s="120"/>
      <c r="U170" s="120"/>
      <c r="V170" s="120"/>
      <c r="W170" s="120"/>
      <c r="X170" s="120"/>
      <c r="Y170" s="120"/>
    </row>
    <row r="171" spans="1:25" s="319" customFormat="1">
      <c r="A171" s="316"/>
      <c r="B171" s="315"/>
      <c r="K171" s="528"/>
      <c r="L171" s="120"/>
      <c r="M171" s="120"/>
      <c r="N171" s="120"/>
      <c r="O171" s="120"/>
      <c r="P171" s="120"/>
      <c r="Q171" s="120"/>
      <c r="R171" s="120"/>
      <c r="S171" s="120"/>
      <c r="T171" s="120"/>
      <c r="U171" s="120"/>
      <c r="V171" s="120"/>
      <c r="W171" s="120"/>
      <c r="X171" s="120"/>
      <c r="Y171" s="120"/>
    </row>
    <row r="172" spans="1:25" s="319" customFormat="1">
      <c r="A172" s="316"/>
      <c r="B172" s="315"/>
      <c r="K172" s="528"/>
      <c r="L172" s="120"/>
      <c r="M172" s="120"/>
      <c r="N172" s="120"/>
      <c r="O172" s="120"/>
      <c r="P172" s="120"/>
      <c r="Q172" s="120"/>
      <c r="R172" s="120"/>
      <c r="S172" s="120"/>
      <c r="T172" s="120"/>
      <c r="U172" s="120"/>
      <c r="V172" s="120"/>
      <c r="W172" s="120"/>
      <c r="X172" s="120"/>
      <c r="Y172" s="120"/>
    </row>
    <row r="173" spans="1:25" s="319" customFormat="1">
      <c r="A173" s="316"/>
      <c r="B173" s="315"/>
      <c r="K173" s="528"/>
      <c r="L173" s="120"/>
      <c r="M173" s="120"/>
      <c r="N173" s="120"/>
      <c r="O173" s="120"/>
      <c r="P173" s="120"/>
      <c r="Q173" s="120"/>
      <c r="R173" s="120"/>
      <c r="S173" s="120"/>
      <c r="T173" s="120"/>
      <c r="U173" s="120"/>
      <c r="V173" s="120"/>
      <c r="W173" s="120"/>
      <c r="X173" s="120"/>
      <c r="Y173" s="120"/>
    </row>
    <row r="174" spans="1:25" s="319" customFormat="1">
      <c r="A174" s="316"/>
      <c r="B174" s="315"/>
      <c r="K174" s="528"/>
      <c r="L174" s="120"/>
      <c r="M174" s="120"/>
      <c r="N174" s="120"/>
      <c r="O174" s="120"/>
      <c r="P174" s="120"/>
      <c r="Q174" s="120"/>
      <c r="R174" s="120"/>
      <c r="S174" s="120"/>
      <c r="T174" s="120"/>
      <c r="U174" s="120"/>
      <c r="V174" s="120"/>
      <c r="W174" s="120"/>
      <c r="X174" s="120"/>
      <c r="Y174" s="120"/>
    </row>
    <row r="175" spans="1:25" s="319" customFormat="1">
      <c r="A175" s="316"/>
      <c r="B175" s="315"/>
      <c r="K175" s="528"/>
      <c r="L175" s="120"/>
      <c r="M175" s="120"/>
      <c r="N175" s="120"/>
      <c r="O175" s="120"/>
      <c r="P175" s="120"/>
      <c r="Q175" s="120"/>
      <c r="R175" s="120"/>
      <c r="S175" s="120"/>
      <c r="T175" s="120"/>
      <c r="U175" s="120"/>
      <c r="V175" s="120"/>
      <c r="W175" s="120"/>
      <c r="X175" s="120"/>
      <c r="Y175" s="120"/>
    </row>
    <row r="176" spans="1:25" s="319" customFormat="1">
      <c r="A176" s="316"/>
      <c r="B176" s="315"/>
      <c r="K176" s="528"/>
      <c r="L176" s="120"/>
      <c r="M176" s="120"/>
      <c r="N176" s="120"/>
      <c r="O176" s="120"/>
      <c r="P176" s="120"/>
      <c r="Q176" s="120"/>
      <c r="R176" s="120"/>
      <c r="S176" s="120"/>
      <c r="T176" s="120"/>
      <c r="U176" s="120"/>
      <c r="V176" s="120"/>
      <c r="W176" s="120"/>
      <c r="X176" s="120"/>
      <c r="Y176" s="120"/>
    </row>
    <row r="177" spans="1:25" s="319" customFormat="1">
      <c r="A177" s="316"/>
      <c r="B177" s="315"/>
      <c r="K177" s="528"/>
      <c r="L177" s="120"/>
      <c r="M177" s="120"/>
      <c r="N177" s="120"/>
      <c r="O177" s="120"/>
      <c r="P177" s="120"/>
      <c r="Q177" s="120"/>
      <c r="R177" s="120"/>
      <c r="S177" s="120"/>
      <c r="T177" s="120"/>
      <c r="U177" s="120"/>
      <c r="V177" s="120"/>
      <c r="W177" s="120"/>
      <c r="X177" s="120"/>
      <c r="Y177" s="120"/>
    </row>
    <row r="178" spans="1:25" s="319" customFormat="1">
      <c r="A178" s="316"/>
      <c r="B178" s="315"/>
      <c r="K178" s="528"/>
      <c r="L178" s="120"/>
      <c r="M178" s="120"/>
      <c r="N178" s="120"/>
      <c r="O178" s="120"/>
      <c r="P178" s="120"/>
      <c r="Q178" s="120"/>
      <c r="R178" s="120"/>
      <c r="S178" s="120"/>
      <c r="T178" s="120"/>
      <c r="U178" s="120"/>
      <c r="V178" s="120"/>
      <c r="W178" s="120"/>
      <c r="X178" s="120"/>
      <c r="Y178" s="120"/>
    </row>
    <row r="179" spans="1:25" s="319" customFormat="1">
      <c r="A179" s="316"/>
      <c r="B179" s="315"/>
      <c r="K179" s="528"/>
      <c r="L179" s="120"/>
      <c r="M179" s="120"/>
      <c r="N179" s="120"/>
      <c r="O179" s="120"/>
      <c r="P179" s="120"/>
      <c r="Q179" s="120"/>
      <c r="R179" s="120"/>
      <c r="S179" s="120"/>
      <c r="T179" s="120"/>
      <c r="U179" s="120"/>
      <c r="V179" s="120"/>
      <c r="W179" s="120"/>
      <c r="X179" s="120"/>
      <c r="Y179" s="120"/>
    </row>
    <row r="180" spans="1:25" s="319" customFormat="1">
      <c r="A180" s="316"/>
      <c r="B180" s="315"/>
      <c r="K180" s="528"/>
      <c r="L180" s="120"/>
      <c r="M180" s="120"/>
      <c r="N180" s="120"/>
      <c r="O180" s="120"/>
      <c r="P180" s="120"/>
      <c r="Q180" s="120"/>
      <c r="R180" s="120"/>
      <c r="S180" s="120"/>
      <c r="T180" s="120"/>
      <c r="U180" s="120"/>
      <c r="V180" s="120"/>
      <c r="W180" s="120"/>
      <c r="X180" s="120"/>
      <c r="Y180" s="120"/>
    </row>
    <row r="181" spans="1:25" s="319" customFormat="1">
      <c r="A181" s="316"/>
      <c r="B181" s="315"/>
      <c r="K181" s="528"/>
      <c r="L181" s="120"/>
      <c r="M181" s="120"/>
      <c r="N181" s="120"/>
      <c r="O181" s="120"/>
      <c r="P181" s="120"/>
      <c r="Q181" s="120"/>
      <c r="R181" s="120"/>
      <c r="S181" s="120"/>
      <c r="T181" s="120"/>
      <c r="U181" s="120"/>
      <c r="V181" s="120"/>
      <c r="W181" s="120"/>
      <c r="X181" s="120"/>
      <c r="Y181" s="120"/>
    </row>
    <row r="182" spans="1:25" s="319" customFormat="1">
      <c r="A182" s="316"/>
      <c r="B182" s="315"/>
      <c r="K182" s="528"/>
      <c r="L182" s="120"/>
      <c r="M182" s="120"/>
      <c r="N182" s="120"/>
      <c r="O182" s="120"/>
      <c r="P182" s="120"/>
      <c r="Q182" s="120"/>
      <c r="R182" s="120"/>
      <c r="S182" s="120"/>
      <c r="T182" s="120"/>
      <c r="U182" s="120"/>
      <c r="V182" s="120"/>
      <c r="W182" s="120"/>
      <c r="X182" s="120"/>
      <c r="Y182" s="120"/>
    </row>
    <row r="183" spans="1:25" s="319" customFormat="1">
      <c r="A183" s="316"/>
      <c r="B183" s="315"/>
      <c r="K183" s="528"/>
      <c r="L183" s="120"/>
      <c r="M183" s="120"/>
      <c r="N183" s="120"/>
      <c r="O183" s="120"/>
      <c r="P183" s="120"/>
      <c r="Q183" s="120"/>
      <c r="R183" s="120"/>
      <c r="S183" s="120"/>
      <c r="T183" s="120"/>
      <c r="U183" s="120"/>
      <c r="V183" s="120"/>
      <c r="W183" s="120"/>
      <c r="X183" s="120"/>
      <c r="Y183" s="120"/>
    </row>
    <row r="184" spans="1:25" s="319" customFormat="1">
      <c r="A184" s="316"/>
      <c r="B184" s="315"/>
      <c r="K184" s="528"/>
      <c r="L184" s="120"/>
      <c r="M184" s="120"/>
      <c r="N184" s="120"/>
      <c r="O184" s="120"/>
      <c r="P184" s="120"/>
      <c r="Q184" s="120"/>
      <c r="R184" s="120"/>
      <c r="S184" s="120"/>
      <c r="T184" s="120"/>
      <c r="U184" s="120"/>
      <c r="V184" s="120"/>
      <c r="W184" s="120"/>
      <c r="X184" s="120"/>
      <c r="Y184" s="120"/>
    </row>
    <row r="185" spans="1:25" s="319" customFormat="1">
      <c r="A185" s="316"/>
      <c r="B185" s="315"/>
      <c r="K185" s="528"/>
      <c r="L185" s="120"/>
      <c r="M185" s="120"/>
      <c r="N185" s="120"/>
      <c r="O185" s="120"/>
      <c r="P185" s="120"/>
      <c r="Q185" s="120"/>
      <c r="R185" s="120"/>
      <c r="S185" s="120"/>
      <c r="T185" s="120"/>
      <c r="U185" s="120"/>
      <c r="V185" s="120"/>
      <c r="W185" s="120"/>
      <c r="X185" s="120"/>
      <c r="Y185" s="120"/>
    </row>
    <row r="186" spans="1:25" s="319" customFormat="1">
      <c r="A186" s="316"/>
      <c r="B186" s="315"/>
      <c r="K186" s="528"/>
      <c r="L186" s="120"/>
      <c r="M186" s="120"/>
      <c r="N186" s="120"/>
      <c r="O186" s="120"/>
      <c r="P186" s="120"/>
      <c r="Q186" s="120"/>
      <c r="R186" s="120"/>
      <c r="S186" s="120"/>
      <c r="T186" s="120"/>
      <c r="U186" s="120"/>
      <c r="V186" s="120"/>
      <c r="W186" s="120"/>
      <c r="X186" s="120"/>
      <c r="Y186" s="120"/>
    </row>
    <row r="187" spans="1:25" s="319" customFormat="1">
      <c r="A187" s="316"/>
      <c r="B187" s="315"/>
      <c r="K187" s="528"/>
      <c r="L187" s="120"/>
      <c r="M187" s="120"/>
      <c r="N187" s="120"/>
      <c r="O187" s="120"/>
      <c r="P187" s="120"/>
      <c r="Q187" s="120"/>
      <c r="R187" s="120"/>
      <c r="S187" s="120"/>
      <c r="T187" s="120"/>
      <c r="U187" s="120"/>
      <c r="V187" s="120"/>
      <c r="W187" s="120"/>
      <c r="X187" s="120"/>
      <c r="Y187" s="120"/>
    </row>
    <row r="188" spans="1:25" s="319" customFormat="1">
      <c r="A188" s="316"/>
      <c r="B188" s="315"/>
      <c r="K188" s="528"/>
      <c r="L188" s="120"/>
      <c r="M188" s="120"/>
      <c r="N188" s="120"/>
      <c r="O188" s="120"/>
      <c r="P188" s="120"/>
      <c r="Q188" s="120"/>
      <c r="R188" s="120"/>
      <c r="S188" s="120"/>
      <c r="T188" s="120"/>
      <c r="U188" s="120"/>
      <c r="V188" s="120"/>
      <c r="W188" s="120"/>
      <c r="X188" s="120"/>
      <c r="Y188" s="120"/>
    </row>
    <row r="189" spans="1:25" s="319" customFormat="1">
      <c r="A189" s="316"/>
      <c r="B189" s="315"/>
      <c r="K189" s="528"/>
      <c r="L189" s="120"/>
      <c r="M189" s="120"/>
      <c r="N189" s="120"/>
      <c r="O189" s="120"/>
      <c r="P189" s="120"/>
      <c r="Q189" s="120"/>
      <c r="R189" s="120"/>
      <c r="S189" s="120"/>
      <c r="T189" s="120"/>
      <c r="U189" s="120"/>
      <c r="V189" s="120"/>
      <c r="W189" s="120"/>
      <c r="X189" s="120"/>
      <c r="Y189" s="120"/>
    </row>
    <row r="190" spans="1:25" s="319" customFormat="1">
      <c r="A190" s="316"/>
      <c r="B190" s="315"/>
      <c r="K190" s="528"/>
      <c r="L190" s="120"/>
      <c r="M190" s="120"/>
      <c r="N190" s="120"/>
      <c r="O190" s="120"/>
      <c r="P190" s="120"/>
      <c r="Q190" s="120"/>
      <c r="R190" s="120"/>
      <c r="S190" s="120"/>
      <c r="T190" s="120"/>
      <c r="U190" s="120"/>
      <c r="V190" s="120"/>
      <c r="W190" s="120"/>
      <c r="X190" s="120"/>
      <c r="Y190" s="120"/>
    </row>
    <row r="191" spans="1:25" s="319" customFormat="1">
      <c r="A191" s="316"/>
      <c r="B191" s="315"/>
      <c r="K191" s="528"/>
      <c r="L191" s="120"/>
      <c r="M191" s="120"/>
      <c r="N191" s="120"/>
      <c r="O191" s="120"/>
      <c r="P191" s="120"/>
      <c r="Q191" s="120"/>
      <c r="R191" s="120"/>
      <c r="S191" s="120"/>
      <c r="T191" s="120"/>
      <c r="U191" s="120"/>
      <c r="V191" s="120"/>
      <c r="W191" s="120"/>
      <c r="X191" s="120"/>
      <c r="Y191" s="120"/>
    </row>
    <row r="192" spans="1:25" s="319" customFormat="1">
      <c r="A192" s="316"/>
      <c r="B192" s="315"/>
      <c r="K192" s="528"/>
      <c r="L192" s="120"/>
      <c r="M192" s="120"/>
      <c r="N192" s="120"/>
      <c r="O192" s="120"/>
      <c r="P192" s="120"/>
      <c r="Q192" s="120"/>
      <c r="R192" s="120"/>
      <c r="S192" s="120"/>
      <c r="T192" s="120"/>
      <c r="U192" s="120"/>
      <c r="V192" s="120"/>
      <c r="W192" s="120"/>
      <c r="X192" s="120"/>
      <c r="Y192" s="120"/>
    </row>
    <row r="193" spans="1:25" s="319" customFormat="1">
      <c r="A193" s="316"/>
      <c r="B193" s="315"/>
      <c r="K193" s="528"/>
      <c r="L193" s="120"/>
      <c r="M193" s="120"/>
      <c r="N193" s="120"/>
      <c r="O193" s="120"/>
      <c r="P193" s="120"/>
      <c r="Q193" s="120"/>
      <c r="R193" s="120"/>
      <c r="S193" s="120"/>
      <c r="T193" s="120"/>
      <c r="U193" s="120"/>
      <c r="V193" s="120"/>
      <c r="W193" s="120"/>
      <c r="X193" s="120"/>
      <c r="Y193" s="120"/>
    </row>
    <row r="194" spans="1:25" s="319" customFormat="1">
      <c r="A194" s="316"/>
      <c r="B194" s="315"/>
      <c r="K194" s="528"/>
      <c r="L194" s="120"/>
      <c r="M194" s="120"/>
      <c r="N194" s="120"/>
      <c r="O194" s="120"/>
      <c r="P194" s="120"/>
      <c r="Q194" s="120"/>
      <c r="R194" s="120"/>
      <c r="S194" s="120"/>
      <c r="T194" s="120"/>
      <c r="U194" s="120"/>
      <c r="V194" s="120"/>
      <c r="W194" s="120"/>
      <c r="X194" s="120"/>
      <c r="Y194" s="120"/>
    </row>
    <row r="195" spans="1:25" s="319" customFormat="1">
      <c r="A195" s="316"/>
      <c r="B195" s="315"/>
      <c r="K195" s="528"/>
      <c r="L195" s="120"/>
      <c r="M195" s="120"/>
      <c r="N195" s="120"/>
      <c r="O195" s="120"/>
      <c r="P195" s="120"/>
      <c r="Q195" s="120"/>
      <c r="R195" s="120"/>
      <c r="S195" s="120"/>
      <c r="T195" s="120"/>
      <c r="U195" s="120"/>
      <c r="V195" s="120"/>
      <c r="W195" s="120"/>
      <c r="X195" s="120"/>
      <c r="Y195" s="120"/>
    </row>
    <row r="196" spans="1:25" s="319" customFormat="1">
      <c r="A196" s="316"/>
      <c r="B196" s="315"/>
      <c r="K196" s="528"/>
      <c r="L196" s="120"/>
      <c r="M196" s="120"/>
      <c r="N196" s="120"/>
      <c r="O196" s="120"/>
      <c r="P196" s="120"/>
      <c r="Q196" s="120"/>
      <c r="R196" s="120"/>
      <c r="S196" s="120"/>
      <c r="T196" s="120"/>
      <c r="U196" s="120"/>
      <c r="V196" s="120"/>
      <c r="W196" s="120"/>
      <c r="X196" s="120"/>
      <c r="Y196" s="120"/>
    </row>
    <row r="197" spans="1:25" s="319" customFormat="1">
      <c r="A197" s="316"/>
      <c r="B197" s="315"/>
      <c r="K197" s="528"/>
      <c r="L197" s="120"/>
      <c r="M197" s="120"/>
      <c r="N197" s="120"/>
      <c r="O197" s="120"/>
      <c r="P197" s="120"/>
      <c r="Q197" s="120"/>
      <c r="R197" s="120"/>
      <c r="S197" s="120"/>
      <c r="T197" s="120"/>
      <c r="U197" s="120"/>
      <c r="V197" s="120"/>
      <c r="W197" s="120"/>
      <c r="X197" s="120"/>
      <c r="Y197" s="120"/>
    </row>
    <row r="198" spans="1:25" s="319" customFormat="1">
      <c r="A198" s="316"/>
      <c r="B198" s="315"/>
      <c r="K198" s="528"/>
      <c r="L198" s="120"/>
      <c r="M198" s="120"/>
      <c r="N198" s="120"/>
      <c r="O198" s="120"/>
      <c r="P198" s="120"/>
      <c r="Q198" s="120"/>
      <c r="R198" s="120"/>
      <c r="S198" s="120"/>
      <c r="T198" s="120"/>
      <c r="U198" s="120"/>
      <c r="V198" s="120"/>
      <c r="W198" s="120"/>
      <c r="X198" s="120"/>
      <c r="Y198" s="120"/>
    </row>
  </sheetData>
  <mergeCells count="83">
    <mergeCell ref="C42:D43"/>
    <mergeCell ref="E42:J43"/>
    <mergeCell ref="K42:K43"/>
    <mergeCell ref="L42:P43"/>
    <mergeCell ref="Q42:U43"/>
    <mergeCell ref="B75:V75"/>
    <mergeCell ref="C38:D39"/>
    <mergeCell ref="E38:J39"/>
    <mergeCell ref="K38:K39"/>
    <mergeCell ref="L38:P39"/>
    <mergeCell ref="Q38:U39"/>
    <mergeCell ref="C40:D41"/>
    <mergeCell ref="E40:J41"/>
    <mergeCell ref="K40:K41"/>
    <mergeCell ref="L40:P41"/>
    <mergeCell ref="Q40:U41"/>
    <mergeCell ref="C34:D35"/>
    <mergeCell ref="E34:J35"/>
    <mergeCell ref="K34:K35"/>
    <mergeCell ref="L34:P35"/>
    <mergeCell ref="Q34:U35"/>
    <mergeCell ref="C36:D37"/>
    <mergeCell ref="E36:J37"/>
    <mergeCell ref="K36:K37"/>
    <mergeCell ref="L36:P37"/>
    <mergeCell ref="Q36:U37"/>
    <mergeCell ref="C30:D31"/>
    <mergeCell ref="E30:J31"/>
    <mergeCell ref="K30:K31"/>
    <mergeCell ref="L30:P31"/>
    <mergeCell ref="Q30:U31"/>
    <mergeCell ref="C32:D33"/>
    <mergeCell ref="E32:J33"/>
    <mergeCell ref="K32:K33"/>
    <mergeCell ref="L32:P33"/>
    <mergeCell ref="Q32:U33"/>
    <mergeCell ref="C26:D27"/>
    <mergeCell ref="E26:J27"/>
    <mergeCell ref="K26:K27"/>
    <mergeCell ref="L26:P27"/>
    <mergeCell ref="Q26:U27"/>
    <mergeCell ref="C28:D29"/>
    <mergeCell ref="E28:J29"/>
    <mergeCell ref="K28:K29"/>
    <mergeCell ref="L28:P29"/>
    <mergeCell ref="Q28:U29"/>
    <mergeCell ref="C22:D23"/>
    <mergeCell ref="E22:J23"/>
    <mergeCell ref="K22:K23"/>
    <mergeCell ref="L22:P23"/>
    <mergeCell ref="Q22:U23"/>
    <mergeCell ref="C24:D25"/>
    <mergeCell ref="E24:J25"/>
    <mergeCell ref="K24:K25"/>
    <mergeCell ref="L24:P25"/>
    <mergeCell ref="Q24:U25"/>
    <mergeCell ref="C18:D19"/>
    <mergeCell ref="E18:J19"/>
    <mergeCell ref="K18:K19"/>
    <mergeCell ref="L18:P19"/>
    <mergeCell ref="Q18:U19"/>
    <mergeCell ref="C20:D21"/>
    <mergeCell ref="E20:J21"/>
    <mergeCell ref="K20:K21"/>
    <mergeCell ref="L20:P21"/>
    <mergeCell ref="Q20:U21"/>
    <mergeCell ref="C14:D15"/>
    <mergeCell ref="E14:J15"/>
    <mergeCell ref="K14:K15"/>
    <mergeCell ref="L14:P15"/>
    <mergeCell ref="Q14:U15"/>
    <mergeCell ref="C16:D17"/>
    <mergeCell ref="E16:J17"/>
    <mergeCell ref="K16:K17"/>
    <mergeCell ref="L16:P17"/>
    <mergeCell ref="Q16:U17"/>
    <mergeCell ref="I2:U5"/>
    <mergeCell ref="C7:K13"/>
    <mergeCell ref="L7:U8"/>
    <mergeCell ref="L9:P12"/>
    <mergeCell ref="Q9:U12"/>
    <mergeCell ref="L13:P13"/>
    <mergeCell ref="Q13:U13"/>
  </mergeCells>
  <printOptions horizontalCentered="1" verticalCentered="1"/>
  <pageMargins left="0.23622047244094491" right="0.23622047244094491" top="0.23622047244094491" bottom="0.23622047244094491" header="0" footer="0"/>
  <pageSetup paperSize="9" scale="3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W123"/>
  <sheetViews>
    <sheetView showGridLines="0" view="pageBreakPreview" zoomScale="40" zoomScaleNormal="40" zoomScaleSheetLayoutView="40" workbookViewId="0">
      <selection activeCell="FA83" sqref="FA83"/>
    </sheetView>
  </sheetViews>
  <sheetFormatPr defaultRowHeight="19.5"/>
  <cols>
    <col min="1" max="1" width="2" style="121" customWidth="1"/>
    <col min="2" max="2" width="7" style="121" customWidth="1"/>
    <col min="3" max="3" width="6.19921875" style="121" customWidth="1"/>
    <col min="4" max="4" width="8.19921875" style="121" customWidth="1"/>
    <col min="5" max="5" width="4.796875" style="121" customWidth="1"/>
    <col min="6" max="6" width="18.69921875" style="121" customWidth="1"/>
    <col min="7" max="7" width="23.69921875" style="121" customWidth="1"/>
    <col min="8" max="8" width="27.09765625" style="121" customWidth="1"/>
    <col min="9" max="9" width="9.69921875" style="121" customWidth="1"/>
    <col min="10" max="10" width="7" style="127" customWidth="1"/>
    <col min="11" max="14" width="5.69921875" style="121" customWidth="1"/>
    <col min="15" max="15" width="7.69921875" style="121" customWidth="1"/>
    <col min="16" max="16" width="12.296875" style="121" customWidth="1"/>
    <col min="17" max="17" width="5.69921875" style="121" customWidth="1"/>
    <col min="18" max="18" width="7.5" style="121" customWidth="1"/>
    <col min="19" max="23" width="5.69921875" style="121" customWidth="1"/>
    <col min="24" max="24" width="5.796875" style="121" customWidth="1"/>
    <col min="25" max="256" width="8.796875" style="121"/>
    <col min="257" max="257" width="4" style="121" customWidth="1"/>
    <col min="258" max="258" width="7" style="121" customWidth="1"/>
    <col min="259" max="259" width="4.69921875" style="121" customWidth="1"/>
    <col min="260" max="260" width="15" style="121" customWidth="1"/>
    <col min="261" max="261" width="14.796875" style="121" customWidth="1"/>
    <col min="262" max="262" width="18.69921875" style="121" customWidth="1"/>
    <col min="263" max="263" width="0" style="121" hidden="1" customWidth="1"/>
    <col min="264" max="264" width="23.69921875" style="121" customWidth="1"/>
    <col min="265" max="265" width="32.09765625" style="121" customWidth="1"/>
    <col min="266" max="279" width="5.69921875" style="121" customWidth="1"/>
    <col min="280" max="512" width="8.796875" style="121"/>
    <col min="513" max="513" width="4" style="121" customWidth="1"/>
    <col min="514" max="514" width="7" style="121" customWidth="1"/>
    <col min="515" max="515" width="4.69921875" style="121" customWidth="1"/>
    <col min="516" max="516" width="15" style="121" customWidth="1"/>
    <col min="517" max="517" width="14.796875" style="121" customWidth="1"/>
    <col min="518" max="518" width="18.69921875" style="121" customWidth="1"/>
    <col min="519" max="519" width="0" style="121" hidden="1" customWidth="1"/>
    <col min="520" max="520" width="23.69921875" style="121" customWidth="1"/>
    <col min="521" max="521" width="32.09765625" style="121" customWidth="1"/>
    <col min="522" max="535" width="5.69921875" style="121" customWidth="1"/>
    <col min="536" max="768" width="8.796875" style="121"/>
    <col min="769" max="769" width="4" style="121" customWidth="1"/>
    <col min="770" max="770" width="7" style="121" customWidth="1"/>
    <col min="771" max="771" width="4.69921875" style="121" customWidth="1"/>
    <col min="772" max="772" width="15" style="121" customWidth="1"/>
    <col min="773" max="773" width="14.796875" style="121" customWidth="1"/>
    <col min="774" max="774" width="18.69921875" style="121" customWidth="1"/>
    <col min="775" max="775" width="0" style="121" hidden="1" customWidth="1"/>
    <col min="776" max="776" width="23.69921875" style="121" customWidth="1"/>
    <col min="777" max="777" width="32.09765625" style="121" customWidth="1"/>
    <col min="778" max="791" width="5.69921875" style="121" customWidth="1"/>
    <col min="792" max="1024" width="8.796875" style="121"/>
    <col min="1025" max="1025" width="4" style="121" customWidth="1"/>
    <col min="1026" max="1026" width="7" style="121" customWidth="1"/>
    <col min="1027" max="1027" width="4.69921875" style="121" customWidth="1"/>
    <col min="1028" max="1028" width="15" style="121" customWidth="1"/>
    <col min="1029" max="1029" width="14.796875" style="121" customWidth="1"/>
    <col min="1030" max="1030" width="18.69921875" style="121" customWidth="1"/>
    <col min="1031" max="1031" width="0" style="121" hidden="1" customWidth="1"/>
    <col min="1032" max="1032" width="23.69921875" style="121" customWidth="1"/>
    <col min="1033" max="1033" width="32.09765625" style="121" customWidth="1"/>
    <col min="1034" max="1047" width="5.69921875" style="121" customWidth="1"/>
    <col min="1048" max="1280" width="8.796875" style="121"/>
    <col min="1281" max="1281" width="4" style="121" customWidth="1"/>
    <col min="1282" max="1282" width="7" style="121" customWidth="1"/>
    <col min="1283" max="1283" width="4.69921875" style="121" customWidth="1"/>
    <col min="1284" max="1284" width="15" style="121" customWidth="1"/>
    <col min="1285" max="1285" width="14.796875" style="121" customWidth="1"/>
    <col min="1286" max="1286" width="18.69921875" style="121" customWidth="1"/>
    <col min="1287" max="1287" width="0" style="121" hidden="1" customWidth="1"/>
    <col min="1288" max="1288" width="23.69921875" style="121" customWidth="1"/>
    <col min="1289" max="1289" width="32.09765625" style="121" customWidth="1"/>
    <col min="1290" max="1303" width="5.69921875" style="121" customWidth="1"/>
    <col min="1304" max="1536" width="8.796875" style="121"/>
    <col min="1537" max="1537" width="4" style="121" customWidth="1"/>
    <col min="1538" max="1538" width="7" style="121" customWidth="1"/>
    <col min="1539" max="1539" width="4.69921875" style="121" customWidth="1"/>
    <col min="1540" max="1540" width="15" style="121" customWidth="1"/>
    <col min="1541" max="1541" width="14.796875" style="121" customWidth="1"/>
    <col min="1542" max="1542" width="18.69921875" style="121" customWidth="1"/>
    <col min="1543" max="1543" width="0" style="121" hidden="1" customWidth="1"/>
    <col min="1544" max="1544" width="23.69921875" style="121" customWidth="1"/>
    <col min="1545" max="1545" width="32.09765625" style="121" customWidth="1"/>
    <col min="1546" max="1559" width="5.69921875" style="121" customWidth="1"/>
    <col min="1560" max="1792" width="8.796875" style="121"/>
    <col min="1793" max="1793" width="4" style="121" customWidth="1"/>
    <col min="1794" max="1794" width="7" style="121" customWidth="1"/>
    <col min="1795" max="1795" width="4.69921875" style="121" customWidth="1"/>
    <col min="1796" max="1796" width="15" style="121" customWidth="1"/>
    <col min="1797" max="1797" width="14.796875" style="121" customWidth="1"/>
    <col min="1798" max="1798" width="18.69921875" style="121" customWidth="1"/>
    <col min="1799" max="1799" width="0" style="121" hidden="1" customWidth="1"/>
    <col min="1800" max="1800" width="23.69921875" style="121" customWidth="1"/>
    <col min="1801" max="1801" width="32.09765625" style="121" customWidth="1"/>
    <col min="1802" max="1815" width="5.69921875" style="121" customWidth="1"/>
    <col min="1816" max="2048" width="8.796875" style="121"/>
    <col min="2049" max="2049" width="4" style="121" customWidth="1"/>
    <col min="2050" max="2050" width="7" style="121" customWidth="1"/>
    <col min="2051" max="2051" width="4.69921875" style="121" customWidth="1"/>
    <col min="2052" max="2052" width="15" style="121" customWidth="1"/>
    <col min="2053" max="2053" width="14.796875" style="121" customWidth="1"/>
    <col min="2054" max="2054" width="18.69921875" style="121" customWidth="1"/>
    <col min="2055" max="2055" width="0" style="121" hidden="1" customWidth="1"/>
    <col min="2056" max="2056" width="23.69921875" style="121" customWidth="1"/>
    <col min="2057" max="2057" width="32.09765625" style="121" customWidth="1"/>
    <col min="2058" max="2071" width="5.69921875" style="121" customWidth="1"/>
    <col min="2072" max="2304" width="8.796875" style="121"/>
    <col min="2305" max="2305" width="4" style="121" customWidth="1"/>
    <col min="2306" max="2306" width="7" style="121" customWidth="1"/>
    <col min="2307" max="2307" width="4.69921875" style="121" customWidth="1"/>
    <col min="2308" max="2308" width="15" style="121" customWidth="1"/>
    <col min="2309" max="2309" width="14.796875" style="121" customWidth="1"/>
    <col min="2310" max="2310" width="18.69921875" style="121" customWidth="1"/>
    <col min="2311" max="2311" width="0" style="121" hidden="1" customWidth="1"/>
    <col min="2312" max="2312" width="23.69921875" style="121" customWidth="1"/>
    <col min="2313" max="2313" width="32.09765625" style="121" customWidth="1"/>
    <col min="2314" max="2327" width="5.69921875" style="121" customWidth="1"/>
    <col min="2328" max="2560" width="8.796875" style="121"/>
    <col min="2561" max="2561" width="4" style="121" customWidth="1"/>
    <col min="2562" max="2562" width="7" style="121" customWidth="1"/>
    <col min="2563" max="2563" width="4.69921875" style="121" customWidth="1"/>
    <col min="2564" max="2564" width="15" style="121" customWidth="1"/>
    <col min="2565" max="2565" width="14.796875" style="121" customWidth="1"/>
    <col min="2566" max="2566" width="18.69921875" style="121" customWidth="1"/>
    <col min="2567" max="2567" width="0" style="121" hidden="1" customWidth="1"/>
    <col min="2568" max="2568" width="23.69921875" style="121" customWidth="1"/>
    <col min="2569" max="2569" width="32.09765625" style="121" customWidth="1"/>
    <col min="2570" max="2583" width="5.69921875" style="121" customWidth="1"/>
    <col min="2584" max="2816" width="8.796875" style="121"/>
    <col min="2817" max="2817" width="4" style="121" customWidth="1"/>
    <col min="2818" max="2818" width="7" style="121" customWidth="1"/>
    <col min="2819" max="2819" width="4.69921875" style="121" customWidth="1"/>
    <col min="2820" max="2820" width="15" style="121" customWidth="1"/>
    <col min="2821" max="2821" width="14.796875" style="121" customWidth="1"/>
    <col min="2822" max="2822" width="18.69921875" style="121" customWidth="1"/>
    <col min="2823" max="2823" width="0" style="121" hidden="1" customWidth="1"/>
    <col min="2824" max="2824" width="23.69921875" style="121" customWidth="1"/>
    <col min="2825" max="2825" width="32.09765625" style="121" customWidth="1"/>
    <col min="2826" max="2839" width="5.69921875" style="121" customWidth="1"/>
    <col min="2840" max="3072" width="8.796875" style="121"/>
    <col min="3073" max="3073" width="4" style="121" customWidth="1"/>
    <col min="3074" max="3074" width="7" style="121" customWidth="1"/>
    <col min="3075" max="3075" width="4.69921875" style="121" customWidth="1"/>
    <col min="3076" max="3076" width="15" style="121" customWidth="1"/>
    <col min="3077" max="3077" width="14.796875" style="121" customWidth="1"/>
    <col min="3078" max="3078" width="18.69921875" style="121" customWidth="1"/>
    <col min="3079" max="3079" width="0" style="121" hidden="1" customWidth="1"/>
    <col min="3080" max="3080" width="23.69921875" style="121" customWidth="1"/>
    <col min="3081" max="3081" width="32.09765625" style="121" customWidth="1"/>
    <col min="3082" max="3095" width="5.69921875" style="121" customWidth="1"/>
    <col min="3096" max="3328" width="8.796875" style="121"/>
    <col min="3329" max="3329" width="4" style="121" customWidth="1"/>
    <col min="3330" max="3330" width="7" style="121" customWidth="1"/>
    <col min="3331" max="3331" width="4.69921875" style="121" customWidth="1"/>
    <col min="3332" max="3332" width="15" style="121" customWidth="1"/>
    <col min="3333" max="3333" width="14.796875" style="121" customWidth="1"/>
    <col min="3334" max="3334" width="18.69921875" style="121" customWidth="1"/>
    <col min="3335" max="3335" width="0" style="121" hidden="1" customWidth="1"/>
    <col min="3336" max="3336" width="23.69921875" style="121" customWidth="1"/>
    <col min="3337" max="3337" width="32.09765625" style="121" customWidth="1"/>
    <col min="3338" max="3351" width="5.69921875" style="121" customWidth="1"/>
    <col min="3352" max="3584" width="8.796875" style="121"/>
    <col min="3585" max="3585" width="4" style="121" customWidth="1"/>
    <col min="3586" max="3586" width="7" style="121" customWidth="1"/>
    <col min="3587" max="3587" width="4.69921875" style="121" customWidth="1"/>
    <col min="3588" max="3588" width="15" style="121" customWidth="1"/>
    <col min="3589" max="3589" width="14.796875" style="121" customWidth="1"/>
    <col min="3590" max="3590" width="18.69921875" style="121" customWidth="1"/>
    <col min="3591" max="3591" width="0" style="121" hidden="1" customWidth="1"/>
    <col min="3592" max="3592" width="23.69921875" style="121" customWidth="1"/>
    <col min="3593" max="3593" width="32.09765625" style="121" customWidth="1"/>
    <col min="3594" max="3607" width="5.69921875" style="121" customWidth="1"/>
    <col min="3608" max="3840" width="8.796875" style="121"/>
    <col min="3841" max="3841" width="4" style="121" customWidth="1"/>
    <col min="3842" max="3842" width="7" style="121" customWidth="1"/>
    <col min="3843" max="3843" width="4.69921875" style="121" customWidth="1"/>
    <col min="3844" max="3844" width="15" style="121" customWidth="1"/>
    <col min="3845" max="3845" width="14.796875" style="121" customWidth="1"/>
    <col min="3846" max="3846" width="18.69921875" style="121" customWidth="1"/>
    <col min="3847" max="3847" width="0" style="121" hidden="1" customWidth="1"/>
    <col min="3848" max="3848" width="23.69921875" style="121" customWidth="1"/>
    <col min="3849" max="3849" width="32.09765625" style="121" customWidth="1"/>
    <col min="3850" max="3863" width="5.69921875" style="121" customWidth="1"/>
    <col min="3864" max="4096" width="8.796875" style="121"/>
    <col min="4097" max="4097" width="4" style="121" customWidth="1"/>
    <col min="4098" max="4098" width="7" style="121" customWidth="1"/>
    <col min="4099" max="4099" width="4.69921875" style="121" customWidth="1"/>
    <col min="4100" max="4100" width="15" style="121" customWidth="1"/>
    <col min="4101" max="4101" width="14.796875" style="121" customWidth="1"/>
    <col min="4102" max="4102" width="18.69921875" style="121" customWidth="1"/>
    <col min="4103" max="4103" width="0" style="121" hidden="1" customWidth="1"/>
    <col min="4104" max="4104" width="23.69921875" style="121" customWidth="1"/>
    <col min="4105" max="4105" width="32.09765625" style="121" customWidth="1"/>
    <col min="4106" max="4119" width="5.69921875" style="121" customWidth="1"/>
    <col min="4120" max="4352" width="8.796875" style="121"/>
    <col min="4353" max="4353" width="4" style="121" customWidth="1"/>
    <col min="4354" max="4354" width="7" style="121" customWidth="1"/>
    <col min="4355" max="4355" width="4.69921875" style="121" customWidth="1"/>
    <col min="4356" max="4356" width="15" style="121" customWidth="1"/>
    <col min="4357" max="4357" width="14.796875" style="121" customWidth="1"/>
    <col min="4358" max="4358" width="18.69921875" style="121" customWidth="1"/>
    <col min="4359" max="4359" width="0" style="121" hidden="1" customWidth="1"/>
    <col min="4360" max="4360" width="23.69921875" style="121" customWidth="1"/>
    <col min="4361" max="4361" width="32.09765625" style="121" customWidth="1"/>
    <col min="4362" max="4375" width="5.69921875" style="121" customWidth="1"/>
    <col min="4376" max="4608" width="8.796875" style="121"/>
    <col min="4609" max="4609" width="4" style="121" customWidth="1"/>
    <col min="4610" max="4610" width="7" style="121" customWidth="1"/>
    <col min="4611" max="4611" width="4.69921875" style="121" customWidth="1"/>
    <col min="4612" max="4612" width="15" style="121" customWidth="1"/>
    <col min="4613" max="4613" width="14.796875" style="121" customWidth="1"/>
    <col min="4614" max="4614" width="18.69921875" style="121" customWidth="1"/>
    <col min="4615" max="4615" width="0" style="121" hidden="1" customWidth="1"/>
    <col min="4616" max="4616" width="23.69921875" style="121" customWidth="1"/>
    <col min="4617" max="4617" width="32.09765625" style="121" customWidth="1"/>
    <col min="4618" max="4631" width="5.69921875" style="121" customWidth="1"/>
    <col min="4632" max="4864" width="8.796875" style="121"/>
    <col min="4865" max="4865" width="4" style="121" customWidth="1"/>
    <col min="4866" max="4866" width="7" style="121" customWidth="1"/>
    <col min="4867" max="4867" width="4.69921875" style="121" customWidth="1"/>
    <col min="4868" max="4868" width="15" style="121" customWidth="1"/>
    <col min="4869" max="4869" width="14.796875" style="121" customWidth="1"/>
    <col min="4870" max="4870" width="18.69921875" style="121" customWidth="1"/>
    <col min="4871" max="4871" width="0" style="121" hidden="1" customWidth="1"/>
    <col min="4872" max="4872" width="23.69921875" style="121" customWidth="1"/>
    <col min="4873" max="4873" width="32.09765625" style="121" customWidth="1"/>
    <col min="4874" max="4887" width="5.69921875" style="121" customWidth="1"/>
    <col min="4888" max="5120" width="8.796875" style="121"/>
    <col min="5121" max="5121" width="4" style="121" customWidth="1"/>
    <col min="5122" max="5122" width="7" style="121" customWidth="1"/>
    <col min="5123" max="5123" width="4.69921875" style="121" customWidth="1"/>
    <col min="5124" max="5124" width="15" style="121" customWidth="1"/>
    <col min="5125" max="5125" width="14.796875" style="121" customWidth="1"/>
    <col min="5126" max="5126" width="18.69921875" style="121" customWidth="1"/>
    <col min="5127" max="5127" width="0" style="121" hidden="1" customWidth="1"/>
    <col min="5128" max="5128" width="23.69921875" style="121" customWidth="1"/>
    <col min="5129" max="5129" width="32.09765625" style="121" customWidth="1"/>
    <col min="5130" max="5143" width="5.69921875" style="121" customWidth="1"/>
    <col min="5144" max="5376" width="8.796875" style="121"/>
    <col min="5377" max="5377" width="4" style="121" customWidth="1"/>
    <col min="5378" max="5378" width="7" style="121" customWidth="1"/>
    <col min="5379" max="5379" width="4.69921875" style="121" customWidth="1"/>
    <col min="5380" max="5380" width="15" style="121" customWidth="1"/>
    <col min="5381" max="5381" width="14.796875" style="121" customWidth="1"/>
    <col min="5382" max="5382" width="18.69921875" style="121" customWidth="1"/>
    <col min="5383" max="5383" width="0" style="121" hidden="1" customWidth="1"/>
    <col min="5384" max="5384" width="23.69921875" style="121" customWidth="1"/>
    <col min="5385" max="5385" width="32.09765625" style="121" customWidth="1"/>
    <col min="5386" max="5399" width="5.69921875" style="121" customWidth="1"/>
    <col min="5400" max="5632" width="8.796875" style="121"/>
    <col min="5633" max="5633" width="4" style="121" customWidth="1"/>
    <col min="5634" max="5634" width="7" style="121" customWidth="1"/>
    <col min="5635" max="5635" width="4.69921875" style="121" customWidth="1"/>
    <col min="5636" max="5636" width="15" style="121" customWidth="1"/>
    <col min="5637" max="5637" width="14.796875" style="121" customWidth="1"/>
    <col min="5638" max="5638" width="18.69921875" style="121" customWidth="1"/>
    <col min="5639" max="5639" width="0" style="121" hidden="1" customWidth="1"/>
    <col min="5640" max="5640" width="23.69921875" style="121" customWidth="1"/>
    <col min="5641" max="5641" width="32.09765625" style="121" customWidth="1"/>
    <col min="5642" max="5655" width="5.69921875" style="121" customWidth="1"/>
    <col min="5656" max="5888" width="8.796875" style="121"/>
    <col min="5889" max="5889" width="4" style="121" customWidth="1"/>
    <col min="5890" max="5890" width="7" style="121" customWidth="1"/>
    <col min="5891" max="5891" width="4.69921875" style="121" customWidth="1"/>
    <col min="5892" max="5892" width="15" style="121" customWidth="1"/>
    <col min="5893" max="5893" width="14.796875" style="121" customWidth="1"/>
    <col min="5894" max="5894" width="18.69921875" style="121" customWidth="1"/>
    <col min="5895" max="5895" width="0" style="121" hidden="1" customWidth="1"/>
    <col min="5896" max="5896" width="23.69921875" style="121" customWidth="1"/>
    <col min="5897" max="5897" width="32.09765625" style="121" customWidth="1"/>
    <col min="5898" max="5911" width="5.69921875" style="121" customWidth="1"/>
    <col min="5912" max="6144" width="8.796875" style="121"/>
    <col min="6145" max="6145" width="4" style="121" customWidth="1"/>
    <col min="6146" max="6146" width="7" style="121" customWidth="1"/>
    <col min="6147" max="6147" width="4.69921875" style="121" customWidth="1"/>
    <col min="6148" max="6148" width="15" style="121" customWidth="1"/>
    <col min="6149" max="6149" width="14.796875" style="121" customWidth="1"/>
    <col min="6150" max="6150" width="18.69921875" style="121" customWidth="1"/>
    <col min="6151" max="6151" width="0" style="121" hidden="1" customWidth="1"/>
    <col min="6152" max="6152" width="23.69921875" style="121" customWidth="1"/>
    <col min="6153" max="6153" width="32.09765625" style="121" customWidth="1"/>
    <col min="6154" max="6167" width="5.69921875" style="121" customWidth="1"/>
    <col min="6168" max="6400" width="8.796875" style="121"/>
    <col min="6401" max="6401" width="4" style="121" customWidth="1"/>
    <col min="6402" max="6402" width="7" style="121" customWidth="1"/>
    <col min="6403" max="6403" width="4.69921875" style="121" customWidth="1"/>
    <col min="6404" max="6404" width="15" style="121" customWidth="1"/>
    <col min="6405" max="6405" width="14.796875" style="121" customWidth="1"/>
    <col min="6406" max="6406" width="18.69921875" style="121" customWidth="1"/>
    <col min="6407" max="6407" width="0" style="121" hidden="1" customWidth="1"/>
    <col min="6408" max="6408" width="23.69921875" style="121" customWidth="1"/>
    <col min="6409" max="6409" width="32.09765625" style="121" customWidth="1"/>
    <col min="6410" max="6423" width="5.69921875" style="121" customWidth="1"/>
    <col min="6424" max="6656" width="8.796875" style="121"/>
    <col min="6657" max="6657" width="4" style="121" customWidth="1"/>
    <col min="6658" max="6658" width="7" style="121" customWidth="1"/>
    <col min="6659" max="6659" width="4.69921875" style="121" customWidth="1"/>
    <col min="6660" max="6660" width="15" style="121" customWidth="1"/>
    <col min="6661" max="6661" width="14.796875" style="121" customWidth="1"/>
    <col min="6662" max="6662" width="18.69921875" style="121" customWidth="1"/>
    <col min="6663" max="6663" width="0" style="121" hidden="1" customWidth="1"/>
    <col min="6664" max="6664" width="23.69921875" style="121" customWidth="1"/>
    <col min="6665" max="6665" width="32.09765625" style="121" customWidth="1"/>
    <col min="6666" max="6679" width="5.69921875" style="121" customWidth="1"/>
    <col min="6680" max="6912" width="8.796875" style="121"/>
    <col min="6913" max="6913" width="4" style="121" customWidth="1"/>
    <col min="6914" max="6914" width="7" style="121" customWidth="1"/>
    <col min="6915" max="6915" width="4.69921875" style="121" customWidth="1"/>
    <col min="6916" max="6916" width="15" style="121" customWidth="1"/>
    <col min="6917" max="6917" width="14.796875" style="121" customWidth="1"/>
    <col min="6918" max="6918" width="18.69921875" style="121" customWidth="1"/>
    <col min="6919" max="6919" width="0" style="121" hidden="1" customWidth="1"/>
    <col min="6920" max="6920" width="23.69921875" style="121" customWidth="1"/>
    <col min="6921" max="6921" width="32.09765625" style="121" customWidth="1"/>
    <col min="6922" max="6935" width="5.69921875" style="121" customWidth="1"/>
    <col min="6936" max="7168" width="8.796875" style="121"/>
    <col min="7169" max="7169" width="4" style="121" customWidth="1"/>
    <col min="7170" max="7170" width="7" style="121" customWidth="1"/>
    <col min="7171" max="7171" width="4.69921875" style="121" customWidth="1"/>
    <col min="7172" max="7172" width="15" style="121" customWidth="1"/>
    <col min="7173" max="7173" width="14.796875" style="121" customWidth="1"/>
    <col min="7174" max="7174" width="18.69921875" style="121" customWidth="1"/>
    <col min="7175" max="7175" width="0" style="121" hidden="1" customWidth="1"/>
    <col min="7176" max="7176" width="23.69921875" style="121" customWidth="1"/>
    <col min="7177" max="7177" width="32.09765625" style="121" customWidth="1"/>
    <col min="7178" max="7191" width="5.69921875" style="121" customWidth="1"/>
    <col min="7192" max="7424" width="8.796875" style="121"/>
    <col min="7425" max="7425" width="4" style="121" customWidth="1"/>
    <col min="7426" max="7426" width="7" style="121" customWidth="1"/>
    <col min="7427" max="7427" width="4.69921875" style="121" customWidth="1"/>
    <col min="7428" max="7428" width="15" style="121" customWidth="1"/>
    <col min="7429" max="7429" width="14.796875" style="121" customWidth="1"/>
    <col min="7430" max="7430" width="18.69921875" style="121" customWidth="1"/>
    <col min="7431" max="7431" width="0" style="121" hidden="1" customWidth="1"/>
    <col min="7432" max="7432" width="23.69921875" style="121" customWidth="1"/>
    <col min="7433" max="7433" width="32.09765625" style="121" customWidth="1"/>
    <col min="7434" max="7447" width="5.69921875" style="121" customWidth="1"/>
    <col min="7448" max="7680" width="8.796875" style="121"/>
    <col min="7681" max="7681" width="4" style="121" customWidth="1"/>
    <col min="7682" max="7682" width="7" style="121" customWidth="1"/>
    <col min="7683" max="7683" width="4.69921875" style="121" customWidth="1"/>
    <col min="7684" max="7684" width="15" style="121" customWidth="1"/>
    <col min="7685" max="7685" width="14.796875" style="121" customWidth="1"/>
    <col min="7686" max="7686" width="18.69921875" style="121" customWidth="1"/>
    <col min="7687" max="7687" width="0" style="121" hidden="1" customWidth="1"/>
    <col min="7688" max="7688" width="23.69921875" style="121" customWidth="1"/>
    <col min="7689" max="7689" width="32.09765625" style="121" customWidth="1"/>
    <col min="7690" max="7703" width="5.69921875" style="121" customWidth="1"/>
    <col min="7704" max="7936" width="8.796875" style="121"/>
    <col min="7937" max="7937" width="4" style="121" customWidth="1"/>
    <col min="7938" max="7938" width="7" style="121" customWidth="1"/>
    <col min="7939" max="7939" width="4.69921875" style="121" customWidth="1"/>
    <col min="7940" max="7940" width="15" style="121" customWidth="1"/>
    <col min="7941" max="7941" width="14.796875" style="121" customWidth="1"/>
    <col min="7942" max="7942" width="18.69921875" style="121" customWidth="1"/>
    <col min="7943" max="7943" width="0" style="121" hidden="1" customWidth="1"/>
    <col min="7944" max="7944" width="23.69921875" style="121" customWidth="1"/>
    <col min="7945" max="7945" width="32.09765625" style="121" customWidth="1"/>
    <col min="7946" max="7959" width="5.69921875" style="121" customWidth="1"/>
    <col min="7960" max="8192" width="8.796875" style="121"/>
    <col min="8193" max="8193" width="4" style="121" customWidth="1"/>
    <col min="8194" max="8194" width="7" style="121" customWidth="1"/>
    <col min="8195" max="8195" width="4.69921875" style="121" customWidth="1"/>
    <col min="8196" max="8196" width="15" style="121" customWidth="1"/>
    <col min="8197" max="8197" width="14.796875" style="121" customWidth="1"/>
    <col min="8198" max="8198" width="18.69921875" style="121" customWidth="1"/>
    <col min="8199" max="8199" width="0" style="121" hidden="1" customWidth="1"/>
    <col min="8200" max="8200" width="23.69921875" style="121" customWidth="1"/>
    <col min="8201" max="8201" width="32.09765625" style="121" customWidth="1"/>
    <col min="8202" max="8215" width="5.69921875" style="121" customWidth="1"/>
    <col min="8216" max="8448" width="8.796875" style="121"/>
    <col min="8449" max="8449" width="4" style="121" customWidth="1"/>
    <col min="8450" max="8450" width="7" style="121" customWidth="1"/>
    <col min="8451" max="8451" width="4.69921875" style="121" customWidth="1"/>
    <col min="8452" max="8452" width="15" style="121" customWidth="1"/>
    <col min="8453" max="8453" width="14.796875" style="121" customWidth="1"/>
    <col min="8454" max="8454" width="18.69921875" style="121" customWidth="1"/>
    <col min="8455" max="8455" width="0" style="121" hidden="1" customWidth="1"/>
    <col min="8456" max="8456" width="23.69921875" style="121" customWidth="1"/>
    <col min="8457" max="8457" width="32.09765625" style="121" customWidth="1"/>
    <col min="8458" max="8471" width="5.69921875" style="121" customWidth="1"/>
    <col min="8472" max="8704" width="8.796875" style="121"/>
    <col min="8705" max="8705" width="4" style="121" customWidth="1"/>
    <col min="8706" max="8706" width="7" style="121" customWidth="1"/>
    <col min="8707" max="8707" width="4.69921875" style="121" customWidth="1"/>
    <col min="8708" max="8708" width="15" style="121" customWidth="1"/>
    <col min="8709" max="8709" width="14.796875" style="121" customWidth="1"/>
    <col min="8710" max="8710" width="18.69921875" style="121" customWidth="1"/>
    <col min="8711" max="8711" width="0" style="121" hidden="1" customWidth="1"/>
    <col min="8712" max="8712" width="23.69921875" style="121" customWidth="1"/>
    <col min="8713" max="8713" width="32.09765625" style="121" customWidth="1"/>
    <col min="8714" max="8727" width="5.69921875" style="121" customWidth="1"/>
    <col min="8728" max="8960" width="8.796875" style="121"/>
    <col min="8961" max="8961" width="4" style="121" customWidth="1"/>
    <col min="8962" max="8962" width="7" style="121" customWidth="1"/>
    <col min="8963" max="8963" width="4.69921875" style="121" customWidth="1"/>
    <col min="8964" max="8964" width="15" style="121" customWidth="1"/>
    <col min="8965" max="8965" width="14.796875" style="121" customWidth="1"/>
    <col min="8966" max="8966" width="18.69921875" style="121" customWidth="1"/>
    <col min="8967" max="8967" width="0" style="121" hidden="1" customWidth="1"/>
    <col min="8968" max="8968" width="23.69921875" style="121" customWidth="1"/>
    <col min="8969" max="8969" width="32.09765625" style="121" customWidth="1"/>
    <col min="8970" max="8983" width="5.69921875" style="121" customWidth="1"/>
    <col min="8984" max="9216" width="8.796875" style="121"/>
    <col min="9217" max="9217" width="4" style="121" customWidth="1"/>
    <col min="9218" max="9218" width="7" style="121" customWidth="1"/>
    <col min="9219" max="9219" width="4.69921875" style="121" customWidth="1"/>
    <col min="9220" max="9220" width="15" style="121" customWidth="1"/>
    <col min="9221" max="9221" width="14.796875" style="121" customWidth="1"/>
    <col min="9222" max="9222" width="18.69921875" style="121" customWidth="1"/>
    <col min="9223" max="9223" width="0" style="121" hidden="1" customWidth="1"/>
    <col min="9224" max="9224" width="23.69921875" style="121" customWidth="1"/>
    <col min="9225" max="9225" width="32.09765625" style="121" customWidth="1"/>
    <col min="9226" max="9239" width="5.69921875" style="121" customWidth="1"/>
    <col min="9240" max="9472" width="8.796875" style="121"/>
    <col min="9473" max="9473" width="4" style="121" customWidth="1"/>
    <col min="9474" max="9474" width="7" style="121" customWidth="1"/>
    <col min="9475" max="9475" width="4.69921875" style="121" customWidth="1"/>
    <col min="9476" max="9476" width="15" style="121" customWidth="1"/>
    <col min="9477" max="9477" width="14.796875" style="121" customWidth="1"/>
    <col min="9478" max="9478" width="18.69921875" style="121" customWidth="1"/>
    <col min="9479" max="9479" width="0" style="121" hidden="1" customWidth="1"/>
    <col min="9480" max="9480" width="23.69921875" style="121" customWidth="1"/>
    <col min="9481" max="9481" width="32.09765625" style="121" customWidth="1"/>
    <col min="9482" max="9495" width="5.69921875" style="121" customWidth="1"/>
    <col min="9496" max="9728" width="8.796875" style="121"/>
    <col min="9729" max="9729" width="4" style="121" customWidth="1"/>
    <col min="9730" max="9730" width="7" style="121" customWidth="1"/>
    <col min="9731" max="9731" width="4.69921875" style="121" customWidth="1"/>
    <col min="9732" max="9732" width="15" style="121" customWidth="1"/>
    <col min="9733" max="9733" width="14.796875" style="121" customWidth="1"/>
    <col min="9734" max="9734" width="18.69921875" style="121" customWidth="1"/>
    <col min="9735" max="9735" width="0" style="121" hidden="1" customWidth="1"/>
    <col min="9736" max="9736" width="23.69921875" style="121" customWidth="1"/>
    <col min="9737" max="9737" width="32.09765625" style="121" customWidth="1"/>
    <col min="9738" max="9751" width="5.69921875" style="121" customWidth="1"/>
    <col min="9752" max="9984" width="8.796875" style="121"/>
    <col min="9985" max="9985" width="4" style="121" customWidth="1"/>
    <col min="9986" max="9986" width="7" style="121" customWidth="1"/>
    <col min="9987" max="9987" width="4.69921875" style="121" customWidth="1"/>
    <col min="9988" max="9988" width="15" style="121" customWidth="1"/>
    <col min="9989" max="9989" width="14.796875" style="121" customWidth="1"/>
    <col min="9990" max="9990" width="18.69921875" style="121" customWidth="1"/>
    <col min="9991" max="9991" width="0" style="121" hidden="1" customWidth="1"/>
    <col min="9992" max="9992" width="23.69921875" style="121" customWidth="1"/>
    <col min="9993" max="9993" width="32.09765625" style="121" customWidth="1"/>
    <col min="9994" max="10007" width="5.69921875" style="121" customWidth="1"/>
    <col min="10008" max="10240" width="8.796875" style="121"/>
    <col min="10241" max="10241" width="4" style="121" customWidth="1"/>
    <col min="10242" max="10242" width="7" style="121" customWidth="1"/>
    <col min="10243" max="10243" width="4.69921875" style="121" customWidth="1"/>
    <col min="10244" max="10244" width="15" style="121" customWidth="1"/>
    <col min="10245" max="10245" width="14.796875" style="121" customWidth="1"/>
    <col min="10246" max="10246" width="18.69921875" style="121" customWidth="1"/>
    <col min="10247" max="10247" width="0" style="121" hidden="1" customWidth="1"/>
    <col min="10248" max="10248" width="23.69921875" style="121" customWidth="1"/>
    <col min="10249" max="10249" width="32.09765625" style="121" customWidth="1"/>
    <col min="10250" max="10263" width="5.69921875" style="121" customWidth="1"/>
    <col min="10264" max="10496" width="8.796875" style="121"/>
    <col min="10497" max="10497" width="4" style="121" customWidth="1"/>
    <col min="10498" max="10498" width="7" style="121" customWidth="1"/>
    <col min="10499" max="10499" width="4.69921875" style="121" customWidth="1"/>
    <col min="10500" max="10500" width="15" style="121" customWidth="1"/>
    <col min="10501" max="10501" width="14.796875" style="121" customWidth="1"/>
    <col min="10502" max="10502" width="18.69921875" style="121" customWidth="1"/>
    <col min="10503" max="10503" width="0" style="121" hidden="1" customWidth="1"/>
    <col min="10504" max="10504" width="23.69921875" style="121" customWidth="1"/>
    <col min="10505" max="10505" width="32.09765625" style="121" customWidth="1"/>
    <col min="10506" max="10519" width="5.69921875" style="121" customWidth="1"/>
    <col min="10520" max="10752" width="8.796875" style="121"/>
    <col min="10753" max="10753" width="4" style="121" customWidth="1"/>
    <col min="10754" max="10754" width="7" style="121" customWidth="1"/>
    <col min="10755" max="10755" width="4.69921875" style="121" customWidth="1"/>
    <col min="10756" max="10756" width="15" style="121" customWidth="1"/>
    <col min="10757" max="10757" width="14.796875" style="121" customWidth="1"/>
    <col min="10758" max="10758" width="18.69921875" style="121" customWidth="1"/>
    <col min="10759" max="10759" width="0" style="121" hidden="1" customWidth="1"/>
    <col min="10760" max="10760" width="23.69921875" style="121" customWidth="1"/>
    <col min="10761" max="10761" width="32.09765625" style="121" customWidth="1"/>
    <col min="10762" max="10775" width="5.69921875" style="121" customWidth="1"/>
    <col min="10776" max="11008" width="8.796875" style="121"/>
    <col min="11009" max="11009" width="4" style="121" customWidth="1"/>
    <col min="11010" max="11010" width="7" style="121" customWidth="1"/>
    <col min="11011" max="11011" width="4.69921875" style="121" customWidth="1"/>
    <col min="11012" max="11012" width="15" style="121" customWidth="1"/>
    <col min="11013" max="11013" width="14.796875" style="121" customWidth="1"/>
    <col min="11014" max="11014" width="18.69921875" style="121" customWidth="1"/>
    <col min="11015" max="11015" width="0" style="121" hidden="1" customWidth="1"/>
    <col min="11016" max="11016" width="23.69921875" style="121" customWidth="1"/>
    <col min="11017" max="11017" width="32.09765625" style="121" customWidth="1"/>
    <col min="11018" max="11031" width="5.69921875" style="121" customWidth="1"/>
    <col min="11032" max="11264" width="8.796875" style="121"/>
    <col min="11265" max="11265" width="4" style="121" customWidth="1"/>
    <col min="11266" max="11266" width="7" style="121" customWidth="1"/>
    <col min="11267" max="11267" width="4.69921875" style="121" customWidth="1"/>
    <col min="11268" max="11268" width="15" style="121" customWidth="1"/>
    <col min="11269" max="11269" width="14.796875" style="121" customWidth="1"/>
    <col min="11270" max="11270" width="18.69921875" style="121" customWidth="1"/>
    <col min="11271" max="11271" width="0" style="121" hidden="1" customWidth="1"/>
    <col min="11272" max="11272" width="23.69921875" style="121" customWidth="1"/>
    <col min="11273" max="11273" width="32.09765625" style="121" customWidth="1"/>
    <col min="11274" max="11287" width="5.69921875" style="121" customWidth="1"/>
    <col min="11288" max="11520" width="8.796875" style="121"/>
    <col min="11521" max="11521" width="4" style="121" customWidth="1"/>
    <col min="11522" max="11522" width="7" style="121" customWidth="1"/>
    <col min="11523" max="11523" width="4.69921875" style="121" customWidth="1"/>
    <col min="11524" max="11524" width="15" style="121" customWidth="1"/>
    <col min="11525" max="11525" width="14.796875" style="121" customWidth="1"/>
    <col min="11526" max="11526" width="18.69921875" style="121" customWidth="1"/>
    <col min="11527" max="11527" width="0" style="121" hidden="1" customWidth="1"/>
    <col min="11528" max="11528" width="23.69921875" style="121" customWidth="1"/>
    <col min="11529" max="11529" width="32.09765625" style="121" customWidth="1"/>
    <col min="11530" max="11543" width="5.69921875" style="121" customWidth="1"/>
    <col min="11544" max="11776" width="8.796875" style="121"/>
    <col min="11777" max="11777" width="4" style="121" customWidth="1"/>
    <col min="11778" max="11778" width="7" style="121" customWidth="1"/>
    <col min="11779" max="11779" width="4.69921875" style="121" customWidth="1"/>
    <col min="11780" max="11780" width="15" style="121" customWidth="1"/>
    <col min="11781" max="11781" width="14.796875" style="121" customWidth="1"/>
    <col min="11782" max="11782" width="18.69921875" style="121" customWidth="1"/>
    <col min="11783" max="11783" width="0" style="121" hidden="1" customWidth="1"/>
    <col min="11784" max="11784" width="23.69921875" style="121" customWidth="1"/>
    <col min="11785" max="11785" width="32.09765625" style="121" customWidth="1"/>
    <col min="11786" max="11799" width="5.69921875" style="121" customWidth="1"/>
    <col min="11800" max="12032" width="8.796875" style="121"/>
    <col min="12033" max="12033" width="4" style="121" customWidth="1"/>
    <col min="12034" max="12034" width="7" style="121" customWidth="1"/>
    <col min="12035" max="12035" width="4.69921875" style="121" customWidth="1"/>
    <col min="12036" max="12036" width="15" style="121" customWidth="1"/>
    <col min="12037" max="12037" width="14.796875" style="121" customWidth="1"/>
    <col min="12038" max="12038" width="18.69921875" style="121" customWidth="1"/>
    <col min="12039" max="12039" width="0" style="121" hidden="1" customWidth="1"/>
    <col min="12040" max="12040" width="23.69921875" style="121" customWidth="1"/>
    <col min="12041" max="12041" width="32.09765625" style="121" customWidth="1"/>
    <col min="12042" max="12055" width="5.69921875" style="121" customWidth="1"/>
    <col min="12056" max="12288" width="8.796875" style="121"/>
    <col min="12289" max="12289" width="4" style="121" customWidth="1"/>
    <col min="12290" max="12290" width="7" style="121" customWidth="1"/>
    <col min="12291" max="12291" width="4.69921875" style="121" customWidth="1"/>
    <col min="12292" max="12292" width="15" style="121" customWidth="1"/>
    <col min="12293" max="12293" width="14.796875" style="121" customWidth="1"/>
    <col min="12294" max="12294" width="18.69921875" style="121" customWidth="1"/>
    <col min="12295" max="12295" width="0" style="121" hidden="1" customWidth="1"/>
    <col min="12296" max="12296" width="23.69921875" style="121" customWidth="1"/>
    <col min="12297" max="12297" width="32.09765625" style="121" customWidth="1"/>
    <col min="12298" max="12311" width="5.69921875" style="121" customWidth="1"/>
    <col min="12312" max="12544" width="8.796875" style="121"/>
    <col min="12545" max="12545" width="4" style="121" customWidth="1"/>
    <col min="12546" max="12546" width="7" style="121" customWidth="1"/>
    <col min="12547" max="12547" width="4.69921875" style="121" customWidth="1"/>
    <col min="12548" max="12548" width="15" style="121" customWidth="1"/>
    <col min="12549" max="12549" width="14.796875" style="121" customWidth="1"/>
    <col min="12550" max="12550" width="18.69921875" style="121" customWidth="1"/>
    <col min="12551" max="12551" width="0" style="121" hidden="1" customWidth="1"/>
    <col min="12552" max="12552" width="23.69921875" style="121" customWidth="1"/>
    <col min="12553" max="12553" width="32.09765625" style="121" customWidth="1"/>
    <col min="12554" max="12567" width="5.69921875" style="121" customWidth="1"/>
    <col min="12568" max="12800" width="8.796875" style="121"/>
    <col min="12801" max="12801" width="4" style="121" customWidth="1"/>
    <col min="12802" max="12802" width="7" style="121" customWidth="1"/>
    <col min="12803" max="12803" width="4.69921875" style="121" customWidth="1"/>
    <col min="12804" max="12804" width="15" style="121" customWidth="1"/>
    <col min="12805" max="12805" width="14.796875" style="121" customWidth="1"/>
    <col min="12806" max="12806" width="18.69921875" style="121" customWidth="1"/>
    <col min="12807" max="12807" width="0" style="121" hidden="1" customWidth="1"/>
    <col min="12808" max="12808" width="23.69921875" style="121" customWidth="1"/>
    <col min="12809" max="12809" width="32.09765625" style="121" customWidth="1"/>
    <col min="12810" max="12823" width="5.69921875" style="121" customWidth="1"/>
    <col min="12824" max="13056" width="8.796875" style="121"/>
    <col min="13057" max="13057" width="4" style="121" customWidth="1"/>
    <col min="13058" max="13058" width="7" style="121" customWidth="1"/>
    <col min="13059" max="13059" width="4.69921875" style="121" customWidth="1"/>
    <col min="13060" max="13060" width="15" style="121" customWidth="1"/>
    <col min="13061" max="13061" width="14.796875" style="121" customWidth="1"/>
    <col min="13062" max="13062" width="18.69921875" style="121" customWidth="1"/>
    <col min="13063" max="13063" width="0" style="121" hidden="1" customWidth="1"/>
    <col min="13064" max="13064" width="23.69921875" style="121" customWidth="1"/>
    <col min="13065" max="13065" width="32.09765625" style="121" customWidth="1"/>
    <col min="13066" max="13079" width="5.69921875" style="121" customWidth="1"/>
    <col min="13080" max="13312" width="8.796875" style="121"/>
    <col min="13313" max="13313" width="4" style="121" customWidth="1"/>
    <col min="13314" max="13314" width="7" style="121" customWidth="1"/>
    <col min="13315" max="13315" width="4.69921875" style="121" customWidth="1"/>
    <col min="13316" max="13316" width="15" style="121" customWidth="1"/>
    <col min="13317" max="13317" width="14.796875" style="121" customWidth="1"/>
    <col min="13318" max="13318" width="18.69921875" style="121" customWidth="1"/>
    <col min="13319" max="13319" width="0" style="121" hidden="1" customWidth="1"/>
    <col min="13320" max="13320" width="23.69921875" style="121" customWidth="1"/>
    <col min="13321" max="13321" width="32.09765625" style="121" customWidth="1"/>
    <col min="13322" max="13335" width="5.69921875" style="121" customWidth="1"/>
    <col min="13336" max="13568" width="8.796875" style="121"/>
    <col min="13569" max="13569" width="4" style="121" customWidth="1"/>
    <col min="13570" max="13570" width="7" style="121" customWidth="1"/>
    <col min="13571" max="13571" width="4.69921875" style="121" customWidth="1"/>
    <col min="13572" max="13572" width="15" style="121" customWidth="1"/>
    <col min="13573" max="13573" width="14.796875" style="121" customWidth="1"/>
    <col min="13574" max="13574" width="18.69921875" style="121" customWidth="1"/>
    <col min="13575" max="13575" width="0" style="121" hidden="1" customWidth="1"/>
    <col min="13576" max="13576" width="23.69921875" style="121" customWidth="1"/>
    <col min="13577" max="13577" width="32.09765625" style="121" customWidth="1"/>
    <col min="13578" max="13591" width="5.69921875" style="121" customWidth="1"/>
    <col min="13592" max="13824" width="8.796875" style="121"/>
    <col min="13825" max="13825" width="4" style="121" customWidth="1"/>
    <col min="13826" max="13826" width="7" style="121" customWidth="1"/>
    <col min="13827" max="13827" width="4.69921875" style="121" customWidth="1"/>
    <col min="13828" max="13828" width="15" style="121" customWidth="1"/>
    <col min="13829" max="13829" width="14.796875" style="121" customWidth="1"/>
    <col min="13830" max="13830" width="18.69921875" style="121" customWidth="1"/>
    <col min="13831" max="13831" width="0" style="121" hidden="1" customWidth="1"/>
    <col min="13832" max="13832" width="23.69921875" style="121" customWidth="1"/>
    <col min="13833" max="13833" width="32.09765625" style="121" customWidth="1"/>
    <col min="13834" max="13847" width="5.69921875" style="121" customWidth="1"/>
    <col min="13848" max="14080" width="8.796875" style="121"/>
    <col min="14081" max="14081" width="4" style="121" customWidth="1"/>
    <col min="14082" max="14082" width="7" style="121" customWidth="1"/>
    <col min="14083" max="14083" width="4.69921875" style="121" customWidth="1"/>
    <col min="14084" max="14084" width="15" style="121" customWidth="1"/>
    <col min="14085" max="14085" width="14.796875" style="121" customWidth="1"/>
    <col min="14086" max="14086" width="18.69921875" style="121" customWidth="1"/>
    <col min="14087" max="14087" width="0" style="121" hidden="1" customWidth="1"/>
    <col min="14088" max="14088" width="23.69921875" style="121" customWidth="1"/>
    <col min="14089" max="14089" width="32.09765625" style="121" customWidth="1"/>
    <col min="14090" max="14103" width="5.69921875" style="121" customWidth="1"/>
    <col min="14104" max="14336" width="8.796875" style="121"/>
    <col min="14337" max="14337" width="4" style="121" customWidth="1"/>
    <col min="14338" max="14338" width="7" style="121" customWidth="1"/>
    <col min="14339" max="14339" width="4.69921875" style="121" customWidth="1"/>
    <col min="14340" max="14340" width="15" style="121" customWidth="1"/>
    <col min="14341" max="14341" width="14.796875" style="121" customWidth="1"/>
    <col min="14342" max="14342" width="18.69921875" style="121" customWidth="1"/>
    <col min="14343" max="14343" width="0" style="121" hidden="1" customWidth="1"/>
    <col min="14344" max="14344" width="23.69921875" style="121" customWidth="1"/>
    <col min="14345" max="14345" width="32.09765625" style="121" customWidth="1"/>
    <col min="14346" max="14359" width="5.69921875" style="121" customWidth="1"/>
    <col min="14360" max="14592" width="8.796875" style="121"/>
    <col min="14593" max="14593" width="4" style="121" customWidth="1"/>
    <col min="14594" max="14594" width="7" style="121" customWidth="1"/>
    <col min="14595" max="14595" width="4.69921875" style="121" customWidth="1"/>
    <col min="14596" max="14596" width="15" style="121" customWidth="1"/>
    <col min="14597" max="14597" width="14.796875" style="121" customWidth="1"/>
    <col min="14598" max="14598" width="18.69921875" style="121" customWidth="1"/>
    <col min="14599" max="14599" width="0" style="121" hidden="1" customWidth="1"/>
    <col min="14600" max="14600" width="23.69921875" style="121" customWidth="1"/>
    <col min="14601" max="14601" width="32.09765625" style="121" customWidth="1"/>
    <col min="14602" max="14615" width="5.69921875" style="121" customWidth="1"/>
    <col min="14616" max="14848" width="8.796875" style="121"/>
    <col min="14849" max="14849" width="4" style="121" customWidth="1"/>
    <col min="14850" max="14850" width="7" style="121" customWidth="1"/>
    <col min="14851" max="14851" width="4.69921875" style="121" customWidth="1"/>
    <col min="14852" max="14852" width="15" style="121" customWidth="1"/>
    <col min="14853" max="14853" width="14.796875" style="121" customWidth="1"/>
    <col min="14854" max="14854" width="18.69921875" style="121" customWidth="1"/>
    <col min="14855" max="14855" width="0" style="121" hidden="1" customWidth="1"/>
    <col min="14856" max="14856" width="23.69921875" style="121" customWidth="1"/>
    <col min="14857" max="14857" width="32.09765625" style="121" customWidth="1"/>
    <col min="14858" max="14871" width="5.69921875" style="121" customWidth="1"/>
    <col min="14872" max="15104" width="8.796875" style="121"/>
    <col min="15105" max="15105" width="4" style="121" customWidth="1"/>
    <col min="15106" max="15106" width="7" style="121" customWidth="1"/>
    <col min="15107" max="15107" width="4.69921875" style="121" customWidth="1"/>
    <col min="15108" max="15108" width="15" style="121" customWidth="1"/>
    <col min="15109" max="15109" width="14.796875" style="121" customWidth="1"/>
    <col min="15110" max="15110" width="18.69921875" style="121" customWidth="1"/>
    <col min="15111" max="15111" width="0" style="121" hidden="1" customWidth="1"/>
    <col min="15112" max="15112" width="23.69921875" style="121" customWidth="1"/>
    <col min="15113" max="15113" width="32.09765625" style="121" customWidth="1"/>
    <col min="15114" max="15127" width="5.69921875" style="121" customWidth="1"/>
    <col min="15128" max="15360" width="8.796875" style="121"/>
    <col min="15361" max="15361" width="4" style="121" customWidth="1"/>
    <col min="15362" max="15362" width="7" style="121" customWidth="1"/>
    <col min="15363" max="15363" width="4.69921875" style="121" customWidth="1"/>
    <col min="15364" max="15364" width="15" style="121" customWidth="1"/>
    <col min="15365" max="15365" width="14.796875" style="121" customWidth="1"/>
    <col min="15366" max="15366" width="18.69921875" style="121" customWidth="1"/>
    <col min="15367" max="15367" width="0" style="121" hidden="1" customWidth="1"/>
    <col min="15368" max="15368" width="23.69921875" style="121" customWidth="1"/>
    <col min="15369" max="15369" width="32.09765625" style="121" customWidth="1"/>
    <col min="15370" max="15383" width="5.69921875" style="121" customWidth="1"/>
    <col min="15384" max="15616" width="8.796875" style="121"/>
    <col min="15617" max="15617" width="4" style="121" customWidth="1"/>
    <col min="15618" max="15618" width="7" style="121" customWidth="1"/>
    <col min="15619" max="15619" width="4.69921875" style="121" customWidth="1"/>
    <col min="15620" max="15620" width="15" style="121" customWidth="1"/>
    <col min="15621" max="15621" width="14.796875" style="121" customWidth="1"/>
    <col min="15622" max="15622" width="18.69921875" style="121" customWidth="1"/>
    <col min="15623" max="15623" width="0" style="121" hidden="1" customWidth="1"/>
    <col min="15624" max="15624" width="23.69921875" style="121" customWidth="1"/>
    <col min="15625" max="15625" width="32.09765625" style="121" customWidth="1"/>
    <col min="15626" max="15639" width="5.69921875" style="121" customWidth="1"/>
    <col min="15640" max="15872" width="8.796875" style="121"/>
    <col min="15873" max="15873" width="4" style="121" customWidth="1"/>
    <col min="15874" max="15874" width="7" style="121" customWidth="1"/>
    <col min="15875" max="15875" width="4.69921875" style="121" customWidth="1"/>
    <col min="15876" max="15876" width="15" style="121" customWidth="1"/>
    <col min="15877" max="15877" width="14.796875" style="121" customWidth="1"/>
    <col min="15878" max="15878" width="18.69921875" style="121" customWidth="1"/>
    <col min="15879" max="15879" width="0" style="121" hidden="1" customWidth="1"/>
    <col min="15880" max="15880" width="23.69921875" style="121" customWidth="1"/>
    <col min="15881" max="15881" width="32.09765625" style="121" customWidth="1"/>
    <col min="15882" max="15895" width="5.69921875" style="121" customWidth="1"/>
    <col min="15896" max="16128" width="8.796875" style="121"/>
    <col min="16129" max="16129" width="4" style="121" customWidth="1"/>
    <col min="16130" max="16130" width="7" style="121" customWidth="1"/>
    <col min="16131" max="16131" width="4.69921875" style="121" customWidth="1"/>
    <col min="16132" max="16132" width="15" style="121" customWidth="1"/>
    <col min="16133" max="16133" width="14.796875" style="121" customWidth="1"/>
    <col min="16134" max="16134" width="18.69921875" style="121" customWidth="1"/>
    <col min="16135" max="16135" width="0" style="121" hidden="1" customWidth="1"/>
    <col min="16136" max="16136" width="23.69921875" style="121" customWidth="1"/>
    <col min="16137" max="16137" width="32.09765625" style="121" customWidth="1"/>
    <col min="16138" max="16151" width="5.69921875" style="121" customWidth="1"/>
    <col min="16152" max="16384" width="8.796875" style="121"/>
  </cols>
  <sheetData>
    <row r="1" spans="1:23" ht="15.75" customHeight="1" thickBot="1"/>
    <row r="2" spans="1:23" ht="30" customHeight="1">
      <c r="A2" s="699"/>
      <c r="B2" s="700"/>
      <c r="C2" s="700"/>
      <c r="D2" s="700"/>
      <c r="E2" s="701"/>
      <c r="F2" s="702"/>
      <c r="G2" s="703"/>
      <c r="H2" s="702"/>
      <c r="I2" s="702"/>
      <c r="J2" s="704"/>
      <c r="K2" s="702"/>
      <c r="L2" s="702"/>
      <c r="M2" s="702"/>
      <c r="N2" s="702"/>
      <c r="O2" s="702"/>
      <c r="P2" s="702"/>
      <c r="Q2" s="702"/>
      <c r="R2" s="702"/>
      <c r="S2" s="702"/>
      <c r="T2" s="702"/>
      <c r="U2" s="702"/>
      <c r="V2" s="702"/>
      <c r="W2" s="705"/>
    </row>
    <row r="3" spans="1:23" ht="30" customHeight="1">
      <c r="A3" s="706"/>
      <c r="B3" s="248"/>
      <c r="C3" s="248"/>
      <c r="D3" s="248"/>
      <c r="E3" s="252"/>
      <c r="F3" s="122"/>
      <c r="G3" s="128"/>
      <c r="H3" s="122"/>
      <c r="I3" s="122"/>
      <c r="J3" s="124"/>
      <c r="K3" s="122"/>
      <c r="L3" s="122"/>
      <c r="M3" s="122"/>
      <c r="N3" s="122"/>
      <c r="O3" s="122"/>
      <c r="P3" s="122"/>
      <c r="Q3" s="122"/>
      <c r="R3" s="122"/>
      <c r="S3" s="122"/>
      <c r="T3" s="122"/>
      <c r="U3" s="122"/>
      <c r="V3" s="122"/>
      <c r="W3" s="707"/>
    </row>
    <row r="4" spans="1:23" ht="30" customHeight="1">
      <c r="A4" s="706"/>
      <c r="B4" s="249"/>
      <c r="C4" s="249"/>
      <c r="D4" s="250"/>
      <c r="E4" s="1128" t="s">
        <v>63</v>
      </c>
      <c r="F4" s="128"/>
      <c r="G4" s="128"/>
      <c r="H4" s="122"/>
      <c r="I4" s="122"/>
      <c r="J4" s="124"/>
      <c r="K4" s="122"/>
      <c r="L4" s="122"/>
      <c r="M4" s="122"/>
      <c r="N4" s="122"/>
      <c r="O4" s="122"/>
      <c r="P4" s="122"/>
      <c r="Q4" s="122"/>
      <c r="R4" s="122"/>
      <c r="S4" s="122"/>
      <c r="T4" s="122"/>
      <c r="U4" s="122"/>
      <c r="V4" s="122"/>
      <c r="W4" s="707"/>
    </row>
    <row r="5" spans="1:23" ht="30" customHeight="1">
      <c r="A5" s="706"/>
      <c r="B5" s="251"/>
      <c r="C5" s="251"/>
      <c r="D5" s="250"/>
      <c r="E5" s="1129" t="s">
        <v>64</v>
      </c>
      <c r="F5" s="128"/>
      <c r="G5" s="128"/>
      <c r="H5" s="122"/>
      <c r="I5" s="122"/>
      <c r="J5" s="124"/>
      <c r="K5" s="122"/>
      <c r="L5" s="122"/>
      <c r="M5" s="122"/>
      <c r="N5" s="122"/>
      <c r="O5" s="122"/>
      <c r="P5" s="122"/>
      <c r="Q5" s="122"/>
      <c r="R5" s="122"/>
      <c r="S5" s="122"/>
      <c r="T5" s="122"/>
      <c r="U5" s="122"/>
      <c r="V5" s="122"/>
      <c r="W5" s="707"/>
    </row>
    <row r="6" spans="1:23" ht="30" customHeight="1">
      <c r="A6" s="706"/>
      <c r="B6" s="135"/>
      <c r="C6" s="135"/>
      <c r="D6" s="135"/>
      <c r="E6" s="252"/>
      <c r="F6" s="122"/>
      <c r="G6" s="122"/>
      <c r="H6" s="122"/>
      <c r="I6" s="122"/>
      <c r="J6" s="124"/>
      <c r="K6" s="122"/>
      <c r="L6" s="122"/>
      <c r="M6" s="122"/>
      <c r="N6" s="122"/>
      <c r="O6" s="122"/>
      <c r="P6" s="122"/>
      <c r="Q6" s="122"/>
      <c r="R6" s="122"/>
      <c r="S6" s="122"/>
      <c r="T6" s="122"/>
      <c r="U6" s="122"/>
      <c r="V6" s="122"/>
      <c r="W6" s="707"/>
    </row>
    <row r="7" spans="1:23" ht="30" customHeight="1">
      <c r="A7" s="708"/>
      <c r="B7" s="122"/>
      <c r="C7" s="122"/>
      <c r="D7" s="122"/>
      <c r="E7" s="122"/>
      <c r="F7" s="122"/>
      <c r="G7" s="122"/>
      <c r="H7" s="122"/>
      <c r="I7" s="122"/>
      <c r="J7" s="128"/>
      <c r="K7" s="128"/>
      <c r="L7" s="128"/>
      <c r="M7" s="128"/>
      <c r="N7" s="128"/>
      <c r="O7" s="128"/>
      <c r="P7" s="128"/>
      <c r="Q7" s="128"/>
      <c r="R7" s="128"/>
      <c r="S7" s="128"/>
      <c r="T7" s="128"/>
      <c r="U7" s="128"/>
      <c r="V7" s="128"/>
      <c r="W7" s="707"/>
    </row>
    <row r="8" spans="1:23" ht="30" customHeight="1">
      <c r="A8" s="708"/>
      <c r="B8" s="122"/>
      <c r="C8" s="123" t="s">
        <v>65</v>
      </c>
      <c r="D8" s="128"/>
      <c r="E8" s="122"/>
      <c r="F8" s="122"/>
      <c r="G8" s="122"/>
      <c r="H8" s="122"/>
      <c r="I8" s="128"/>
      <c r="J8" s="2033" t="s">
        <v>739</v>
      </c>
      <c r="K8" s="2033"/>
      <c r="L8" s="2033"/>
      <c r="M8" s="2033"/>
      <c r="N8" s="2033"/>
      <c r="O8" s="2033"/>
      <c r="P8" s="2033"/>
      <c r="Q8" s="2033"/>
      <c r="R8" s="2033"/>
      <c r="S8" s="2033"/>
      <c r="T8" s="2033"/>
      <c r="U8" s="2033"/>
      <c r="V8" s="2033"/>
      <c r="W8" s="707"/>
    </row>
    <row r="9" spans="1:23" ht="30" customHeight="1">
      <c r="A9" s="708"/>
      <c r="B9" s="122"/>
      <c r="C9" s="125" t="s">
        <v>66</v>
      </c>
      <c r="D9" s="128"/>
      <c r="E9" s="122"/>
      <c r="F9" s="122"/>
      <c r="G9" s="122"/>
      <c r="H9" s="122"/>
      <c r="I9" s="128"/>
      <c r="J9" s="2024" t="s">
        <v>740</v>
      </c>
      <c r="K9" s="2024"/>
      <c r="L9" s="2024"/>
      <c r="M9" s="2024"/>
      <c r="N9" s="2024"/>
      <c r="O9" s="2024"/>
      <c r="P9" s="2024"/>
      <c r="Q9" s="2024"/>
      <c r="R9" s="2024"/>
      <c r="S9" s="2024"/>
      <c r="T9" s="2024"/>
      <c r="U9" s="2024"/>
      <c r="V9" s="2024"/>
      <c r="W9" s="707"/>
    </row>
    <row r="10" spans="1:23" ht="30" customHeight="1">
      <c r="A10" s="708"/>
      <c r="B10" s="122"/>
      <c r="C10" s="122"/>
      <c r="D10" s="125"/>
      <c r="E10" s="122"/>
      <c r="F10" s="122"/>
      <c r="G10" s="122"/>
      <c r="H10" s="122"/>
      <c r="I10" s="125"/>
      <c r="J10" s="300"/>
      <c r="K10" s="2024"/>
      <c r="L10" s="2024"/>
      <c r="M10" s="2024"/>
      <c r="N10" s="2024"/>
      <c r="O10" s="2024"/>
      <c r="P10" s="2024"/>
      <c r="Q10" s="2024"/>
      <c r="R10" s="2024"/>
      <c r="S10" s="2024"/>
      <c r="T10" s="2024"/>
      <c r="U10" s="2024"/>
      <c r="V10" s="2024"/>
      <c r="W10" s="707"/>
    </row>
    <row r="11" spans="1:23" ht="30" customHeight="1">
      <c r="A11" s="708"/>
      <c r="B11" s="122"/>
      <c r="C11" s="122"/>
      <c r="D11" s="122"/>
      <c r="E11" s="122"/>
      <c r="F11" s="122"/>
      <c r="G11" s="122"/>
      <c r="H11" s="122"/>
      <c r="I11" s="128"/>
      <c r="J11" s="124"/>
      <c r="K11" s="2025" t="s">
        <v>67</v>
      </c>
      <c r="L11" s="2025"/>
      <c r="M11" s="2025"/>
      <c r="N11" s="2025"/>
      <c r="O11" s="1519"/>
      <c r="P11" s="1519"/>
      <c r="Q11" s="128"/>
      <c r="R11" s="128"/>
      <c r="S11" s="2025" t="s">
        <v>68</v>
      </c>
      <c r="T11" s="2025"/>
      <c r="U11" s="2025"/>
      <c r="V11" s="2025"/>
      <c r="W11" s="707"/>
    </row>
    <row r="12" spans="1:23" ht="30" customHeight="1">
      <c r="A12" s="708"/>
      <c r="B12" s="122"/>
      <c r="C12" s="122"/>
      <c r="D12" s="122"/>
      <c r="E12" s="122"/>
      <c r="F12" s="122"/>
      <c r="G12" s="122"/>
      <c r="H12" s="122"/>
      <c r="I12" s="128"/>
      <c r="J12" s="124"/>
      <c r="K12" s="2026" t="s">
        <v>69</v>
      </c>
      <c r="L12" s="2026"/>
      <c r="M12" s="2026"/>
      <c r="N12" s="2026"/>
      <c r="O12" s="1520"/>
      <c r="P12" s="1520"/>
      <c r="Q12" s="128"/>
      <c r="R12" s="128"/>
      <c r="S12" s="2026" t="s">
        <v>70</v>
      </c>
      <c r="T12" s="2026"/>
      <c r="U12" s="2026"/>
      <c r="V12" s="2026"/>
      <c r="W12" s="707"/>
    </row>
    <row r="13" spans="1:23" ht="30" customHeight="1">
      <c r="A13" s="708"/>
      <c r="B13" s="122"/>
      <c r="C13" s="122"/>
      <c r="D13" s="122"/>
      <c r="E13" s="129"/>
      <c r="F13" s="129"/>
      <c r="G13" s="122"/>
      <c r="H13" s="122"/>
      <c r="I13" s="128"/>
      <c r="J13" s="124"/>
      <c r="K13" s="130" t="s">
        <v>13</v>
      </c>
      <c r="L13" s="2046" t="s">
        <v>741</v>
      </c>
      <c r="M13" s="2046"/>
      <c r="N13" s="2046"/>
      <c r="O13" s="131"/>
      <c r="P13" s="131"/>
      <c r="Q13" s="300"/>
      <c r="R13" s="300"/>
      <c r="S13" s="132" t="s">
        <v>13</v>
      </c>
      <c r="T13" s="2046" t="s">
        <v>742</v>
      </c>
      <c r="U13" s="2046"/>
      <c r="V13" s="2046"/>
      <c r="W13" s="707"/>
    </row>
    <row r="14" spans="1:23" ht="30" customHeight="1">
      <c r="A14" s="708"/>
      <c r="B14" s="1519">
        <v>6.1</v>
      </c>
      <c r="C14" s="123" t="s">
        <v>73</v>
      </c>
      <c r="D14" s="128"/>
      <c r="E14" s="129"/>
      <c r="F14" s="129"/>
      <c r="G14" s="122"/>
      <c r="H14" s="122"/>
      <c r="I14" s="128"/>
      <c r="J14" s="2023"/>
      <c r="K14" s="2034"/>
      <c r="L14" s="2035"/>
      <c r="M14" s="2035"/>
      <c r="N14" s="2036"/>
      <c r="O14" s="285"/>
      <c r="P14" s="285"/>
      <c r="Q14" s="295"/>
      <c r="R14" s="2023"/>
      <c r="S14" s="2034"/>
      <c r="T14" s="2035"/>
      <c r="U14" s="2035"/>
      <c r="V14" s="2036"/>
      <c r="W14" s="707"/>
    </row>
    <row r="15" spans="1:23" ht="30" customHeight="1">
      <c r="A15" s="708"/>
      <c r="B15" s="122"/>
      <c r="C15" s="125" t="s">
        <v>74</v>
      </c>
      <c r="D15" s="128"/>
      <c r="E15" s="122"/>
      <c r="F15" s="122"/>
      <c r="G15" s="122"/>
      <c r="H15" s="122"/>
      <c r="I15" s="128"/>
      <c r="J15" s="2023"/>
      <c r="K15" s="2037"/>
      <c r="L15" s="2038"/>
      <c r="M15" s="2038"/>
      <c r="N15" s="2039"/>
      <c r="O15" s="285"/>
      <c r="P15" s="285"/>
      <c r="Q15" s="295"/>
      <c r="R15" s="2023"/>
      <c r="S15" s="2037"/>
      <c r="T15" s="2038"/>
      <c r="U15" s="2038"/>
      <c r="V15" s="2039"/>
      <c r="W15" s="707"/>
    </row>
    <row r="16" spans="1:23" ht="30" customHeight="1">
      <c r="A16" s="708"/>
      <c r="B16" s="122"/>
      <c r="C16" s="125"/>
      <c r="D16" s="128"/>
      <c r="E16" s="122"/>
      <c r="F16" s="122"/>
      <c r="G16" s="122"/>
      <c r="H16" s="122"/>
      <c r="I16" s="128"/>
      <c r="J16" s="1515"/>
      <c r="K16" s="285"/>
      <c r="L16" s="285"/>
      <c r="M16" s="285"/>
      <c r="N16" s="285"/>
      <c r="O16" s="285"/>
      <c r="P16" s="285"/>
      <c r="Q16" s="295"/>
      <c r="R16" s="1515"/>
      <c r="S16" s="285"/>
      <c r="T16" s="285"/>
      <c r="U16" s="285"/>
      <c r="V16" s="285"/>
      <c r="W16" s="707"/>
    </row>
    <row r="17" spans="1:23" ht="30" customHeight="1">
      <c r="A17" s="708"/>
      <c r="B17" s="122"/>
      <c r="C17" s="125"/>
      <c r="D17" s="128"/>
      <c r="E17" s="122"/>
      <c r="F17" s="122"/>
      <c r="G17" s="122"/>
      <c r="H17" s="122"/>
      <c r="I17" s="128"/>
      <c r="J17" s="1515"/>
      <c r="K17" s="285"/>
      <c r="L17" s="285"/>
      <c r="M17" s="285"/>
      <c r="N17" s="285"/>
      <c r="O17" s="285"/>
      <c r="P17" s="285"/>
      <c r="Q17" s="295"/>
      <c r="R17" s="1515"/>
      <c r="S17" s="285"/>
      <c r="T17" s="285"/>
      <c r="U17" s="285"/>
      <c r="V17" s="285"/>
      <c r="W17" s="707"/>
    </row>
    <row r="18" spans="1:23" ht="30" customHeight="1">
      <c r="A18" s="708"/>
      <c r="B18" s="1519">
        <v>6.2</v>
      </c>
      <c r="C18" s="123" t="s">
        <v>75</v>
      </c>
      <c r="D18" s="128"/>
      <c r="E18" s="129"/>
      <c r="F18" s="129"/>
      <c r="G18" s="122"/>
      <c r="H18" s="122"/>
      <c r="I18" s="128"/>
      <c r="J18" s="296"/>
      <c r="K18" s="201"/>
      <c r="L18" s="201"/>
      <c r="M18" s="201"/>
      <c r="N18" s="201"/>
      <c r="O18" s="96"/>
      <c r="P18" s="96"/>
      <c r="Q18" s="295"/>
      <c r="R18" s="294"/>
      <c r="S18" s="201"/>
      <c r="T18" s="201"/>
      <c r="U18" s="201"/>
      <c r="V18" s="201"/>
      <c r="W18" s="707"/>
    </row>
    <row r="19" spans="1:23" ht="30" customHeight="1">
      <c r="A19" s="708"/>
      <c r="B19" s="122"/>
      <c r="C19" s="125" t="s">
        <v>76</v>
      </c>
      <c r="D19" s="128"/>
      <c r="E19" s="122"/>
      <c r="F19" s="122"/>
      <c r="G19" s="122"/>
      <c r="H19" s="122"/>
      <c r="I19" s="128"/>
      <c r="J19" s="296"/>
      <c r="K19" s="201"/>
      <c r="L19" s="201"/>
      <c r="M19" s="201"/>
      <c r="N19" s="201"/>
      <c r="O19" s="96"/>
      <c r="P19" s="96"/>
      <c r="Q19" s="295"/>
      <c r="R19" s="294"/>
      <c r="S19" s="201"/>
      <c r="T19" s="201"/>
      <c r="U19" s="201"/>
      <c r="V19" s="201"/>
      <c r="W19" s="707"/>
    </row>
    <row r="20" spans="1:23" ht="30" customHeight="1">
      <c r="A20" s="708"/>
      <c r="B20" s="122"/>
      <c r="C20" s="125"/>
      <c r="D20" s="128"/>
      <c r="E20" s="122"/>
      <c r="F20" s="122"/>
      <c r="G20" s="122"/>
      <c r="H20" s="122"/>
      <c r="I20" s="128"/>
      <c r="J20" s="296"/>
      <c r="K20" s="201"/>
      <c r="L20" s="2046" t="s">
        <v>743</v>
      </c>
      <c r="M20" s="2046"/>
      <c r="N20" s="2046"/>
      <c r="O20" s="96"/>
      <c r="P20" s="96"/>
      <c r="Q20" s="295"/>
      <c r="R20" s="294"/>
      <c r="S20" s="201"/>
      <c r="T20" s="2046" t="s">
        <v>759</v>
      </c>
      <c r="U20" s="2046"/>
      <c r="V20" s="2046"/>
      <c r="W20" s="707"/>
    </row>
    <row r="21" spans="1:23" ht="30" customHeight="1">
      <c r="A21" s="708"/>
      <c r="B21" s="122"/>
      <c r="C21" s="123" t="s">
        <v>25</v>
      </c>
      <c r="D21" s="129" t="s">
        <v>319</v>
      </c>
      <c r="E21" s="122"/>
      <c r="F21" s="122"/>
      <c r="G21" s="122"/>
      <c r="H21" s="122"/>
      <c r="I21" s="128"/>
      <c r="J21" s="2023"/>
      <c r="K21" s="2027"/>
      <c r="L21" s="2028"/>
      <c r="M21" s="2028"/>
      <c r="N21" s="2029"/>
      <c r="O21" s="284"/>
      <c r="P21" s="284"/>
      <c r="Q21" s="295"/>
      <c r="R21" s="2023"/>
      <c r="S21" s="2027"/>
      <c r="T21" s="2028"/>
      <c r="U21" s="2028"/>
      <c r="V21" s="2029"/>
      <c r="W21" s="707"/>
    </row>
    <row r="22" spans="1:23" ht="30" customHeight="1">
      <c r="A22" s="708"/>
      <c r="B22" s="122"/>
      <c r="C22" s="125"/>
      <c r="D22" s="133" t="s">
        <v>320</v>
      </c>
      <c r="E22" s="122"/>
      <c r="F22" s="122"/>
      <c r="G22" s="122"/>
      <c r="H22" s="122"/>
      <c r="I22" s="128"/>
      <c r="J22" s="2023"/>
      <c r="K22" s="2030"/>
      <c r="L22" s="2031"/>
      <c r="M22" s="2031"/>
      <c r="N22" s="2032"/>
      <c r="O22" s="284"/>
      <c r="P22" s="284"/>
      <c r="Q22" s="295"/>
      <c r="R22" s="2033"/>
      <c r="S22" s="2030"/>
      <c r="T22" s="2031"/>
      <c r="U22" s="2031"/>
      <c r="V22" s="2032"/>
      <c r="W22" s="707"/>
    </row>
    <row r="23" spans="1:23" ht="30" customHeight="1">
      <c r="A23" s="708"/>
      <c r="B23" s="122"/>
      <c r="C23" s="125"/>
      <c r="D23" s="133"/>
      <c r="E23" s="122"/>
      <c r="F23" s="122"/>
      <c r="G23" s="122"/>
      <c r="H23" s="122"/>
      <c r="I23" s="128"/>
      <c r="J23" s="1515"/>
      <c r="K23" s="642"/>
      <c r="L23" s="642"/>
      <c r="M23" s="642"/>
      <c r="N23" s="642"/>
      <c r="O23" s="284"/>
      <c r="P23" s="284"/>
      <c r="Q23" s="295"/>
      <c r="R23" s="1516"/>
      <c r="S23" s="642"/>
      <c r="T23" s="642"/>
      <c r="U23" s="642"/>
      <c r="V23" s="642"/>
      <c r="W23" s="707"/>
    </row>
    <row r="24" spans="1:23" ht="30" customHeight="1">
      <c r="A24" s="708"/>
      <c r="B24" s="122"/>
      <c r="C24" s="125"/>
      <c r="D24" s="128"/>
      <c r="E24" s="122"/>
      <c r="F24" s="122"/>
      <c r="G24" s="122"/>
      <c r="H24" s="122"/>
      <c r="I24" s="128"/>
      <c r="J24" s="297"/>
      <c r="K24" s="201"/>
      <c r="L24" s="2046" t="s">
        <v>744</v>
      </c>
      <c r="M24" s="2046"/>
      <c r="N24" s="2046"/>
      <c r="O24" s="96"/>
      <c r="P24" s="96"/>
      <c r="Q24" s="295"/>
      <c r="R24" s="575"/>
      <c r="S24" s="201"/>
      <c r="T24" s="2046" t="s">
        <v>760</v>
      </c>
      <c r="U24" s="2046"/>
      <c r="V24" s="2046"/>
      <c r="W24" s="707"/>
    </row>
    <row r="25" spans="1:23" ht="30" customHeight="1">
      <c r="A25" s="708"/>
      <c r="B25" s="122"/>
      <c r="C25" s="123" t="s">
        <v>26</v>
      </c>
      <c r="D25" s="129" t="s">
        <v>321</v>
      </c>
      <c r="E25" s="122"/>
      <c r="F25" s="122"/>
      <c r="G25" s="122"/>
      <c r="H25" s="122"/>
      <c r="I25" s="128"/>
      <c r="J25" s="2023"/>
      <c r="K25" s="2040"/>
      <c r="L25" s="2041"/>
      <c r="M25" s="2041"/>
      <c r="N25" s="2042"/>
      <c r="O25" s="293"/>
      <c r="P25" s="293"/>
      <c r="Q25" s="295"/>
      <c r="R25" s="2023"/>
      <c r="S25" s="2040"/>
      <c r="T25" s="2041"/>
      <c r="U25" s="2041"/>
      <c r="V25" s="2042"/>
      <c r="W25" s="707"/>
    </row>
    <row r="26" spans="1:23" ht="30" customHeight="1">
      <c r="A26" s="708"/>
      <c r="B26" s="122"/>
      <c r="C26" s="125"/>
      <c r="D26" s="133" t="s">
        <v>322</v>
      </c>
      <c r="E26" s="122"/>
      <c r="F26" s="122"/>
      <c r="G26" s="122"/>
      <c r="H26" s="122"/>
      <c r="I26" s="128"/>
      <c r="J26" s="2023"/>
      <c r="K26" s="2043"/>
      <c r="L26" s="2044"/>
      <c r="M26" s="2044"/>
      <c r="N26" s="2045"/>
      <c r="O26" s="293"/>
      <c r="P26" s="293"/>
      <c r="Q26" s="295"/>
      <c r="R26" s="2033"/>
      <c r="S26" s="2043"/>
      <c r="T26" s="2044"/>
      <c r="U26" s="2044"/>
      <c r="V26" s="2045"/>
      <c r="W26" s="707"/>
    </row>
    <row r="27" spans="1:23" ht="30" customHeight="1">
      <c r="A27" s="708"/>
      <c r="B27" s="122"/>
      <c r="C27" s="125"/>
      <c r="D27" s="133"/>
      <c r="E27" s="122"/>
      <c r="F27" s="122"/>
      <c r="G27" s="122"/>
      <c r="H27" s="122"/>
      <c r="I27" s="128"/>
      <c r="J27" s="1515"/>
      <c r="K27" s="1477"/>
      <c r="L27" s="1477"/>
      <c r="M27" s="1477"/>
      <c r="N27" s="1477"/>
      <c r="O27" s="293"/>
      <c r="P27" s="293"/>
      <c r="Q27" s="295"/>
      <c r="R27" s="1516"/>
      <c r="S27" s="1477"/>
      <c r="T27" s="1477"/>
      <c r="U27" s="1477"/>
      <c r="V27" s="1477"/>
      <c r="W27" s="707"/>
    </row>
    <row r="28" spans="1:23" ht="30" customHeight="1">
      <c r="A28" s="708"/>
      <c r="B28" s="122"/>
      <c r="C28" s="125"/>
      <c r="D28" s="128"/>
      <c r="E28" s="122"/>
      <c r="F28" s="122"/>
      <c r="G28" s="122"/>
      <c r="H28" s="122"/>
      <c r="I28" s="128"/>
      <c r="J28" s="297"/>
      <c r="K28" s="201"/>
      <c r="L28" s="201"/>
      <c r="M28" s="201"/>
      <c r="N28" s="201"/>
      <c r="O28" s="96"/>
      <c r="P28" s="96"/>
      <c r="Q28" s="295"/>
      <c r="R28" s="575"/>
      <c r="S28" s="201"/>
      <c r="T28" s="201"/>
      <c r="U28" s="201"/>
      <c r="V28" s="201"/>
      <c r="W28" s="707"/>
    </row>
    <row r="29" spans="1:23" ht="30" customHeight="1">
      <c r="A29" s="708"/>
      <c r="B29" s="1519">
        <v>6.3</v>
      </c>
      <c r="C29" s="123" t="s">
        <v>325</v>
      </c>
      <c r="D29" s="128"/>
      <c r="E29" s="122"/>
      <c r="F29" s="122"/>
      <c r="G29" s="122"/>
      <c r="H29" s="122"/>
      <c r="I29" s="128"/>
      <c r="J29" s="298"/>
      <c r="K29" s="292"/>
      <c r="L29" s="292"/>
      <c r="M29" s="292"/>
      <c r="N29" s="292"/>
      <c r="O29" s="292"/>
      <c r="P29" s="292"/>
      <c r="Q29" s="295"/>
      <c r="R29" s="575"/>
      <c r="S29" s="292"/>
      <c r="T29" s="292"/>
      <c r="U29" s="292"/>
      <c r="V29" s="292"/>
      <c r="W29" s="707"/>
    </row>
    <row r="30" spans="1:23" ht="30" customHeight="1">
      <c r="A30" s="708"/>
      <c r="B30" s="122"/>
      <c r="C30" s="125" t="s">
        <v>326</v>
      </c>
      <c r="D30" s="128"/>
      <c r="E30" s="122"/>
      <c r="F30" s="122"/>
      <c r="G30" s="122"/>
      <c r="H30" s="122"/>
      <c r="I30" s="128"/>
      <c r="J30" s="298"/>
      <c r="K30" s="292"/>
      <c r="L30" s="292"/>
      <c r="M30" s="292"/>
      <c r="N30" s="292"/>
      <c r="O30" s="292"/>
      <c r="P30" s="292"/>
      <c r="Q30" s="295"/>
      <c r="R30" s="575"/>
      <c r="S30" s="292"/>
      <c r="T30" s="292"/>
      <c r="U30" s="292"/>
      <c r="V30" s="292"/>
      <c r="W30" s="707"/>
    </row>
    <row r="31" spans="1:23" ht="30" customHeight="1">
      <c r="A31" s="708"/>
      <c r="B31" s="122"/>
      <c r="C31" s="125"/>
      <c r="D31" s="128"/>
      <c r="E31" s="122"/>
      <c r="F31" s="122"/>
      <c r="G31" s="122"/>
      <c r="H31" s="122"/>
      <c r="I31" s="128"/>
      <c r="J31" s="298"/>
      <c r="K31" s="292"/>
      <c r="L31" s="2046" t="s">
        <v>745</v>
      </c>
      <c r="M31" s="2046"/>
      <c r="N31" s="2046"/>
      <c r="O31" s="292"/>
      <c r="P31" s="292"/>
      <c r="Q31" s="295"/>
      <c r="R31" s="575"/>
      <c r="S31" s="292"/>
      <c r="T31" s="2046" t="s">
        <v>761</v>
      </c>
      <c r="U31" s="2046"/>
      <c r="V31" s="2046"/>
      <c r="W31" s="707"/>
    </row>
    <row r="32" spans="1:23" ht="30" customHeight="1">
      <c r="A32" s="708"/>
      <c r="B32" s="122"/>
      <c r="C32" s="123" t="s">
        <v>25</v>
      </c>
      <c r="D32" s="129" t="s">
        <v>319</v>
      </c>
      <c r="E32" s="122"/>
      <c r="F32" s="122"/>
      <c r="G32" s="122"/>
      <c r="H32" s="122"/>
      <c r="I32" s="128"/>
      <c r="J32" s="2023"/>
      <c r="K32" s="2027"/>
      <c r="L32" s="2028"/>
      <c r="M32" s="2028"/>
      <c r="N32" s="2029"/>
      <c r="O32" s="284"/>
      <c r="P32" s="284"/>
      <c r="Q32" s="295"/>
      <c r="R32" s="2023"/>
      <c r="S32" s="2027"/>
      <c r="T32" s="2028"/>
      <c r="U32" s="2028"/>
      <c r="V32" s="2029"/>
      <c r="W32" s="707"/>
    </row>
    <row r="33" spans="1:23" ht="30" customHeight="1">
      <c r="A33" s="708"/>
      <c r="B33" s="122"/>
      <c r="C33" s="125"/>
      <c r="D33" s="133" t="s">
        <v>320</v>
      </c>
      <c r="E33" s="122"/>
      <c r="F33" s="122"/>
      <c r="G33" s="122"/>
      <c r="H33" s="122"/>
      <c r="I33" s="128"/>
      <c r="J33" s="2023"/>
      <c r="K33" s="2030"/>
      <c r="L33" s="2031"/>
      <c r="M33" s="2031"/>
      <c r="N33" s="2032"/>
      <c r="O33" s="284"/>
      <c r="P33" s="284"/>
      <c r="Q33" s="295"/>
      <c r="R33" s="2033"/>
      <c r="S33" s="2030"/>
      <c r="T33" s="2031"/>
      <c r="U33" s="2031"/>
      <c r="V33" s="2032"/>
      <c r="W33" s="707"/>
    </row>
    <row r="34" spans="1:23" ht="30" customHeight="1">
      <c r="A34" s="708"/>
      <c r="B34" s="122"/>
      <c r="C34" s="125"/>
      <c r="D34" s="133"/>
      <c r="E34" s="122"/>
      <c r="F34" s="122"/>
      <c r="G34" s="122"/>
      <c r="H34" s="122"/>
      <c r="I34" s="128"/>
      <c r="J34" s="1515"/>
      <c r="K34" s="642"/>
      <c r="L34" s="642"/>
      <c r="M34" s="642"/>
      <c r="N34" s="642"/>
      <c r="O34" s="284"/>
      <c r="P34" s="284"/>
      <c r="Q34" s="295"/>
      <c r="R34" s="1516"/>
      <c r="S34" s="642"/>
      <c r="T34" s="642"/>
      <c r="U34" s="642"/>
      <c r="V34" s="642"/>
      <c r="W34" s="707"/>
    </row>
    <row r="35" spans="1:23" ht="30" customHeight="1">
      <c r="A35" s="708"/>
      <c r="B35" s="122"/>
      <c r="C35" s="123"/>
      <c r="D35" s="129"/>
      <c r="E35" s="122"/>
      <c r="F35" s="122"/>
      <c r="G35" s="122"/>
      <c r="H35" s="122"/>
      <c r="I35" s="128"/>
      <c r="J35" s="298"/>
      <c r="K35" s="292"/>
      <c r="L35" s="2046" t="s">
        <v>746</v>
      </c>
      <c r="M35" s="2046"/>
      <c r="N35" s="2046"/>
      <c r="O35" s="292"/>
      <c r="P35" s="292"/>
      <c r="Q35" s="295"/>
      <c r="R35" s="575"/>
      <c r="S35" s="292"/>
      <c r="T35" s="2046" t="s">
        <v>762</v>
      </c>
      <c r="U35" s="2046"/>
      <c r="V35" s="2046"/>
      <c r="W35" s="707"/>
    </row>
    <row r="36" spans="1:23" ht="30" customHeight="1">
      <c r="A36" s="708"/>
      <c r="B36" s="122"/>
      <c r="C36" s="123" t="s">
        <v>26</v>
      </c>
      <c r="D36" s="129" t="s">
        <v>327</v>
      </c>
      <c r="E36" s="122"/>
      <c r="F36" s="122"/>
      <c r="G36" s="122"/>
      <c r="H36" s="122"/>
      <c r="I36" s="128"/>
      <c r="J36" s="2023"/>
      <c r="K36" s="2027"/>
      <c r="L36" s="2028"/>
      <c r="M36" s="2028"/>
      <c r="N36" s="2029"/>
      <c r="O36" s="284"/>
      <c r="P36" s="284"/>
      <c r="Q36" s="295"/>
      <c r="R36" s="2023"/>
      <c r="S36" s="2027"/>
      <c r="T36" s="2028"/>
      <c r="U36" s="2028"/>
      <c r="V36" s="2029"/>
      <c r="W36" s="707"/>
    </row>
    <row r="37" spans="1:23" ht="30" customHeight="1">
      <c r="A37" s="708"/>
      <c r="B37" s="122"/>
      <c r="C37" s="125"/>
      <c r="D37" s="133" t="s">
        <v>328</v>
      </c>
      <c r="E37" s="122"/>
      <c r="F37" s="122"/>
      <c r="G37" s="122"/>
      <c r="H37" s="122"/>
      <c r="I37" s="128"/>
      <c r="J37" s="2023"/>
      <c r="K37" s="2030"/>
      <c r="L37" s="2031"/>
      <c r="M37" s="2031"/>
      <c r="N37" s="2032"/>
      <c r="O37" s="284"/>
      <c r="P37" s="284"/>
      <c r="Q37" s="295"/>
      <c r="R37" s="2033"/>
      <c r="S37" s="2030"/>
      <c r="T37" s="2031"/>
      <c r="U37" s="2031"/>
      <c r="V37" s="2032"/>
      <c r="W37" s="707"/>
    </row>
    <row r="38" spans="1:23" ht="30" customHeight="1">
      <c r="A38" s="708"/>
      <c r="B38" s="122"/>
      <c r="C38" s="125"/>
      <c r="D38" s="133"/>
      <c r="E38" s="122"/>
      <c r="F38" s="122"/>
      <c r="G38" s="122"/>
      <c r="H38" s="122"/>
      <c r="I38" s="128"/>
      <c r="J38" s="1515"/>
      <c r="K38" s="642"/>
      <c r="L38" s="642"/>
      <c r="M38" s="642"/>
      <c r="N38" s="642"/>
      <c r="O38" s="284"/>
      <c r="P38" s="284"/>
      <c r="Q38" s="295"/>
      <c r="R38" s="1516"/>
      <c r="S38" s="642"/>
      <c r="T38" s="642"/>
      <c r="U38" s="642"/>
      <c r="V38" s="642"/>
      <c r="W38" s="707"/>
    </row>
    <row r="39" spans="1:23" ht="30" customHeight="1">
      <c r="A39" s="708"/>
      <c r="B39" s="122"/>
      <c r="C39" s="125"/>
      <c r="D39" s="133"/>
      <c r="E39" s="122"/>
      <c r="F39" s="122"/>
      <c r="G39" s="122"/>
      <c r="H39" s="122"/>
      <c r="I39" s="128"/>
      <c r="J39" s="298"/>
      <c r="K39" s="1130"/>
      <c r="L39" s="2046" t="s">
        <v>747</v>
      </c>
      <c r="M39" s="2046"/>
      <c r="N39" s="2046"/>
      <c r="O39" s="292"/>
      <c r="P39" s="292"/>
      <c r="Q39" s="295"/>
      <c r="R39" s="575"/>
      <c r="S39" s="292"/>
      <c r="T39" s="2046" t="s">
        <v>763</v>
      </c>
      <c r="U39" s="2046"/>
      <c r="V39" s="2046"/>
      <c r="W39" s="707"/>
    </row>
    <row r="40" spans="1:23" ht="30" customHeight="1">
      <c r="A40" s="708"/>
      <c r="B40" s="1519">
        <v>6.4</v>
      </c>
      <c r="C40" s="123" t="s">
        <v>77</v>
      </c>
      <c r="D40" s="128"/>
      <c r="E40" s="122"/>
      <c r="F40" s="122"/>
      <c r="G40" s="122"/>
      <c r="H40" s="122"/>
      <c r="I40" s="128"/>
      <c r="J40" s="2023"/>
      <c r="K40" s="2027"/>
      <c r="L40" s="2028"/>
      <c r="M40" s="2028"/>
      <c r="N40" s="2029"/>
      <c r="O40" s="284"/>
      <c r="P40" s="284"/>
      <c r="Q40" s="295"/>
      <c r="R40" s="2023"/>
      <c r="S40" s="2027"/>
      <c r="T40" s="2028"/>
      <c r="U40" s="2028"/>
      <c r="V40" s="2029"/>
      <c r="W40" s="707"/>
    </row>
    <row r="41" spans="1:23" ht="30" customHeight="1">
      <c r="A41" s="708"/>
      <c r="B41" s="122"/>
      <c r="C41" s="125" t="s">
        <v>78</v>
      </c>
      <c r="D41" s="128"/>
      <c r="E41" s="122"/>
      <c r="F41" s="122"/>
      <c r="G41" s="122"/>
      <c r="H41" s="122"/>
      <c r="I41" s="128"/>
      <c r="J41" s="2023"/>
      <c r="K41" s="2030"/>
      <c r="L41" s="2031"/>
      <c r="M41" s="2031"/>
      <c r="N41" s="2032"/>
      <c r="O41" s="284"/>
      <c r="P41" s="284"/>
      <c r="Q41" s="295"/>
      <c r="R41" s="2033"/>
      <c r="S41" s="2030"/>
      <c r="T41" s="2031"/>
      <c r="U41" s="2031"/>
      <c r="V41" s="2032"/>
      <c r="W41" s="707"/>
    </row>
    <row r="42" spans="1:23" ht="30" customHeight="1">
      <c r="A42" s="708"/>
      <c r="B42" s="122"/>
      <c r="C42" s="125"/>
      <c r="D42" s="128"/>
      <c r="E42" s="122"/>
      <c r="F42" s="122"/>
      <c r="G42" s="122"/>
      <c r="H42" s="122"/>
      <c r="I42" s="128"/>
      <c r="J42" s="1515"/>
      <c r="K42" s="642"/>
      <c r="L42" s="642"/>
      <c r="M42" s="642"/>
      <c r="N42" s="642"/>
      <c r="O42" s="284"/>
      <c r="P42" s="284"/>
      <c r="Q42" s="295"/>
      <c r="R42" s="1516"/>
      <c r="S42" s="642"/>
      <c r="T42" s="642"/>
      <c r="U42" s="642"/>
      <c r="V42" s="642"/>
      <c r="W42" s="707"/>
    </row>
    <row r="43" spans="1:23" ht="30" customHeight="1">
      <c r="A43" s="708"/>
      <c r="B43" s="122"/>
      <c r="C43" s="122"/>
      <c r="D43" s="128"/>
      <c r="E43" s="122"/>
      <c r="F43" s="122"/>
      <c r="G43" s="122"/>
      <c r="H43" s="122"/>
      <c r="I43" s="128"/>
      <c r="J43" s="298"/>
      <c r="K43" s="292"/>
      <c r="L43" s="292"/>
      <c r="M43" s="292"/>
      <c r="N43" s="292"/>
      <c r="O43" s="292"/>
      <c r="P43" s="292"/>
      <c r="Q43" s="295"/>
      <c r="R43" s="575"/>
      <c r="S43" s="292"/>
      <c r="T43" s="292"/>
      <c r="U43" s="292"/>
      <c r="V43" s="292"/>
      <c r="W43" s="707"/>
    </row>
    <row r="44" spans="1:23" ht="30" customHeight="1">
      <c r="A44" s="708"/>
      <c r="B44" s="1519">
        <v>6.5</v>
      </c>
      <c r="C44" s="123" t="s">
        <v>330</v>
      </c>
      <c r="D44" s="128"/>
      <c r="E44" s="129"/>
      <c r="F44" s="129"/>
      <c r="G44" s="122"/>
      <c r="H44" s="122"/>
      <c r="I44" s="128"/>
      <c r="J44" s="296"/>
      <c r="K44" s="201"/>
      <c r="L44" s="201"/>
      <c r="M44" s="201"/>
      <c r="N44" s="201"/>
      <c r="O44" s="96"/>
      <c r="P44" s="96"/>
      <c r="Q44" s="295"/>
      <c r="R44" s="294"/>
      <c r="S44" s="201"/>
      <c r="T44" s="201"/>
      <c r="U44" s="201"/>
      <c r="V44" s="201"/>
      <c r="W44" s="707"/>
    </row>
    <row r="45" spans="1:23" ht="30" customHeight="1">
      <c r="A45" s="708"/>
      <c r="B45" s="122"/>
      <c r="C45" s="125" t="s">
        <v>331</v>
      </c>
      <c r="D45" s="128"/>
      <c r="E45" s="122"/>
      <c r="F45" s="122"/>
      <c r="G45" s="122"/>
      <c r="H45" s="122"/>
      <c r="I45" s="128"/>
      <c r="J45" s="296"/>
      <c r="K45" s="201"/>
      <c r="L45" s="201"/>
      <c r="M45" s="201"/>
      <c r="N45" s="201"/>
      <c r="O45" s="96"/>
      <c r="P45" s="96"/>
      <c r="Q45" s="295"/>
      <c r="R45" s="294"/>
      <c r="S45" s="201"/>
      <c r="T45" s="201"/>
      <c r="U45" s="201"/>
      <c r="V45" s="201"/>
      <c r="W45" s="707"/>
    </row>
    <row r="46" spans="1:23" ht="30" customHeight="1">
      <c r="A46" s="708"/>
      <c r="B46" s="122"/>
      <c r="C46" s="125"/>
      <c r="D46" s="128"/>
      <c r="E46" s="122"/>
      <c r="F46" s="122"/>
      <c r="G46" s="122"/>
      <c r="H46" s="122"/>
      <c r="I46" s="128"/>
      <c r="J46" s="296"/>
      <c r="K46" s="201"/>
      <c r="L46" s="2046" t="s">
        <v>752</v>
      </c>
      <c r="M46" s="2046"/>
      <c r="N46" s="2046"/>
      <c r="O46" s="96"/>
      <c r="P46" s="96"/>
      <c r="Q46" s="295"/>
      <c r="R46" s="294"/>
      <c r="S46" s="201"/>
      <c r="T46" s="2046" t="s">
        <v>764</v>
      </c>
      <c r="U46" s="2046"/>
      <c r="V46" s="2046"/>
      <c r="W46" s="707"/>
    </row>
    <row r="47" spans="1:23" ht="30" customHeight="1">
      <c r="A47" s="708"/>
      <c r="B47" s="122"/>
      <c r="C47" s="123" t="s">
        <v>25</v>
      </c>
      <c r="D47" s="129" t="s">
        <v>319</v>
      </c>
      <c r="E47" s="122"/>
      <c r="F47" s="122"/>
      <c r="G47" s="122"/>
      <c r="H47" s="122"/>
      <c r="I47" s="128"/>
      <c r="J47" s="2023"/>
      <c r="K47" s="2027"/>
      <c r="L47" s="2028"/>
      <c r="M47" s="2028"/>
      <c r="N47" s="2029"/>
      <c r="O47" s="284"/>
      <c r="P47" s="284"/>
      <c r="Q47" s="295"/>
      <c r="R47" s="2023"/>
      <c r="S47" s="2027"/>
      <c r="T47" s="2028"/>
      <c r="U47" s="2028"/>
      <c r="V47" s="2029"/>
      <c r="W47" s="707"/>
    </row>
    <row r="48" spans="1:23" ht="30" customHeight="1">
      <c r="A48" s="708"/>
      <c r="B48" s="122"/>
      <c r="C48" s="125"/>
      <c r="D48" s="133" t="s">
        <v>320</v>
      </c>
      <c r="E48" s="122"/>
      <c r="F48" s="122"/>
      <c r="G48" s="122"/>
      <c r="H48" s="122"/>
      <c r="I48" s="128"/>
      <c r="J48" s="2023"/>
      <c r="K48" s="2030"/>
      <c r="L48" s="2031"/>
      <c r="M48" s="2031"/>
      <c r="N48" s="2032"/>
      <c r="O48" s="284"/>
      <c r="P48" s="284"/>
      <c r="Q48" s="295"/>
      <c r="R48" s="2033"/>
      <c r="S48" s="2030"/>
      <c r="T48" s="2031"/>
      <c r="U48" s="2031"/>
      <c r="V48" s="2032"/>
      <c r="W48" s="707"/>
    </row>
    <row r="49" spans="1:23" ht="30" customHeight="1">
      <c r="A49" s="708"/>
      <c r="B49" s="122"/>
      <c r="C49" s="125"/>
      <c r="D49" s="128"/>
      <c r="E49" s="122"/>
      <c r="F49" s="122"/>
      <c r="G49" s="122"/>
      <c r="H49" s="122"/>
      <c r="I49" s="128"/>
      <c r="J49" s="1515"/>
      <c r="K49" s="201"/>
      <c r="L49" s="201"/>
      <c r="M49" s="201"/>
      <c r="N49" s="201"/>
      <c r="O49" s="96"/>
      <c r="P49" s="96"/>
      <c r="Q49" s="295"/>
      <c r="R49" s="575"/>
      <c r="S49" s="201"/>
      <c r="T49" s="201"/>
      <c r="U49" s="201"/>
      <c r="V49" s="201"/>
      <c r="W49" s="707"/>
    </row>
    <row r="50" spans="1:23" ht="30" customHeight="1">
      <c r="A50" s="708"/>
      <c r="B50" s="122"/>
      <c r="C50" s="123" t="s">
        <v>26</v>
      </c>
      <c r="D50" s="129" t="s">
        <v>332</v>
      </c>
      <c r="E50" s="122"/>
      <c r="F50" s="122"/>
      <c r="G50" s="122"/>
      <c r="H50" s="122"/>
      <c r="I50" s="128"/>
      <c r="J50" s="576"/>
      <c r="K50" s="201"/>
      <c r="L50" s="201"/>
      <c r="M50" s="201"/>
      <c r="N50" s="201"/>
      <c r="O50" s="293"/>
      <c r="P50" s="293"/>
      <c r="Q50" s="295"/>
      <c r="R50" s="576"/>
      <c r="S50" s="201"/>
      <c r="T50" s="201"/>
      <c r="U50" s="201"/>
      <c r="V50" s="201"/>
      <c r="W50" s="707"/>
    </row>
    <row r="51" spans="1:23" ht="30" customHeight="1">
      <c r="A51" s="708"/>
      <c r="B51" s="122"/>
      <c r="C51" s="125"/>
      <c r="D51" s="133" t="s">
        <v>333</v>
      </c>
      <c r="E51" s="122"/>
      <c r="F51" s="122"/>
      <c r="G51" s="122"/>
      <c r="H51" s="122"/>
      <c r="I51" s="128"/>
      <c r="J51" s="576"/>
      <c r="K51" s="201"/>
      <c r="L51" s="201"/>
      <c r="M51" s="201"/>
      <c r="N51" s="201"/>
      <c r="O51" s="293"/>
      <c r="P51" s="293"/>
      <c r="Q51" s="295"/>
      <c r="R51" s="577"/>
      <c r="S51" s="201"/>
      <c r="T51" s="201"/>
      <c r="U51" s="201"/>
      <c r="V51" s="201"/>
      <c r="W51" s="707"/>
    </row>
    <row r="52" spans="1:23" ht="30" customHeight="1">
      <c r="A52" s="708"/>
      <c r="B52" s="122"/>
      <c r="C52" s="125"/>
      <c r="D52" s="133"/>
      <c r="E52" s="122"/>
      <c r="F52" s="122"/>
      <c r="G52" s="122"/>
      <c r="H52" s="122"/>
      <c r="I52" s="128"/>
      <c r="J52" s="1515"/>
      <c r="K52" s="1477"/>
      <c r="L52" s="2046" t="s">
        <v>753</v>
      </c>
      <c r="M52" s="2046"/>
      <c r="N52" s="2046"/>
      <c r="O52" s="293"/>
      <c r="P52" s="293"/>
      <c r="Q52" s="295"/>
      <c r="R52" s="1516"/>
      <c r="S52" s="1477"/>
      <c r="T52" s="2046" t="s">
        <v>765</v>
      </c>
      <c r="U52" s="2046"/>
      <c r="V52" s="2046"/>
      <c r="W52" s="707"/>
    </row>
    <row r="53" spans="1:23" ht="30" customHeight="1">
      <c r="A53" s="708"/>
      <c r="B53" s="122"/>
      <c r="C53" s="125"/>
      <c r="D53" s="129" t="s">
        <v>189</v>
      </c>
      <c r="E53" s="129" t="s">
        <v>748</v>
      </c>
      <c r="F53" s="122"/>
      <c r="G53" s="122"/>
      <c r="H53" s="122"/>
      <c r="I53" s="128"/>
      <c r="J53" s="2023"/>
      <c r="K53" s="2040"/>
      <c r="L53" s="2041"/>
      <c r="M53" s="2041"/>
      <c r="N53" s="2042"/>
      <c r="O53" s="293"/>
      <c r="P53" s="293"/>
      <c r="Q53" s="295"/>
      <c r="R53" s="2023"/>
      <c r="S53" s="2040"/>
      <c r="T53" s="2041"/>
      <c r="U53" s="2041"/>
      <c r="V53" s="2042"/>
      <c r="W53" s="707"/>
    </row>
    <row r="54" spans="1:23" ht="30" customHeight="1">
      <c r="A54" s="708"/>
      <c r="B54" s="122"/>
      <c r="C54" s="125"/>
      <c r="D54" s="133"/>
      <c r="E54" s="133" t="s">
        <v>749</v>
      </c>
      <c r="F54" s="122"/>
      <c r="G54" s="122"/>
      <c r="H54" s="122"/>
      <c r="I54" s="128"/>
      <c r="J54" s="2023"/>
      <c r="K54" s="2043"/>
      <c r="L54" s="2044"/>
      <c r="M54" s="2044"/>
      <c r="N54" s="2045"/>
      <c r="O54" s="293"/>
      <c r="P54" s="293"/>
      <c r="Q54" s="295"/>
      <c r="R54" s="2033"/>
      <c r="S54" s="2043"/>
      <c r="T54" s="2044"/>
      <c r="U54" s="2044"/>
      <c r="V54" s="2045"/>
      <c r="W54" s="707"/>
    </row>
    <row r="55" spans="1:23" ht="30" customHeight="1">
      <c r="A55" s="708"/>
      <c r="B55" s="122"/>
      <c r="C55" s="125"/>
      <c r="D55" s="133"/>
      <c r="E55" s="133"/>
      <c r="F55" s="122"/>
      <c r="G55" s="122"/>
      <c r="H55" s="122"/>
      <c r="I55" s="128"/>
      <c r="J55" s="1515"/>
      <c r="K55" s="1477"/>
      <c r="L55" s="1477"/>
      <c r="M55" s="1477"/>
      <c r="N55" s="1477"/>
      <c r="O55" s="293"/>
      <c r="P55" s="293"/>
      <c r="Q55" s="295"/>
      <c r="R55" s="1516"/>
      <c r="S55" s="1477"/>
      <c r="T55" s="1477"/>
      <c r="U55" s="1477"/>
      <c r="V55" s="1477"/>
      <c r="W55" s="707"/>
    </row>
    <row r="56" spans="1:23" ht="30" customHeight="1">
      <c r="A56" s="708"/>
      <c r="B56" s="122"/>
      <c r="C56" s="125"/>
      <c r="D56" s="133"/>
      <c r="E56" s="122"/>
      <c r="F56" s="122"/>
      <c r="G56" s="122"/>
      <c r="H56" s="122"/>
      <c r="I56" s="128"/>
      <c r="J56" s="1515"/>
      <c r="K56" s="1477"/>
      <c r="L56" s="2046" t="s">
        <v>754</v>
      </c>
      <c r="M56" s="2046"/>
      <c r="N56" s="2046"/>
      <c r="O56" s="293"/>
      <c r="P56" s="293"/>
      <c r="Q56" s="295"/>
      <c r="R56" s="1516"/>
      <c r="S56" s="1477"/>
      <c r="T56" s="2046" t="s">
        <v>766</v>
      </c>
      <c r="U56" s="2046"/>
      <c r="V56" s="2046"/>
      <c r="W56" s="707"/>
    </row>
    <row r="57" spans="1:23" ht="30" customHeight="1">
      <c r="A57" s="708"/>
      <c r="B57" s="122"/>
      <c r="C57" s="125"/>
      <c r="D57" s="129" t="s">
        <v>287</v>
      </c>
      <c r="E57" s="129" t="s">
        <v>750</v>
      </c>
      <c r="F57" s="122"/>
      <c r="G57" s="122"/>
      <c r="H57" s="122"/>
      <c r="I57" s="128"/>
      <c r="J57" s="2023"/>
      <c r="K57" s="2040"/>
      <c r="L57" s="2041"/>
      <c r="M57" s="2041"/>
      <c r="N57" s="2042"/>
      <c r="O57" s="293"/>
      <c r="P57" s="293"/>
      <c r="Q57" s="295"/>
      <c r="R57" s="2023"/>
      <c r="S57" s="2040"/>
      <c r="T57" s="2041"/>
      <c r="U57" s="2041"/>
      <c r="V57" s="2042"/>
      <c r="W57" s="707"/>
    </row>
    <row r="58" spans="1:23" ht="30" customHeight="1">
      <c r="A58" s="708"/>
      <c r="B58" s="122"/>
      <c r="C58" s="125"/>
      <c r="D58" s="133"/>
      <c r="E58" s="133" t="s">
        <v>751</v>
      </c>
      <c r="F58" s="122"/>
      <c r="G58" s="122"/>
      <c r="H58" s="122"/>
      <c r="I58" s="128"/>
      <c r="J58" s="2023"/>
      <c r="K58" s="2043"/>
      <c r="L58" s="2044"/>
      <c r="M58" s="2044"/>
      <c r="N58" s="2045"/>
      <c r="O58" s="293"/>
      <c r="P58" s="293"/>
      <c r="Q58" s="295"/>
      <c r="R58" s="2033"/>
      <c r="S58" s="2043"/>
      <c r="T58" s="2044"/>
      <c r="U58" s="2044"/>
      <c r="V58" s="2045"/>
      <c r="W58" s="707"/>
    </row>
    <row r="59" spans="1:23" ht="30" customHeight="1">
      <c r="A59" s="708"/>
      <c r="B59" s="122"/>
      <c r="C59" s="125"/>
      <c r="D59" s="133"/>
      <c r="E59" s="133"/>
      <c r="F59" s="122"/>
      <c r="G59" s="122"/>
      <c r="H59" s="122"/>
      <c r="I59" s="128"/>
      <c r="J59" s="1515"/>
      <c r="K59" s="1477"/>
      <c r="L59" s="1477"/>
      <c r="M59" s="1477"/>
      <c r="N59" s="1477"/>
      <c r="O59" s="293"/>
      <c r="P59" s="293"/>
      <c r="Q59" s="295"/>
      <c r="R59" s="1516"/>
      <c r="S59" s="1477"/>
      <c r="T59" s="1477"/>
      <c r="U59" s="1477"/>
      <c r="V59" s="1477"/>
      <c r="W59" s="707"/>
    </row>
    <row r="60" spans="1:23" ht="30" customHeight="1">
      <c r="A60" s="708"/>
      <c r="B60" s="122"/>
      <c r="C60" s="125"/>
      <c r="D60" s="133"/>
      <c r="E60" s="122"/>
      <c r="F60" s="122"/>
      <c r="G60" s="122"/>
      <c r="H60" s="122"/>
      <c r="I60" s="128"/>
      <c r="J60" s="1515"/>
      <c r="K60" s="1477"/>
      <c r="L60" s="2046" t="s">
        <v>755</v>
      </c>
      <c r="M60" s="2046"/>
      <c r="N60" s="2046"/>
      <c r="O60" s="293"/>
      <c r="P60" s="293"/>
      <c r="Q60" s="295"/>
      <c r="R60" s="1516"/>
      <c r="S60" s="1477"/>
      <c r="T60" s="2046" t="s">
        <v>767</v>
      </c>
      <c r="U60" s="2046"/>
      <c r="V60" s="2046"/>
      <c r="W60" s="707"/>
    </row>
    <row r="61" spans="1:23" ht="30" customHeight="1">
      <c r="A61" s="708"/>
      <c r="B61" s="122"/>
      <c r="C61" s="125"/>
      <c r="D61" s="129" t="s">
        <v>305</v>
      </c>
      <c r="E61" s="129" t="s">
        <v>334</v>
      </c>
      <c r="F61" s="122"/>
      <c r="G61" s="122"/>
      <c r="H61" s="122"/>
      <c r="I61" s="128"/>
      <c r="J61" s="2023"/>
      <c r="K61" s="2040"/>
      <c r="L61" s="2041"/>
      <c r="M61" s="2041"/>
      <c r="N61" s="2042"/>
      <c r="O61" s="293"/>
      <c r="P61" s="293"/>
      <c r="Q61" s="295"/>
      <c r="R61" s="2023"/>
      <c r="S61" s="2040"/>
      <c r="T61" s="2041"/>
      <c r="U61" s="2041"/>
      <c r="V61" s="2042"/>
      <c r="W61" s="707"/>
    </row>
    <row r="62" spans="1:23" ht="30" customHeight="1">
      <c r="A62" s="708"/>
      <c r="B62" s="122"/>
      <c r="C62" s="133"/>
      <c r="D62" s="128"/>
      <c r="E62" s="133" t="s">
        <v>335</v>
      </c>
      <c r="F62" s="122"/>
      <c r="G62" s="122"/>
      <c r="H62" s="122"/>
      <c r="I62" s="128"/>
      <c r="J62" s="2023"/>
      <c r="K62" s="2043"/>
      <c r="L62" s="2044"/>
      <c r="M62" s="2044"/>
      <c r="N62" s="2045"/>
      <c r="O62" s="293"/>
      <c r="P62" s="293"/>
      <c r="Q62" s="295"/>
      <c r="R62" s="2033"/>
      <c r="S62" s="2043"/>
      <c r="T62" s="2044"/>
      <c r="U62" s="2044"/>
      <c r="V62" s="2045"/>
      <c r="W62" s="707"/>
    </row>
    <row r="63" spans="1:23" ht="30" customHeight="1">
      <c r="A63" s="708"/>
      <c r="B63" s="122"/>
      <c r="C63" s="133"/>
      <c r="D63" s="128"/>
      <c r="E63" s="133"/>
      <c r="F63" s="122"/>
      <c r="G63" s="122"/>
      <c r="H63" s="122"/>
      <c r="I63" s="128"/>
      <c r="J63" s="1515"/>
      <c r="K63" s="1477"/>
      <c r="L63" s="1517"/>
      <c r="M63" s="1517"/>
      <c r="N63" s="1477"/>
      <c r="O63" s="293"/>
      <c r="P63" s="293"/>
      <c r="Q63" s="295"/>
      <c r="R63" s="1516"/>
      <c r="S63" s="1477"/>
      <c r="T63" s="1477"/>
      <c r="U63" s="1477"/>
      <c r="V63" s="1477"/>
      <c r="W63" s="707"/>
    </row>
    <row r="64" spans="1:23" ht="30" customHeight="1">
      <c r="A64" s="708"/>
      <c r="B64" s="122"/>
      <c r="C64" s="133"/>
      <c r="D64" s="128"/>
      <c r="E64" s="122"/>
      <c r="F64" s="122"/>
      <c r="G64" s="122"/>
      <c r="H64" s="122"/>
      <c r="I64" s="128"/>
      <c r="J64" s="577"/>
      <c r="K64" s="292"/>
      <c r="L64" s="2046" t="s">
        <v>756</v>
      </c>
      <c r="M64" s="2046"/>
      <c r="N64" s="2046"/>
      <c r="O64" s="292"/>
      <c r="P64" s="292"/>
      <c r="Q64" s="295"/>
      <c r="R64" s="575"/>
      <c r="S64" s="292"/>
      <c r="T64" s="2046" t="s">
        <v>768</v>
      </c>
      <c r="U64" s="2046"/>
      <c r="V64" s="2046"/>
      <c r="W64" s="707"/>
    </row>
    <row r="65" spans="1:23" ht="30" customHeight="1">
      <c r="A65" s="708"/>
      <c r="B65" s="1519">
        <v>6.6</v>
      </c>
      <c r="C65" s="123" t="s">
        <v>79</v>
      </c>
      <c r="D65" s="128"/>
      <c r="E65" s="122"/>
      <c r="F65" s="122"/>
      <c r="G65" s="122"/>
      <c r="H65" s="122"/>
      <c r="I65" s="128"/>
      <c r="J65" s="2023"/>
      <c r="K65" s="2027"/>
      <c r="L65" s="2028"/>
      <c r="M65" s="2028"/>
      <c r="N65" s="2029"/>
      <c r="O65" s="284"/>
      <c r="P65" s="284"/>
      <c r="Q65" s="295"/>
      <c r="R65" s="2023"/>
      <c r="S65" s="2027"/>
      <c r="T65" s="2028"/>
      <c r="U65" s="2028"/>
      <c r="V65" s="2029"/>
      <c r="W65" s="707"/>
    </row>
    <row r="66" spans="1:23" ht="30" customHeight="1">
      <c r="A66" s="708"/>
      <c r="B66" s="122"/>
      <c r="C66" s="125" t="s">
        <v>80</v>
      </c>
      <c r="D66" s="128"/>
      <c r="E66" s="122"/>
      <c r="F66" s="122"/>
      <c r="G66" s="122"/>
      <c r="H66" s="122"/>
      <c r="I66" s="128"/>
      <c r="J66" s="2023"/>
      <c r="K66" s="2030"/>
      <c r="L66" s="2031"/>
      <c r="M66" s="2031"/>
      <c r="N66" s="2032"/>
      <c r="O66" s="284"/>
      <c r="P66" s="284"/>
      <c r="Q66" s="295"/>
      <c r="R66" s="2033"/>
      <c r="S66" s="2030"/>
      <c r="T66" s="2031"/>
      <c r="U66" s="2031"/>
      <c r="V66" s="2032"/>
      <c r="W66" s="707"/>
    </row>
    <row r="67" spans="1:23" ht="30" customHeight="1">
      <c r="A67" s="708"/>
      <c r="B67" s="122"/>
      <c r="C67" s="125"/>
      <c r="D67" s="128"/>
      <c r="E67" s="122"/>
      <c r="F67" s="122"/>
      <c r="G67" s="122"/>
      <c r="H67" s="122"/>
      <c r="I67" s="128"/>
      <c r="J67" s="1515"/>
      <c r="K67" s="642"/>
      <c r="L67" s="642"/>
      <c r="M67" s="642"/>
      <c r="N67" s="1514"/>
      <c r="O67" s="284"/>
      <c r="P67" s="284"/>
      <c r="Q67" s="295"/>
      <c r="R67" s="1516"/>
      <c r="S67" s="642"/>
      <c r="T67" s="642"/>
      <c r="U67" s="642"/>
      <c r="V67" s="642"/>
      <c r="W67" s="707"/>
    </row>
    <row r="68" spans="1:23" ht="30" customHeight="1">
      <c r="A68" s="708"/>
      <c r="B68" s="122"/>
      <c r="C68" s="122"/>
      <c r="D68" s="128"/>
      <c r="E68" s="122"/>
      <c r="F68" s="122"/>
      <c r="G68" s="122"/>
      <c r="H68" s="122"/>
      <c r="I68" s="128"/>
      <c r="J68" s="122"/>
      <c r="K68" s="294"/>
      <c r="L68" s="2046" t="s">
        <v>757</v>
      </c>
      <c r="M68" s="2046"/>
      <c r="N68" s="2046"/>
      <c r="O68" s="294"/>
      <c r="P68" s="294"/>
      <c r="Q68" s="295"/>
      <c r="R68" s="575"/>
      <c r="S68" s="294"/>
      <c r="T68" s="2046" t="s">
        <v>769</v>
      </c>
      <c r="U68" s="2046"/>
      <c r="V68" s="2046"/>
      <c r="W68" s="707"/>
    </row>
    <row r="69" spans="1:23" ht="30" customHeight="1">
      <c r="A69" s="708"/>
      <c r="B69" s="1519">
        <v>6.7</v>
      </c>
      <c r="C69" s="123" t="s">
        <v>81</v>
      </c>
      <c r="D69" s="128"/>
      <c r="E69" s="122"/>
      <c r="F69" s="122"/>
      <c r="G69" s="122"/>
      <c r="H69" s="122"/>
      <c r="I69" s="128"/>
      <c r="J69" s="2023"/>
      <c r="K69" s="2027"/>
      <c r="L69" s="2028"/>
      <c r="M69" s="2028"/>
      <c r="N69" s="2029"/>
      <c r="O69" s="284"/>
      <c r="P69" s="284"/>
      <c r="Q69" s="295"/>
      <c r="R69" s="2023"/>
      <c r="S69" s="2027"/>
      <c r="T69" s="2028"/>
      <c r="U69" s="2028"/>
      <c r="V69" s="2029"/>
      <c r="W69" s="707"/>
    </row>
    <row r="70" spans="1:23" ht="30" customHeight="1">
      <c r="A70" s="708"/>
      <c r="B70" s="122"/>
      <c r="C70" s="125" t="s">
        <v>82</v>
      </c>
      <c r="D70" s="128"/>
      <c r="E70" s="122"/>
      <c r="F70" s="122"/>
      <c r="G70" s="122"/>
      <c r="H70" s="122"/>
      <c r="I70" s="128"/>
      <c r="J70" s="2023"/>
      <c r="K70" s="2030"/>
      <c r="L70" s="2031"/>
      <c r="M70" s="2031"/>
      <c r="N70" s="2032"/>
      <c r="O70" s="284"/>
      <c r="P70" s="284"/>
      <c r="Q70" s="295"/>
      <c r="R70" s="2033"/>
      <c r="S70" s="2030"/>
      <c r="T70" s="2031"/>
      <c r="U70" s="2031"/>
      <c r="V70" s="2032"/>
      <c r="W70" s="707"/>
    </row>
    <row r="71" spans="1:23" ht="30" customHeight="1">
      <c r="A71" s="708"/>
      <c r="B71" s="122"/>
      <c r="C71" s="125"/>
      <c r="D71" s="128"/>
      <c r="E71" s="122"/>
      <c r="F71" s="122"/>
      <c r="G71" s="122"/>
      <c r="H71" s="122"/>
      <c r="I71" s="128"/>
      <c r="J71" s="1515"/>
      <c r="K71" s="642"/>
      <c r="L71" s="642"/>
      <c r="M71" s="642"/>
      <c r="N71" s="642"/>
      <c r="O71" s="284"/>
      <c r="P71" s="284"/>
      <c r="Q71" s="295"/>
      <c r="R71" s="1516"/>
      <c r="S71" s="642"/>
      <c r="T71" s="642"/>
      <c r="U71" s="642"/>
      <c r="V71" s="642"/>
      <c r="W71" s="707"/>
    </row>
    <row r="72" spans="1:23" ht="30" customHeight="1">
      <c r="A72" s="708"/>
      <c r="B72" s="122"/>
      <c r="C72" s="122"/>
      <c r="D72" s="128"/>
      <c r="E72" s="122"/>
      <c r="F72" s="122"/>
      <c r="G72" s="122"/>
      <c r="H72" s="122"/>
      <c r="I72" s="128"/>
      <c r="J72" s="577"/>
      <c r="K72" s="292"/>
      <c r="L72" s="2046" t="s">
        <v>758</v>
      </c>
      <c r="M72" s="2046"/>
      <c r="N72" s="2046"/>
      <c r="O72" s="292"/>
      <c r="P72" s="292"/>
      <c r="Q72" s="295"/>
      <c r="R72" s="575"/>
      <c r="S72" s="292"/>
      <c r="T72" s="2046" t="s">
        <v>770</v>
      </c>
      <c r="U72" s="2046"/>
      <c r="V72" s="2046"/>
      <c r="W72" s="707"/>
    </row>
    <row r="73" spans="1:23" ht="30" customHeight="1">
      <c r="A73" s="708"/>
      <c r="B73" s="1519">
        <v>6.8</v>
      </c>
      <c r="C73" s="123" t="s">
        <v>337</v>
      </c>
      <c r="D73" s="128"/>
      <c r="E73" s="123"/>
      <c r="F73" s="122"/>
      <c r="G73" s="122"/>
      <c r="H73" s="122"/>
      <c r="I73" s="128"/>
      <c r="J73" s="2023"/>
      <c r="K73" s="2027">
        <f>SUM(K14+K21+K25+K32+K36+K40+K47+K53+K57+K61+K65+K69)</f>
        <v>0</v>
      </c>
      <c r="L73" s="2028"/>
      <c r="M73" s="2028"/>
      <c r="N73" s="2029"/>
      <c r="O73" s="284"/>
      <c r="P73" s="284"/>
      <c r="Q73" s="295"/>
      <c r="R73" s="2023"/>
      <c r="S73" s="2027">
        <f>SUM(S14+S21+S25+S32+S36+S40+S47+S53+S57+S61+S65+S69)</f>
        <v>0</v>
      </c>
      <c r="T73" s="2028"/>
      <c r="U73" s="2028"/>
      <c r="V73" s="2029"/>
      <c r="W73" s="707"/>
    </row>
    <row r="74" spans="1:23" ht="30" customHeight="1">
      <c r="A74" s="708"/>
      <c r="B74" s="122"/>
      <c r="C74" s="125" t="s">
        <v>338</v>
      </c>
      <c r="D74" s="128"/>
      <c r="E74" s="125"/>
      <c r="F74" s="122"/>
      <c r="G74" s="122"/>
      <c r="H74" s="122"/>
      <c r="I74" s="128"/>
      <c r="J74" s="2023"/>
      <c r="K74" s="2030"/>
      <c r="L74" s="2031"/>
      <c r="M74" s="2031"/>
      <c r="N74" s="2032"/>
      <c r="O74" s="284"/>
      <c r="P74" s="284"/>
      <c r="Q74" s="295"/>
      <c r="R74" s="2033"/>
      <c r="S74" s="2030"/>
      <c r="T74" s="2031"/>
      <c r="U74" s="2031"/>
      <c r="V74" s="2032"/>
      <c r="W74" s="707"/>
    </row>
    <row r="75" spans="1:23" ht="30" customHeight="1">
      <c r="A75" s="708"/>
      <c r="B75" s="122"/>
      <c r="C75" s="125"/>
      <c r="D75" s="128"/>
      <c r="E75" s="125"/>
      <c r="F75" s="122"/>
      <c r="G75" s="122"/>
      <c r="H75" s="122"/>
      <c r="I75" s="128"/>
      <c r="J75" s="297"/>
      <c r="K75" s="284"/>
      <c r="L75" s="284"/>
      <c r="M75" s="284"/>
      <c r="N75" s="284"/>
      <c r="O75" s="284"/>
      <c r="P75" s="284"/>
      <c r="Q75" s="295"/>
      <c r="R75" s="299"/>
      <c r="S75" s="284"/>
      <c r="T75" s="284"/>
      <c r="U75" s="284"/>
      <c r="V75" s="284"/>
      <c r="W75" s="707"/>
    </row>
    <row r="76" spans="1:23" ht="30" customHeight="1">
      <c r="A76" s="708"/>
      <c r="B76" s="122" t="s">
        <v>56</v>
      </c>
      <c r="C76" s="695" t="s">
        <v>339</v>
      </c>
      <c r="D76" s="695"/>
      <c r="E76" s="695"/>
      <c r="F76" s="695"/>
      <c r="G76" s="695"/>
      <c r="H76" s="695"/>
      <c r="I76" s="695"/>
      <c r="J76" s="695"/>
      <c r="K76" s="695"/>
      <c r="L76" s="695"/>
      <c r="M76" s="695"/>
      <c r="N76" s="695"/>
      <c r="O76" s="695"/>
      <c r="P76" s="695"/>
      <c r="Q76" s="695"/>
      <c r="R76" s="695"/>
      <c r="S76" s="695"/>
      <c r="T76" s="695"/>
      <c r="U76" s="695"/>
      <c r="V76" s="696"/>
      <c r="W76" s="707"/>
    </row>
    <row r="77" spans="1:23" ht="30" customHeight="1">
      <c r="A77" s="708"/>
      <c r="B77" s="1519"/>
      <c r="C77" s="697" t="s">
        <v>340</v>
      </c>
      <c r="D77" s="695"/>
      <c r="E77" s="695"/>
      <c r="F77" s="695"/>
      <c r="G77" s="695"/>
      <c r="H77" s="695"/>
      <c r="I77" s="695"/>
      <c r="J77" s="695"/>
      <c r="K77" s="695"/>
      <c r="L77" s="695"/>
      <c r="M77" s="695"/>
      <c r="N77" s="695"/>
      <c r="O77" s="695"/>
      <c r="P77" s="695"/>
      <c r="Q77" s="695"/>
      <c r="R77" s="695"/>
      <c r="S77" s="695"/>
      <c r="T77" s="695"/>
      <c r="U77" s="695"/>
      <c r="V77" s="696"/>
      <c r="W77" s="707"/>
    </row>
    <row r="78" spans="1:23" ht="30" customHeight="1">
      <c r="A78" s="708"/>
      <c r="B78" s="1519"/>
      <c r="C78" s="697"/>
      <c r="D78" s="695"/>
      <c r="E78" s="695"/>
      <c r="F78" s="695"/>
      <c r="G78" s="695"/>
      <c r="H78" s="695"/>
      <c r="I78" s="695"/>
      <c r="J78" s="695"/>
      <c r="K78" s="695"/>
      <c r="L78" s="695"/>
      <c r="M78" s="695"/>
      <c r="N78" s="695"/>
      <c r="O78" s="695"/>
      <c r="P78" s="695"/>
      <c r="Q78" s="695"/>
      <c r="R78" s="695"/>
      <c r="S78" s="695"/>
      <c r="T78" s="695"/>
      <c r="U78" s="695"/>
      <c r="V78" s="696"/>
      <c r="W78" s="707"/>
    </row>
    <row r="79" spans="1:23" ht="30" customHeight="1">
      <c r="A79" s="708"/>
      <c r="B79" s="2047" t="s">
        <v>2152</v>
      </c>
      <c r="C79" s="2051" t="s">
        <v>2154</v>
      </c>
      <c r="D79" s="2051"/>
      <c r="E79" s="2051"/>
      <c r="F79" s="2051"/>
      <c r="G79" s="2051"/>
      <c r="H79" s="2051"/>
      <c r="I79" s="2051"/>
      <c r="J79" s="2051"/>
      <c r="K79" s="2051"/>
      <c r="L79" s="2051"/>
      <c r="M79" s="2051"/>
      <c r="N79" s="2051"/>
      <c r="O79" s="2051"/>
      <c r="P79" s="2051"/>
      <c r="Q79" s="2051"/>
      <c r="R79" s="2051"/>
      <c r="S79" s="2051"/>
      <c r="T79" s="2051"/>
      <c r="U79" s="2051"/>
      <c r="V79" s="2051"/>
      <c r="W79" s="707"/>
    </row>
    <row r="80" spans="1:23" ht="30" customHeight="1">
      <c r="A80" s="708"/>
      <c r="B80" s="2048"/>
      <c r="C80" s="2051"/>
      <c r="D80" s="2051"/>
      <c r="E80" s="2051"/>
      <c r="F80" s="2051"/>
      <c r="G80" s="2051"/>
      <c r="H80" s="2051"/>
      <c r="I80" s="2051"/>
      <c r="J80" s="2051"/>
      <c r="K80" s="2051"/>
      <c r="L80" s="2051"/>
      <c r="M80" s="2051"/>
      <c r="N80" s="2051"/>
      <c r="O80" s="2051"/>
      <c r="P80" s="2051"/>
      <c r="Q80" s="2051"/>
      <c r="R80" s="2051"/>
      <c r="S80" s="2051"/>
      <c r="T80" s="2051"/>
      <c r="U80" s="2051"/>
      <c r="V80" s="2051"/>
      <c r="W80" s="707"/>
    </row>
    <row r="81" spans="1:23" ht="30" customHeight="1">
      <c r="A81" s="708"/>
      <c r="B81" s="122"/>
      <c r="C81" s="2050" t="s">
        <v>2153</v>
      </c>
      <c r="D81" s="2050"/>
      <c r="E81" s="2050"/>
      <c r="F81" s="2050"/>
      <c r="G81" s="2050"/>
      <c r="H81" s="2050"/>
      <c r="I81" s="2050"/>
      <c r="J81" s="2050"/>
      <c r="K81" s="2050"/>
      <c r="L81" s="2050"/>
      <c r="M81" s="2050"/>
      <c r="N81" s="2050"/>
      <c r="O81" s="2050"/>
      <c r="P81" s="2050"/>
      <c r="Q81" s="2050"/>
      <c r="R81" s="2050"/>
      <c r="S81" s="2050"/>
      <c r="T81" s="2050"/>
      <c r="U81" s="2050"/>
      <c r="V81" s="2050"/>
      <c r="W81" s="707"/>
    </row>
    <row r="82" spans="1:23" ht="30" customHeight="1">
      <c r="A82" s="708"/>
      <c r="B82" s="122"/>
      <c r="C82" s="2050"/>
      <c r="D82" s="2050"/>
      <c r="E82" s="2050"/>
      <c r="F82" s="2050"/>
      <c r="G82" s="2050"/>
      <c r="H82" s="2050"/>
      <c r="I82" s="2050"/>
      <c r="J82" s="2050"/>
      <c r="K82" s="2050"/>
      <c r="L82" s="2050"/>
      <c r="M82" s="2050"/>
      <c r="N82" s="2050"/>
      <c r="O82" s="2050"/>
      <c r="P82" s="2050"/>
      <c r="Q82" s="2050"/>
      <c r="R82" s="2050"/>
      <c r="S82" s="2050"/>
      <c r="T82" s="2050"/>
      <c r="U82" s="2050"/>
      <c r="V82" s="2050"/>
      <c r="W82" s="707"/>
    </row>
    <row r="83" spans="1:23" ht="30" customHeight="1">
      <c r="A83" s="708"/>
      <c r="B83" s="122"/>
      <c r="C83" s="1513"/>
      <c r="D83" s="1513"/>
      <c r="E83" s="1513"/>
      <c r="F83" s="1513"/>
      <c r="G83" s="1513"/>
      <c r="H83" s="1513"/>
      <c r="I83" s="1513"/>
      <c r="J83" s="1513"/>
      <c r="K83" s="1513"/>
      <c r="L83" s="1513"/>
      <c r="M83" s="1513"/>
      <c r="N83" s="1513"/>
      <c r="O83" s="1513"/>
      <c r="P83" s="1513"/>
      <c r="Q83" s="1513"/>
      <c r="R83" s="1513"/>
      <c r="S83" s="1513"/>
      <c r="T83" s="1513"/>
      <c r="U83" s="1513"/>
      <c r="V83" s="1513"/>
      <c r="W83" s="707"/>
    </row>
    <row r="84" spans="1:23" ht="30" customHeight="1" thickBot="1">
      <c r="A84" s="709"/>
      <c r="B84" s="710"/>
      <c r="C84" s="711"/>
      <c r="D84" s="711"/>
      <c r="E84" s="711"/>
      <c r="F84" s="711"/>
      <c r="G84" s="711"/>
      <c r="H84" s="711"/>
      <c r="I84" s="711"/>
      <c r="J84" s="711"/>
      <c r="K84" s="711"/>
      <c r="L84" s="711"/>
      <c r="M84" s="711"/>
      <c r="N84" s="711"/>
      <c r="O84" s="711"/>
      <c r="P84" s="711"/>
      <c r="Q84" s="711"/>
      <c r="R84" s="711"/>
      <c r="S84" s="711"/>
      <c r="T84" s="711"/>
      <c r="U84" s="711"/>
      <c r="V84" s="711"/>
      <c r="W84" s="712"/>
    </row>
    <row r="85" spans="1:23" ht="30" customHeight="1">
      <c r="B85" s="136"/>
      <c r="C85" s="136"/>
      <c r="D85" s="137"/>
      <c r="E85" s="137"/>
      <c r="F85" s="137"/>
      <c r="G85" s="137"/>
      <c r="H85" s="137"/>
      <c r="I85" s="137"/>
      <c r="J85" s="138"/>
      <c r="K85" s="137"/>
      <c r="L85" s="137"/>
      <c r="M85" s="137"/>
      <c r="N85" s="137"/>
      <c r="O85" s="137"/>
      <c r="P85" s="137"/>
      <c r="Q85" s="137"/>
      <c r="R85" s="137"/>
      <c r="S85" s="137"/>
      <c r="T85" s="137"/>
      <c r="U85" s="137"/>
      <c r="V85" s="137"/>
      <c r="W85" s="137"/>
    </row>
    <row r="86" spans="1:23" ht="30" customHeight="1">
      <c r="A86" s="2049">
        <v>15</v>
      </c>
      <c r="B86" s="2049"/>
      <c r="C86" s="2049"/>
      <c r="D86" s="2049"/>
      <c r="E86" s="2049"/>
      <c r="F86" s="2049"/>
      <c r="G86" s="2049"/>
      <c r="H86" s="2049"/>
      <c r="I86" s="2049"/>
      <c r="J86" s="2049"/>
      <c r="K86" s="2049"/>
      <c r="L86" s="2049"/>
      <c r="M86" s="2049"/>
      <c r="N86" s="2049"/>
      <c r="O86" s="2049"/>
      <c r="P86" s="2049"/>
      <c r="Q86" s="2049"/>
      <c r="R86" s="2049"/>
      <c r="S86" s="2049"/>
      <c r="T86" s="2049"/>
      <c r="U86" s="2049"/>
      <c r="V86" s="2049"/>
      <c r="W86" s="2049"/>
    </row>
    <row r="87" spans="1:23" ht="30" customHeight="1">
      <c r="A87" s="698"/>
      <c r="B87" s="698"/>
      <c r="C87" s="698"/>
      <c r="D87" s="698"/>
      <c r="E87" s="698"/>
      <c r="F87" s="698"/>
      <c r="G87" s="698"/>
      <c r="H87" s="698"/>
      <c r="I87" s="698"/>
      <c r="J87" s="698"/>
      <c r="K87" s="698"/>
      <c r="L87" s="698"/>
      <c r="M87" s="698"/>
      <c r="N87" s="698"/>
      <c r="O87" s="698"/>
      <c r="P87" s="698"/>
      <c r="Q87" s="698"/>
      <c r="R87" s="698"/>
      <c r="S87" s="698"/>
      <c r="T87" s="698"/>
      <c r="U87" s="698"/>
      <c r="V87" s="698"/>
      <c r="W87" s="698"/>
    </row>
    <row r="88" spans="1:23" ht="30" customHeight="1">
      <c r="A88" s="137"/>
      <c r="B88" s="137"/>
      <c r="C88" s="137"/>
      <c r="D88" s="137"/>
      <c r="E88" s="137"/>
      <c r="F88" s="137"/>
      <c r="G88" s="137"/>
      <c r="H88" s="137"/>
      <c r="I88" s="137"/>
      <c r="J88" s="138"/>
      <c r="K88" s="137"/>
      <c r="L88" s="137"/>
      <c r="M88" s="137"/>
      <c r="N88" s="137"/>
      <c r="O88" s="137"/>
      <c r="P88" s="137"/>
      <c r="Q88" s="137"/>
      <c r="R88" s="137"/>
      <c r="S88" s="137"/>
      <c r="T88" s="137"/>
      <c r="U88" s="137"/>
      <c r="V88" s="137"/>
      <c r="W88" s="137"/>
    </row>
    <row r="89" spans="1:23" ht="30" customHeight="1">
      <c r="A89" s="137"/>
      <c r="B89" s="137"/>
      <c r="C89" s="137"/>
      <c r="D89" s="137"/>
      <c r="E89" s="137"/>
      <c r="F89" s="137"/>
      <c r="G89" s="137"/>
      <c r="H89" s="137"/>
      <c r="I89" s="137"/>
      <c r="J89" s="138"/>
      <c r="K89" s="137"/>
      <c r="L89" s="137"/>
      <c r="M89" s="137"/>
      <c r="N89" s="137"/>
      <c r="O89" s="137"/>
      <c r="P89" s="137"/>
      <c r="Q89" s="137"/>
      <c r="R89" s="137"/>
      <c r="S89" s="137"/>
      <c r="T89" s="137"/>
      <c r="U89" s="137"/>
      <c r="V89" s="137"/>
      <c r="W89" s="137"/>
    </row>
    <row r="90" spans="1:23" ht="30" customHeight="1">
      <c r="A90" s="137"/>
      <c r="B90" s="137"/>
      <c r="C90" s="137"/>
      <c r="D90" s="137"/>
      <c r="E90" s="137"/>
      <c r="F90" s="137"/>
      <c r="G90" s="137"/>
      <c r="H90" s="137"/>
      <c r="I90" s="137"/>
      <c r="J90" s="138"/>
      <c r="K90" s="137"/>
      <c r="L90" s="137"/>
      <c r="M90" s="137"/>
      <c r="N90" s="137"/>
      <c r="O90" s="137"/>
      <c r="P90" s="137"/>
      <c r="Q90" s="137"/>
      <c r="R90" s="137"/>
      <c r="S90" s="137"/>
      <c r="T90" s="137"/>
      <c r="U90" s="137"/>
      <c r="V90" s="137"/>
      <c r="W90" s="137"/>
    </row>
    <row r="91" spans="1:23" ht="30" customHeight="1">
      <c r="A91" s="137"/>
      <c r="B91" s="137"/>
      <c r="C91" s="137"/>
      <c r="D91" s="137"/>
      <c r="E91" s="137"/>
      <c r="F91" s="137"/>
      <c r="G91" s="137"/>
      <c r="H91" s="137"/>
      <c r="I91" s="137"/>
      <c r="J91" s="138"/>
      <c r="K91" s="137"/>
      <c r="L91" s="137"/>
      <c r="M91" s="137"/>
      <c r="N91" s="137"/>
      <c r="O91" s="137"/>
      <c r="P91" s="137"/>
      <c r="Q91" s="137"/>
      <c r="R91" s="137"/>
      <c r="S91" s="137"/>
      <c r="T91" s="137"/>
      <c r="U91" s="137"/>
      <c r="V91" s="137"/>
      <c r="W91" s="137"/>
    </row>
    <row r="92" spans="1:23" ht="30" customHeight="1">
      <c r="A92" s="137"/>
      <c r="B92" s="137"/>
      <c r="C92" s="137"/>
      <c r="D92" s="137"/>
      <c r="E92" s="137"/>
      <c r="F92" s="137"/>
      <c r="G92" s="137"/>
      <c r="H92" s="137"/>
      <c r="I92" s="137"/>
      <c r="J92" s="138"/>
      <c r="K92" s="137"/>
      <c r="L92" s="137"/>
      <c r="M92" s="137"/>
      <c r="N92" s="137"/>
      <c r="O92" s="137"/>
      <c r="P92" s="137"/>
      <c r="Q92" s="137"/>
      <c r="R92" s="137"/>
      <c r="S92" s="137"/>
      <c r="T92" s="137"/>
      <c r="U92" s="137"/>
      <c r="V92" s="137"/>
      <c r="W92" s="137"/>
    </row>
    <row r="93" spans="1:23" ht="30" customHeight="1">
      <c r="A93" s="137"/>
      <c r="B93" s="137"/>
      <c r="C93" s="137"/>
      <c r="D93" s="137"/>
      <c r="E93" s="137"/>
      <c r="F93" s="137"/>
      <c r="G93" s="137"/>
      <c r="H93" s="137"/>
      <c r="I93" s="137"/>
      <c r="J93" s="138"/>
      <c r="K93" s="137"/>
      <c r="L93" s="137"/>
      <c r="M93" s="137"/>
      <c r="N93" s="137"/>
      <c r="O93" s="137"/>
      <c r="P93" s="137"/>
      <c r="Q93" s="137"/>
      <c r="R93" s="137"/>
      <c r="S93" s="137"/>
      <c r="T93" s="137"/>
      <c r="U93" s="137"/>
      <c r="V93" s="137"/>
      <c r="W93" s="137"/>
    </row>
    <row r="94" spans="1:23" ht="30" customHeight="1">
      <c r="A94" s="137"/>
      <c r="B94" s="137"/>
      <c r="C94" s="137"/>
      <c r="D94" s="137"/>
      <c r="E94" s="137"/>
      <c r="F94" s="137"/>
      <c r="G94" s="137"/>
      <c r="H94" s="137"/>
      <c r="I94" s="137"/>
      <c r="J94" s="138"/>
      <c r="K94" s="137"/>
      <c r="L94" s="137"/>
      <c r="M94" s="137"/>
      <c r="N94" s="137"/>
      <c r="O94" s="137"/>
      <c r="P94" s="137"/>
      <c r="Q94" s="137"/>
      <c r="R94" s="137"/>
      <c r="S94" s="137"/>
      <c r="T94" s="137"/>
      <c r="U94" s="137"/>
      <c r="V94" s="137"/>
      <c r="W94" s="137"/>
    </row>
    <row r="95" spans="1:23" ht="30" customHeight="1">
      <c r="A95" s="137"/>
      <c r="B95" s="137"/>
      <c r="C95" s="137"/>
      <c r="D95" s="137"/>
      <c r="E95" s="137"/>
      <c r="F95" s="137"/>
      <c r="G95" s="137"/>
      <c r="H95" s="137"/>
      <c r="I95" s="137"/>
      <c r="J95" s="138"/>
      <c r="K95" s="137"/>
      <c r="L95" s="137"/>
      <c r="M95" s="137"/>
      <c r="N95" s="137"/>
      <c r="O95" s="137"/>
      <c r="P95" s="137"/>
      <c r="Q95" s="137"/>
      <c r="R95" s="137"/>
      <c r="S95" s="137"/>
      <c r="T95" s="137"/>
      <c r="U95" s="137"/>
      <c r="V95" s="137"/>
      <c r="W95" s="137"/>
    </row>
    <row r="96" spans="1:23" ht="33.75">
      <c r="A96" s="137"/>
      <c r="B96" s="137"/>
      <c r="C96" s="137"/>
      <c r="D96" s="137"/>
      <c r="E96" s="137"/>
      <c r="F96" s="137"/>
      <c r="G96" s="137"/>
      <c r="H96" s="137"/>
      <c r="I96" s="137"/>
      <c r="J96" s="138"/>
      <c r="K96" s="137"/>
      <c r="L96" s="137"/>
      <c r="M96" s="137"/>
      <c r="N96" s="137"/>
      <c r="O96" s="137"/>
      <c r="P96" s="137"/>
      <c r="Q96" s="137"/>
      <c r="R96" s="137"/>
      <c r="S96" s="137"/>
      <c r="T96" s="137"/>
      <c r="U96" s="137"/>
      <c r="V96" s="137"/>
      <c r="W96" s="137"/>
    </row>
    <row r="97" spans="1:23" ht="33.75">
      <c r="A97" s="137"/>
      <c r="B97" s="137"/>
      <c r="C97" s="137"/>
      <c r="D97" s="137"/>
      <c r="E97" s="137"/>
      <c r="F97" s="137"/>
      <c r="G97" s="137"/>
      <c r="H97" s="137"/>
      <c r="I97" s="137"/>
      <c r="J97" s="138"/>
      <c r="K97" s="137"/>
      <c r="L97" s="137"/>
      <c r="M97" s="137"/>
      <c r="N97" s="137"/>
      <c r="O97" s="137"/>
      <c r="P97" s="137"/>
      <c r="Q97" s="137"/>
      <c r="R97" s="137"/>
      <c r="S97" s="137"/>
      <c r="T97" s="137"/>
      <c r="U97" s="137"/>
      <c r="V97" s="137"/>
      <c r="W97" s="137"/>
    </row>
    <row r="98" spans="1:23" ht="33.75">
      <c r="A98" s="137"/>
      <c r="B98" s="137"/>
      <c r="C98" s="137"/>
      <c r="D98" s="137"/>
      <c r="E98" s="137"/>
      <c r="F98" s="137"/>
      <c r="G98" s="137"/>
      <c r="H98" s="137"/>
      <c r="I98" s="137"/>
      <c r="J98" s="138"/>
      <c r="K98" s="137"/>
      <c r="L98" s="137"/>
      <c r="M98" s="137"/>
      <c r="N98" s="137"/>
      <c r="O98" s="137"/>
      <c r="P98" s="137"/>
      <c r="Q98" s="137"/>
      <c r="R98" s="137"/>
      <c r="S98" s="137"/>
      <c r="T98" s="137"/>
      <c r="U98" s="137"/>
      <c r="V98" s="137"/>
      <c r="W98" s="137"/>
    </row>
    <row r="99" spans="1:23" ht="33.75">
      <c r="A99" s="137"/>
      <c r="B99" s="137"/>
      <c r="C99" s="137"/>
      <c r="D99" s="137"/>
      <c r="E99" s="137"/>
      <c r="F99" s="137"/>
      <c r="G99" s="137"/>
      <c r="H99" s="137"/>
      <c r="I99" s="137"/>
      <c r="J99" s="138"/>
      <c r="K99" s="137"/>
      <c r="L99" s="137"/>
      <c r="M99" s="137"/>
      <c r="N99" s="137"/>
      <c r="O99" s="137"/>
      <c r="P99" s="137"/>
      <c r="Q99" s="137"/>
      <c r="R99" s="137"/>
      <c r="S99" s="137"/>
      <c r="T99" s="137"/>
      <c r="U99" s="137"/>
      <c r="V99" s="137"/>
      <c r="W99" s="137"/>
    </row>
    <row r="100" spans="1:23" ht="33.75">
      <c r="A100" s="137"/>
      <c r="B100" s="137"/>
      <c r="C100" s="137"/>
      <c r="D100" s="137"/>
      <c r="E100" s="137"/>
      <c r="F100" s="137"/>
      <c r="G100" s="137"/>
      <c r="H100" s="137"/>
      <c r="I100" s="137"/>
      <c r="J100" s="138"/>
      <c r="K100" s="137"/>
      <c r="L100" s="137"/>
      <c r="M100" s="137"/>
      <c r="N100" s="137"/>
      <c r="O100" s="137"/>
      <c r="P100" s="137"/>
      <c r="Q100" s="137"/>
      <c r="R100" s="137"/>
      <c r="S100" s="137"/>
      <c r="T100" s="137"/>
      <c r="U100" s="137"/>
      <c r="V100" s="137"/>
      <c r="W100" s="137"/>
    </row>
    <row r="101" spans="1:23" ht="18.75">
      <c r="A101" s="139"/>
      <c r="B101" s="139"/>
      <c r="C101" s="139"/>
      <c r="D101" s="139"/>
      <c r="E101" s="139"/>
      <c r="F101" s="139"/>
      <c r="G101" s="139"/>
      <c r="H101" s="139"/>
      <c r="I101" s="139"/>
      <c r="J101" s="140"/>
      <c r="K101" s="139"/>
      <c r="L101" s="139"/>
      <c r="M101" s="139"/>
      <c r="N101" s="139"/>
      <c r="O101" s="139"/>
      <c r="P101" s="139"/>
      <c r="Q101" s="139"/>
      <c r="R101" s="139"/>
      <c r="S101" s="139"/>
      <c r="T101" s="139"/>
      <c r="U101" s="139"/>
      <c r="V101" s="139"/>
      <c r="W101" s="139"/>
    </row>
    <row r="102" spans="1:23" ht="18.75">
      <c r="A102" s="139"/>
      <c r="B102" s="139"/>
      <c r="C102" s="139"/>
      <c r="D102" s="139"/>
      <c r="E102" s="139"/>
      <c r="F102" s="139"/>
      <c r="G102" s="139"/>
      <c r="H102" s="139"/>
      <c r="I102" s="139"/>
      <c r="J102" s="140"/>
      <c r="K102" s="139"/>
      <c r="L102" s="139"/>
      <c r="M102" s="139"/>
      <c r="N102" s="139"/>
      <c r="O102" s="139"/>
      <c r="P102" s="139"/>
      <c r="Q102" s="139"/>
      <c r="R102" s="139"/>
      <c r="S102" s="139"/>
      <c r="T102" s="139"/>
      <c r="U102" s="139"/>
      <c r="V102" s="139"/>
      <c r="W102" s="139"/>
    </row>
    <row r="103" spans="1:23" ht="18.75">
      <c r="A103" s="139"/>
      <c r="B103" s="139"/>
      <c r="C103" s="139"/>
      <c r="D103" s="139"/>
      <c r="E103" s="139"/>
      <c r="F103" s="139"/>
      <c r="G103" s="139"/>
      <c r="H103" s="139"/>
      <c r="I103" s="139"/>
      <c r="J103" s="140"/>
      <c r="K103" s="139"/>
      <c r="L103" s="139"/>
      <c r="M103" s="139"/>
      <c r="N103" s="139"/>
      <c r="O103" s="139"/>
      <c r="P103" s="139"/>
      <c r="Q103" s="139"/>
      <c r="R103" s="139"/>
      <c r="S103" s="139"/>
      <c r="T103" s="139"/>
      <c r="U103" s="139"/>
      <c r="V103" s="139"/>
      <c r="W103" s="139"/>
    </row>
    <row r="104" spans="1:23" ht="18.75">
      <c r="A104" s="139"/>
      <c r="B104" s="139"/>
      <c r="C104" s="139"/>
      <c r="D104" s="139"/>
      <c r="E104" s="139"/>
      <c r="F104" s="139"/>
      <c r="G104" s="139"/>
      <c r="H104" s="139"/>
      <c r="I104" s="139"/>
      <c r="J104" s="140"/>
      <c r="K104" s="139"/>
      <c r="L104" s="139"/>
      <c r="M104" s="139"/>
      <c r="N104" s="139"/>
      <c r="O104" s="139"/>
      <c r="P104" s="139"/>
      <c r="Q104" s="139"/>
      <c r="R104" s="139"/>
      <c r="S104" s="139"/>
      <c r="T104" s="139"/>
      <c r="U104" s="139"/>
      <c r="V104" s="139"/>
      <c r="W104" s="139"/>
    </row>
    <row r="105" spans="1:23" ht="18.75">
      <c r="A105" s="139"/>
      <c r="B105" s="139"/>
      <c r="C105" s="139"/>
      <c r="D105" s="139"/>
      <c r="E105" s="139"/>
      <c r="F105" s="139"/>
      <c r="G105" s="139"/>
      <c r="H105" s="139"/>
      <c r="I105" s="139"/>
      <c r="J105" s="140"/>
      <c r="K105" s="139"/>
      <c r="L105" s="139"/>
      <c r="M105" s="139"/>
      <c r="N105" s="139"/>
      <c r="O105" s="139"/>
      <c r="P105" s="139"/>
      <c r="Q105" s="139"/>
      <c r="R105" s="139"/>
      <c r="S105" s="139"/>
      <c r="T105" s="139"/>
      <c r="U105" s="139"/>
      <c r="V105" s="139"/>
      <c r="W105" s="139"/>
    </row>
    <row r="106" spans="1:23" ht="18.75">
      <c r="A106" s="139"/>
      <c r="B106" s="139"/>
      <c r="C106" s="139"/>
      <c r="D106" s="139"/>
      <c r="E106" s="139"/>
      <c r="F106" s="139"/>
      <c r="G106" s="139"/>
      <c r="H106" s="139"/>
      <c r="I106" s="139"/>
      <c r="J106" s="140"/>
      <c r="K106" s="139"/>
      <c r="L106" s="139"/>
      <c r="M106" s="139"/>
      <c r="N106" s="139"/>
      <c r="O106" s="139"/>
      <c r="P106" s="139"/>
      <c r="Q106" s="139"/>
      <c r="R106" s="139"/>
      <c r="S106" s="139"/>
      <c r="T106" s="139"/>
      <c r="U106" s="139"/>
      <c r="V106" s="139"/>
      <c r="W106" s="139"/>
    </row>
    <row r="107" spans="1:23" ht="18.75">
      <c r="A107" s="139"/>
      <c r="B107" s="139"/>
      <c r="C107" s="139"/>
      <c r="D107" s="139"/>
      <c r="E107" s="139"/>
      <c r="F107" s="139"/>
      <c r="G107" s="139"/>
      <c r="H107" s="139"/>
      <c r="I107" s="139"/>
      <c r="J107" s="140"/>
      <c r="K107" s="139"/>
      <c r="L107" s="139"/>
      <c r="M107" s="139"/>
      <c r="N107" s="139"/>
      <c r="O107" s="139"/>
      <c r="P107" s="139"/>
      <c r="Q107" s="139"/>
      <c r="R107" s="139"/>
      <c r="S107" s="139"/>
      <c r="T107" s="139"/>
      <c r="U107" s="139"/>
      <c r="V107" s="139"/>
      <c r="W107" s="139"/>
    </row>
    <row r="108" spans="1:23" ht="18.75">
      <c r="A108" s="139"/>
      <c r="B108" s="139"/>
      <c r="C108" s="139"/>
      <c r="D108" s="139"/>
      <c r="E108" s="139"/>
      <c r="F108" s="139"/>
      <c r="G108" s="139"/>
      <c r="H108" s="139"/>
      <c r="I108" s="139"/>
      <c r="J108" s="140"/>
      <c r="K108" s="139"/>
      <c r="L108" s="139"/>
      <c r="M108" s="139"/>
      <c r="N108" s="139"/>
      <c r="O108" s="139"/>
      <c r="P108" s="139"/>
      <c r="Q108" s="139"/>
      <c r="R108" s="139"/>
      <c r="S108" s="139"/>
      <c r="T108" s="139"/>
      <c r="U108" s="139"/>
      <c r="V108" s="139"/>
      <c r="W108" s="139"/>
    </row>
    <row r="109" spans="1:23" ht="18.75">
      <c r="A109" s="139"/>
      <c r="B109" s="139"/>
      <c r="C109" s="139"/>
      <c r="D109" s="139"/>
      <c r="E109" s="139"/>
      <c r="F109" s="139"/>
      <c r="G109" s="139"/>
      <c r="H109" s="139"/>
      <c r="I109" s="139"/>
      <c r="J109" s="140"/>
      <c r="K109" s="139"/>
      <c r="L109" s="139"/>
      <c r="M109" s="139"/>
      <c r="N109" s="139"/>
      <c r="O109" s="139"/>
      <c r="P109" s="139"/>
      <c r="Q109" s="139"/>
      <c r="R109" s="139"/>
      <c r="S109" s="139"/>
      <c r="T109" s="139"/>
      <c r="U109" s="139"/>
      <c r="V109" s="139"/>
      <c r="W109" s="139"/>
    </row>
    <row r="110" spans="1:23" ht="18.75">
      <c r="A110" s="139"/>
      <c r="B110" s="139"/>
      <c r="C110" s="139"/>
      <c r="D110" s="139"/>
      <c r="E110" s="139"/>
      <c r="F110" s="139"/>
      <c r="G110" s="139"/>
      <c r="H110" s="139"/>
      <c r="I110" s="139"/>
      <c r="J110" s="140"/>
      <c r="K110" s="139"/>
      <c r="L110" s="139"/>
      <c r="M110" s="139"/>
      <c r="N110" s="139"/>
      <c r="O110" s="139"/>
      <c r="P110" s="139"/>
      <c r="Q110" s="139"/>
      <c r="R110" s="139"/>
      <c r="S110" s="139"/>
      <c r="T110" s="139"/>
      <c r="U110" s="139"/>
      <c r="V110" s="139"/>
      <c r="W110" s="139"/>
    </row>
    <row r="111" spans="1:23" ht="18.75">
      <c r="A111" s="139"/>
      <c r="B111" s="139"/>
      <c r="C111" s="139"/>
      <c r="D111" s="139"/>
      <c r="E111" s="139"/>
      <c r="F111" s="139"/>
      <c r="G111" s="139"/>
      <c r="H111" s="139"/>
      <c r="I111" s="139"/>
      <c r="J111" s="140"/>
      <c r="K111" s="139"/>
      <c r="L111" s="139"/>
      <c r="M111" s="139"/>
      <c r="N111" s="139"/>
      <c r="O111" s="139"/>
      <c r="P111" s="139"/>
      <c r="Q111" s="139"/>
      <c r="R111" s="139"/>
      <c r="S111" s="139"/>
      <c r="T111" s="139"/>
      <c r="U111" s="139"/>
      <c r="V111" s="139"/>
      <c r="W111" s="139"/>
    </row>
    <row r="112" spans="1:23" ht="18.75">
      <c r="A112" s="139"/>
      <c r="B112" s="139"/>
      <c r="C112" s="139"/>
      <c r="D112" s="139"/>
      <c r="E112" s="139"/>
      <c r="F112" s="139"/>
      <c r="G112" s="139"/>
      <c r="H112" s="139"/>
      <c r="I112" s="139"/>
      <c r="J112" s="140"/>
      <c r="K112" s="139"/>
      <c r="L112" s="139"/>
      <c r="M112" s="139"/>
      <c r="N112" s="139"/>
      <c r="O112" s="139"/>
      <c r="P112" s="139"/>
      <c r="Q112" s="139"/>
      <c r="R112" s="139"/>
      <c r="S112" s="139"/>
      <c r="T112" s="139"/>
      <c r="U112" s="139"/>
      <c r="V112" s="139"/>
      <c r="W112" s="139"/>
    </row>
    <row r="113" spans="1:23" ht="18.75">
      <c r="A113" s="139"/>
      <c r="B113" s="139"/>
      <c r="C113" s="139"/>
      <c r="D113" s="139"/>
      <c r="E113" s="139"/>
      <c r="F113" s="139"/>
      <c r="G113" s="139"/>
      <c r="H113" s="139"/>
      <c r="I113" s="139"/>
      <c r="J113" s="140"/>
      <c r="K113" s="139"/>
      <c r="L113" s="139"/>
      <c r="M113" s="139"/>
      <c r="N113" s="139"/>
      <c r="O113" s="139"/>
      <c r="P113" s="139"/>
      <c r="Q113" s="139"/>
      <c r="R113" s="139"/>
      <c r="S113" s="139"/>
      <c r="T113" s="139"/>
      <c r="U113" s="139"/>
      <c r="V113" s="139"/>
      <c r="W113" s="139"/>
    </row>
    <row r="114" spans="1:23" ht="18.75">
      <c r="A114" s="139"/>
      <c r="B114" s="139"/>
      <c r="C114" s="139"/>
      <c r="D114" s="139"/>
      <c r="E114" s="139"/>
      <c r="F114" s="139"/>
      <c r="G114" s="139"/>
      <c r="H114" s="139"/>
      <c r="I114" s="139"/>
      <c r="J114" s="140"/>
      <c r="K114" s="139"/>
      <c r="L114" s="139"/>
      <c r="M114" s="139"/>
      <c r="N114" s="139"/>
      <c r="O114" s="139"/>
      <c r="P114" s="139"/>
      <c r="Q114" s="139"/>
      <c r="R114" s="139"/>
      <c r="S114" s="139"/>
      <c r="T114" s="139"/>
      <c r="U114" s="139"/>
      <c r="V114" s="139"/>
      <c r="W114" s="139"/>
    </row>
    <row r="115" spans="1:23" ht="18.75">
      <c r="A115" s="139"/>
      <c r="B115" s="139"/>
      <c r="C115" s="139"/>
      <c r="D115" s="139"/>
      <c r="E115" s="139"/>
      <c r="F115" s="139"/>
      <c r="G115" s="139"/>
      <c r="H115" s="139"/>
      <c r="I115" s="139"/>
      <c r="J115" s="140"/>
      <c r="K115" s="139"/>
      <c r="L115" s="139"/>
      <c r="M115" s="139"/>
      <c r="N115" s="139"/>
      <c r="O115" s="139"/>
      <c r="P115" s="139"/>
      <c r="Q115" s="139"/>
      <c r="R115" s="139"/>
      <c r="S115" s="139"/>
      <c r="T115" s="139"/>
      <c r="U115" s="139"/>
      <c r="V115" s="139"/>
      <c r="W115" s="139"/>
    </row>
    <row r="116" spans="1:23" ht="18.75">
      <c r="A116" s="139"/>
      <c r="B116" s="139"/>
      <c r="C116" s="139"/>
      <c r="D116" s="139"/>
      <c r="E116" s="139"/>
      <c r="F116" s="139"/>
      <c r="G116" s="139"/>
      <c r="H116" s="139"/>
      <c r="I116" s="139"/>
      <c r="J116" s="140"/>
      <c r="K116" s="139"/>
      <c r="L116" s="139"/>
      <c r="M116" s="139"/>
      <c r="N116" s="139"/>
      <c r="O116" s="139"/>
      <c r="P116" s="139"/>
      <c r="Q116" s="139"/>
      <c r="R116" s="139"/>
      <c r="S116" s="139"/>
      <c r="T116" s="139"/>
      <c r="U116" s="139"/>
      <c r="V116" s="139"/>
      <c r="W116" s="139"/>
    </row>
    <row r="117" spans="1:23" ht="18.75">
      <c r="A117" s="139"/>
      <c r="B117" s="139"/>
      <c r="C117" s="139"/>
      <c r="D117" s="139"/>
      <c r="E117" s="139"/>
      <c r="F117" s="139"/>
      <c r="G117" s="139"/>
      <c r="H117" s="139"/>
      <c r="I117" s="139"/>
      <c r="J117" s="140"/>
      <c r="K117" s="139"/>
      <c r="L117" s="139"/>
      <c r="M117" s="139"/>
      <c r="N117" s="139"/>
      <c r="O117" s="139"/>
      <c r="P117" s="139"/>
      <c r="Q117" s="139"/>
      <c r="R117" s="139"/>
      <c r="S117" s="139"/>
      <c r="T117" s="139"/>
      <c r="U117" s="139"/>
      <c r="V117" s="139"/>
      <c r="W117" s="139"/>
    </row>
    <row r="118" spans="1:23" ht="18.75">
      <c r="A118" s="139"/>
      <c r="B118" s="139"/>
      <c r="C118" s="139"/>
      <c r="D118" s="139"/>
      <c r="E118" s="139"/>
      <c r="F118" s="139"/>
      <c r="G118" s="139"/>
      <c r="H118" s="139"/>
      <c r="I118" s="139"/>
      <c r="J118" s="140"/>
      <c r="K118" s="139"/>
      <c r="L118" s="139"/>
      <c r="M118" s="139"/>
      <c r="N118" s="139"/>
      <c r="O118" s="139"/>
      <c r="P118" s="139"/>
      <c r="Q118" s="139"/>
      <c r="R118" s="139"/>
      <c r="S118" s="139"/>
      <c r="T118" s="139"/>
      <c r="U118" s="139"/>
      <c r="V118" s="139"/>
      <c r="W118" s="139"/>
    </row>
    <row r="119" spans="1:23" ht="18.75">
      <c r="A119" s="139"/>
      <c r="B119" s="139"/>
      <c r="C119" s="139"/>
      <c r="D119" s="139"/>
      <c r="E119" s="139"/>
      <c r="F119" s="139"/>
      <c r="G119" s="139"/>
      <c r="H119" s="139"/>
      <c r="I119" s="139"/>
      <c r="J119" s="140"/>
      <c r="K119" s="139"/>
      <c r="L119" s="139"/>
      <c r="M119" s="139"/>
      <c r="N119" s="139"/>
      <c r="O119" s="139"/>
      <c r="P119" s="139"/>
      <c r="Q119" s="139"/>
      <c r="R119" s="139"/>
      <c r="S119" s="139"/>
      <c r="T119" s="139"/>
      <c r="U119" s="139"/>
      <c r="V119" s="139"/>
      <c r="W119" s="139"/>
    </row>
    <row r="120" spans="1:23" ht="18.75">
      <c r="A120" s="139"/>
      <c r="B120" s="139"/>
      <c r="C120" s="139"/>
      <c r="D120" s="139"/>
      <c r="E120" s="139"/>
      <c r="F120" s="139"/>
      <c r="G120" s="139"/>
      <c r="H120" s="139"/>
      <c r="I120" s="139"/>
      <c r="J120" s="140"/>
      <c r="K120" s="139"/>
      <c r="L120" s="139"/>
      <c r="M120" s="139"/>
      <c r="N120" s="139"/>
      <c r="O120" s="139"/>
      <c r="P120" s="139"/>
      <c r="Q120" s="139"/>
      <c r="R120" s="139"/>
      <c r="S120" s="139"/>
      <c r="T120" s="139"/>
      <c r="U120" s="139"/>
      <c r="V120" s="139"/>
      <c r="W120" s="139"/>
    </row>
    <row r="121" spans="1:23" ht="18.75">
      <c r="A121" s="139"/>
      <c r="B121" s="139"/>
      <c r="C121" s="139"/>
      <c r="D121" s="139"/>
      <c r="E121" s="139"/>
      <c r="F121" s="139"/>
      <c r="G121" s="139"/>
      <c r="H121" s="139"/>
      <c r="I121" s="139"/>
      <c r="J121" s="140"/>
      <c r="K121" s="139"/>
      <c r="L121" s="139"/>
      <c r="M121" s="139"/>
      <c r="N121" s="139"/>
      <c r="O121" s="139"/>
      <c r="P121" s="139"/>
      <c r="Q121" s="139"/>
      <c r="R121" s="139"/>
      <c r="S121" s="139"/>
      <c r="T121" s="139"/>
      <c r="U121" s="139"/>
      <c r="V121" s="139"/>
      <c r="W121" s="139"/>
    </row>
    <row r="122" spans="1:23" ht="18.75">
      <c r="A122" s="139"/>
      <c r="B122" s="139"/>
      <c r="C122" s="139"/>
      <c r="D122" s="139"/>
      <c r="E122" s="139"/>
      <c r="F122" s="139"/>
      <c r="G122" s="139"/>
      <c r="H122" s="139"/>
      <c r="I122" s="139"/>
      <c r="J122" s="140"/>
      <c r="K122" s="139"/>
      <c r="L122" s="139"/>
      <c r="M122" s="139"/>
      <c r="N122" s="139"/>
      <c r="O122" s="139"/>
      <c r="P122" s="139"/>
      <c r="Q122" s="139"/>
      <c r="R122" s="139"/>
      <c r="S122" s="139"/>
      <c r="T122" s="139"/>
      <c r="U122" s="139"/>
      <c r="V122" s="139"/>
      <c r="W122" s="139"/>
    </row>
    <row r="123" spans="1:23" ht="18.75">
      <c r="A123" s="139"/>
      <c r="B123" s="139"/>
      <c r="C123" s="139"/>
      <c r="D123" s="139"/>
      <c r="E123" s="139"/>
      <c r="F123" s="139"/>
      <c r="G123" s="139"/>
      <c r="H123" s="139"/>
      <c r="I123" s="139"/>
      <c r="J123" s="140"/>
      <c r="K123" s="139"/>
      <c r="L123" s="139"/>
      <c r="M123" s="139"/>
      <c r="N123" s="139"/>
      <c r="O123" s="139"/>
      <c r="P123" s="139"/>
      <c r="Q123" s="139"/>
      <c r="R123" s="139"/>
      <c r="S123" s="139"/>
      <c r="T123" s="139"/>
      <c r="U123" s="139"/>
      <c r="V123" s="139"/>
      <c r="W123" s="139"/>
    </row>
  </sheetData>
  <mergeCells count="89">
    <mergeCell ref="B79:B80"/>
    <mergeCell ref="C79:V80"/>
    <mergeCell ref="C81:V82"/>
    <mergeCell ref="A86:W86"/>
    <mergeCell ref="L72:N72"/>
    <mergeCell ref="T72:V72"/>
    <mergeCell ref="J73:J74"/>
    <mergeCell ref="K73:N74"/>
    <mergeCell ref="R73:R74"/>
    <mergeCell ref="S73:V74"/>
    <mergeCell ref="L68:N68"/>
    <mergeCell ref="T68:V68"/>
    <mergeCell ref="J69:J70"/>
    <mergeCell ref="K69:N70"/>
    <mergeCell ref="R69:R70"/>
    <mergeCell ref="S69:V70"/>
    <mergeCell ref="L64:N64"/>
    <mergeCell ref="T64:V64"/>
    <mergeCell ref="J65:J66"/>
    <mergeCell ref="K65:N66"/>
    <mergeCell ref="R65:R66"/>
    <mergeCell ref="S65:V66"/>
    <mergeCell ref="L60:N60"/>
    <mergeCell ref="T60:V60"/>
    <mergeCell ref="J61:J62"/>
    <mergeCell ref="K61:N62"/>
    <mergeCell ref="R61:R62"/>
    <mergeCell ref="S61:V62"/>
    <mergeCell ref="L56:N56"/>
    <mergeCell ref="T56:V56"/>
    <mergeCell ref="J57:J58"/>
    <mergeCell ref="K57:N58"/>
    <mergeCell ref="R57:R58"/>
    <mergeCell ref="S57:V58"/>
    <mergeCell ref="L52:N52"/>
    <mergeCell ref="T52:V52"/>
    <mergeCell ref="J53:J54"/>
    <mergeCell ref="K53:N54"/>
    <mergeCell ref="R53:R54"/>
    <mergeCell ref="S53:V54"/>
    <mergeCell ref="L46:N46"/>
    <mergeCell ref="T46:V46"/>
    <mergeCell ref="J47:J48"/>
    <mergeCell ref="K47:N48"/>
    <mergeCell ref="R47:R48"/>
    <mergeCell ref="S47:V48"/>
    <mergeCell ref="L39:N39"/>
    <mergeCell ref="T39:V39"/>
    <mergeCell ref="J40:J41"/>
    <mergeCell ref="K40:N41"/>
    <mergeCell ref="R40:R41"/>
    <mergeCell ref="S40:V41"/>
    <mergeCell ref="L35:N35"/>
    <mergeCell ref="T35:V35"/>
    <mergeCell ref="J36:J37"/>
    <mergeCell ref="K36:N37"/>
    <mergeCell ref="R36:R37"/>
    <mergeCell ref="S36:V37"/>
    <mergeCell ref="L31:N31"/>
    <mergeCell ref="T31:V31"/>
    <mergeCell ref="J32:J33"/>
    <mergeCell ref="K32:N33"/>
    <mergeCell ref="R32:R33"/>
    <mergeCell ref="S32:V33"/>
    <mergeCell ref="L24:N24"/>
    <mergeCell ref="T24:V24"/>
    <mergeCell ref="J25:J26"/>
    <mergeCell ref="K25:N26"/>
    <mergeCell ref="R25:R26"/>
    <mergeCell ref="S25:V26"/>
    <mergeCell ref="L20:N20"/>
    <mergeCell ref="T20:V20"/>
    <mergeCell ref="J21:J22"/>
    <mergeCell ref="K21:N22"/>
    <mergeCell ref="R21:R22"/>
    <mergeCell ref="S21:V22"/>
    <mergeCell ref="L13:N13"/>
    <mergeCell ref="T13:V13"/>
    <mergeCell ref="J14:J15"/>
    <mergeCell ref="K14:N15"/>
    <mergeCell ref="R14:R15"/>
    <mergeCell ref="S14:V15"/>
    <mergeCell ref="J8:V8"/>
    <mergeCell ref="J9:V9"/>
    <mergeCell ref="K10:V10"/>
    <mergeCell ref="K11:N11"/>
    <mergeCell ref="S11:V11"/>
    <mergeCell ref="K12:N12"/>
    <mergeCell ref="S12:V12"/>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E200"/>
  <sheetViews>
    <sheetView showGridLines="0" view="pageBreakPreview" zoomScale="50" zoomScaleNormal="40" zoomScaleSheetLayoutView="50" workbookViewId="0">
      <selection activeCell="AD28" sqref="AD28"/>
    </sheetView>
  </sheetViews>
  <sheetFormatPr defaultColWidth="54.19921875" defaultRowHeight="33.75"/>
  <cols>
    <col min="1" max="1" width="1.69921875" style="120" customWidth="1"/>
    <col min="2" max="2" width="3.19921875" style="847" customWidth="1"/>
    <col min="3" max="4" width="2.69921875" style="319" customWidth="1"/>
    <col min="5" max="5" width="3.69921875" style="319" customWidth="1"/>
    <col min="6" max="6" width="5.59765625" style="319" customWidth="1"/>
    <col min="7" max="7" width="5.69921875" style="319" customWidth="1"/>
    <col min="8" max="8" width="5.296875" style="319" customWidth="1"/>
    <col min="9" max="9" width="9.796875" style="319" customWidth="1"/>
    <col min="10" max="10" width="20.69921875" style="319" customWidth="1"/>
    <col min="11" max="11" width="5.59765625" style="528" customWidth="1"/>
    <col min="12" max="28" width="6.69921875" style="120" customWidth="1"/>
    <col min="29" max="29" width="4.8984375" style="120" customWidth="1"/>
    <col min="30" max="257" width="54.19921875" style="120"/>
    <col min="258" max="258" width="3.69921875" style="120" customWidth="1"/>
    <col min="259" max="259" width="1.69921875" style="120" customWidth="1"/>
    <col min="260" max="260" width="3.19921875" style="120" customWidth="1"/>
    <col min="261" max="262" width="2.69921875" style="120" customWidth="1"/>
    <col min="263" max="263" width="3.69921875" style="120" customWidth="1"/>
    <col min="264" max="264" width="5.59765625" style="120" customWidth="1"/>
    <col min="265" max="265" width="8.69921875" style="120" customWidth="1"/>
    <col min="266" max="266" width="4.296875" style="120" customWidth="1"/>
    <col min="267" max="267" width="35.69921875" style="120" customWidth="1"/>
    <col min="268" max="268" width="9.69921875" style="120" customWidth="1"/>
    <col min="269" max="269" width="4.69921875" style="120" customWidth="1"/>
    <col min="270" max="270" width="10.8984375" style="120" customWidth="1"/>
    <col min="271" max="271" width="8.296875" style="120" customWidth="1"/>
    <col min="272" max="272" width="12.69921875" style="120" customWidth="1"/>
    <col min="273" max="273" width="9.296875" style="120" customWidth="1"/>
    <col min="274" max="274" width="13.296875" style="120" customWidth="1"/>
    <col min="275" max="275" width="16.8984375" style="120" bestFit="1" customWidth="1"/>
    <col min="276" max="276" width="10.296875" style="120" customWidth="1"/>
    <col min="277" max="277" width="12.69921875" style="120" customWidth="1"/>
    <col min="278" max="278" width="9.296875" style="120" customWidth="1"/>
    <col min="279" max="279" width="13.09765625" style="120" customWidth="1"/>
    <col min="280" max="280" width="15.59765625" style="120" bestFit="1" customWidth="1"/>
    <col min="281" max="281" width="17.09765625" style="120" bestFit="1" customWidth="1"/>
    <col min="282" max="282" width="11.59765625" style="120" customWidth="1"/>
    <col min="283" max="283" width="6.69921875" style="120" customWidth="1"/>
    <col min="284" max="284" width="43.8984375" style="120" customWidth="1"/>
    <col min="285" max="513" width="54.19921875" style="120"/>
    <col min="514" max="514" width="3.69921875" style="120" customWidth="1"/>
    <col min="515" max="515" width="1.69921875" style="120" customWidth="1"/>
    <col min="516" max="516" width="3.19921875" style="120" customWidth="1"/>
    <col min="517" max="518" width="2.69921875" style="120" customWidth="1"/>
    <col min="519" max="519" width="3.69921875" style="120" customWidth="1"/>
    <col min="520" max="520" width="5.59765625" style="120" customWidth="1"/>
    <col min="521" max="521" width="8.69921875" style="120" customWidth="1"/>
    <col min="522" max="522" width="4.296875" style="120" customWidth="1"/>
    <col min="523" max="523" width="35.69921875" style="120" customWidth="1"/>
    <col min="524" max="524" width="9.69921875" style="120" customWidth="1"/>
    <col min="525" max="525" width="4.69921875" style="120" customWidth="1"/>
    <col min="526" max="526" width="10.8984375" style="120" customWidth="1"/>
    <col min="527" max="527" width="8.296875" style="120" customWidth="1"/>
    <col min="528" max="528" width="12.69921875" style="120" customWidth="1"/>
    <col min="529" max="529" width="9.296875" style="120" customWidth="1"/>
    <col min="530" max="530" width="13.296875" style="120" customWidth="1"/>
    <col min="531" max="531" width="16.8984375" style="120" bestFit="1" customWidth="1"/>
    <col min="532" max="532" width="10.296875" style="120" customWidth="1"/>
    <col min="533" max="533" width="12.69921875" style="120" customWidth="1"/>
    <col min="534" max="534" width="9.296875" style="120" customWidth="1"/>
    <col min="535" max="535" width="13.09765625" style="120" customWidth="1"/>
    <col min="536" max="536" width="15.59765625" style="120" bestFit="1" customWidth="1"/>
    <col min="537" max="537" width="17.09765625" style="120" bestFit="1" customWidth="1"/>
    <col min="538" max="538" width="11.59765625" style="120" customWidth="1"/>
    <col min="539" max="539" width="6.69921875" style="120" customWidth="1"/>
    <col min="540" max="540" width="43.8984375" style="120" customWidth="1"/>
    <col min="541" max="769" width="54.19921875" style="120"/>
    <col min="770" max="770" width="3.69921875" style="120" customWidth="1"/>
    <col min="771" max="771" width="1.69921875" style="120" customWidth="1"/>
    <col min="772" max="772" width="3.19921875" style="120" customWidth="1"/>
    <col min="773" max="774" width="2.69921875" style="120" customWidth="1"/>
    <col min="775" max="775" width="3.69921875" style="120" customWidth="1"/>
    <col min="776" max="776" width="5.59765625" style="120" customWidth="1"/>
    <col min="777" max="777" width="8.69921875" style="120" customWidth="1"/>
    <col min="778" max="778" width="4.296875" style="120" customWidth="1"/>
    <col min="779" max="779" width="35.69921875" style="120" customWidth="1"/>
    <col min="780" max="780" width="9.69921875" style="120" customWidth="1"/>
    <col min="781" max="781" width="4.69921875" style="120" customWidth="1"/>
    <col min="782" max="782" width="10.8984375" style="120" customWidth="1"/>
    <col min="783" max="783" width="8.296875" style="120" customWidth="1"/>
    <col min="784" max="784" width="12.69921875" style="120" customWidth="1"/>
    <col min="785" max="785" width="9.296875" style="120" customWidth="1"/>
    <col min="786" max="786" width="13.296875" style="120" customWidth="1"/>
    <col min="787" max="787" width="16.8984375" style="120" bestFit="1" customWidth="1"/>
    <col min="788" max="788" width="10.296875" style="120" customWidth="1"/>
    <col min="789" max="789" width="12.69921875" style="120" customWidth="1"/>
    <col min="790" max="790" width="9.296875" style="120" customWidth="1"/>
    <col min="791" max="791" width="13.09765625" style="120" customWidth="1"/>
    <col min="792" max="792" width="15.59765625" style="120" bestFit="1" customWidth="1"/>
    <col min="793" max="793" width="17.09765625" style="120" bestFit="1" customWidth="1"/>
    <col min="794" max="794" width="11.59765625" style="120" customWidth="1"/>
    <col min="795" max="795" width="6.69921875" style="120" customWidth="1"/>
    <col min="796" max="796" width="43.8984375" style="120" customWidth="1"/>
    <col min="797" max="1025" width="54.19921875" style="120"/>
    <col min="1026" max="1026" width="3.69921875" style="120" customWidth="1"/>
    <col min="1027" max="1027" width="1.69921875" style="120" customWidth="1"/>
    <col min="1028" max="1028" width="3.19921875" style="120" customWidth="1"/>
    <col min="1029" max="1030" width="2.69921875" style="120" customWidth="1"/>
    <col min="1031" max="1031" width="3.69921875" style="120" customWidth="1"/>
    <col min="1032" max="1032" width="5.59765625" style="120" customWidth="1"/>
    <col min="1033" max="1033" width="8.69921875" style="120" customWidth="1"/>
    <col min="1034" max="1034" width="4.296875" style="120" customWidth="1"/>
    <col min="1035" max="1035" width="35.69921875" style="120" customWidth="1"/>
    <col min="1036" max="1036" width="9.69921875" style="120" customWidth="1"/>
    <col min="1037" max="1037" width="4.69921875" style="120" customWidth="1"/>
    <col min="1038" max="1038" width="10.8984375" style="120" customWidth="1"/>
    <col min="1039" max="1039" width="8.296875" style="120" customWidth="1"/>
    <col min="1040" max="1040" width="12.69921875" style="120" customWidth="1"/>
    <col min="1041" max="1041" width="9.296875" style="120" customWidth="1"/>
    <col min="1042" max="1042" width="13.296875" style="120" customWidth="1"/>
    <col min="1043" max="1043" width="16.8984375" style="120" bestFit="1" customWidth="1"/>
    <col min="1044" max="1044" width="10.296875" style="120" customWidth="1"/>
    <col min="1045" max="1045" width="12.69921875" style="120" customWidth="1"/>
    <col min="1046" max="1046" width="9.296875" style="120" customWidth="1"/>
    <col min="1047" max="1047" width="13.09765625" style="120" customWidth="1"/>
    <col min="1048" max="1048" width="15.59765625" style="120" bestFit="1" customWidth="1"/>
    <col min="1049" max="1049" width="17.09765625" style="120" bestFit="1" customWidth="1"/>
    <col min="1050" max="1050" width="11.59765625" style="120" customWidth="1"/>
    <col min="1051" max="1051" width="6.69921875" style="120" customWidth="1"/>
    <col min="1052" max="1052" width="43.8984375" style="120" customWidth="1"/>
    <col min="1053" max="1281" width="54.19921875" style="120"/>
    <col min="1282" max="1282" width="3.69921875" style="120" customWidth="1"/>
    <col min="1283" max="1283" width="1.69921875" style="120" customWidth="1"/>
    <col min="1284" max="1284" width="3.19921875" style="120" customWidth="1"/>
    <col min="1285" max="1286" width="2.69921875" style="120" customWidth="1"/>
    <col min="1287" max="1287" width="3.69921875" style="120" customWidth="1"/>
    <col min="1288" max="1288" width="5.59765625" style="120" customWidth="1"/>
    <col min="1289" max="1289" width="8.69921875" style="120" customWidth="1"/>
    <col min="1290" max="1290" width="4.296875" style="120" customWidth="1"/>
    <col min="1291" max="1291" width="35.69921875" style="120" customWidth="1"/>
    <col min="1292" max="1292" width="9.69921875" style="120" customWidth="1"/>
    <col min="1293" max="1293" width="4.69921875" style="120" customWidth="1"/>
    <col min="1294" max="1294" width="10.8984375" style="120" customWidth="1"/>
    <col min="1295" max="1295" width="8.296875" style="120" customWidth="1"/>
    <col min="1296" max="1296" width="12.69921875" style="120" customWidth="1"/>
    <col min="1297" max="1297" width="9.296875" style="120" customWidth="1"/>
    <col min="1298" max="1298" width="13.296875" style="120" customWidth="1"/>
    <col min="1299" max="1299" width="16.8984375" style="120" bestFit="1" customWidth="1"/>
    <col min="1300" max="1300" width="10.296875" style="120" customWidth="1"/>
    <col min="1301" max="1301" width="12.69921875" style="120" customWidth="1"/>
    <col min="1302" max="1302" width="9.296875" style="120" customWidth="1"/>
    <col min="1303" max="1303" width="13.09765625" style="120" customWidth="1"/>
    <col min="1304" max="1304" width="15.59765625" style="120" bestFit="1" customWidth="1"/>
    <col min="1305" max="1305" width="17.09765625" style="120" bestFit="1" customWidth="1"/>
    <col min="1306" max="1306" width="11.59765625" style="120" customWidth="1"/>
    <col min="1307" max="1307" width="6.69921875" style="120" customWidth="1"/>
    <col min="1308" max="1308" width="43.8984375" style="120" customWidth="1"/>
    <col min="1309" max="1537" width="54.19921875" style="120"/>
    <col min="1538" max="1538" width="3.69921875" style="120" customWidth="1"/>
    <col min="1539" max="1539" width="1.69921875" style="120" customWidth="1"/>
    <col min="1540" max="1540" width="3.19921875" style="120" customWidth="1"/>
    <col min="1541" max="1542" width="2.69921875" style="120" customWidth="1"/>
    <col min="1543" max="1543" width="3.69921875" style="120" customWidth="1"/>
    <col min="1544" max="1544" width="5.59765625" style="120" customWidth="1"/>
    <col min="1545" max="1545" width="8.69921875" style="120" customWidth="1"/>
    <col min="1546" max="1546" width="4.296875" style="120" customWidth="1"/>
    <col min="1547" max="1547" width="35.69921875" style="120" customWidth="1"/>
    <col min="1548" max="1548" width="9.69921875" style="120" customWidth="1"/>
    <col min="1549" max="1549" width="4.69921875" style="120" customWidth="1"/>
    <col min="1550" max="1550" width="10.8984375" style="120" customWidth="1"/>
    <col min="1551" max="1551" width="8.296875" style="120" customWidth="1"/>
    <col min="1552" max="1552" width="12.69921875" style="120" customWidth="1"/>
    <col min="1553" max="1553" width="9.296875" style="120" customWidth="1"/>
    <col min="1554" max="1554" width="13.296875" style="120" customWidth="1"/>
    <col min="1555" max="1555" width="16.8984375" style="120" bestFit="1" customWidth="1"/>
    <col min="1556" max="1556" width="10.296875" style="120" customWidth="1"/>
    <col min="1557" max="1557" width="12.69921875" style="120" customWidth="1"/>
    <col min="1558" max="1558" width="9.296875" style="120" customWidth="1"/>
    <col min="1559" max="1559" width="13.09765625" style="120" customWidth="1"/>
    <col min="1560" max="1560" width="15.59765625" style="120" bestFit="1" customWidth="1"/>
    <col min="1561" max="1561" width="17.09765625" style="120" bestFit="1" customWidth="1"/>
    <col min="1562" max="1562" width="11.59765625" style="120" customWidth="1"/>
    <col min="1563" max="1563" width="6.69921875" style="120" customWidth="1"/>
    <col min="1564" max="1564" width="43.8984375" style="120" customWidth="1"/>
    <col min="1565" max="1793" width="54.19921875" style="120"/>
    <col min="1794" max="1794" width="3.69921875" style="120" customWidth="1"/>
    <col min="1795" max="1795" width="1.69921875" style="120" customWidth="1"/>
    <col min="1796" max="1796" width="3.19921875" style="120" customWidth="1"/>
    <col min="1797" max="1798" width="2.69921875" style="120" customWidth="1"/>
    <col min="1799" max="1799" width="3.69921875" style="120" customWidth="1"/>
    <col min="1800" max="1800" width="5.59765625" style="120" customWidth="1"/>
    <col min="1801" max="1801" width="8.69921875" style="120" customWidth="1"/>
    <col min="1802" max="1802" width="4.296875" style="120" customWidth="1"/>
    <col min="1803" max="1803" width="35.69921875" style="120" customWidth="1"/>
    <col min="1804" max="1804" width="9.69921875" style="120" customWidth="1"/>
    <col min="1805" max="1805" width="4.69921875" style="120" customWidth="1"/>
    <col min="1806" max="1806" width="10.8984375" style="120" customWidth="1"/>
    <col min="1807" max="1807" width="8.296875" style="120" customWidth="1"/>
    <col min="1808" max="1808" width="12.69921875" style="120" customWidth="1"/>
    <col min="1809" max="1809" width="9.296875" style="120" customWidth="1"/>
    <col min="1810" max="1810" width="13.296875" style="120" customWidth="1"/>
    <col min="1811" max="1811" width="16.8984375" style="120" bestFit="1" customWidth="1"/>
    <col min="1812" max="1812" width="10.296875" style="120" customWidth="1"/>
    <col min="1813" max="1813" width="12.69921875" style="120" customWidth="1"/>
    <col min="1814" max="1814" width="9.296875" style="120" customWidth="1"/>
    <col min="1815" max="1815" width="13.09765625" style="120" customWidth="1"/>
    <col min="1816" max="1816" width="15.59765625" style="120" bestFit="1" customWidth="1"/>
    <col min="1817" max="1817" width="17.09765625" style="120" bestFit="1" customWidth="1"/>
    <col min="1818" max="1818" width="11.59765625" style="120" customWidth="1"/>
    <col min="1819" max="1819" width="6.69921875" style="120" customWidth="1"/>
    <col min="1820" max="1820" width="43.8984375" style="120" customWidth="1"/>
    <col min="1821" max="2049" width="54.19921875" style="120"/>
    <col min="2050" max="2050" width="3.69921875" style="120" customWidth="1"/>
    <col min="2051" max="2051" width="1.69921875" style="120" customWidth="1"/>
    <col min="2052" max="2052" width="3.19921875" style="120" customWidth="1"/>
    <col min="2053" max="2054" width="2.69921875" style="120" customWidth="1"/>
    <col min="2055" max="2055" width="3.69921875" style="120" customWidth="1"/>
    <col min="2056" max="2056" width="5.59765625" style="120" customWidth="1"/>
    <col min="2057" max="2057" width="8.69921875" style="120" customWidth="1"/>
    <col min="2058" max="2058" width="4.296875" style="120" customWidth="1"/>
    <col min="2059" max="2059" width="35.69921875" style="120" customWidth="1"/>
    <col min="2060" max="2060" width="9.69921875" style="120" customWidth="1"/>
    <col min="2061" max="2061" width="4.69921875" style="120" customWidth="1"/>
    <col min="2062" max="2062" width="10.8984375" style="120" customWidth="1"/>
    <col min="2063" max="2063" width="8.296875" style="120" customWidth="1"/>
    <col min="2064" max="2064" width="12.69921875" style="120" customWidth="1"/>
    <col min="2065" max="2065" width="9.296875" style="120" customWidth="1"/>
    <col min="2066" max="2066" width="13.296875" style="120" customWidth="1"/>
    <col min="2067" max="2067" width="16.8984375" style="120" bestFit="1" customWidth="1"/>
    <col min="2068" max="2068" width="10.296875" style="120" customWidth="1"/>
    <col min="2069" max="2069" width="12.69921875" style="120" customWidth="1"/>
    <col min="2070" max="2070" width="9.296875" style="120" customWidth="1"/>
    <col min="2071" max="2071" width="13.09765625" style="120" customWidth="1"/>
    <col min="2072" max="2072" width="15.59765625" style="120" bestFit="1" customWidth="1"/>
    <col min="2073" max="2073" width="17.09765625" style="120" bestFit="1" customWidth="1"/>
    <col min="2074" max="2074" width="11.59765625" style="120" customWidth="1"/>
    <col min="2075" max="2075" width="6.69921875" style="120" customWidth="1"/>
    <col min="2076" max="2076" width="43.8984375" style="120" customWidth="1"/>
    <col min="2077" max="2305" width="54.19921875" style="120"/>
    <col min="2306" max="2306" width="3.69921875" style="120" customWidth="1"/>
    <col min="2307" max="2307" width="1.69921875" style="120" customWidth="1"/>
    <col min="2308" max="2308" width="3.19921875" style="120" customWidth="1"/>
    <col min="2309" max="2310" width="2.69921875" style="120" customWidth="1"/>
    <col min="2311" max="2311" width="3.69921875" style="120" customWidth="1"/>
    <col min="2312" max="2312" width="5.59765625" style="120" customWidth="1"/>
    <col min="2313" max="2313" width="8.69921875" style="120" customWidth="1"/>
    <col min="2314" max="2314" width="4.296875" style="120" customWidth="1"/>
    <col min="2315" max="2315" width="35.69921875" style="120" customWidth="1"/>
    <col min="2316" max="2316" width="9.69921875" style="120" customWidth="1"/>
    <col min="2317" max="2317" width="4.69921875" style="120" customWidth="1"/>
    <col min="2318" max="2318" width="10.8984375" style="120" customWidth="1"/>
    <col min="2319" max="2319" width="8.296875" style="120" customWidth="1"/>
    <col min="2320" max="2320" width="12.69921875" style="120" customWidth="1"/>
    <col min="2321" max="2321" width="9.296875" style="120" customWidth="1"/>
    <col min="2322" max="2322" width="13.296875" style="120" customWidth="1"/>
    <col min="2323" max="2323" width="16.8984375" style="120" bestFit="1" customWidth="1"/>
    <col min="2324" max="2324" width="10.296875" style="120" customWidth="1"/>
    <col min="2325" max="2325" width="12.69921875" style="120" customWidth="1"/>
    <col min="2326" max="2326" width="9.296875" style="120" customWidth="1"/>
    <col min="2327" max="2327" width="13.09765625" style="120" customWidth="1"/>
    <col min="2328" max="2328" width="15.59765625" style="120" bestFit="1" customWidth="1"/>
    <col min="2329" max="2329" width="17.09765625" style="120" bestFit="1" customWidth="1"/>
    <col min="2330" max="2330" width="11.59765625" style="120" customWidth="1"/>
    <col min="2331" max="2331" width="6.69921875" style="120" customWidth="1"/>
    <col min="2332" max="2332" width="43.8984375" style="120" customWidth="1"/>
    <col min="2333" max="2561" width="54.19921875" style="120"/>
    <col min="2562" max="2562" width="3.69921875" style="120" customWidth="1"/>
    <col min="2563" max="2563" width="1.69921875" style="120" customWidth="1"/>
    <col min="2564" max="2564" width="3.19921875" style="120" customWidth="1"/>
    <col min="2565" max="2566" width="2.69921875" style="120" customWidth="1"/>
    <col min="2567" max="2567" width="3.69921875" style="120" customWidth="1"/>
    <col min="2568" max="2568" width="5.59765625" style="120" customWidth="1"/>
    <col min="2569" max="2569" width="8.69921875" style="120" customWidth="1"/>
    <col min="2570" max="2570" width="4.296875" style="120" customWidth="1"/>
    <col min="2571" max="2571" width="35.69921875" style="120" customWidth="1"/>
    <col min="2572" max="2572" width="9.69921875" style="120" customWidth="1"/>
    <col min="2573" max="2573" width="4.69921875" style="120" customWidth="1"/>
    <col min="2574" max="2574" width="10.8984375" style="120" customWidth="1"/>
    <col min="2575" max="2575" width="8.296875" style="120" customWidth="1"/>
    <col min="2576" max="2576" width="12.69921875" style="120" customWidth="1"/>
    <col min="2577" max="2577" width="9.296875" style="120" customWidth="1"/>
    <col min="2578" max="2578" width="13.296875" style="120" customWidth="1"/>
    <col min="2579" max="2579" width="16.8984375" style="120" bestFit="1" customWidth="1"/>
    <col min="2580" max="2580" width="10.296875" style="120" customWidth="1"/>
    <col min="2581" max="2581" width="12.69921875" style="120" customWidth="1"/>
    <col min="2582" max="2582" width="9.296875" style="120" customWidth="1"/>
    <col min="2583" max="2583" width="13.09765625" style="120" customWidth="1"/>
    <col min="2584" max="2584" width="15.59765625" style="120" bestFit="1" customWidth="1"/>
    <col min="2585" max="2585" width="17.09765625" style="120" bestFit="1" customWidth="1"/>
    <col min="2586" max="2586" width="11.59765625" style="120" customWidth="1"/>
    <col min="2587" max="2587" width="6.69921875" style="120" customWidth="1"/>
    <col min="2588" max="2588" width="43.8984375" style="120" customWidth="1"/>
    <col min="2589" max="2817" width="54.19921875" style="120"/>
    <col min="2818" max="2818" width="3.69921875" style="120" customWidth="1"/>
    <col min="2819" max="2819" width="1.69921875" style="120" customWidth="1"/>
    <col min="2820" max="2820" width="3.19921875" style="120" customWidth="1"/>
    <col min="2821" max="2822" width="2.69921875" style="120" customWidth="1"/>
    <col min="2823" max="2823" width="3.69921875" style="120" customWidth="1"/>
    <col min="2824" max="2824" width="5.59765625" style="120" customWidth="1"/>
    <col min="2825" max="2825" width="8.69921875" style="120" customWidth="1"/>
    <col min="2826" max="2826" width="4.296875" style="120" customWidth="1"/>
    <col min="2827" max="2827" width="35.69921875" style="120" customWidth="1"/>
    <col min="2828" max="2828" width="9.69921875" style="120" customWidth="1"/>
    <col min="2829" max="2829" width="4.69921875" style="120" customWidth="1"/>
    <col min="2830" max="2830" width="10.8984375" style="120" customWidth="1"/>
    <col min="2831" max="2831" width="8.296875" style="120" customWidth="1"/>
    <col min="2832" max="2832" width="12.69921875" style="120" customWidth="1"/>
    <col min="2833" max="2833" width="9.296875" style="120" customWidth="1"/>
    <col min="2834" max="2834" width="13.296875" style="120" customWidth="1"/>
    <col min="2835" max="2835" width="16.8984375" style="120" bestFit="1" customWidth="1"/>
    <col min="2836" max="2836" width="10.296875" style="120" customWidth="1"/>
    <col min="2837" max="2837" width="12.69921875" style="120" customWidth="1"/>
    <col min="2838" max="2838" width="9.296875" style="120" customWidth="1"/>
    <col min="2839" max="2839" width="13.09765625" style="120" customWidth="1"/>
    <col min="2840" max="2840" width="15.59765625" style="120" bestFit="1" customWidth="1"/>
    <col min="2841" max="2841" width="17.09765625" style="120" bestFit="1" customWidth="1"/>
    <col min="2842" max="2842" width="11.59765625" style="120" customWidth="1"/>
    <col min="2843" max="2843" width="6.69921875" style="120" customWidth="1"/>
    <col min="2844" max="2844" width="43.8984375" style="120" customWidth="1"/>
    <col min="2845" max="3073" width="54.19921875" style="120"/>
    <col min="3074" max="3074" width="3.69921875" style="120" customWidth="1"/>
    <col min="3075" max="3075" width="1.69921875" style="120" customWidth="1"/>
    <col min="3076" max="3076" width="3.19921875" style="120" customWidth="1"/>
    <col min="3077" max="3078" width="2.69921875" style="120" customWidth="1"/>
    <col min="3079" max="3079" width="3.69921875" style="120" customWidth="1"/>
    <col min="3080" max="3080" width="5.59765625" style="120" customWidth="1"/>
    <col min="3081" max="3081" width="8.69921875" style="120" customWidth="1"/>
    <col min="3082" max="3082" width="4.296875" style="120" customWidth="1"/>
    <col min="3083" max="3083" width="35.69921875" style="120" customWidth="1"/>
    <col min="3084" max="3084" width="9.69921875" style="120" customWidth="1"/>
    <col min="3085" max="3085" width="4.69921875" style="120" customWidth="1"/>
    <col min="3086" max="3086" width="10.8984375" style="120" customWidth="1"/>
    <col min="3087" max="3087" width="8.296875" style="120" customWidth="1"/>
    <col min="3088" max="3088" width="12.69921875" style="120" customWidth="1"/>
    <col min="3089" max="3089" width="9.296875" style="120" customWidth="1"/>
    <col min="3090" max="3090" width="13.296875" style="120" customWidth="1"/>
    <col min="3091" max="3091" width="16.8984375" style="120" bestFit="1" customWidth="1"/>
    <col min="3092" max="3092" width="10.296875" style="120" customWidth="1"/>
    <col min="3093" max="3093" width="12.69921875" style="120" customWidth="1"/>
    <col min="3094" max="3094" width="9.296875" style="120" customWidth="1"/>
    <col min="3095" max="3095" width="13.09765625" style="120" customWidth="1"/>
    <col min="3096" max="3096" width="15.59765625" style="120" bestFit="1" customWidth="1"/>
    <col min="3097" max="3097" width="17.09765625" style="120" bestFit="1" customWidth="1"/>
    <col min="3098" max="3098" width="11.59765625" style="120" customWidth="1"/>
    <col min="3099" max="3099" width="6.69921875" style="120" customWidth="1"/>
    <col min="3100" max="3100" width="43.8984375" style="120" customWidth="1"/>
    <col min="3101" max="3329" width="54.19921875" style="120"/>
    <col min="3330" max="3330" width="3.69921875" style="120" customWidth="1"/>
    <col min="3331" max="3331" width="1.69921875" style="120" customWidth="1"/>
    <col min="3332" max="3332" width="3.19921875" style="120" customWidth="1"/>
    <col min="3333" max="3334" width="2.69921875" style="120" customWidth="1"/>
    <col min="3335" max="3335" width="3.69921875" style="120" customWidth="1"/>
    <col min="3336" max="3336" width="5.59765625" style="120" customWidth="1"/>
    <col min="3337" max="3337" width="8.69921875" style="120" customWidth="1"/>
    <col min="3338" max="3338" width="4.296875" style="120" customWidth="1"/>
    <col min="3339" max="3339" width="35.69921875" style="120" customWidth="1"/>
    <col min="3340" max="3340" width="9.69921875" style="120" customWidth="1"/>
    <col min="3341" max="3341" width="4.69921875" style="120" customWidth="1"/>
    <col min="3342" max="3342" width="10.8984375" style="120" customWidth="1"/>
    <col min="3343" max="3343" width="8.296875" style="120" customWidth="1"/>
    <col min="3344" max="3344" width="12.69921875" style="120" customWidth="1"/>
    <col min="3345" max="3345" width="9.296875" style="120" customWidth="1"/>
    <col min="3346" max="3346" width="13.296875" style="120" customWidth="1"/>
    <col min="3347" max="3347" width="16.8984375" style="120" bestFit="1" customWidth="1"/>
    <col min="3348" max="3348" width="10.296875" style="120" customWidth="1"/>
    <col min="3349" max="3349" width="12.69921875" style="120" customWidth="1"/>
    <col min="3350" max="3350" width="9.296875" style="120" customWidth="1"/>
    <col min="3351" max="3351" width="13.09765625" style="120" customWidth="1"/>
    <col min="3352" max="3352" width="15.59765625" style="120" bestFit="1" customWidth="1"/>
    <col min="3353" max="3353" width="17.09765625" style="120" bestFit="1" customWidth="1"/>
    <col min="3354" max="3354" width="11.59765625" style="120" customWidth="1"/>
    <col min="3355" max="3355" width="6.69921875" style="120" customWidth="1"/>
    <col min="3356" max="3356" width="43.8984375" style="120" customWidth="1"/>
    <col min="3357" max="3585" width="54.19921875" style="120"/>
    <col min="3586" max="3586" width="3.69921875" style="120" customWidth="1"/>
    <col min="3587" max="3587" width="1.69921875" style="120" customWidth="1"/>
    <col min="3588" max="3588" width="3.19921875" style="120" customWidth="1"/>
    <col min="3589" max="3590" width="2.69921875" style="120" customWidth="1"/>
    <col min="3591" max="3591" width="3.69921875" style="120" customWidth="1"/>
    <col min="3592" max="3592" width="5.59765625" style="120" customWidth="1"/>
    <col min="3593" max="3593" width="8.69921875" style="120" customWidth="1"/>
    <col min="3594" max="3594" width="4.296875" style="120" customWidth="1"/>
    <col min="3595" max="3595" width="35.69921875" style="120" customWidth="1"/>
    <col min="3596" max="3596" width="9.69921875" style="120" customWidth="1"/>
    <col min="3597" max="3597" width="4.69921875" style="120" customWidth="1"/>
    <col min="3598" max="3598" width="10.8984375" style="120" customWidth="1"/>
    <col min="3599" max="3599" width="8.296875" style="120" customWidth="1"/>
    <col min="3600" max="3600" width="12.69921875" style="120" customWidth="1"/>
    <col min="3601" max="3601" width="9.296875" style="120" customWidth="1"/>
    <col min="3602" max="3602" width="13.296875" style="120" customWidth="1"/>
    <col min="3603" max="3603" width="16.8984375" style="120" bestFit="1" customWidth="1"/>
    <col min="3604" max="3604" width="10.296875" style="120" customWidth="1"/>
    <col min="3605" max="3605" width="12.69921875" style="120" customWidth="1"/>
    <col min="3606" max="3606" width="9.296875" style="120" customWidth="1"/>
    <col min="3607" max="3607" width="13.09765625" style="120" customWidth="1"/>
    <col min="3608" max="3608" width="15.59765625" style="120" bestFit="1" customWidth="1"/>
    <col min="3609" max="3609" width="17.09765625" style="120" bestFit="1" customWidth="1"/>
    <col min="3610" max="3610" width="11.59765625" style="120" customWidth="1"/>
    <col min="3611" max="3611" width="6.69921875" style="120" customWidth="1"/>
    <col min="3612" max="3612" width="43.8984375" style="120" customWidth="1"/>
    <col min="3613" max="3841" width="54.19921875" style="120"/>
    <col min="3842" max="3842" width="3.69921875" style="120" customWidth="1"/>
    <col min="3843" max="3843" width="1.69921875" style="120" customWidth="1"/>
    <col min="3844" max="3844" width="3.19921875" style="120" customWidth="1"/>
    <col min="3845" max="3846" width="2.69921875" style="120" customWidth="1"/>
    <col min="3847" max="3847" width="3.69921875" style="120" customWidth="1"/>
    <col min="3848" max="3848" width="5.59765625" style="120" customWidth="1"/>
    <col min="3849" max="3849" width="8.69921875" style="120" customWidth="1"/>
    <col min="3850" max="3850" width="4.296875" style="120" customWidth="1"/>
    <col min="3851" max="3851" width="35.69921875" style="120" customWidth="1"/>
    <col min="3852" max="3852" width="9.69921875" style="120" customWidth="1"/>
    <col min="3853" max="3853" width="4.69921875" style="120" customWidth="1"/>
    <col min="3854" max="3854" width="10.8984375" style="120" customWidth="1"/>
    <col min="3855" max="3855" width="8.296875" style="120" customWidth="1"/>
    <col min="3856" max="3856" width="12.69921875" style="120" customWidth="1"/>
    <col min="3857" max="3857" width="9.296875" style="120" customWidth="1"/>
    <col min="3858" max="3858" width="13.296875" style="120" customWidth="1"/>
    <col min="3859" max="3859" width="16.8984375" style="120" bestFit="1" customWidth="1"/>
    <col min="3860" max="3860" width="10.296875" style="120" customWidth="1"/>
    <col min="3861" max="3861" width="12.69921875" style="120" customWidth="1"/>
    <col min="3862" max="3862" width="9.296875" style="120" customWidth="1"/>
    <col min="3863" max="3863" width="13.09765625" style="120" customWidth="1"/>
    <col min="3864" max="3864" width="15.59765625" style="120" bestFit="1" customWidth="1"/>
    <col min="3865" max="3865" width="17.09765625" style="120" bestFit="1" customWidth="1"/>
    <col min="3866" max="3866" width="11.59765625" style="120" customWidth="1"/>
    <col min="3867" max="3867" width="6.69921875" style="120" customWidth="1"/>
    <col min="3868" max="3868" width="43.8984375" style="120" customWidth="1"/>
    <col min="3869" max="4097" width="54.19921875" style="120"/>
    <col min="4098" max="4098" width="3.69921875" style="120" customWidth="1"/>
    <col min="4099" max="4099" width="1.69921875" style="120" customWidth="1"/>
    <col min="4100" max="4100" width="3.19921875" style="120" customWidth="1"/>
    <col min="4101" max="4102" width="2.69921875" style="120" customWidth="1"/>
    <col min="4103" max="4103" width="3.69921875" style="120" customWidth="1"/>
    <col min="4104" max="4104" width="5.59765625" style="120" customWidth="1"/>
    <col min="4105" max="4105" width="8.69921875" style="120" customWidth="1"/>
    <col min="4106" max="4106" width="4.296875" style="120" customWidth="1"/>
    <col min="4107" max="4107" width="35.69921875" style="120" customWidth="1"/>
    <col min="4108" max="4108" width="9.69921875" style="120" customWidth="1"/>
    <col min="4109" max="4109" width="4.69921875" style="120" customWidth="1"/>
    <col min="4110" max="4110" width="10.8984375" style="120" customWidth="1"/>
    <col min="4111" max="4111" width="8.296875" style="120" customWidth="1"/>
    <col min="4112" max="4112" width="12.69921875" style="120" customWidth="1"/>
    <col min="4113" max="4113" width="9.296875" style="120" customWidth="1"/>
    <col min="4114" max="4114" width="13.296875" style="120" customWidth="1"/>
    <col min="4115" max="4115" width="16.8984375" style="120" bestFit="1" customWidth="1"/>
    <col min="4116" max="4116" width="10.296875" style="120" customWidth="1"/>
    <col min="4117" max="4117" width="12.69921875" style="120" customWidth="1"/>
    <col min="4118" max="4118" width="9.296875" style="120" customWidth="1"/>
    <col min="4119" max="4119" width="13.09765625" style="120" customWidth="1"/>
    <col min="4120" max="4120" width="15.59765625" style="120" bestFit="1" customWidth="1"/>
    <col min="4121" max="4121" width="17.09765625" style="120" bestFit="1" customWidth="1"/>
    <col min="4122" max="4122" width="11.59765625" style="120" customWidth="1"/>
    <col min="4123" max="4123" width="6.69921875" style="120" customWidth="1"/>
    <col min="4124" max="4124" width="43.8984375" style="120" customWidth="1"/>
    <col min="4125" max="4353" width="54.19921875" style="120"/>
    <col min="4354" max="4354" width="3.69921875" style="120" customWidth="1"/>
    <col min="4355" max="4355" width="1.69921875" style="120" customWidth="1"/>
    <col min="4356" max="4356" width="3.19921875" style="120" customWidth="1"/>
    <col min="4357" max="4358" width="2.69921875" style="120" customWidth="1"/>
    <col min="4359" max="4359" width="3.69921875" style="120" customWidth="1"/>
    <col min="4360" max="4360" width="5.59765625" style="120" customWidth="1"/>
    <col min="4361" max="4361" width="8.69921875" style="120" customWidth="1"/>
    <col min="4362" max="4362" width="4.296875" style="120" customWidth="1"/>
    <col min="4363" max="4363" width="35.69921875" style="120" customWidth="1"/>
    <col min="4364" max="4364" width="9.69921875" style="120" customWidth="1"/>
    <col min="4365" max="4365" width="4.69921875" style="120" customWidth="1"/>
    <col min="4366" max="4366" width="10.8984375" style="120" customWidth="1"/>
    <col min="4367" max="4367" width="8.296875" style="120" customWidth="1"/>
    <col min="4368" max="4368" width="12.69921875" style="120" customWidth="1"/>
    <col min="4369" max="4369" width="9.296875" style="120" customWidth="1"/>
    <col min="4370" max="4370" width="13.296875" style="120" customWidth="1"/>
    <col min="4371" max="4371" width="16.8984375" style="120" bestFit="1" customWidth="1"/>
    <col min="4372" max="4372" width="10.296875" style="120" customWidth="1"/>
    <col min="4373" max="4373" width="12.69921875" style="120" customWidth="1"/>
    <col min="4374" max="4374" width="9.296875" style="120" customWidth="1"/>
    <col min="4375" max="4375" width="13.09765625" style="120" customWidth="1"/>
    <col min="4376" max="4376" width="15.59765625" style="120" bestFit="1" customWidth="1"/>
    <col min="4377" max="4377" width="17.09765625" style="120" bestFit="1" customWidth="1"/>
    <col min="4378" max="4378" width="11.59765625" style="120" customWidth="1"/>
    <col min="4379" max="4379" width="6.69921875" style="120" customWidth="1"/>
    <col min="4380" max="4380" width="43.8984375" style="120" customWidth="1"/>
    <col min="4381" max="4609" width="54.19921875" style="120"/>
    <col min="4610" max="4610" width="3.69921875" style="120" customWidth="1"/>
    <col min="4611" max="4611" width="1.69921875" style="120" customWidth="1"/>
    <col min="4612" max="4612" width="3.19921875" style="120" customWidth="1"/>
    <col min="4613" max="4614" width="2.69921875" style="120" customWidth="1"/>
    <col min="4615" max="4615" width="3.69921875" style="120" customWidth="1"/>
    <col min="4616" max="4616" width="5.59765625" style="120" customWidth="1"/>
    <col min="4617" max="4617" width="8.69921875" style="120" customWidth="1"/>
    <col min="4618" max="4618" width="4.296875" style="120" customWidth="1"/>
    <col min="4619" max="4619" width="35.69921875" style="120" customWidth="1"/>
    <col min="4620" max="4620" width="9.69921875" style="120" customWidth="1"/>
    <col min="4621" max="4621" width="4.69921875" style="120" customWidth="1"/>
    <col min="4622" max="4622" width="10.8984375" style="120" customWidth="1"/>
    <col min="4623" max="4623" width="8.296875" style="120" customWidth="1"/>
    <col min="4624" max="4624" width="12.69921875" style="120" customWidth="1"/>
    <col min="4625" max="4625" width="9.296875" style="120" customWidth="1"/>
    <col min="4626" max="4626" width="13.296875" style="120" customWidth="1"/>
    <col min="4627" max="4627" width="16.8984375" style="120" bestFit="1" customWidth="1"/>
    <col min="4628" max="4628" width="10.296875" style="120" customWidth="1"/>
    <col min="4629" max="4629" width="12.69921875" style="120" customWidth="1"/>
    <col min="4630" max="4630" width="9.296875" style="120" customWidth="1"/>
    <col min="4631" max="4631" width="13.09765625" style="120" customWidth="1"/>
    <col min="4632" max="4632" width="15.59765625" style="120" bestFit="1" customWidth="1"/>
    <col min="4633" max="4633" width="17.09765625" style="120" bestFit="1" customWidth="1"/>
    <col min="4634" max="4634" width="11.59765625" style="120" customWidth="1"/>
    <col min="4635" max="4635" width="6.69921875" style="120" customWidth="1"/>
    <col min="4636" max="4636" width="43.8984375" style="120" customWidth="1"/>
    <col min="4637" max="4865" width="54.19921875" style="120"/>
    <col min="4866" max="4866" width="3.69921875" style="120" customWidth="1"/>
    <col min="4867" max="4867" width="1.69921875" style="120" customWidth="1"/>
    <col min="4868" max="4868" width="3.19921875" style="120" customWidth="1"/>
    <col min="4869" max="4870" width="2.69921875" style="120" customWidth="1"/>
    <col min="4871" max="4871" width="3.69921875" style="120" customWidth="1"/>
    <col min="4872" max="4872" width="5.59765625" style="120" customWidth="1"/>
    <col min="4873" max="4873" width="8.69921875" style="120" customWidth="1"/>
    <col min="4874" max="4874" width="4.296875" style="120" customWidth="1"/>
    <col min="4875" max="4875" width="35.69921875" style="120" customWidth="1"/>
    <col min="4876" max="4876" width="9.69921875" style="120" customWidth="1"/>
    <col min="4877" max="4877" width="4.69921875" style="120" customWidth="1"/>
    <col min="4878" max="4878" width="10.8984375" style="120" customWidth="1"/>
    <col min="4879" max="4879" width="8.296875" style="120" customWidth="1"/>
    <col min="4880" max="4880" width="12.69921875" style="120" customWidth="1"/>
    <col min="4881" max="4881" width="9.296875" style="120" customWidth="1"/>
    <col min="4882" max="4882" width="13.296875" style="120" customWidth="1"/>
    <col min="4883" max="4883" width="16.8984375" style="120" bestFit="1" customWidth="1"/>
    <col min="4884" max="4884" width="10.296875" style="120" customWidth="1"/>
    <col min="4885" max="4885" width="12.69921875" style="120" customWidth="1"/>
    <col min="4886" max="4886" width="9.296875" style="120" customWidth="1"/>
    <col min="4887" max="4887" width="13.09765625" style="120" customWidth="1"/>
    <col min="4888" max="4888" width="15.59765625" style="120" bestFit="1" customWidth="1"/>
    <col min="4889" max="4889" width="17.09765625" style="120" bestFit="1" customWidth="1"/>
    <col min="4890" max="4890" width="11.59765625" style="120" customWidth="1"/>
    <col min="4891" max="4891" width="6.69921875" style="120" customWidth="1"/>
    <col min="4892" max="4892" width="43.8984375" style="120" customWidth="1"/>
    <col min="4893" max="5121" width="54.19921875" style="120"/>
    <col min="5122" max="5122" width="3.69921875" style="120" customWidth="1"/>
    <col min="5123" max="5123" width="1.69921875" style="120" customWidth="1"/>
    <col min="5124" max="5124" width="3.19921875" style="120" customWidth="1"/>
    <col min="5125" max="5126" width="2.69921875" style="120" customWidth="1"/>
    <col min="5127" max="5127" width="3.69921875" style="120" customWidth="1"/>
    <col min="5128" max="5128" width="5.59765625" style="120" customWidth="1"/>
    <col min="5129" max="5129" width="8.69921875" style="120" customWidth="1"/>
    <col min="5130" max="5130" width="4.296875" style="120" customWidth="1"/>
    <col min="5131" max="5131" width="35.69921875" style="120" customWidth="1"/>
    <col min="5132" max="5132" width="9.69921875" style="120" customWidth="1"/>
    <col min="5133" max="5133" width="4.69921875" style="120" customWidth="1"/>
    <col min="5134" max="5134" width="10.8984375" style="120" customWidth="1"/>
    <col min="5135" max="5135" width="8.296875" style="120" customWidth="1"/>
    <col min="5136" max="5136" width="12.69921875" style="120" customWidth="1"/>
    <col min="5137" max="5137" width="9.296875" style="120" customWidth="1"/>
    <col min="5138" max="5138" width="13.296875" style="120" customWidth="1"/>
    <col min="5139" max="5139" width="16.8984375" style="120" bestFit="1" customWidth="1"/>
    <col min="5140" max="5140" width="10.296875" style="120" customWidth="1"/>
    <col min="5141" max="5141" width="12.69921875" style="120" customWidth="1"/>
    <col min="5142" max="5142" width="9.296875" style="120" customWidth="1"/>
    <col min="5143" max="5143" width="13.09765625" style="120" customWidth="1"/>
    <col min="5144" max="5144" width="15.59765625" style="120" bestFit="1" customWidth="1"/>
    <col min="5145" max="5145" width="17.09765625" style="120" bestFit="1" customWidth="1"/>
    <col min="5146" max="5146" width="11.59765625" style="120" customWidth="1"/>
    <col min="5147" max="5147" width="6.69921875" style="120" customWidth="1"/>
    <col min="5148" max="5148" width="43.8984375" style="120" customWidth="1"/>
    <col min="5149" max="5377" width="54.19921875" style="120"/>
    <col min="5378" max="5378" width="3.69921875" style="120" customWidth="1"/>
    <col min="5379" max="5379" width="1.69921875" style="120" customWidth="1"/>
    <col min="5380" max="5380" width="3.19921875" style="120" customWidth="1"/>
    <col min="5381" max="5382" width="2.69921875" style="120" customWidth="1"/>
    <col min="5383" max="5383" width="3.69921875" style="120" customWidth="1"/>
    <col min="5384" max="5384" width="5.59765625" style="120" customWidth="1"/>
    <col min="5385" max="5385" width="8.69921875" style="120" customWidth="1"/>
    <col min="5386" max="5386" width="4.296875" style="120" customWidth="1"/>
    <col min="5387" max="5387" width="35.69921875" style="120" customWidth="1"/>
    <col min="5388" max="5388" width="9.69921875" style="120" customWidth="1"/>
    <col min="5389" max="5389" width="4.69921875" style="120" customWidth="1"/>
    <col min="5390" max="5390" width="10.8984375" style="120" customWidth="1"/>
    <col min="5391" max="5391" width="8.296875" style="120" customWidth="1"/>
    <col min="5392" max="5392" width="12.69921875" style="120" customWidth="1"/>
    <col min="5393" max="5393" width="9.296875" style="120" customWidth="1"/>
    <col min="5394" max="5394" width="13.296875" style="120" customWidth="1"/>
    <col min="5395" max="5395" width="16.8984375" style="120" bestFit="1" customWidth="1"/>
    <col min="5396" max="5396" width="10.296875" style="120" customWidth="1"/>
    <col min="5397" max="5397" width="12.69921875" style="120" customWidth="1"/>
    <col min="5398" max="5398" width="9.296875" style="120" customWidth="1"/>
    <col min="5399" max="5399" width="13.09765625" style="120" customWidth="1"/>
    <col min="5400" max="5400" width="15.59765625" style="120" bestFit="1" customWidth="1"/>
    <col min="5401" max="5401" width="17.09765625" style="120" bestFit="1" customWidth="1"/>
    <col min="5402" max="5402" width="11.59765625" style="120" customWidth="1"/>
    <col min="5403" max="5403" width="6.69921875" style="120" customWidth="1"/>
    <col min="5404" max="5404" width="43.8984375" style="120" customWidth="1"/>
    <col min="5405" max="5633" width="54.19921875" style="120"/>
    <col min="5634" max="5634" width="3.69921875" style="120" customWidth="1"/>
    <col min="5635" max="5635" width="1.69921875" style="120" customWidth="1"/>
    <col min="5636" max="5636" width="3.19921875" style="120" customWidth="1"/>
    <col min="5637" max="5638" width="2.69921875" style="120" customWidth="1"/>
    <col min="5639" max="5639" width="3.69921875" style="120" customWidth="1"/>
    <col min="5640" max="5640" width="5.59765625" style="120" customWidth="1"/>
    <col min="5641" max="5641" width="8.69921875" style="120" customWidth="1"/>
    <col min="5642" max="5642" width="4.296875" style="120" customWidth="1"/>
    <col min="5643" max="5643" width="35.69921875" style="120" customWidth="1"/>
    <col min="5644" max="5644" width="9.69921875" style="120" customWidth="1"/>
    <col min="5645" max="5645" width="4.69921875" style="120" customWidth="1"/>
    <col min="5646" max="5646" width="10.8984375" style="120" customWidth="1"/>
    <col min="5647" max="5647" width="8.296875" style="120" customWidth="1"/>
    <col min="5648" max="5648" width="12.69921875" style="120" customWidth="1"/>
    <col min="5649" max="5649" width="9.296875" style="120" customWidth="1"/>
    <col min="5650" max="5650" width="13.296875" style="120" customWidth="1"/>
    <col min="5651" max="5651" width="16.8984375" style="120" bestFit="1" customWidth="1"/>
    <col min="5652" max="5652" width="10.296875" style="120" customWidth="1"/>
    <col min="5653" max="5653" width="12.69921875" style="120" customWidth="1"/>
    <col min="5654" max="5654" width="9.296875" style="120" customWidth="1"/>
    <col min="5655" max="5655" width="13.09765625" style="120" customWidth="1"/>
    <col min="5656" max="5656" width="15.59765625" style="120" bestFit="1" customWidth="1"/>
    <col min="5657" max="5657" width="17.09765625" style="120" bestFit="1" customWidth="1"/>
    <col min="5658" max="5658" width="11.59765625" style="120" customWidth="1"/>
    <col min="5659" max="5659" width="6.69921875" style="120" customWidth="1"/>
    <col min="5660" max="5660" width="43.8984375" style="120" customWidth="1"/>
    <col min="5661" max="5889" width="54.19921875" style="120"/>
    <col min="5890" max="5890" width="3.69921875" style="120" customWidth="1"/>
    <col min="5891" max="5891" width="1.69921875" style="120" customWidth="1"/>
    <col min="5892" max="5892" width="3.19921875" style="120" customWidth="1"/>
    <col min="5893" max="5894" width="2.69921875" style="120" customWidth="1"/>
    <col min="5895" max="5895" width="3.69921875" style="120" customWidth="1"/>
    <col min="5896" max="5896" width="5.59765625" style="120" customWidth="1"/>
    <col min="5897" max="5897" width="8.69921875" style="120" customWidth="1"/>
    <col min="5898" max="5898" width="4.296875" style="120" customWidth="1"/>
    <col min="5899" max="5899" width="35.69921875" style="120" customWidth="1"/>
    <col min="5900" max="5900" width="9.69921875" style="120" customWidth="1"/>
    <col min="5901" max="5901" width="4.69921875" style="120" customWidth="1"/>
    <col min="5902" max="5902" width="10.8984375" style="120" customWidth="1"/>
    <col min="5903" max="5903" width="8.296875" style="120" customWidth="1"/>
    <col min="5904" max="5904" width="12.69921875" style="120" customWidth="1"/>
    <col min="5905" max="5905" width="9.296875" style="120" customWidth="1"/>
    <col min="5906" max="5906" width="13.296875" style="120" customWidth="1"/>
    <col min="5907" max="5907" width="16.8984375" style="120" bestFit="1" customWidth="1"/>
    <col min="5908" max="5908" width="10.296875" style="120" customWidth="1"/>
    <col min="5909" max="5909" width="12.69921875" style="120" customWidth="1"/>
    <col min="5910" max="5910" width="9.296875" style="120" customWidth="1"/>
    <col min="5911" max="5911" width="13.09765625" style="120" customWidth="1"/>
    <col min="5912" max="5912" width="15.59765625" style="120" bestFit="1" customWidth="1"/>
    <col min="5913" max="5913" width="17.09765625" style="120" bestFit="1" customWidth="1"/>
    <col min="5914" max="5914" width="11.59765625" style="120" customWidth="1"/>
    <col min="5915" max="5915" width="6.69921875" style="120" customWidth="1"/>
    <col min="5916" max="5916" width="43.8984375" style="120" customWidth="1"/>
    <col min="5917" max="6145" width="54.19921875" style="120"/>
    <col min="6146" max="6146" width="3.69921875" style="120" customWidth="1"/>
    <col min="6147" max="6147" width="1.69921875" style="120" customWidth="1"/>
    <col min="6148" max="6148" width="3.19921875" style="120" customWidth="1"/>
    <col min="6149" max="6150" width="2.69921875" style="120" customWidth="1"/>
    <col min="6151" max="6151" width="3.69921875" style="120" customWidth="1"/>
    <col min="6152" max="6152" width="5.59765625" style="120" customWidth="1"/>
    <col min="6153" max="6153" width="8.69921875" style="120" customWidth="1"/>
    <col min="6154" max="6154" width="4.296875" style="120" customWidth="1"/>
    <col min="6155" max="6155" width="35.69921875" style="120" customWidth="1"/>
    <col min="6156" max="6156" width="9.69921875" style="120" customWidth="1"/>
    <col min="6157" max="6157" width="4.69921875" style="120" customWidth="1"/>
    <col min="6158" max="6158" width="10.8984375" style="120" customWidth="1"/>
    <col min="6159" max="6159" width="8.296875" style="120" customWidth="1"/>
    <col min="6160" max="6160" width="12.69921875" style="120" customWidth="1"/>
    <col min="6161" max="6161" width="9.296875" style="120" customWidth="1"/>
    <col min="6162" max="6162" width="13.296875" style="120" customWidth="1"/>
    <col min="6163" max="6163" width="16.8984375" style="120" bestFit="1" customWidth="1"/>
    <col min="6164" max="6164" width="10.296875" style="120" customWidth="1"/>
    <col min="6165" max="6165" width="12.69921875" style="120" customWidth="1"/>
    <col min="6166" max="6166" width="9.296875" style="120" customWidth="1"/>
    <col min="6167" max="6167" width="13.09765625" style="120" customWidth="1"/>
    <col min="6168" max="6168" width="15.59765625" style="120" bestFit="1" customWidth="1"/>
    <col min="6169" max="6169" width="17.09765625" style="120" bestFit="1" customWidth="1"/>
    <col min="6170" max="6170" width="11.59765625" style="120" customWidth="1"/>
    <col min="6171" max="6171" width="6.69921875" style="120" customWidth="1"/>
    <col min="6172" max="6172" width="43.8984375" style="120" customWidth="1"/>
    <col min="6173" max="6401" width="54.19921875" style="120"/>
    <col min="6402" max="6402" width="3.69921875" style="120" customWidth="1"/>
    <col min="6403" max="6403" width="1.69921875" style="120" customWidth="1"/>
    <col min="6404" max="6404" width="3.19921875" style="120" customWidth="1"/>
    <col min="6405" max="6406" width="2.69921875" style="120" customWidth="1"/>
    <col min="6407" max="6407" width="3.69921875" style="120" customWidth="1"/>
    <col min="6408" max="6408" width="5.59765625" style="120" customWidth="1"/>
    <col min="6409" max="6409" width="8.69921875" style="120" customWidth="1"/>
    <col min="6410" max="6410" width="4.296875" style="120" customWidth="1"/>
    <col min="6411" max="6411" width="35.69921875" style="120" customWidth="1"/>
    <col min="6412" max="6412" width="9.69921875" style="120" customWidth="1"/>
    <col min="6413" max="6413" width="4.69921875" style="120" customWidth="1"/>
    <col min="6414" max="6414" width="10.8984375" style="120" customWidth="1"/>
    <col min="6415" max="6415" width="8.296875" style="120" customWidth="1"/>
    <col min="6416" max="6416" width="12.69921875" style="120" customWidth="1"/>
    <col min="6417" max="6417" width="9.296875" style="120" customWidth="1"/>
    <col min="6418" max="6418" width="13.296875" style="120" customWidth="1"/>
    <col min="6419" max="6419" width="16.8984375" style="120" bestFit="1" customWidth="1"/>
    <col min="6420" max="6420" width="10.296875" style="120" customWidth="1"/>
    <col min="6421" max="6421" width="12.69921875" style="120" customWidth="1"/>
    <col min="6422" max="6422" width="9.296875" style="120" customWidth="1"/>
    <col min="6423" max="6423" width="13.09765625" style="120" customWidth="1"/>
    <col min="6424" max="6424" width="15.59765625" style="120" bestFit="1" customWidth="1"/>
    <col min="6425" max="6425" width="17.09765625" style="120" bestFit="1" customWidth="1"/>
    <col min="6426" max="6426" width="11.59765625" style="120" customWidth="1"/>
    <col min="6427" max="6427" width="6.69921875" style="120" customWidth="1"/>
    <col min="6428" max="6428" width="43.8984375" style="120" customWidth="1"/>
    <col min="6429" max="6657" width="54.19921875" style="120"/>
    <col min="6658" max="6658" width="3.69921875" style="120" customWidth="1"/>
    <col min="6659" max="6659" width="1.69921875" style="120" customWidth="1"/>
    <col min="6660" max="6660" width="3.19921875" style="120" customWidth="1"/>
    <col min="6661" max="6662" width="2.69921875" style="120" customWidth="1"/>
    <col min="6663" max="6663" width="3.69921875" style="120" customWidth="1"/>
    <col min="6664" max="6664" width="5.59765625" style="120" customWidth="1"/>
    <col min="6665" max="6665" width="8.69921875" style="120" customWidth="1"/>
    <col min="6666" max="6666" width="4.296875" style="120" customWidth="1"/>
    <col min="6667" max="6667" width="35.69921875" style="120" customWidth="1"/>
    <col min="6668" max="6668" width="9.69921875" style="120" customWidth="1"/>
    <col min="6669" max="6669" width="4.69921875" style="120" customWidth="1"/>
    <col min="6670" max="6670" width="10.8984375" style="120" customWidth="1"/>
    <col min="6671" max="6671" width="8.296875" style="120" customWidth="1"/>
    <col min="6672" max="6672" width="12.69921875" style="120" customWidth="1"/>
    <col min="6673" max="6673" width="9.296875" style="120" customWidth="1"/>
    <col min="6674" max="6674" width="13.296875" style="120" customWidth="1"/>
    <col min="6675" max="6675" width="16.8984375" style="120" bestFit="1" customWidth="1"/>
    <col min="6676" max="6676" width="10.296875" style="120" customWidth="1"/>
    <col min="6677" max="6677" width="12.69921875" style="120" customWidth="1"/>
    <col min="6678" max="6678" width="9.296875" style="120" customWidth="1"/>
    <col min="6679" max="6679" width="13.09765625" style="120" customWidth="1"/>
    <col min="6680" max="6680" width="15.59765625" style="120" bestFit="1" customWidth="1"/>
    <col min="6681" max="6681" width="17.09765625" style="120" bestFit="1" customWidth="1"/>
    <col min="6682" max="6682" width="11.59765625" style="120" customWidth="1"/>
    <col min="6683" max="6683" width="6.69921875" style="120" customWidth="1"/>
    <col min="6684" max="6684" width="43.8984375" style="120" customWidth="1"/>
    <col min="6685" max="6913" width="54.19921875" style="120"/>
    <col min="6914" max="6914" width="3.69921875" style="120" customWidth="1"/>
    <col min="6915" max="6915" width="1.69921875" style="120" customWidth="1"/>
    <col min="6916" max="6916" width="3.19921875" style="120" customWidth="1"/>
    <col min="6917" max="6918" width="2.69921875" style="120" customWidth="1"/>
    <col min="6919" max="6919" width="3.69921875" style="120" customWidth="1"/>
    <col min="6920" max="6920" width="5.59765625" style="120" customWidth="1"/>
    <col min="6921" max="6921" width="8.69921875" style="120" customWidth="1"/>
    <col min="6922" max="6922" width="4.296875" style="120" customWidth="1"/>
    <col min="6923" max="6923" width="35.69921875" style="120" customWidth="1"/>
    <col min="6924" max="6924" width="9.69921875" style="120" customWidth="1"/>
    <col min="6925" max="6925" width="4.69921875" style="120" customWidth="1"/>
    <col min="6926" max="6926" width="10.8984375" style="120" customWidth="1"/>
    <col min="6927" max="6927" width="8.296875" style="120" customWidth="1"/>
    <col min="6928" max="6928" width="12.69921875" style="120" customWidth="1"/>
    <col min="6929" max="6929" width="9.296875" style="120" customWidth="1"/>
    <col min="6930" max="6930" width="13.296875" style="120" customWidth="1"/>
    <col min="6931" max="6931" width="16.8984375" style="120" bestFit="1" customWidth="1"/>
    <col min="6932" max="6932" width="10.296875" style="120" customWidth="1"/>
    <col min="6933" max="6933" width="12.69921875" style="120" customWidth="1"/>
    <col min="6934" max="6934" width="9.296875" style="120" customWidth="1"/>
    <col min="6935" max="6935" width="13.09765625" style="120" customWidth="1"/>
    <col min="6936" max="6936" width="15.59765625" style="120" bestFit="1" customWidth="1"/>
    <col min="6937" max="6937" width="17.09765625" style="120" bestFit="1" customWidth="1"/>
    <col min="6938" max="6938" width="11.59765625" style="120" customWidth="1"/>
    <col min="6939" max="6939" width="6.69921875" style="120" customWidth="1"/>
    <col min="6940" max="6940" width="43.8984375" style="120" customWidth="1"/>
    <col min="6941" max="7169" width="54.19921875" style="120"/>
    <col min="7170" max="7170" width="3.69921875" style="120" customWidth="1"/>
    <col min="7171" max="7171" width="1.69921875" style="120" customWidth="1"/>
    <col min="7172" max="7172" width="3.19921875" style="120" customWidth="1"/>
    <col min="7173" max="7174" width="2.69921875" style="120" customWidth="1"/>
    <col min="7175" max="7175" width="3.69921875" style="120" customWidth="1"/>
    <col min="7176" max="7176" width="5.59765625" style="120" customWidth="1"/>
    <col min="7177" max="7177" width="8.69921875" style="120" customWidth="1"/>
    <col min="7178" max="7178" width="4.296875" style="120" customWidth="1"/>
    <col min="7179" max="7179" width="35.69921875" style="120" customWidth="1"/>
    <col min="7180" max="7180" width="9.69921875" style="120" customWidth="1"/>
    <col min="7181" max="7181" width="4.69921875" style="120" customWidth="1"/>
    <col min="7182" max="7182" width="10.8984375" style="120" customWidth="1"/>
    <col min="7183" max="7183" width="8.296875" style="120" customWidth="1"/>
    <col min="7184" max="7184" width="12.69921875" style="120" customWidth="1"/>
    <col min="7185" max="7185" width="9.296875" style="120" customWidth="1"/>
    <col min="7186" max="7186" width="13.296875" style="120" customWidth="1"/>
    <col min="7187" max="7187" width="16.8984375" style="120" bestFit="1" customWidth="1"/>
    <col min="7188" max="7188" width="10.296875" style="120" customWidth="1"/>
    <col min="7189" max="7189" width="12.69921875" style="120" customWidth="1"/>
    <col min="7190" max="7190" width="9.296875" style="120" customWidth="1"/>
    <col min="7191" max="7191" width="13.09765625" style="120" customWidth="1"/>
    <col min="7192" max="7192" width="15.59765625" style="120" bestFit="1" customWidth="1"/>
    <col min="7193" max="7193" width="17.09765625" style="120" bestFit="1" customWidth="1"/>
    <col min="7194" max="7194" width="11.59765625" style="120" customWidth="1"/>
    <col min="7195" max="7195" width="6.69921875" style="120" customWidth="1"/>
    <col min="7196" max="7196" width="43.8984375" style="120" customWidth="1"/>
    <col min="7197" max="7425" width="54.19921875" style="120"/>
    <col min="7426" max="7426" width="3.69921875" style="120" customWidth="1"/>
    <col min="7427" max="7427" width="1.69921875" style="120" customWidth="1"/>
    <col min="7428" max="7428" width="3.19921875" style="120" customWidth="1"/>
    <col min="7429" max="7430" width="2.69921875" style="120" customWidth="1"/>
    <col min="7431" max="7431" width="3.69921875" style="120" customWidth="1"/>
    <col min="7432" max="7432" width="5.59765625" style="120" customWidth="1"/>
    <col min="7433" max="7433" width="8.69921875" style="120" customWidth="1"/>
    <col min="7434" max="7434" width="4.296875" style="120" customWidth="1"/>
    <col min="7435" max="7435" width="35.69921875" style="120" customWidth="1"/>
    <col min="7436" max="7436" width="9.69921875" style="120" customWidth="1"/>
    <col min="7437" max="7437" width="4.69921875" style="120" customWidth="1"/>
    <col min="7438" max="7438" width="10.8984375" style="120" customWidth="1"/>
    <col min="7439" max="7439" width="8.296875" style="120" customWidth="1"/>
    <col min="7440" max="7440" width="12.69921875" style="120" customWidth="1"/>
    <col min="7441" max="7441" width="9.296875" style="120" customWidth="1"/>
    <col min="7442" max="7442" width="13.296875" style="120" customWidth="1"/>
    <col min="7443" max="7443" width="16.8984375" style="120" bestFit="1" customWidth="1"/>
    <col min="7444" max="7444" width="10.296875" style="120" customWidth="1"/>
    <col min="7445" max="7445" width="12.69921875" style="120" customWidth="1"/>
    <col min="7446" max="7446" width="9.296875" style="120" customWidth="1"/>
    <col min="7447" max="7447" width="13.09765625" style="120" customWidth="1"/>
    <col min="7448" max="7448" width="15.59765625" style="120" bestFit="1" customWidth="1"/>
    <col min="7449" max="7449" width="17.09765625" style="120" bestFit="1" customWidth="1"/>
    <col min="7450" max="7450" width="11.59765625" style="120" customWidth="1"/>
    <col min="7451" max="7451" width="6.69921875" style="120" customWidth="1"/>
    <col min="7452" max="7452" width="43.8984375" style="120" customWidth="1"/>
    <col min="7453" max="7681" width="54.19921875" style="120"/>
    <col min="7682" max="7682" width="3.69921875" style="120" customWidth="1"/>
    <col min="7683" max="7683" width="1.69921875" style="120" customWidth="1"/>
    <col min="7684" max="7684" width="3.19921875" style="120" customWidth="1"/>
    <col min="7685" max="7686" width="2.69921875" style="120" customWidth="1"/>
    <col min="7687" max="7687" width="3.69921875" style="120" customWidth="1"/>
    <col min="7688" max="7688" width="5.59765625" style="120" customWidth="1"/>
    <col min="7689" max="7689" width="8.69921875" style="120" customWidth="1"/>
    <col min="7690" max="7690" width="4.296875" style="120" customWidth="1"/>
    <col min="7691" max="7691" width="35.69921875" style="120" customWidth="1"/>
    <col min="7692" max="7692" width="9.69921875" style="120" customWidth="1"/>
    <col min="7693" max="7693" width="4.69921875" style="120" customWidth="1"/>
    <col min="7694" max="7694" width="10.8984375" style="120" customWidth="1"/>
    <col min="7695" max="7695" width="8.296875" style="120" customWidth="1"/>
    <col min="7696" max="7696" width="12.69921875" style="120" customWidth="1"/>
    <col min="7697" max="7697" width="9.296875" style="120" customWidth="1"/>
    <col min="7698" max="7698" width="13.296875" style="120" customWidth="1"/>
    <col min="7699" max="7699" width="16.8984375" style="120" bestFit="1" customWidth="1"/>
    <col min="7700" max="7700" width="10.296875" style="120" customWidth="1"/>
    <col min="7701" max="7701" width="12.69921875" style="120" customWidth="1"/>
    <col min="7702" max="7702" width="9.296875" style="120" customWidth="1"/>
    <col min="7703" max="7703" width="13.09765625" style="120" customWidth="1"/>
    <col min="7704" max="7704" width="15.59765625" style="120" bestFit="1" customWidth="1"/>
    <col min="7705" max="7705" width="17.09765625" style="120" bestFit="1" customWidth="1"/>
    <col min="7706" max="7706" width="11.59765625" style="120" customWidth="1"/>
    <col min="7707" max="7707" width="6.69921875" style="120" customWidth="1"/>
    <col min="7708" max="7708" width="43.8984375" style="120" customWidth="1"/>
    <col min="7709" max="7937" width="54.19921875" style="120"/>
    <col min="7938" max="7938" width="3.69921875" style="120" customWidth="1"/>
    <col min="7939" max="7939" width="1.69921875" style="120" customWidth="1"/>
    <col min="7940" max="7940" width="3.19921875" style="120" customWidth="1"/>
    <col min="7941" max="7942" width="2.69921875" style="120" customWidth="1"/>
    <col min="7943" max="7943" width="3.69921875" style="120" customWidth="1"/>
    <col min="7944" max="7944" width="5.59765625" style="120" customWidth="1"/>
    <col min="7945" max="7945" width="8.69921875" style="120" customWidth="1"/>
    <col min="7946" max="7946" width="4.296875" style="120" customWidth="1"/>
    <col min="7947" max="7947" width="35.69921875" style="120" customWidth="1"/>
    <col min="7948" max="7948" width="9.69921875" style="120" customWidth="1"/>
    <col min="7949" max="7949" width="4.69921875" style="120" customWidth="1"/>
    <col min="7950" max="7950" width="10.8984375" style="120" customWidth="1"/>
    <col min="7951" max="7951" width="8.296875" style="120" customWidth="1"/>
    <col min="7952" max="7952" width="12.69921875" style="120" customWidth="1"/>
    <col min="7953" max="7953" width="9.296875" style="120" customWidth="1"/>
    <col min="7954" max="7954" width="13.296875" style="120" customWidth="1"/>
    <col min="7955" max="7955" width="16.8984375" style="120" bestFit="1" customWidth="1"/>
    <col min="7956" max="7956" width="10.296875" style="120" customWidth="1"/>
    <col min="7957" max="7957" width="12.69921875" style="120" customWidth="1"/>
    <col min="7958" max="7958" width="9.296875" style="120" customWidth="1"/>
    <col min="7959" max="7959" width="13.09765625" style="120" customWidth="1"/>
    <col min="7960" max="7960" width="15.59765625" style="120" bestFit="1" customWidth="1"/>
    <col min="7961" max="7961" width="17.09765625" style="120" bestFit="1" customWidth="1"/>
    <col min="7962" max="7962" width="11.59765625" style="120" customWidth="1"/>
    <col min="7963" max="7963" width="6.69921875" style="120" customWidth="1"/>
    <col min="7964" max="7964" width="43.8984375" style="120" customWidth="1"/>
    <col min="7965" max="8193" width="54.19921875" style="120"/>
    <col min="8194" max="8194" width="3.69921875" style="120" customWidth="1"/>
    <col min="8195" max="8195" width="1.69921875" style="120" customWidth="1"/>
    <col min="8196" max="8196" width="3.19921875" style="120" customWidth="1"/>
    <col min="8197" max="8198" width="2.69921875" style="120" customWidth="1"/>
    <col min="8199" max="8199" width="3.69921875" style="120" customWidth="1"/>
    <col min="8200" max="8200" width="5.59765625" style="120" customWidth="1"/>
    <col min="8201" max="8201" width="8.69921875" style="120" customWidth="1"/>
    <col min="8202" max="8202" width="4.296875" style="120" customWidth="1"/>
    <col min="8203" max="8203" width="35.69921875" style="120" customWidth="1"/>
    <col min="8204" max="8204" width="9.69921875" style="120" customWidth="1"/>
    <col min="8205" max="8205" width="4.69921875" style="120" customWidth="1"/>
    <col min="8206" max="8206" width="10.8984375" style="120" customWidth="1"/>
    <col min="8207" max="8207" width="8.296875" style="120" customWidth="1"/>
    <col min="8208" max="8208" width="12.69921875" style="120" customWidth="1"/>
    <col min="8209" max="8209" width="9.296875" style="120" customWidth="1"/>
    <col min="8210" max="8210" width="13.296875" style="120" customWidth="1"/>
    <col min="8211" max="8211" width="16.8984375" style="120" bestFit="1" customWidth="1"/>
    <col min="8212" max="8212" width="10.296875" style="120" customWidth="1"/>
    <col min="8213" max="8213" width="12.69921875" style="120" customWidth="1"/>
    <col min="8214" max="8214" width="9.296875" style="120" customWidth="1"/>
    <col min="8215" max="8215" width="13.09765625" style="120" customWidth="1"/>
    <col min="8216" max="8216" width="15.59765625" style="120" bestFit="1" customWidth="1"/>
    <col min="8217" max="8217" width="17.09765625" style="120" bestFit="1" customWidth="1"/>
    <col min="8218" max="8218" width="11.59765625" style="120" customWidth="1"/>
    <col min="8219" max="8219" width="6.69921875" style="120" customWidth="1"/>
    <col min="8220" max="8220" width="43.8984375" style="120" customWidth="1"/>
    <col min="8221" max="8449" width="54.19921875" style="120"/>
    <col min="8450" max="8450" width="3.69921875" style="120" customWidth="1"/>
    <col min="8451" max="8451" width="1.69921875" style="120" customWidth="1"/>
    <col min="8452" max="8452" width="3.19921875" style="120" customWidth="1"/>
    <col min="8453" max="8454" width="2.69921875" style="120" customWidth="1"/>
    <col min="8455" max="8455" width="3.69921875" style="120" customWidth="1"/>
    <col min="8456" max="8456" width="5.59765625" style="120" customWidth="1"/>
    <col min="8457" max="8457" width="8.69921875" style="120" customWidth="1"/>
    <col min="8458" max="8458" width="4.296875" style="120" customWidth="1"/>
    <col min="8459" max="8459" width="35.69921875" style="120" customWidth="1"/>
    <col min="8460" max="8460" width="9.69921875" style="120" customWidth="1"/>
    <col min="8461" max="8461" width="4.69921875" style="120" customWidth="1"/>
    <col min="8462" max="8462" width="10.8984375" style="120" customWidth="1"/>
    <col min="8463" max="8463" width="8.296875" style="120" customWidth="1"/>
    <col min="8464" max="8464" width="12.69921875" style="120" customWidth="1"/>
    <col min="8465" max="8465" width="9.296875" style="120" customWidth="1"/>
    <col min="8466" max="8466" width="13.296875" style="120" customWidth="1"/>
    <col min="8467" max="8467" width="16.8984375" style="120" bestFit="1" customWidth="1"/>
    <col min="8468" max="8468" width="10.296875" style="120" customWidth="1"/>
    <col min="8469" max="8469" width="12.69921875" style="120" customWidth="1"/>
    <col min="8470" max="8470" width="9.296875" style="120" customWidth="1"/>
    <col min="8471" max="8471" width="13.09765625" style="120" customWidth="1"/>
    <col min="8472" max="8472" width="15.59765625" style="120" bestFit="1" customWidth="1"/>
    <col min="8473" max="8473" width="17.09765625" style="120" bestFit="1" customWidth="1"/>
    <col min="8474" max="8474" width="11.59765625" style="120" customWidth="1"/>
    <col min="8475" max="8475" width="6.69921875" style="120" customWidth="1"/>
    <col min="8476" max="8476" width="43.8984375" style="120" customWidth="1"/>
    <col min="8477" max="8705" width="54.19921875" style="120"/>
    <col min="8706" max="8706" width="3.69921875" style="120" customWidth="1"/>
    <col min="8707" max="8707" width="1.69921875" style="120" customWidth="1"/>
    <col min="8708" max="8708" width="3.19921875" style="120" customWidth="1"/>
    <col min="8709" max="8710" width="2.69921875" style="120" customWidth="1"/>
    <col min="8711" max="8711" width="3.69921875" style="120" customWidth="1"/>
    <col min="8712" max="8712" width="5.59765625" style="120" customWidth="1"/>
    <col min="8713" max="8713" width="8.69921875" style="120" customWidth="1"/>
    <col min="8714" max="8714" width="4.296875" style="120" customWidth="1"/>
    <col min="8715" max="8715" width="35.69921875" style="120" customWidth="1"/>
    <col min="8716" max="8716" width="9.69921875" style="120" customWidth="1"/>
    <col min="8717" max="8717" width="4.69921875" style="120" customWidth="1"/>
    <col min="8718" max="8718" width="10.8984375" style="120" customWidth="1"/>
    <col min="8719" max="8719" width="8.296875" style="120" customWidth="1"/>
    <col min="8720" max="8720" width="12.69921875" style="120" customWidth="1"/>
    <col min="8721" max="8721" width="9.296875" style="120" customWidth="1"/>
    <col min="8722" max="8722" width="13.296875" style="120" customWidth="1"/>
    <col min="8723" max="8723" width="16.8984375" style="120" bestFit="1" customWidth="1"/>
    <col min="8724" max="8724" width="10.296875" style="120" customWidth="1"/>
    <col min="8725" max="8725" width="12.69921875" style="120" customWidth="1"/>
    <col min="8726" max="8726" width="9.296875" style="120" customWidth="1"/>
    <col min="8727" max="8727" width="13.09765625" style="120" customWidth="1"/>
    <col min="8728" max="8728" width="15.59765625" style="120" bestFit="1" customWidth="1"/>
    <col min="8729" max="8729" width="17.09765625" style="120" bestFit="1" customWidth="1"/>
    <col min="8730" max="8730" width="11.59765625" style="120" customWidth="1"/>
    <col min="8731" max="8731" width="6.69921875" style="120" customWidth="1"/>
    <col min="8732" max="8732" width="43.8984375" style="120" customWidth="1"/>
    <col min="8733" max="8961" width="54.19921875" style="120"/>
    <col min="8962" max="8962" width="3.69921875" style="120" customWidth="1"/>
    <col min="8963" max="8963" width="1.69921875" style="120" customWidth="1"/>
    <col min="8964" max="8964" width="3.19921875" style="120" customWidth="1"/>
    <col min="8965" max="8966" width="2.69921875" style="120" customWidth="1"/>
    <col min="8967" max="8967" width="3.69921875" style="120" customWidth="1"/>
    <col min="8968" max="8968" width="5.59765625" style="120" customWidth="1"/>
    <col min="8969" max="8969" width="8.69921875" style="120" customWidth="1"/>
    <col min="8970" max="8970" width="4.296875" style="120" customWidth="1"/>
    <col min="8971" max="8971" width="35.69921875" style="120" customWidth="1"/>
    <col min="8972" max="8972" width="9.69921875" style="120" customWidth="1"/>
    <col min="8973" max="8973" width="4.69921875" style="120" customWidth="1"/>
    <col min="8974" max="8974" width="10.8984375" style="120" customWidth="1"/>
    <col min="8975" max="8975" width="8.296875" style="120" customWidth="1"/>
    <col min="8976" max="8976" width="12.69921875" style="120" customWidth="1"/>
    <col min="8977" max="8977" width="9.296875" style="120" customWidth="1"/>
    <col min="8978" max="8978" width="13.296875" style="120" customWidth="1"/>
    <col min="8979" max="8979" width="16.8984375" style="120" bestFit="1" customWidth="1"/>
    <col min="8980" max="8980" width="10.296875" style="120" customWidth="1"/>
    <col min="8981" max="8981" width="12.69921875" style="120" customWidth="1"/>
    <col min="8982" max="8982" width="9.296875" style="120" customWidth="1"/>
    <col min="8983" max="8983" width="13.09765625" style="120" customWidth="1"/>
    <col min="8984" max="8984" width="15.59765625" style="120" bestFit="1" customWidth="1"/>
    <col min="8985" max="8985" width="17.09765625" style="120" bestFit="1" customWidth="1"/>
    <col min="8986" max="8986" width="11.59765625" style="120" customWidth="1"/>
    <col min="8987" max="8987" width="6.69921875" style="120" customWidth="1"/>
    <col min="8988" max="8988" width="43.8984375" style="120" customWidth="1"/>
    <col min="8989" max="9217" width="54.19921875" style="120"/>
    <col min="9218" max="9218" width="3.69921875" style="120" customWidth="1"/>
    <col min="9219" max="9219" width="1.69921875" style="120" customWidth="1"/>
    <col min="9220" max="9220" width="3.19921875" style="120" customWidth="1"/>
    <col min="9221" max="9222" width="2.69921875" style="120" customWidth="1"/>
    <col min="9223" max="9223" width="3.69921875" style="120" customWidth="1"/>
    <col min="9224" max="9224" width="5.59765625" style="120" customWidth="1"/>
    <col min="9225" max="9225" width="8.69921875" style="120" customWidth="1"/>
    <col min="9226" max="9226" width="4.296875" style="120" customWidth="1"/>
    <col min="9227" max="9227" width="35.69921875" style="120" customWidth="1"/>
    <col min="9228" max="9228" width="9.69921875" style="120" customWidth="1"/>
    <col min="9229" max="9229" width="4.69921875" style="120" customWidth="1"/>
    <col min="9230" max="9230" width="10.8984375" style="120" customWidth="1"/>
    <col min="9231" max="9231" width="8.296875" style="120" customWidth="1"/>
    <col min="9232" max="9232" width="12.69921875" style="120" customWidth="1"/>
    <col min="9233" max="9233" width="9.296875" style="120" customWidth="1"/>
    <col min="9234" max="9234" width="13.296875" style="120" customWidth="1"/>
    <col min="9235" max="9235" width="16.8984375" style="120" bestFit="1" customWidth="1"/>
    <col min="9236" max="9236" width="10.296875" style="120" customWidth="1"/>
    <col min="9237" max="9237" width="12.69921875" style="120" customWidth="1"/>
    <col min="9238" max="9238" width="9.296875" style="120" customWidth="1"/>
    <col min="9239" max="9239" width="13.09765625" style="120" customWidth="1"/>
    <col min="9240" max="9240" width="15.59765625" style="120" bestFit="1" customWidth="1"/>
    <col min="9241" max="9241" width="17.09765625" style="120" bestFit="1" customWidth="1"/>
    <col min="9242" max="9242" width="11.59765625" style="120" customWidth="1"/>
    <col min="9243" max="9243" width="6.69921875" style="120" customWidth="1"/>
    <col min="9244" max="9244" width="43.8984375" style="120" customWidth="1"/>
    <col min="9245" max="9473" width="54.19921875" style="120"/>
    <col min="9474" max="9474" width="3.69921875" style="120" customWidth="1"/>
    <col min="9475" max="9475" width="1.69921875" style="120" customWidth="1"/>
    <col min="9476" max="9476" width="3.19921875" style="120" customWidth="1"/>
    <col min="9477" max="9478" width="2.69921875" style="120" customWidth="1"/>
    <col min="9479" max="9479" width="3.69921875" style="120" customWidth="1"/>
    <col min="9480" max="9480" width="5.59765625" style="120" customWidth="1"/>
    <col min="9481" max="9481" width="8.69921875" style="120" customWidth="1"/>
    <col min="9482" max="9482" width="4.296875" style="120" customWidth="1"/>
    <col min="9483" max="9483" width="35.69921875" style="120" customWidth="1"/>
    <col min="9484" max="9484" width="9.69921875" style="120" customWidth="1"/>
    <col min="9485" max="9485" width="4.69921875" style="120" customWidth="1"/>
    <col min="9486" max="9486" width="10.8984375" style="120" customWidth="1"/>
    <col min="9487" max="9487" width="8.296875" style="120" customWidth="1"/>
    <col min="9488" max="9488" width="12.69921875" style="120" customWidth="1"/>
    <col min="9489" max="9489" width="9.296875" style="120" customWidth="1"/>
    <col min="9490" max="9490" width="13.296875" style="120" customWidth="1"/>
    <col min="9491" max="9491" width="16.8984375" style="120" bestFit="1" customWidth="1"/>
    <col min="9492" max="9492" width="10.296875" style="120" customWidth="1"/>
    <col min="9493" max="9493" width="12.69921875" style="120" customWidth="1"/>
    <col min="9494" max="9494" width="9.296875" style="120" customWidth="1"/>
    <col min="9495" max="9495" width="13.09765625" style="120" customWidth="1"/>
    <col min="9496" max="9496" width="15.59765625" style="120" bestFit="1" customWidth="1"/>
    <col min="9497" max="9497" width="17.09765625" style="120" bestFit="1" customWidth="1"/>
    <col min="9498" max="9498" width="11.59765625" style="120" customWidth="1"/>
    <col min="9499" max="9499" width="6.69921875" style="120" customWidth="1"/>
    <col min="9500" max="9500" width="43.8984375" style="120" customWidth="1"/>
    <col min="9501" max="9729" width="54.19921875" style="120"/>
    <col min="9730" max="9730" width="3.69921875" style="120" customWidth="1"/>
    <col min="9731" max="9731" width="1.69921875" style="120" customWidth="1"/>
    <col min="9732" max="9732" width="3.19921875" style="120" customWidth="1"/>
    <col min="9733" max="9734" width="2.69921875" style="120" customWidth="1"/>
    <col min="9735" max="9735" width="3.69921875" style="120" customWidth="1"/>
    <col min="9736" max="9736" width="5.59765625" style="120" customWidth="1"/>
    <col min="9737" max="9737" width="8.69921875" style="120" customWidth="1"/>
    <col min="9738" max="9738" width="4.296875" style="120" customWidth="1"/>
    <col min="9739" max="9739" width="35.69921875" style="120" customWidth="1"/>
    <col min="9740" max="9740" width="9.69921875" style="120" customWidth="1"/>
    <col min="9741" max="9741" width="4.69921875" style="120" customWidth="1"/>
    <col min="9742" max="9742" width="10.8984375" style="120" customWidth="1"/>
    <col min="9743" max="9743" width="8.296875" style="120" customWidth="1"/>
    <col min="9744" max="9744" width="12.69921875" style="120" customWidth="1"/>
    <col min="9745" max="9745" width="9.296875" style="120" customWidth="1"/>
    <col min="9746" max="9746" width="13.296875" style="120" customWidth="1"/>
    <col min="9747" max="9747" width="16.8984375" style="120" bestFit="1" customWidth="1"/>
    <col min="9748" max="9748" width="10.296875" style="120" customWidth="1"/>
    <col min="9749" max="9749" width="12.69921875" style="120" customWidth="1"/>
    <col min="9750" max="9750" width="9.296875" style="120" customWidth="1"/>
    <col min="9751" max="9751" width="13.09765625" style="120" customWidth="1"/>
    <col min="9752" max="9752" width="15.59765625" style="120" bestFit="1" customWidth="1"/>
    <col min="9753" max="9753" width="17.09765625" style="120" bestFit="1" customWidth="1"/>
    <col min="9754" max="9754" width="11.59765625" style="120" customWidth="1"/>
    <col min="9755" max="9755" width="6.69921875" style="120" customWidth="1"/>
    <col min="9756" max="9756" width="43.8984375" style="120" customWidth="1"/>
    <col min="9757" max="9985" width="54.19921875" style="120"/>
    <col min="9986" max="9986" width="3.69921875" style="120" customWidth="1"/>
    <col min="9987" max="9987" width="1.69921875" style="120" customWidth="1"/>
    <col min="9988" max="9988" width="3.19921875" style="120" customWidth="1"/>
    <col min="9989" max="9990" width="2.69921875" style="120" customWidth="1"/>
    <col min="9991" max="9991" width="3.69921875" style="120" customWidth="1"/>
    <col min="9992" max="9992" width="5.59765625" style="120" customWidth="1"/>
    <col min="9993" max="9993" width="8.69921875" style="120" customWidth="1"/>
    <col min="9994" max="9994" width="4.296875" style="120" customWidth="1"/>
    <col min="9995" max="9995" width="35.69921875" style="120" customWidth="1"/>
    <col min="9996" max="9996" width="9.69921875" style="120" customWidth="1"/>
    <col min="9997" max="9997" width="4.69921875" style="120" customWidth="1"/>
    <col min="9998" max="9998" width="10.8984375" style="120" customWidth="1"/>
    <col min="9999" max="9999" width="8.296875" style="120" customWidth="1"/>
    <col min="10000" max="10000" width="12.69921875" style="120" customWidth="1"/>
    <col min="10001" max="10001" width="9.296875" style="120" customWidth="1"/>
    <col min="10002" max="10002" width="13.296875" style="120" customWidth="1"/>
    <col min="10003" max="10003" width="16.8984375" style="120" bestFit="1" customWidth="1"/>
    <col min="10004" max="10004" width="10.296875" style="120" customWidth="1"/>
    <col min="10005" max="10005" width="12.69921875" style="120" customWidth="1"/>
    <col min="10006" max="10006" width="9.296875" style="120" customWidth="1"/>
    <col min="10007" max="10007" width="13.09765625" style="120" customWidth="1"/>
    <col min="10008" max="10008" width="15.59765625" style="120" bestFit="1" customWidth="1"/>
    <col min="10009" max="10009" width="17.09765625" style="120" bestFit="1" customWidth="1"/>
    <col min="10010" max="10010" width="11.59765625" style="120" customWidth="1"/>
    <col min="10011" max="10011" width="6.69921875" style="120" customWidth="1"/>
    <col min="10012" max="10012" width="43.8984375" style="120" customWidth="1"/>
    <col min="10013" max="10241" width="54.19921875" style="120"/>
    <col min="10242" max="10242" width="3.69921875" style="120" customWidth="1"/>
    <col min="10243" max="10243" width="1.69921875" style="120" customWidth="1"/>
    <col min="10244" max="10244" width="3.19921875" style="120" customWidth="1"/>
    <col min="10245" max="10246" width="2.69921875" style="120" customWidth="1"/>
    <col min="10247" max="10247" width="3.69921875" style="120" customWidth="1"/>
    <col min="10248" max="10248" width="5.59765625" style="120" customWidth="1"/>
    <col min="10249" max="10249" width="8.69921875" style="120" customWidth="1"/>
    <col min="10250" max="10250" width="4.296875" style="120" customWidth="1"/>
    <col min="10251" max="10251" width="35.69921875" style="120" customWidth="1"/>
    <col min="10252" max="10252" width="9.69921875" style="120" customWidth="1"/>
    <col min="10253" max="10253" width="4.69921875" style="120" customWidth="1"/>
    <col min="10254" max="10254" width="10.8984375" style="120" customWidth="1"/>
    <col min="10255" max="10255" width="8.296875" style="120" customWidth="1"/>
    <col min="10256" max="10256" width="12.69921875" style="120" customWidth="1"/>
    <col min="10257" max="10257" width="9.296875" style="120" customWidth="1"/>
    <col min="10258" max="10258" width="13.296875" style="120" customWidth="1"/>
    <col min="10259" max="10259" width="16.8984375" style="120" bestFit="1" customWidth="1"/>
    <col min="10260" max="10260" width="10.296875" style="120" customWidth="1"/>
    <col min="10261" max="10261" width="12.69921875" style="120" customWidth="1"/>
    <col min="10262" max="10262" width="9.296875" style="120" customWidth="1"/>
    <col min="10263" max="10263" width="13.09765625" style="120" customWidth="1"/>
    <col min="10264" max="10264" width="15.59765625" style="120" bestFit="1" customWidth="1"/>
    <col min="10265" max="10265" width="17.09765625" style="120" bestFit="1" customWidth="1"/>
    <col min="10266" max="10266" width="11.59765625" style="120" customWidth="1"/>
    <col min="10267" max="10267" width="6.69921875" style="120" customWidth="1"/>
    <col min="10268" max="10268" width="43.8984375" style="120" customWidth="1"/>
    <col min="10269" max="10497" width="54.19921875" style="120"/>
    <col min="10498" max="10498" width="3.69921875" style="120" customWidth="1"/>
    <col min="10499" max="10499" width="1.69921875" style="120" customWidth="1"/>
    <col min="10500" max="10500" width="3.19921875" style="120" customWidth="1"/>
    <col min="10501" max="10502" width="2.69921875" style="120" customWidth="1"/>
    <col min="10503" max="10503" width="3.69921875" style="120" customWidth="1"/>
    <col min="10504" max="10504" width="5.59765625" style="120" customWidth="1"/>
    <col min="10505" max="10505" width="8.69921875" style="120" customWidth="1"/>
    <col min="10506" max="10506" width="4.296875" style="120" customWidth="1"/>
    <col min="10507" max="10507" width="35.69921875" style="120" customWidth="1"/>
    <col min="10508" max="10508" width="9.69921875" style="120" customWidth="1"/>
    <col min="10509" max="10509" width="4.69921875" style="120" customWidth="1"/>
    <col min="10510" max="10510" width="10.8984375" style="120" customWidth="1"/>
    <col min="10511" max="10511" width="8.296875" style="120" customWidth="1"/>
    <col min="10512" max="10512" width="12.69921875" style="120" customWidth="1"/>
    <col min="10513" max="10513" width="9.296875" style="120" customWidth="1"/>
    <col min="10514" max="10514" width="13.296875" style="120" customWidth="1"/>
    <col min="10515" max="10515" width="16.8984375" style="120" bestFit="1" customWidth="1"/>
    <col min="10516" max="10516" width="10.296875" style="120" customWidth="1"/>
    <col min="10517" max="10517" width="12.69921875" style="120" customWidth="1"/>
    <col min="10518" max="10518" width="9.296875" style="120" customWidth="1"/>
    <col min="10519" max="10519" width="13.09765625" style="120" customWidth="1"/>
    <col min="10520" max="10520" width="15.59765625" style="120" bestFit="1" customWidth="1"/>
    <col min="10521" max="10521" width="17.09765625" style="120" bestFit="1" customWidth="1"/>
    <col min="10522" max="10522" width="11.59765625" style="120" customWidth="1"/>
    <col min="10523" max="10523" width="6.69921875" style="120" customWidth="1"/>
    <col min="10524" max="10524" width="43.8984375" style="120" customWidth="1"/>
    <col min="10525" max="10753" width="54.19921875" style="120"/>
    <col min="10754" max="10754" width="3.69921875" style="120" customWidth="1"/>
    <col min="10755" max="10755" width="1.69921875" style="120" customWidth="1"/>
    <col min="10756" max="10756" width="3.19921875" style="120" customWidth="1"/>
    <col min="10757" max="10758" width="2.69921875" style="120" customWidth="1"/>
    <col min="10759" max="10759" width="3.69921875" style="120" customWidth="1"/>
    <col min="10760" max="10760" width="5.59765625" style="120" customWidth="1"/>
    <col min="10761" max="10761" width="8.69921875" style="120" customWidth="1"/>
    <col min="10762" max="10762" width="4.296875" style="120" customWidth="1"/>
    <col min="10763" max="10763" width="35.69921875" style="120" customWidth="1"/>
    <col min="10764" max="10764" width="9.69921875" style="120" customWidth="1"/>
    <col min="10765" max="10765" width="4.69921875" style="120" customWidth="1"/>
    <col min="10766" max="10766" width="10.8984375" style="120" customWidth="1"/>
    <col min="10767" max="10767" width="8.296875" style="120" customWidth="1"/>
    <col min="10768" max="10768" width="12.69921875" style="120" customWidth="1"/>
    <col min="10769" max="10769" width="9.296875" style="120" customWidth="1"/>
    <col min="10770" max="10770" width="13.296875" style="120" customWidth="1"/>
    <col min="10771" max="10771" width="16.8984375" style="120" bestFit="1" customWidth="1"/>
    <col min="10772" max="10772" width="10.296875" style="120" customWidth="1"/>
    <col min="10773" max="10773" width="12.69921875" style="120" customWidth="1"/>
    <col min="10774" max="10774" width="9.296875" style="120" customWidth="1"/>
    <col min="10775" max="10775" width="13.09765625" style="120" customWidth="1"/>
    <col min="10776" max="10776" width="15.59765625" style="120" bestFit="1" customWidth="1"/>
    <col min="10777" max="10777" width="17.09765625" style="120" bestFit="1" customWidth="1"/>
    <col min="10778" max="10778" width="11.59765625" style="120" customWidth="1"/>
    <col min="10779" max="10779" width="6.69921875" style="120" customWidth="1"/>
    <col min="10780" max="10780" width="43.8984375" style="120" customWidth="1"/>
    <col min="10781" max="11009" width="54.19921875" style="120"/>
    <col min="11010" max="11010" width="3.69921875" style="120" customWidth="1"/>
    <col min="11011" max="11011" width="1.69921875" style="120" customWidth="1"/>
    <col min="11012" max="11012" width="3.19921875" style="120" customWidth="1"/>
    <col min="11013" max="11014" width="2.69921875" style="120" customWidth="1"/>
    <col min="11015" max="11015" width="3.69921875" style="120" customWidth="1"/>
    <col min="11016" max="11016" width="5.59765625" style="120" customWidth="1"/>
    <col min="11017" max="11017" width="8.69921875" style="120" customWidth="1"/>
    <col min="11018" max="11018" width="4.296875" style="120" customWidth="1"/>
    <col min="11019" max="11019" width="35.69921875" style="120" customWidth="1"/>
    <col min="11020" max="11020" width="9.69921875" style="120" customWidth="1"/>
    <col min="11021" max="11021" width="4.69921875" style="120" customWidth="1"/>
    <col min="11022" max="11022" width="10.8984375" style="120" customWidth="1"/>
    <col min="11023" max="11023" width="8.296875" style="120" customWidth="1"/>
    <col min="11024" max="11024" width="12.69921875" style="120" customWidth="1"/>
    <col min="11025" max="11025" width="9.296875" style="120" customWidth="1"/>
    <col min="11026" max="11026" width="13.296875" style="120" customWidth="1"/>
    <col min="11027" max="11027" width="16.8984375" style="120" bestFit="1" customWidth="1"/>
    <col min="11028" max="11028" width="10.296875" style="120" customWidth="1"/>
    <col min="11029" max="11029" width="12.69921875" style="120" customWidth="1"/>
    <col min="11030" max="11030" width="9.296875" style="120" customWidth="1"/>
    <col min="11031" max="11031" width="13.09765625" style="120" customWidth="1"/>
    <col min="11032" max="11032" width="15.59765625" style="120" bestFit="1" customWidth="1"/>
    <col min="11033" max="11033" width="17.09765625" style="120" bestFit="1" customWidth="1"/>
    <col min="11034" max="11034" width="11.59765625" style="120" customWidth="1"/>
    <col min="11035" max="11035" width="6.69921875" style="120" customWidth="1"/>
    <col min="11036" max="11036" width="43.8984375" style="120" customWidth="1"/>
    <col min="11037" max="11265" width="54.19921875" style="120"/>
    <col min="11266" max="11266" width="3.69921875" style="120" customWidth="1"/>
    <col min="11267" max="11267" width="1.69921875" style="120" customWidth="1"/>
    <col min="11268" max="11268" width="3.19921875" style="120" customWidth="1"/>
    <col min="11269" max="11270" width="2.69921875" style="120" customWidth="1"/>
    <col min="11271" max="11271" width="3.69921875" style="120" customWidth="1"/>
    <col min="11272" max="11272" width="5.59765625" style="120" customWidth="1"/>
    <col min="11273" max="11273" width="8.69921875" style="120" customWidth="1"/>
    <col min="11274" max="11274" width="4.296875" style="120" customWidth="1"/>
    <col min="11275" max="11275" width="35.69921875" style="120" customWidth="1"/>
    <col min="11276" max="11276" width="9.69921875" style="120" customWidth="1"/>
    <col min="11277" max="11277" width="4.69921875" style="120" customWidth="1"/>
    <col min="11278" max="11278" width="10.8984375" style="120" customWidth="1"/>
    <col min="11279" max="11279" width="8.296875" style="120" customWidth="1"/>
    <col min="11280" max="11280" width="12.69921875" style="120" customWidth="1"/>
    <col min="11281" max="11281" width="9.296875" style="120" customWidth="1"/>
    <col min="11282" max="11282" width="13.296875" style="120" customWidth="1"/>
    <col min="11283" max="11283" width="16.8984375" style="120" bestFit="1" customWidth="1"/>
    <col min="11284" max="11284" width="10.296875" style="120" customWidth="1"/>
    <col min="11285" max="11285" width="12.69921875" style="120" customWidth="1"/>
    <col min="11286" max="11286" width="9.296875" style="120" customWidth="1"/>
    <col min="11287" max="11287" width="13.09765625" style="120" customWidth="1"/>
    <col min="11288" max="11288" width="15.59765625" style="120" bestFit="1" customWidth="1"/>
    <col min="11289" max="11289" width="17.09765625" style="120" bestFit="1" customWidth="1"/>
    <col min="11290" max="11290" width="11.59765625" style="120" customWidth="1"/>
    <col min="11291" max="11291" width="6.69921875" style="120" customWidth="1"/>
    <col min="11292" max="11292" width="43.8984375" style="120" customWidth="1"/>
    <col min="11293" max="11521" width="54.19921875" style="120"/>
    <col min="11522" max="11522" width="3.69921875" style="120" customWidth="1"/>
    <col min="11523" max="11523" width="1.69921875" style="120" customWidth="1"/>
    <col min="11524" max="11524" width="3.19921875" style="120" customWidth="1"/>
    <col min="11525" max="11526" width="2.69921875" style="120" customWidth="1"/>
    <col min="11527" max="11527" width="3.69921875" style="120" customWidth="1"/>
    <col min="11528" max="11528" width="5.59765625" style="120" customWidth="1"/>
    <col min="11529" max="11529" width="8.69921875" style="120" customWidth="1"/>
    <col min="11530" max="11530" width="4.296875" style="120" customWidth="1"/>
    <col min="11531" max="11531" width="35.69921875" style="120" customWidth="1"/>
    <col min="11532" max="11532" width="9.69921875" style="120" customWidth="1"/>
    <col min="11533" max="11533" width="4.69921875" style="120" customWidth="1"/>
    <col min="11534" max="11534" width="10.8984375" style="120" customWidth="1"/>
    <col min="11535" max="11535" width="8.296875" style="120" customWidth="1"/>
    <col min="11536" max="11536" width="12.69921875" style="120" customWidth="1"/>
    <col min="11537" max="11537" width="9.296875" style="120" customWidth="1"/>
    <col min="11538" max="11538" width="13.296875" style="120" customWidth="1"/>
    <col min="11539" max="11539" width="16.8984375" style="120" bestFit="1" customWidth="1"/>
    <col min="11540" max="11540" width="10.296875" style="120" customWidth="1"/>
    <col min="11541" max="11541" width="12.69921875" style="120" customWidth="1"/>
    <col min="11542" max="11542" width="9.296875" style="120" customWidth="1"/>
    <col min="11543" max="11543" width="13.09765625" style="120" customWidth="1"/>
    <col min="11544" max="11544" width="15.59765625" style="120" bestFit="1" customWidth="1"/>
    <col min="11545" max="11545" width="17.09765625" style="120" bestFit="1" customWidth="1"/>
    <col min="11546" max="11546" width="11.59765625" style="120" customWidth="1"/>
    <col min="11547" max="11547" width="6.69921875" style="120" customWidth="1"/>
    <col min="11548" max="11548" width="43.8984375" style="120" customWidth="1"/>
    <col min="11549" max="11777" width="54.19921875" style="120"/>
    <col min="11778" max="11778" width="3.69921875" style="120" customWidth="1"/>
    <col min="11779" max="11779" width="1.69921875" style="120" customWidth="1"/>
    <col min="11780" max="11780" width="3.19921875" style="120" customWidth="1"/>
    <col min="11781" max="11782" width="2.69921875" style="120" customWidth="1"/>
    <col min="11783" max="11783" width="3.69921875" style="120" customWidth="1"/>
    <col min="11784" max="11784" width="5.59765625" style="120" customWidth="1"/>
    <col min="11785" max="11785" width="8.69921875" style="120" customWidth="1"/>
    <col min="11786" max="11786" width="4.296875" style="120" customWidth="1"/>
    <col min="11787" max="11787" width="35.69921875" style="120" customWidth="1"/>
    <col min="11788" max="11788" width="9.69921875" style="120" customWidth="1"/>
    <col min="11789" max="11789" width="4.69921875" style="120" customWidth="1"/>
    <col min="11790" max="11790" width="10.8984375" style="120" customWidth="1"/>
    <col min="11791" max="11791" width="8.296875" style="120" customWidth="1"/>
    <col min="11792" max="11792" width="12.69921875" style="120" customWidth="1"/>
    <col min="11793" max="11793" width="9.296875" style="120" customWidth="1"/>
    <col min="11794" max="11794" width="13.296875" style="120" customWidth="1"/>
    <col min="11795" max="11795" width="16.8984375" style="120" bestFit="1" customWidth="1"/>
    <col min="11796" max="11796" width="10.296875" style="120" customWidth="1"/>
    <col min="11797" max="11797" width="12.69921875" style="120" customWidth="1"/>
    <col min="11798" max="11798" width="9.296875" style="120" customWidth="1"/>
    <col min="11799" max="11799" width="13.09765625" style="120" customWidth="1"/>
    <col min="11800" max="11800" width="15.59765625" style="120" bestFit="1" customWidth="1"/>
    <col min="11801" max="11801" width="17.09765625" style="120" bestFit="1" customWidth="1"/>
    <col min="11802" max="11802" width="11.59765625" style="120" customWidth="1"/>
    <col min="11803" max="11803" width="6.69921875" style="120" customWidth="1"/>
    <col min="11804" max="11804" width="43.8984375" style="120" customWidth="1"/>
    <col min="11805" max="12033" width="54.19921875" style="120"/>
    <col min="12034" max="12034" width="3.69921875" style="120" customWidth="1"/>
    <col min="12035" max="12035" width="1.69921875" style="120" customWidth="1"/>
    <col min="12036" max="12036" width="3.19921875" style="120" customWidth="1"/>
    <col min="12037" max="12038" width="2.69921875" style="120" customWidth="1"/>
    <col min="12039" max="12039" width="3.69921875" style="120" customWidth="1"/>
    <col min="12040" max="12040" width="5.59765625" style="120" customWidth="1"/>
    <col min="12041" max="12041" width="8.69921875" style="120" customWidth="1"/>
    <col min="12042" max="12042" width="4.296875" style="120" customWidth="1"/>
    <col min="12043" max="12043" width="35.69921875" style="120" customWidth="1"/>
    <col min="12044" max="12044" width="9.69921875" style="120" customWidth="1"/>
    <col min="12045" max="12045" width="4.69921875" style="120" customWidth="1"/>
    <col min="12046" max="12046" width="10.8984375" style="120" customWidth="1"/>
    <col min="12047" max="12047" width="8.296875" style="120" customWidth="1"/>
    <col min="12048" max="12048" width="12.69921875" style="120" customWidth="1"/>
    <col min="12049" max="12049" width="9.296875" style="120" customWidth="1"/>
    <col min="12050" max="12050" width="13.296875" style="120" customWidth="1"/>
    <col min="12051" max="12051" width="16.8984375" style="120" bestFit="1" customWidth="1"/>
    <col min="12052" max="12052" width="10.296875" style="120" customWidth="1"/>
    <col min="12053" max="12053" width="12.69921875" style="120" customWidth="1"/>
    <col min="12054" max="12054" width="9.296875" style="120" customWidth="1"/>
    <col min="12055" max="12055" width="13.09765625" style="120" customWidth="1"/>
    <col min="12056" max="12056" width="15.59765625" style="120" bestFit="1" customWidth="1"/>
    <col min="12057" max="12057" width="17.09765625" style="120" bestFit="1" customWidth="1"/>
    <col min="12058" max="12058" width="11.59765625" style="120" customWidth="1"/>
    <col min="12059" max="12059" width="6.69921875" style="120" customWidth="1"/>
    <col min="12060" max="12060" width="43.8984375" style="120" customWidth="1"/>
    <col min="12061" max="12289" width="54.19921875" style="120"/>
    <col min="12290" max="12290" width="3.69921875" style="120" customWidth="1"/>
    <col min="12291" max="12291" width="1.69921875" style="120" customWidth="1"/>
    <col min="12292" max="12292" width="3.19921875" style="120" customWidth="1"/>
    <col min="12293" max="12294" width="2.69921875" style="120" customWidth="1"/>
    <col min="12295" max="12295" width="3.69921875" style="120" customWidth="1"/>
    <col min="12296" max="12296" width="5.59765625" style="120" customWidth="1"/>
    <col min="12297" max="12297" width="8.69921875" style="120" customWidth="1"/>
    <col min="12298" max="12298" width="4.296875" style="120" customWidth="1"/>
    <col min="12299" max="12299" width="35.69921875" style="120" customWidth="1"/>
    <col min="12300" max="12300" width="9.69921875" style="120" customWidth="1"/>
    <col min="12301" max="12301" width="4.69921875" style="120" customWidth="1"/>
    <col min="12302" max="12302" width="10.8984375" style="120" customWidth="1"/>
    <col min="12303" max="12303" width="8.296875" style="120" customWidth="1"/>
    <col min="12304" max="12304" width="12.69921875" style="120" customWidth="1"/>
    <col min="12305" max="12305" width="9.296875" style="120" customWidth="1"/>
    <col min="12306" max="12306" width="13.296875" style="120" customWidth="1"/>
    <col min="12307" max="12307" width="16.8984375" style="120" bestFit="1" customWidth="1"/>
    <col min="12308" max="12308" width="10.296875" style="120" customWidth="1"/>
    <col min="12309" max="12309" width="12.69921875" style="120" customWidth="1"/>
    <col min="12310" max="12310" width="9.296875" style="120" customWidth="1"/>
    <col min="12311" max="12311" width="13.09765625" style="120" customWidth="1"/>
    <col min="12312" max="12312" width="15.59765625" style="120" bestFit="1" customWidth="1"/>
    <col min="12313" max="12313" width="17.09765625" style="120" bestFit="1" customWidth="1"/>
    <col min="12314" max="12314" width="11.59765625" style="120" customWidth="1"/>
    <col min="12315" max="12315" width="6.69921875" style="120" customWidth="1"/>
    <col min="12316" max="12316" width="43.8984375" style="120" customWidth="1"/>
    <col min="12317" max="12545" width="54.19921875" style="120"/>
    <col min="12546" max="12546" width="3.69921875" style="120" customWidth="1"/>
    <col min="12547" max="12547" width="1.69921875" style="120" customWidth="1"/>
    <col min="12548" max="12548" width="3.19921875" style="120" customWidth="1"/>
    <col min="12549" max="12550" width="2.69921875" style="120" customWidth="1"/>
    <col min="12551" max="12551" width="3.69921875" style="120" customWidth="1"/>
    <col min="12552" max="12552" width="5.59765625" style="120" customWidth="1"/>
    <col min="12553" max="12553" width="8.69921875" style="120" customWidth="1"/>
    <col min="12554" max="12554" width="4.296875" style="120" customWidth="1"/>
    <col min="12555" max="12555" width="35.69921875" style="120" customWidth="1"/>
    <col min="12556" max="12556" width="9.69921875" style="120" customWidth="1"/>
    <col min="12557" max="12557" width="4.69921875" style="120" customWidth="1"/>
    <col min="12558" max="12558" width="10.8984375" style="120" customWidth="1"/>
    <col min="12559" max="12559" width="8.296875" style="120" customWidth="1"/>
    <col min="12560" max="12560" width="12.69921875" style="120" customWidth="1"/>
    <col min="12561" max="12561" width="9.296875" style="120" customWidth="1"/>
    <col min="12562" max="12562" width="13.296875" style="120" customWidth="1"/>
    <col min="12563" max="12563" width="16.8984375" style="120" bestFit="1" customWidth="1"/>
    <col min="12564" max="12564" width="10.296875" style="120" customWidth="1"/>
    <col min="12565" max="12565" width="12.69921875" style="120" customWidth="1"/>
    <col min="12566" max="12566" width="9.296875" style="120" customWidth="1"/>
    <col min="12567" max="12567" width="13.09765625" style="120" customWidth="1"/>
    <col min="12568" max="12568" width="15.59765625" style="120" bestFit="1" customWidth="1"/>
    <col min="12569" max="12569" width="17.09765625" style="120" bestFit="1" customWidth="1"/>
    <col min="12570" max="12570" width="11.59765625" style="120" customWidth="1"/>
    <col min="12571" max="12571" width="6.69921875" style="120" customWidth="1"/>
    <col min="12572" max="12572" width="43.8984375" style="120" customWidth="1"/>
    <col min="12573" max="12801" width="54.19921875" style="120"/>
    <col min="12802" max="12802" width="3.69921875" style="120" customWidth="1"/>
    <col min="12803" max="12803" width="1.69921875" style="120" customWidth="1"/>
    <col min="12804" max="12804" width="3.19921875" style="120" customWidth="1"/>
    <col min="12805" max="12806" width="2.69921875" style="120" customWidth="1"/>
    <col min="12807" max="12807" width="3.69921875" style="120" customWidth="1"/>
    <col min="12808" max="12808" width="5.59765625" style="120" customWidth="1"/>
    <col min="12809" max="12809" width="8.69921875" style="120" customWidth="1"/>
    <col min="12810" max="12810" width="4.296875" style="120" customWidth="1"/>
    <col min="12811" max="12811" width="35.69921875" style="120" customWidth="1"/>
    <col min="12812" max="12812" width="9.69921875" style="120" customWidth="1"/>
    <col min="12813" max="12813" width="4.69921875" style="120" customWidth="1"/>
    <col min="12814" max="12814" width="10.8984375" style="120" customWidth="1"/>
    <col min="12815" max="12815" width="8.296875" style="120" customWidth="1"/>
    <col min="12816" max="12816" width="12.69921875" style="120" customWidth="1"/>
    <col min="12817" max="12817" width="9.296875" style="120" customWidth="1"/>
    <col min="12818" max="12818" width="13.296875" style="120" customWidth="1"/>
    <col min="12819" max="12819" width="16.8984375" style="120" bestFit="1" customWidth="1"/>
    <col min="12820" max="12820" width="10.296875" style="120" customWidth="1"/>
    <col min="12821" max="12821" width="12.69921875" style="120" customWidth="1"/>
    <col min="12822" max="12822" width="9.296875" style="120" customWidth="1"/>
    <col min="12823" max="12823" width="13.09765625" style="120" customWidth="1"/>
    <col min="12824" max="12824" width="15.59765625" style="120" bestFit="1" customWidth="1"/>
    <col min="12825" max="12825" width="17.09765625" style="120" bestFit="1" customWidth="1"/>
    <col min="12826" max="12826" width="11.59765625" style="120" customWidth="1"/>
    <col min="12827" max="12827" width="6.69921875" style="120" customWidth="1"/>
    <col min="12828" max="12828" width="43.8984375" style="120" customWidth="1"/>
    <col min="12829" max="13057" width="54.19921875" style="120"/>
    <col min="13058" max="13058" width="3.69921875" style="120" customWidth="1"/>
    <col min="13059" max="13059" width="1.69921875" style="120" customWidth="1"/>
    <col min="13060" max="13060" width="3.19921875" style="120" customWidth="1"/>
    <col min="13061" max="13062" width="2.69921875" style="120" customWidth="1"/>
    <col min="13063" max="13063" width="3.69921875" style="120" customWidth="1"/>
    <col min="13064" max="13064" width="5.59765625" style="120" customWidth="1"/>
    <col min="13065" max="13065" width="8.69921875" style="120" customWidth="1"/>
    <col min="13066" max="13066" width="4.296875" style="120" customWidth="1"/>
    <col min="13067" max="13067" width="35.69921875" style="120" customWidth="1"/>
    <col min="13068" max="13068" width="9.69921875" style="120" customWidth="1"/>
    <col min="13069" max="13069" width="4.69921875" style="120" customWidth="1"/>
    <col min="13070" max="13070" width="10.8984375" style="120" customWidth="1"/>
    <col min="13071" max="13071" width="8.296875" style="120" customWidth="1"/>
    <col min="13072" max="13072" width="12.69921875" style="120" customWidth="1"/>
    <col min="13073" max="13073" width="9.296875" style="120" customWidth="1"/>
    <col min="13074" max="13074" width="13.296875" style="120" customWidth="1"/>
    <col min="13075" max="13075" width="16.8984375" style="120" bestFit="1" customWidth="1"/>
    <col min="13076" max="13076" width="10.296875" style="120" customWidth="1"/>
    <col min="13077" max="13077" width="12.69921875" style="120" customWidth="1"/>
    <col min="13078" max="13078" width="9.296875" style="120" customWidth="1"/>
    <col min="13079" max="13079" width="13.09765625" style="120" customWidth="1"/>
    <col min="13080" max="13080" width="15.59765625" style="120" bestFit="1" customWidth="1"/>
    <col min="13081" max="13081" width="17.09765625" style="120" bestFit="1" customWidth="1"/>
    <col min="13082" max="13082" width="11.59765625" style="120" customWidth="1"/>
    <col min="13083" max="13083" width="6.69921875" style="120" customWidth="1"/>
    <col min="13084" max="13084" width="43.8984375" style="120" customWidth="1"/>
    <col min="13085" max="13313" width="54.19921875" style="120"/>
    <col min="13314" max="13314" width="3.69921875" style="120" customWidth="1"/>
    <col min="13315" max="13315" width="1.69921875" style="120" customWidth="1"/>
    <col min="13316" max="13316" width="3.19921875" style="120" customWidth="1"/>
    <col min="13317" max="13318" width="2.69921875" style="120" customWidth="1"/>
    <col min="13319" max="13319" width="3.69921875" style="120" customWidth="1"/>
    <col min="13320" max="13320" width="5.59765625" style="120" customWidth="1"/>
    <col min="13321" max="13321" width="8.69921875" style="120" customWidth="1"/>
    <col min="13322" max="13322" width="4.296875" style="120" customWidth="1"/>
    <col min="13323" max="13323" width="35.69921875" style="120" customWidth="1"/>
    <col min="13324" max="13324" width="9.69921875" style="120" customWidth="1"/>
    <col min="13325" max="13325" width="4.69921875" style="120" customWidth="1"/>
    <col min="13326" max="13326" width="10.8984375" style="120" customWidth="1"/>
    <col min="13327" max="13327" width="8.296875" style="120" customWidth="1"/>
    <col min="13328" max="13328" width="12.69921875" style="120" customWidth="1"/>
    <col min="13329" max="13329" width="9.296875" style="120" customWidth="1"/>
    <col min="13330" max="13330" width="13.296875" style="120" customWidth="1"/>
    <col min="13331" max="13331" width="16.8984375" style="120" bestFit="1" customWidth="1"/>
    <col min="13332" max="13332" width="10.296875" style="120" customWidth="1"/>
    <col min="13333" max="13333" width="12.69921875" style="120" customWidth="1"/>
    <col min="13334" max="13334" width="9.296875" style="120" customWidth="1"/>
    <col min="13335" max="13335" width="13.09765625" style="120" customWidth="1"/>
    <col min="13336" max="13336" width="15.59765625" style="120" bestFit="1" customWidth="1"/>
    <col min="13337" max="13337" width="17.09765625" style="120" bestFit="1" customWidth="1"/>
    <col min="13338" max="13338" width="11.59765625" style="120" customWidth="1"/>
    <col min="13339" max="13339" width="6.69921875" style="120" customWidth="1"/>
    <col min="13340" max="13340" width="43.8984375" style="120" customWidth="1"/>
    <col min="13341" max="13569" width="54.19921875" style="120"/>
    <col min="13570" max="13570" width="3.69921875" style="120" customWidth="1"/>
    <col min="13571" max="13571" width="1.69921875" style="120" customWidth="1"/>
    <col min="13572" max="13572" width="3.19921875" style="120" customWidth="1"/>
    <col min="13573" max="13574" width="2.69921875" style="120" customWidth="1"/>
    <col min="13575" max="13575" width="3.69921875" style="120" customWidth="1"/>
    <col min="13576" max="13576" width="5.59765625" style="120" customWidth="1"/>
    <col min="13577" max="13577" width="8.69921875" style="120" customWidth="1"/>
    <col min="13578" max="13578" width="4.296875" style="120" customWidth="1"/>
    <col min="13579" max="13579" width="35.69921875" style="120" customWidth="1"/>
    <col min="13580" max="13580" width="9.69921875" style="120" customWidth="1"/>
    <col min="13581" max="13581" width="4.69921875" style="120" customWidth="1"/>
    <col min="13582" max="13582" width="10.8984375" style="120" customWidth="1"/>
    <col min="13583" max="13583" width="8.296875" style="120" customWidth="1"/>
    <col min="13584" max="13584" width="12.69921875" style="120" customWidth="1"/>
    <col min="13585" max="13585" width="9.296875" style="120" customWidth="1"/>
    <col min="13586" max="13586" width="13.296875" style="120" customWidth="1"/>
    <col min="13587" max="13587" width="16.8984375" style="120" bestFit="1" customWidth="1"/>
    <col min="13588" max="13588" width="10.296875" style="120" customWidth="1"/>
    <col min="13589" max="13589" width="12.69921875" style="120" customWidth="1"/>
    <col min="13590" max="13590" width="9.296875" style="120" customWidth="1"/>
    <col min="13591" max="13591" width="13.09765625" style="120" customWidth="1"/>
    <col min="13592" max="13592" width="15.59765625" style="120" bestFit="1" customWidth="1"/>
    <col min="13593" max="13593" width="17.09765625" style="120" bestFit="1" customWidth="1"/>
    <col min="13594" max="13594" width="11.59765625" style="120" customWidth="1"/>
    <col min="13595" max="13595" width="6.69921875" style="120" customWidth="1"/>
    <col min="13596" max="13596" width="43.8984375" style="120" customWidth="1"/>
    <col min="13597" max="13825" width="54.19921875" style="120"/>
    <col min="13826" max="13826" width="3.69921875" style="120" customWidth="1"/>
    <col min="13827" max="13827" width="1.69921875" style="120" customWidth="1"/>
    <col min="13828" max="13828" width="3.19921875" style="120" customWidth="1"/>
    <col min="13829" max="13830" width="2.69921875" style="120" customWidth="1"/>
    <col min="13831" max="13831" width="3.69921875" style="120" customWidth="1"/>
    <col min="13832" max="13832" width="5.59765625" style="120" customWidth="1"/>
    <col min="13833" max="13833" width="8.69921875" style="120" customWidth="1"/>
    <col min="13834" max="13834" width="4.296875" style="120" customWidth="1"/>
    <col min="13835" max="13835" width="35.69921875" style="120" customWidth="1"/>
    <col min="13836" max="13836" width="9.69921875" style="120" customWidth="1"/>
    <col min="13837" max="13837" width="4.69921875" style="120" customWidth="1"/>
    <col min="13838" max="13838" width="10.8984375" style="120" customWidth="1"/>
    <col min="13839" max="13839" width="8.296875" style="120" customWidth="1"/>
    <col min="13840" max="13840" width="12.69921875" style="120" customWidth="1"/>
    <col min="13841" max="13841" width="9.296875" style="120" customWidth="1"/>
    <col min="13842" max="13842" width="13.296875" style="120" customWidth="1"/>
    <col min="13843" max="13843" width="16.8984375" style="120" bestFit="1" customWidth="1"/>
    <col min="13844" max="13844" width="10.296875" style="120" customWidth="1"/>
    <col min="13845" max="13845" width="12.69921875" style="120" customWidth="1"/>
    <col min="13846" max="13846" width="9.296875" style="120" customWidth="1"/>
    <col min="13847" max="13847" width="13.09765625" style="120" customWidth="1"/>
    <col min="13848" max="13848" width="15.59765625" style="120" bestFit="1" customWidth="1"/>
    <col min="13849" max="13849" width="17.09765625" style="120" bestFit="1" customWidth="1"/>
    <col min="13850" max="13850" width="11.59765625" style="120" customWidth="1"/>
    <col min="13851" max="13851" width="6.69921875" style="120" customWidth="1"/>
    <col min="13852" max="13852" width="43.8984375" style="120" customWidth="1"/>
    <col min="13853" max="14081" width="54.19921875" style="120"/>
    <col min="14082" max="14082" width="3.69921875" style="120" customWidth="1"/>
    <col min="14083" max="14083" width="1.69921875" style="120" customWidth="1"/>
    <col min="14084" max="14084" width="3.19921875" style="120" customWidth="1"/>
    <col min="14085" max="14086" width="2.69921875" style="120" customWidth="1"/>
    <col min="14087" max="14087" width="3.69921875" style="120" customWidth="1"/>
    <col min="14088" max="14088" width="5.59765625" style="120" customWidth="1"/>
    <col min="14089" max="14089" width="8.69921875" style="120" customWidth="1"/>
    <col min="14090" max="14090" width="4.296875" style="120" customWidth="1"/>
    <col min="14091" max="14091" width="35.69921875" style="120" customWidth="1"/>
    <col min="14092" max="14092" width="9.69921875" style="120" customWidth="1"/>
    <col min="14093" max="14093" width="4.69921875" style="120" customWidth="1"/>
    <col min="14094" max="14094" width="10.8984375" style="120" customWidth="1"/>
    <col min="14095" max="14095" width="8.296875" style="120" customWidth="1"/>
    <col min="14096" max="14096" width="12.69921875" style="120" customWidth="1"/>
    <col min="14097" max="14097" width="9.296875" style="120" customWidth="1"/>
    <col min="14098" max="14098" width="13.296875" style="120" customWidth="1"/>
    <col min="14099" max="14099" width="16.8984375" style="120" bestFit="1" customWidth="1"/>
    <col min="14100" max="14100" width="10.296875" style="120" customWidth="1"/>
    <col min="14101" max="14101" width="12.69921875" style="120" customWidth="1"/>
    <col min="14102" max="14102" width="9.296875" style="120" customWidth="1"/>
    <col min="14103" max="14103" width="13.09765625" style="120" customWidth="1"/>
    <col min="14104" max="14104" width="15.59765625" style="120" bestFit="1" customWidth="1"/>
    <col min="14105" max="14105" width="17.09765625" style="120" bestFit="1" customWidth="1"/>
    <col min="14106" max="14106" width="11.59765625" style="120" customWidth="1"/>
    <col min="14107" max="14107" width="6.69921875" style="120" customWidth="1"/>
    <col min="14108" max="14108" width="43.8984375" style="120" customWidth="1"/>
    <col min="14109" max="14337" width="54.19921875" style="120"/>
    <col min="14338" max="14338" width="3.69921875" style="120" customWidth="1"/>
    <col min="14339" max="14339" width="1.69921875" style="120" customWidth="1"/>
    <col min="14340" max="14340" width="3.19921875" style="120" customWidth="1"/>
    <col min="14341" max="14342" width="2.69921875" style="120" customWidth="1"/>
    <col min="14343" max="14343" width="3.69921875" style="120" customWidth="1"/>
    <col min="14344" max="14344" width="5.59765625" style="120" customWidth="1"/>
    <col min="14345" max="14345" width="8.69921875" style="120" customWidth="1"/>
    <col min="14346" max="14346" width="4.296875" style="120" customWidth="1"/>
    <col min="14347" max="14347" width="35.69921875" style="120" customWidth="1"/>
    <col min="14348" max="14348" width="9.69921875" style="120" customWidth="1"/>
    <col min="14349" max="14349" width="4.69921875" style="120" customWidth="1"/>
    <col min="14350" max="14350" width="10.8984375" style="120" customWidth="1"/>
    <col min="14351" max="14351" width="8.296875" style="120" customWidth="1"/>
    <col min="14352" max="14352" width="12.69921875" style="120" customWidth="1"/>
    <col min="14353" max="14353" width="9.296875" style="120" customWidth="1"/>
    <col min="14354" max="14354" width="13.296875" style="120" customWidth="1"/>
    <col min="14355" max="14355" width="16.8984375" style="120" bestFit="1" customWidth="1"/>
    <col min="14356" max="14356" width="10.296875" style="120" customWidth="1"/>
    <col min="14357" max="14357" width="12.69921875" style="120" customWidth="1"/>
    <col min="14358" max="14358" width="9.296875" style="120" customWidth="1"/>
    <col min="14359" max="14359" width="13.09765625" style="120" customWidth="1"/>
    <col min="14360" max="14360" width="15.59765625" style="120" bestFit="1" customWidth="1"/>
    <col min="14361" max="14361" width="17.09765625" style="120" bestFit="1" customWidth="1"/>
    <col min="14362" max="14362" width="11.59765625" style="120" customWidth="1"/>
    <col min="14363" max="14363" width="6.69921875" style="120" customWidth="1"/>
    <col min="14364" max="14364" width="43.8984375" style="120" customWidth="1"/>
    <col min="14365" max="14593" width="54.19921875" style="120"/>
    <col min="14594" max="14594" width="3.69921875" style="120" customWidth="1"/>
    <col min="14595" max="14595" width="1.69921875" style="120" customWidth="1"/>
    <col min="14596" max="14596" width="3.19921875" style="120" customWidth="1"/>
    <col min="14597" max="14598" width="2.69921875" style="120" customWidth="1"/>
    <col min="14599" max="14599" width="3.69921875" style="120" customWidth="1"/>
    <col min="14600" max="14600" width="5.59765625" style="120" customWidth="1"/>
    <col min="14601" max="14601" width="8.69921875" style="120" customWidth="1"/>
    <col min="14602" max="14602" width="4.296875" style="120" customWidth="1"/>
    <col min="14603" max="14603" width="35.69921875" style="120" customWidth="1"/>
    <col min="14604" max="14604" width="9.69921875" style="120" customWidth="1"/>
    <col min="14605" max="14605" width="4.69921875" style="120" customWidth="1"/>
    <col min="14606" max="14606" width="10.8984375" style="120" customWidth="1"/>
    <col min="14607" max="14607" width="8.296875" style="120" customWidth="1"/>
    <col min="14608" max="14608" width="12.69921875" style="120" customWidth="1"/>
    <col min="14609" max="14609" width="9.296875" style="120" customWidth="1"/>
    <col min="14610" max="14610" width="13.296875" style="120" customWidth="1"/>
    <col min="14611" max="14611" width="16.8984375" style="120" bestFit="1" customWidth="1"/>
    <col min="14612" max="14612" width="10.296875" style="120" customWidth="1"/>
    <col min="14613" max="14613" width="12.69921875" style="120" customWidth="1"/>
    <col min="14614" max="14614" width="9.296875" style="120" customWidth="1"/>
    <col min="14615" max="14615" width="13.09765625" style="120" customWidth="1"/>
    <col min="14616" max="14616" width="15.59765625" style="120" bestFit="1" customWidth="1"/>
    <col min="14617" max="14617" width="17.09765625" style="120" bestFit="1" customWidth="1"/>
    <col min="14618" max="14618" width="11.59765625" style="120" customWidth="1"/>
    <col min="14619" max="14619" width="6.69921875" style="120" customWidth="1"/>
    <col min="14620" max="14620" width="43.8984375" style="120" customWidth="1"/>
    <col min="14621" max="14849" width="54.19921875" style="120"/>
    <col min="14850" max="14850" width="3.69921875" style="120" customWidth="1"/>
    <col min="14851" max="14851" width="1.69921875" style="120" customWidth="1"/>
    <col min="14852" max="14852" width="3.19921875" style="120" customWidth="1"/>
    <col min="14853" max="14854" width="2.69921875" style="120" customWidth="1"/>
    <col min="14855" max="14855" width="3.69921875" style="120" customWidth="1"/>
    <col min="14856" max="14856" width="5.59765625" style="120" customWidth="1"/>
    <col min="14857" max="14857" width="8.69921875" style="120" customWidth="1"/>
    <col min="14858" max="14858" width="4.296875" style="120" customWidth="1"/>
    <col min="14859" max="14859" width="35.69921875" style="120" customWidth="1"/>
    <col min="14860" max="14860" width="9.69921875" style="120" customWidth="1"/>
    <col min="14861" max="14861" width="4.69921875" style="120" customWidth="1"/>
    <col min="14862" max="14862" width="10.8984375" style="120" customWidth="1"/>
    <col min="14863" max="14863" width="8.296875" style="120" customWidth="1"/>
    <col min="14864" max="14864" width="12.69921875" style="120" customWidth="1"/>
    <col min="14865" max="14865" width="9.296875" style="120" customWidth="1"/>
    <col min="14866" max="14866" width="13.296875" style="120" customWidth="1"/>
    <col min="14867" max="14867" width="16.8984375" style="120" bestFit="1" customWidth="1"/>
    <col min="14868" max="14868" width="10.296875" style="120" customWidth="1"/>
    <col min="14869" max="14869" width="12.69921875" style="120" customWidth="1"/>
    <col min="14870" max="14870" width="9.296875" style="120" customWidth="1"/>
    <col min="14871" max="14871" width="13.09765625" style="120" customWidth="1"/>
    <col min="14872" max="14872" width="15.59765625" style="120" bestFit="1" customWidth="1"/>
    <col min="14873" max="14873" width="17.09765625" style="120" bestFit="1" customWidth="1"/>
    <col min="14874" max="14874" width="11.59765625" style="120" customWidth="1"/>
    <col min="14875" max="14875" width="6.69921875" style="120" customWidth="1"/>
    <col min="14876" max="14876" width="43.8984375" style="120" customWidth="1"/>
    <col min="14877" max="15105" width="54.19921875" style="120"/>
    <col min="15106" max="15106" width="3.69921875" style="120" customWidth="1"/>
    <col min="15107" max="15107" width="1.69921875" style="120" customWidth="1"/>
    <col min="15108" max="15108" width="3.19921875" style="120" customWidth="1"/>
    <col min="15109" max="15110" width="2.69921875" style="120" customWidth="1"/>
    <col min="15111" max="15111" width="3.69921875" style="120" customWidth="1"/>
    <col min="15112" max="15112" width="5.59765625" style="120" customWidth="1"/>
    <col min="15113" max="15113" width="8.69921875" style="120" customWidth="1"/>
    <col min="15114" max="15114" width="4.296875" style="120" customWidth="1"/>
    <col min="15115" max="15115" width="35.69921875" style="120" customWidth="1"/>
    <col min="15116" max="15116" width="9.69921875" style="120" customWidth="1"/>
    <col min="15117" max="15117" width="4.69921875" style="120" customWidth="1"/>
    <col min="15118" max="15118" width="10.8984375" style="120" customWidth="1"/>
    <col min="15119" max="15119" width="8.296875" style="120" customWidth="1"/>
    <col min="15120" max="15120" width="12.69921875" style="120" customWidth="1"/>
    <col min="15121" max="15121" width="9.296875" style="120" customWidth="1"/>
    <col min="15122" max="15122" width="13.296875" style="120" customWidth="1"/>
    <col min="15123" max="15123" width="16.8984375" style="120" bestFit="1" customWidth="1"/>
    <col min="15124" max="15124" width="10.296875" style="120" customWidth="1"/>
    <col min="15125" max="15125" width="12.69921875" style="120" customWidth="1"/>
    <col min="15126" max="15126" width="9.296875" style="120" customWidth="1"/>
    <col min="15127" max="15127" width="13.09765625" style="120" customWidth="1"/>
    <col min="15128" max="15128" width="15.59765625" style="120" bestFit="1" customWidth="1"/>
    <col min="15129" max="15129" width="17.09765625" style="120" bestFit="1" customWidth="1"/>
    <col min="15130" max="15130" width="11.59765625" style="120" customWidth="1"/>
    <col min="15131" max="15131" width="6.69921875" style="120" customWidth="1"/>
    <col min="15132" max="15132" width="43.8984375" style="120" customWidth="1"/>
    <col min="15133" max="15361" width="54.19921875" style="120"/>
    <col min="15362" max="15362" width="3.69921875" style="120" customWidth="1"/>
    <col min="15363" max="15363" width="1.69921875" style="120" customWidth="1"/>
    <col min="15364" max="15364" width="3.19921875" style="120" customWidth="1"/>
    <col min="15365" max="15366" width="2.69921875" style="120" customWidth="1"/>
    <col min="15367" max="15367" width="3.69921875" style="120" customWidth="1"/>
    <col min="15368" max="15368" width="5.59765625" style="120" customWidth="1"/>
    <col min="15369" max="15369" width="8.69921875" style="120" customWidth="1"/>
    <col min="15370" max="15370" width="4.296875" style="120" customWidth="1"/>
    <col min="15371" max="15371" width="35.69921875" style="120" customWidth="1"/>
    <col min="15372" max="15372" width="9.69921875" style="120" customWidth="1"/>
    <col min="15373" max="15373" width="4.69921875" style="120" customWidth="1"/>
    <col min="15374" max="15374" width="10.8984375" style="120" customWidth="1"/>
    <col min="15375" max="15375" width="8.296875" style="120" customWidth="1"/>
    <col min="15376" max="15376" width="12.69921875" style="120" customWidth="1"/>
    <col min="15377" max="15377" width="9.296875" style="120" customWidth="1"/>
    <col min="15378" max="15378" width="13.296875" style="120" customWidth="1"/>
    <col min="15379" max="15379" width="16.8984375" style="120" bestFit="1" customWidth="1"/>
    <col min="15380" max="15380" width="10.296875" style="120" customWidth="1"/>
    <col min="15381" max="15381" width="12.69921875" style="120" customWidth="1"/>
    <col min="15382" max="15382" width="9.296875" style="120" customWidth="1"/>
    <col min="15383" max="15383" width="13.09765625" style="120" customWidth="1"/>
    <col min="15384" max="15384" width="15.59765625" style="120" bestFit="1" customWidth="1"/>
    <col min="15385" max="15385" width="17.09765625" style="120" bestFit="1" customWidth="1"/>
    <col min="15386" max="15386" width="11.59765625" style="120" customWidth="1"/>
    <col min="15387" max="15387" width="6.69921875" style="120" customWidth="1"/>
    <col min="15388" max="15388" width="43.8984375" style="120" customWidth="1"/>
    <col min="15389" max="15617" width="54.19921875" style="120"/>
    <col min="15618" max="15618" width="3.69921875" style="120" customWidth="1"/>
    <col min="15619" max="15619" width="1.69921875" style="120" customWidth="1"/>
    <col min="15620" max="15620" width="3.19921875" style="120" customWidth="1"/>
    <col min="15621" max="15622" width="2.69921875" style="120" customWidth="1"/>
    <col min="15623" max="15623" width="3.69921875" style="120" customWidth="1"/>
    <col min="15624" max="15624" width="5.59765625" style="120" customWidth="1"/>
    <col min="15625" max="15625" width="8.69921875" style="120" customWidth="1"/>
    <col min="15626" max="15626" width="4.296875" style="120" customWidth="1"/>
    <col min="15627" max="15627" width="35.69921875" style="120" customWidth="1"/>
    <col min="15628" max="15628" width="9.69921875" style="120" customWidth="1"/>
    <col min="15629" max="15629" width="4.69921875" style="120" customWidth="1"/>
    <col min="15630" max="15630" width="10.8984375" style="120" customWidth="1"/>
    <col min="15631" max="15631" width="8.296875" style="120" customWidth="1"/>
    <col min="15632" max="15632" width="12.69921875" style="120" customWidth="1"/>
    <col min="15633" max="15633" width="9.296875" style="120" customWidth="1"/>
    <col min="15634" max="15634" width="13.296875" style="120" customWidth="1"/>
    <col min="15635" max="15635" width="16.8984375" style="120" bestFit="1" customWidth="1"/>
    <col min="15636" max="15636" width="10.296875" style="120" customWidth="1"/>
    <col min="15637" max="15637" width="12.69921875" style="120" customWidth="1"/>
    <col min="15638" max="15638" width="9.296875" style="120" customWidth="1"/>
    <col min="15639" max="15639" width="13.09765625" style="120" customWidth="1"/>
    <col min="15640" max="15640" width="15.59765625" style="120" bestFit="1" customWidth="1"/>
    <col min="15641" max="15641" width="17.09765625" style="120" bestFit="1" customWidth="1"/>
    <col min="15642" max="15642" width="11.59765625" style="120" customWidth="1"/>
    <col min="15643" max="15643" width="6.69921875" style="120" customWidth="1"/>
    <col min="15644" max="15644" width="43.8984375" style="120" customWidth="1"/>
    <col min="15645" max="15873" width="54.19921875" style="120"/>
    <col min="15874" max="15874" width="3.69921875" style="120" customWidth="1"/>
    <col min="15875" max="15875" width="1.69921875" style="120" customWidth="1"/>
    <col min="15876" max="15876" width="3.19921875" style="120" customWidth="1"/>
    <col min="15877" max="15878" width="2.69921875" style="120" customWidth="1"/>
    <col min="15879" max="15879" width="3.69921875" style="120" customWidth="1"/>
    <col min="15880" max="15880" width="5.59765625" style="120" customWidth="1"/>
    <col min="15881" max="15881" width="8.69921875" style="120" customWidth="1"/>
    <col min="15882" max="15882" width="4.296875" style="120" customWidth="1"/>
    <col min="15883" max="15883" width="35.69921875" style="120" customWidth="1"/>
    <col min="15884" max="15884" width="9.69921875" style="120" customWidth="1"/>
    <col min="15885" max="15885" width="4.69921875" style="120" customWidth="1"/>
    <col min="15886" max="15886" width="10.8984375" style="120" customWidth="1"/>
    <col min="15887" max="15887" width="8.296875" style="120" customWidth="1"/>
    <col min="15888" max="15888" width="12.69921875" style="120" customWidth="1"/>
    <col min="15889" max="15889" width="9.296875" style="120" customWidth="1"/>
    <col min="15890" max="15890" width="13.296875" style="120" customWidth="1"/>
    <col min="15891" max="15891" width="16.8984375" style="120" bestFit="1" customWidth="1"/>
    <col min="15892" max="15892" width="10.296875" style="120" customWidth="1"/>
    <col min="15893" max="15893" width="12.69921875" style="120" customWidth="1"/>
    <col min="15894" max="15894" width="9.296875" style="120" customWidth="1"/>
    <col min="15895" max="15895" width="13.09765625" style="120" customWidth="1"/>
    <col min="15896" max="15896" width="15.59765625" style="120" bestFit="1" customWidth="1"/>
    <col min="15897" max="15897" width="17.09765625" style="120" bestFit="1" customWidth="1"/>
    <col min="15898" max="15898" width="11.59765625" style="120" customWidth="1"/>
    <col min="15899" max="15899" width="6.69921875" style="120" customWidth="1"/>
    <col min="15900" max="15900" width="43.8984375" style="120" customWidth="1"/>
    <col min="15901" max="16129" width="54.19921875" style="120"/>
    <col min="16130" max="16130" width="3.69921875" style="120" customWidth="1"/>
    <col min="16131" max="16131" width="1.69921875" style="120" customWidth="1"/>
    <col min="16132" max="16132" width="3.19921875" style="120" customWidth="1"/>
    <col min="16133" max="16134" width="2.69921875" style="120" customWidth="1"/>
    <col min="16135" max="16135" width="3.69921875" style="120" customWidth="1"/>
    <col min="16136" max="16136" width="5.59765625" style="120" customWidth="1"/>
    <col min="16137" max="16137" width="8.69921875" style="120" customWidth="1"/>
    <col min="16138" max="16138" width="4.296875" style="120" customWidth="1"/>
    <col min="16139" max="16139" width="35.69921875" style="120" customWidth="1"/>
    <col min="16140" max="16140" width="9.69921875" style="120" customWidth="1"/>
    <col min="16141" max="16141" width="4.69921875" style="120" customWidth="1"/>
    <col min="16142" max="16142" width="10.8984375" style="120" customWidth="1"/>
    <col min="16143" max="16143" width="8.296875" style="120" customWidth="1"/>
    <col min="16144" max="16144" width="12.69921875" style="120" customWidth="1"/>
    <col min="16145" max="16145" width="9.296875" style="120" customWidth="1"/>
    <col min="16146" max="16146" width="13.296875" style="120" customWidth="1"/>
    <col min="16147" max="16147" width="16.8984375" style="120" bestFit="1" customWidth="1"/>
    <col min="16148" max="16148" width="10.296875" style="120" customWidth="1"/>
    <col min="16149" max="16149" width="12.69921875" style="120" customWidth="1"/>
    <col min="16150" max="16150" width="9.296875" style="120" customWidth="1"/>
    <col min="16151" max="16151" width="13.09765625" style="120" customWidth="1"/>
    <col min="16152" max="16152" width="15.59765625" style="120" bestFit="1" customWidth="1"/>
    <col min="16153" max="16153" width="17.09765625" style="120" bestFit="1" customWidth="1"/>
    <col min="16154" max="16154" width="11.59765625" style="120" customWidth="1"/>
    <col min="16155" max="16155" width="6.69921875" style="120" customWidth="1"/>
    <col min="16156" max="16156" width="43.8984375" style="120" customWidth="1"/>
    <col min="16157" max="16384" width="54.19921875" style="120"/>
  </cols>
  <sheetData>
    <row r="1" spans="1:30" ht="50.1" customHeight="1">
      <c r="A1" s="301"/>
      <c r="B1" s="823"/>
      <c r="C1" s="824"/>
      <c r="D1" s="824"/>
      <c r="E1" s="824"/>
      <c r="F1" s="824"/>
      <c r="G1" s="824"/>
      <c r="H1" s="824"/>
      <c r="I1" s="824"/>
      <c r="J1" s="824"/>
      <c r="K1" s="524"/>
      <c r="L1" s="322"/>
      <c r="M1" s="322"/>
      <c r="N1" s="322"/>
      <c r="O1" s="322"/>
      <c r="P1" s="322"/>
      <c r="Q1" s="322"/>
      <c r="R1" s="322"/>
      <c r="S1" s="322"/>
      <c r="T1" s="322"/>
      <c r="U1" s="322"/>
      <c r="V1" s="322"/>
      <c r="W1" s="322"/>
      <c r="X1" s="322"/>
      <c r="Y1" s="322"/>
      <c r="Z1" s="322"/>
      <c r="AA1" s="322"/>
      <c r="AB1" s="323"/>
    </row>
    <row r="2" spans="1:30" ht="34.5" customHeight="1">
      <c r="A2" s="301"/>
      <c r="B2" s="808"/>
      <c r="C2" s="315"/>
      <c r="D2" s="327"/>
      <c r="E2" s="327"/>
      <c r="F2" s="327"/>
      <c r="G2" s="327"/>
      <c r="H2" s="327"/>
      <c r="I2" s="1876" t="s">
        <v>2155</v>
      </c>
      <c r="J2" s="1876"/>
      <c r="K2" s="1876"/>
      <c r="L2" s="1876"/>
      <c r="M2" s="1876"/>
      <c r="N2" s="1876"/>
      <c r="O2" s="1876"/>
      <c r="P2" s="1876"/>
      <c r="Q2" s="1876"/>
      <c r="R2" s="1876"/>
      <c r="S2" s="1876"/>
      <c r="T2" s="1876"/>
      <c r="U2" s="1876"/>
      <c r="V2" s="1876"/>
      <c r="W2" s="1876"/>
      <c r="X2" s="1876"/>
      <c r="Y2" s="1876"/>
      <c r="Z2" s="1876"/>
      <c r="AA2" s="1876"/>
      <c r="AB2" s="1877"/>
    </row>
    <row r="3" spans="1:30" ht="39" customHeight="1">
      <c r="A3" s="301"/>
      <c r="B3" s="808"/>
      <c r="C3" s="328"/>
      <c r="D3" s="328"/>
      <c r="E3" s="328"/>
      <c r="F3" s="328"/>
      <c r="G3" s="328"/>
      <c r="H3" s="328"/>
      <c r="I3" s="1876"/>
      <c r="J3" s="1876"/>
      <c r="K3" s="1876"/>
      <c r="L3" s="1876"/>
      <c r="M3" s="1876"/>
      <c r="N3" s="1876"/>
      <c r="O3" s="1876"/>
      <c r="P3" s="1876"/>
      <c r="Q3" s="1876"/>
      <c r="R3" s="1876"/>
      <c r="S3" s="1876"/>
      <c r="T3" s="1876"/>
      <c r="U3" s="1876"/>
      <c r="V3" s="1876"/>
      <c r="W3" s="1876"/>
      <c r="X3" s="1876"/>
      <c r="Y3" s="1876"/>
      <c r="Z3" s="1876"/>
      <c r="AA3" s="1876"/>
      <c r="AB3" s="1877"/>
    </row>
    <row r="4" spans="1:30" ht="50.1" customHeight="1">
      <c r="A4" s="301"/>
      <c r="B4" s="808"/>
      <c r="C4" s="315"/>
      <c r="D4" s="315"/>
      <c r="E4" s="315"/>
      <c r="F4" s="315"/>
      <c r="G4" s="315"/>
      <c r="H4" s="315"/>
      <c r="I4" s="315"/>
      <c r="J4" s="315"/>
      <c r="K4" s="526"/>
      <c r="L4" s="316"/>
      <c r="M4" s="316"/>
      <c r="N4" s="316"/>
      <c r="O4" s="316"/>
      <c r="P4" s="316"/>
      <c r="Q4" s="316"/>
      <c r="R4" s="316"/>
      <c r="S4" s="316"/>
      <c r="T4" s="316"/>
      <c r="U4" s="316"/>
      <c r="V4" s="316"/>
      <c r="W4" s="316"/>
      <c r="X4" s="316"/>
      <c r="Y4" s="316"/>
      <c r="Z4" s="316"/>
      <c r="AA4" s="316"/>
      <c r="AB4" s="867"/>
    </row>
    <row r="5" spans="1:30" ht="30" customHeight="1">
      <c r="A5" s="301"/>
      <c r="B5" s="827"/>
      <c r="C5" s="2054" t="s">
        <v>1022</v>
      </c>
      <c r="D5" s="2061"/>
      <c r="E5" s="2061"/>
      <c r="F5" s="2061"/>
      <c r="G5" s="2061"/>
      <c r="H5" s="2061"/>
      <c r="I5" s="2061"/>
      <c r="J5" s="2061"/>
      <c r="K5" s="2061"/>
      <c r="L5" s="1921" t="s">
        <v>2156</v>
      </c>
      <c r="M5" s="1921"/>
      <c r="N5" s="1921"/>
      <c r="O5" s="1921"/>
      <c r="P5" s="1921"/>
      <c r="Q5" s="1921"/>
      <c r="R5" s="1921"/>
      <c r="S5" s="1921"/>
      <c r="T5" s="1921"/>
      <c r="U5" s="1921"/>
      <c r="V5" s="1921"/>
      <c r="W5" s="1921"/>
      <c r="X5" s="1878" t="s">
        <v>984</v>
      </c>
      <c r="Y5" s="1879"/>
      <c r="Z5" s="1879"/>
      <c r="AA5" s="1879"/>
      <c r="AB5" s="1919"/>
    </row>
    <row r="6" spans="1:30" ht="30" customHeight="1">
      <c r="A6" s="301"/>
      <c r="B6" s="808"/>
      <c r="C6" s="2062"/>
      <c r="D6" s="2061"/>
      <c r="E6" s="2061"/>
      <c r="F6" s="2061"/>
      <c r="G6" s="2061"/>
      <c r="H6" s="2061"/>
      <c r="I6" s="2061"/>
      <c r="J6" s="2061"/>
      <c r="K6" s="2061"/>
      <c r="L6" s="1921"/>
      <c r="M6" s="1921"/>
      <c r="N6" s="1921"/>
      <c r="O6" s="1921"/>
      <c r="P6" s="1921"/>
      <c r="Q6" s="1921"/>
      <c r="R6" s="1921"/>
      <c r="S6" s="1921"/>
      <c r="T6" s="1921"/>
      <c r="U6" s="1921"/>
      <c r="V6" s="1921"/>
      <c r="W6" s="1921"/>
      <c r="X6" s="1881"/>
      <c r="Y6" s="1882"/>
      <c r="Z6" s="1882"/>
      <c r="AA6" s="1882"/>
      <c r="AB6" s="1920"/>
    </row>
    <row r="7" spans="1:30" ht="30" customHeight="1">
      <c r="A7" s="301"/>
      <c r="B7" s="808"/>
      <c r="C7" s="2062"/>
      <c r="D7" s="2061"/>
      <c r="E7" s="2061"/>
      <c r="F7" s="2061"/>
      <c r="G7" s="2061"/>
      <c r="H7" s="2061"/>
      <c r="I7" s="2061"/>
      <c r="J7" s="2061"/>
      <c r="K7" s="2061"/>
      <c r="L7" s="1878" t="s">
        <v>2157</v>
      </c>
      <c r="M7" s="1879"/>
      <c r="N7" s="1879"/>
      <c r="O7" s="1880"/>
      <c r="P7" s="1878" t="s">
        <v>2158</v>
      </c>
      <c r="Q7" s="1879"/>
      <c r="R7" s="1879"/>
      <c r="S7" s="1880"/>
      <c r="T7" s="1878" t="s">
        <v>1021</v>
      </c>
      <c r="U7" s="1879"/>
      <c r="V7" s="1879"/>
      <c r="W7" s="1880"/>
      <c r="X7" s="1881"/>
      <c r="Y7" s="1882"/>
      <c r="Z7" s="1882"/>
      <c r="AA7" s="1882"/>
      <c r="AB7" s="1920"/>
      <c r="AD7" s="321"/>
    </row>
    <row r="8" spans="1:30" ht="30" customHeight="1">
      <c r="A8" s="301"/>
      <c r="B8" s="810"/>
      <c r="C8" s="2062"/>
      <c r="D8" s="2061"/>
      <c r="E8" s="2061"/>
      <c r="F8" s="2061"/>
      <c r="G8" s="2061"/>
      <c r="H8" s="2061"/>
      <c r="I8" s="2061"/>
      <c r="J8" s="2061"/>
      <c r="K8" s="2061"/>
      <c r="L8" s="1881"/>
      <c r="M8" s="1882"/>
      <c r="N8" s="1882"/>
      <c r="O8" s="1883"/>
      <c r="P8" s="1881"/>
      <c r="Q8" s="1882"/>
      <c r="R8" s="1882"/>
      <c r="S8" s="1883"/>
      <c r="T8" s="1881"/>
      <c r="U8" s="1882"/>
      <c r="V8" s="1882"/>
      <c r="W8" s="1883"/>
      <c r="X8" s="1881"/>
      <c r="Y8" s="1882"/>
      <c r="Z8" s="1882"/>
      <c r="AA8" s="1882"/>
      <c r="AB8" s="1920"/>
    </row>
    <row r="9" spans="1:30" ht="30" customHeight="1">
      <c r="A9" s="301"/>
      <c r="B9" s="808"/>
      <c r="C9" s="2062"/>
      <c r="D9" s="2061"/>
      <c r="E9" s="2061"/>
      <c r="F9" s="2061"/>
      <c r="G9" s="2061"/>
      <c r="H9" s="2061"/>
      <c r="I9" s="2061"/>
      <c r="J9" s="2061"/>
      <c r="K9" s="2061"/>
      <c r="L9" s="1881"/>
      <c r="M9" s="1882"/>
      <c r="N9" s="1882"/>
      <c r="O9" s="1883"/>
      <c r="P9" s="1881"/>
      <c r="Q9" s="1882"/>
      <c r="R9" s="1882"/>
      <c r="S9" s="1883"/>
      <c r="T9" s="1881"/>
      <c r="U9" s="1882"/>
      <c r="V9" s="1882"/>
      <c r="W9" s="1883"/>
      <c r="X9" s="1881"/>
      <c r="Y9" s="1882"/>
      <c r="Z9" s="1882"/>
      <c r="AA9" s="1882"/>
      <c r="AB9" s="1920"/>
    </row>
    <row r="10" spans="1:30" ht="30" customHeight="1">
      <c r="A10" s="301"/>
      <c r="B10" s="808"/>
      <c r="C10" s="2062"/>
      <c r="D10" s="2061"/>
      <c r="E10" s="2061"/>
      <c r="F10" s="2061"/>
      <c r="G10" s="2061"/>
      <c r="H10" s="2061"/>
      <c r="I10" s="2061"/>
      <c r="J10" s="2061"/>
      <c r="K10" s="2061"/>
      <c r="L10" s="1884"/>
      <c r="M10" s="1885"/>
      <c r="N10" s="1885"/>
      <c r="O10" s="1886"/>
      <c r="P10" s="1884"/>
      <c r="Q10" s="1885"/>
      <c r="R10" s="1885"/>
      <c r="S10" s="1886"/>
      <c r="T10" s="1884"/>
      <c r="U10" s="1885"/>
      <c r="V10" s="1885"/>
      <c r="W10" s="1886"/>
      <c r="X10" s="1884"/>
      <c r="Y10" s="1885"/>
      <c r="Z10" s="1885"/>
      <c r="AA10" s="1885"/>
      <c r="AB10" s="2012"/>
    </row>
    <row r="11" spans="1:30" ht="30" customHeight="1">
      <c r="A11" s="301"/>
      <c r="B11" s="808"/>
      <c r="C11" s="2062"/>
      <c r="D11" s="2061"/>
      <c r="E11" s="2061"/>
      <c r="F11" s="2061"/>
      <c r="G11" s="2061"/>
      <c r="H11" s="2061"/>
      <c r="I11" s="2061"/>
      <c r="J11" s="2061"/>
      <c r="K11" s="2061"/>
      <c r="L11" s="2052" t="s">
        <v>1038</v>
      </c>
      <c r="M11" s="2053"/>
      <c r="N11" s="2053"/>
      <c r="O11" s="2054"/>
      <c r="P11" s="2052" t="s">
        <v>1039</v>
      </c>
      <c r="Q11" s="2053"/>
      <c r="R11" s="2053"/>
      <c r="S11" s="2054"/>
      <c r="T11" s="2052" t="s">
        <v>1040</v>
      </c>
      <c r="U11" s="2053"/>
      <c r="V11" s="2053"/>
      <c r="W11" s="2054"/>
      <c r="X11" s="2052" t="s">
        <v>1041</v>
      </c>
      <c r="Y11" s="2053"/>
      <c r="Z11" s="2053"/>
      <c r="AA11" s="2053"/>
      <c r="AB11" s="2060"/>
    </row>
    <row r="12" spans="1:30" ht="30" customHeight="1">
      <c r="A12" s="301"/>
      <c r="B12" s="827"/>
      <c r="C12" s="2065" t="s">
        <v>1023</v>
      </c>
      <c r="D12" s="2065"/>
      <c r="E12" s="1917" t="s">
        <v>1030</v>
      </c>
      <c r="F12" s="1917"/>
      <c r="G12" s="1917"/>
      <c r="H12" s="1917"/>
      <c r="I12" s="1917"/>
      <c r="J12" s="1917"/>
      <c r="K12" s="2055" t="s">
        <v>54</v>
      </c>
      <c r="L12" s="2059"/>
      <c r="M12" s="2059"/>
      <c r="N12" s="2059"/>
      <c r="O12" s="2059"/>
      <c r="P12" s="2059"/>
      <c r="Q12" s="2059"/>
      <c r="R12" s="2059"/>
      <c r="S12" s="2059"/>
      <c r="T12" s="2059"/>
      <c r="U12" s="2059"/>
      <c r="V12" s="2059"/>
      <c r="W12" s="2059"/>
      <c r="X12" s="2076"/>
      <c r="Y12" s="2076"/>
      <c r="Z12" s="2076"/>
      <c r="AA12" s="2076"/>
      <c r="AB12" s="2077"/>
    </row>
    <row r="13" spans="1:30" ht="30" customHeight="1">
      <c r="A13" s="301"/>
      <c r="B13" s="808"/>
      <c r="C13" s="2066"/>
      <c r="D13" s="2066"/>
      <c r="E13" s="1910"/>
      <c r="F13" s="1910"/>
      <c r="G13" s="1910"/>
      <c r="H13" s="1910"/>
      <c r="I13" s="1910"/>
      <c r="J13" s="1910"/>
      <c r="K13" s="2055"/>
      <c r="L13" s="2059"/>
      <c r="M13" s="2059"/>
      <c r="N13" s="2059"/>
      <c r="O13" s="2059"/>
      <c r="P13" s="2059"/>
      <c r="Q13" s="2059"/>
      <c r="R13" s="2059"/>
      <c r="S13" s="2059"/>
      <c r="T13" s="2059"/>
      <c r="U13" s="2059"/>
      <c r="V13" s="2059"/>
      <c r="W13" s="2059"/>
      <c r="X13" s="2076"/>
      <c r="Y13" s="2076"/>
      <c r="Z13" s="2076"/>
      <c r="AA13" s="2076"/>
      <c r="AB13" s="2077"/>
    </row>
    <row r="14" spans="1:30" ht="30" customHeight="1">
      <c r="A14" s="301"/>
      <c r="B14" s="808"/>
      <c r="C14" s="830"/>
      <c r="D14" s="830"/>
      <c r="E14" s="1910"/>
      <c r="F14" s="1910"/>
      <c r="G14" s="1910"/>
      <c r="H14" s="1910"/>
      <c r="I14" s="1910"/>
      <c r="J14" s="1910"/>
      <c r="K14" s="2055"/>
      <c r="L14" s="2059"/>
      <c r="M14" s="2059"/>
      <c r="N14" s="2059"/>
      <c r="O14" s="2059"/>
      <c r="P14" s="2059"/>
      <c r="Q14" s="2059"/>
      <c r="R14" s="2059"/>
      <c r="S14" s="2059"/>
      <c r="T14" s="2059"/>
      <c r="U14" s="2059"/>
      <c r="V14" s="2059"/>
      <c r="W14" s="2059"/>
      <c r="X14" s="2076"/>
      <c r="Y14" s="2076"/>
      <c r="Z14" s="2076"/>
      <c r="AA14" s="2076"/>
      <c r="AB14" s="2077"/>
    </row>
    <row r="15" spans="1:30" ht="30" customHeight="1">
      <c r="A15" s="301"/>
      <c r="B15" s="808"/>
      <c r="C15" s="830"/>
      <c r="D15" s="830"/>
      <c r="E15" s="1910"/>
      <c r="F15" s="1910"/>
      <c r="G15" s="1910"/>
      <c r="H15" s="1910"/>
      <c r="I15" s="1910"/>
      <c r="J15" s="1910"/>
      <c r="K15" s="2055"/>
      <c r="L15" s="2059"/>
      <c r="M15" s="2059"/>
      <c r="N15" s="2059"/>
      <c r="O15" s="2059"/>
      <c r="P15" s="2059"/>
      <c r="Q15" s="2059"/>
      <c r="R15" s="2059"/>
      <c r="S15" s="2059"/>
      <c r="T15" s="2059"/>
      <c r="U15" s="2059"/>
      <c r="V15" s="2059"/>
      <c r="W15" s="2059"/>
      <c r="X15" s="2076"/>
      <c r="Y15" s="2076"/>
      <c r="Z15" s="2076"/>
      <c r="AA15" s="2076"/>
      <c r="AB15" s="2077"/>
    </row>
    <row r="16" spans="1:30" ht="30" customHeight="1">
      <c r="A16" s="301"/>
      <c r="B16" s="827"/>
      <c r="C16" s="1133" t="s">
        <v>1024</v>
      </c>
      <c r="D16" s="1133"/>
      <c r="E16" s="1917" t="s">
        <v>1029</v>
      </c>
      <c r="F16" s="1917"/>
      <c r="G16" s="1917"/>
      <c r="H16" s="1917"/>
      <c r="I16" s="1917"/>
      <c r="J16" s="1917"/>
      <c r="K16" s="2055" t="s">
        <v>35</v>
      </c>
      <c r="L16" s="2059"/>
      <c r="M16" s="2059"/>
      <c r="N16" s="2059"/>
      <c r="O16" s="2059"/>
      <c r="P16" s="2059"/>
      <c r="Q16" s="2059"/>
      <c r="R16" s="2059"/>
      <c r="S16" s="2059"/>
      <c r="T16" s="2059"/>
      <c r="U16" s="2059"/>
      <c r="V16" s="2059"/>
      <c r="W16" s="2059"/>
      <c r="X16" s="2076"/>
      <c r="Y16" s="2076"/>
      <c r="Z16" s="2076"/>
      <c r="AA16" s="2076"/>
      <c r="AB16" s="2077"/>
    </row>
    <row r="17" spans="1:28" ht="30" customHeight="1">
      <c r="A17" s="301"/>
      <c r="B17" s="808"/>
      <c r="C17" s="830"/>
      <c r="D17" s="830"/>
      <c r="E17" s="1910"/>
      <c r="F17" s="1910"/>
      <c r="G17" s="1910"/>
      <c r="H17" s="1910"/>
      <c r="I17" s="1910"/>
      <c r="J17" s="1910"/>
      <c r="K17" s="2055"/>
      <c r="L17" s="2059"/>
      <c r="M17" s="2059"/>
      <c r="N17" s="2059"/>
      <c r="O17" s="2059"/>
      <c r="P17" s="2059"/>
      <c r="Q17" s="2059"/>
      <c r="R17" s="2059"/>
      <c r="S17" s="2059"/>
      <c r="T17" s="2059"/>
      <c r="U17" s="2059"/>
      <c r="V17" s="2059"/>
      <c r="W17" s="2059"/>
      <c r="X17" s="2076"/>
      <c r="Y17" s="2076"/>
      <c r="Z17" s="2076"/>
      <c r="AA17" s="2076"/>
      <c r="AB17" s="2077"/>
    </row>
    <row r="18" spans="1:28" ht="30" customHeight="1">
      <c r="A18" s="301"/>
      <c r="B18" s="808"/>
      <c r="C18" s="830"/>
      <c r="D18" s="830"/>
      <c r="E18" s="1910"/>
      <c r="F18" s="1910"/>
      <c r="G18" s="1910"/>
      <c r="H18" s="1910"/>
      <c r="I18" s="1910"/>
      <c r="J18" s="1910"/>
      <c r="K18" s="2055"/>
      <c r="L18" s="2059"/>
      <c r="M18" s="2059"/>
      <c r="N18" s="2059"/>
      <c r="O18" s="2059"/>
      <c r="P18" s="2059"/>
      <c r="Q18" s="2059"/>
      <c r="R18" s="2059"/>
      <c r="S18" s="2059"/>
      <c r="T18" s="2059"/>
      <c r="U18" s="2059"/>
      <c r="V18" s="2059"/>
      <c r="W18" s="2059"/>
      <c r="X18" s="2076"/>
      <c r="Y18" s="2076"/>
      <c r="Z18" s="2076"/>
      <c r="AA18" s="2076"/>
      <c r="AB18" s="2077"/>
    </row>
    <row r="19" spans="1:28" ht="30" customHeight="1">
      <c r="A19" s="301"/>
      <c r="B19" s="808"/>
      <c r="C19" s="830"/>
      <c r="D19" s="830"/>
      <c r="E19" s="1910"/>
      <c r="F19" s="1910"/>
      <c r="G19" s="1910"/>
      <c r="H19" s="1910"/>
      <c r="I19" s="1910"/>
      <c r="J19" s="1910"/>
      <c r="K19" s="2055"/>
      <c r="L19" s="2059"/>
      <c r="M19" s="2059"/>
      <c r="N19" s="2059"/>
      <c r="O19" s="2059"/>
      <c r="P19" s="2059"/>
      <c r="Q19" s="2059"/>
      <c r="R19" s="2059"/>
      <c r="S19" s="2059"/>
      <c r="T19" s="2059"/>
      <c r="U19" s="2059"/>
      <c r="V19" s="2059"/>
      <c r="W19" s="2059"/>
      <c r="X19" s="2076"/>
      <c r="Y19" s="2076"/>
      <c r="Z19" s="2076"/>
      <c r="AA19" s="2076"/>
      <c r="AB19" s="2077"/>
    </row>
    <row r="20" spans="1:28" ht="30" customHeight="1">
      <c r="A20" s="301"/>
      <c r="B20" s="827"/>
      <c r="C20" s="2063" t="s">
        <v>1025</v>
      </c>
      <c r="D20" s="2063"/>
      <c r="E20" s="1917" t="s">
        <v>1031</v>
      </c>
      <c r="F20" s="1917"/>
      <c r="G20" s="1917"/>
      <c r="H20" s="1917"/>
      <c r="I20" s="1917"/>
      <c r="J20" s="1917"/>
      <c r="K20" s="2055" t="s">
        <v>36</v>
      </c>
      <c r="L20" s="2059"/>
      <c r="M20" s="2059"/>
      <c r="N20" s="2059"/>
      <c r="O20" s="2059"/>
      <c r="P20" s="2059"/>
      <c r="Q20" s="2059"/>
      <c r="R20" s="2059"/>
      <c r="S20" s="2059"/>
      <c r="T20" s="2059"/>
      <c r="U20" s="2059"/>
      <c r="V20" s="2059"/>
      <c r="W20" s="2059"/>
      <c r="X20" s="2076"/>
      <c r="Y20" s="2076"/>
      <c r="Z20" s="2076"/>
      <c r="AA20" s="2076"/>
      <c r="AB20" s="2077"/>
    </row>
    <row r="21" spans="1:28" ht="30" customHeight="1">
      <c r="A21" s="301"/>
      <c r="B21" s="808"/>
      <c r="C21" s="2064"/>
      <c r="D21" s="2064"/>
      <c r="E21" s="1910"/>
      <c r="F21" s="1910"/>
      <c r="G21" s="1910"/>
      <c r="H21" s="1910"/>
      <c r="I21" s="1910"/>
      <c r="J21" s="1910"/>
      <c r="K21" s="2055"/>
      <c r="L21" s="2059"/>
      <c r="M21" s="2059"/>
      <c r="N21" s="2059"/>
      <c r="O21" s="2059"/>
      <c r="P21" s="2059"/>
      <c r="Q21" s="2059"/>
      <c r="R21" s="2059"/>
      <c r="S21" s="2059"/>
      <c r="T21" s="2059"/>
      <c r="U21" s="2059"/>
      <c r="V21" s="2059"/>
      <c r="W21" s="2059"/>
      <c r="X21" s="2076"/>
      <c r="Y21" s="2076"/>
      <c r="Z21" s="2076"/>
      <c r="AA21" s="2076"/>
      <c r="AB21" s="2077"/>
    </row>
    <row r="22" spans="1:28" ht="30" customHeight="1">
      <c r="A22" s="301"/>
      <c r="B22" s="808"/>
      <c r="C22" s="830"/>
      <c r="D22" s="830"/>
      <c r="E22" s="1910"/>
      <c r="F22" s="1910"/>
      <c r="G22" s="1910"/>
      <c r="H22" s="1910"/>
      <c r="I22" s="1910"/>
      <c r="J22" s="1910"/>
      <c r="K22" s="2055"/>
      <c r="L22" s="2059"/>
      <c r="M22" s="2059"/>
      <c r="N22" s="2059"/>
      <c r="O22" s="2059"/>
      <c r="P22" s="2059"/>
      <c r="Q22" s="2059"/>
      <c r="R22" s="2059"/>
      <c r="S22" s="2059"/>
      <c r="T22" s="2059"/>
      <c r="U22" s="2059"/>
      <c r="V22" s="2059"/>
      <c r="W22" s="2059"/>
      <c r="X22" s="2076"/>
      <c r="Y22" s="2076"/>
      <c r="Z22" s="2076"/>
      <c r="AA22" s="2076"/>
      <c r="AB22" s="2077"/>
    </row>
    <row r="23" spans="1:28" ht="30" customHeight="1">
      <c r="A23" s="301"/>
      <c r="B23" s="808"/>
      <c r="C23" s="830"/>
      <c r="D23" s="830"/>
      <c r="E23" s="1910"/>
      <c r="F23" s="1910"/>
      <c r="G23" s="1910"/>
      <c r="H23" s="1910"/>
      <c r="I23" s="1910"/>
      <c r="J23" s="1910"/>
      <c r="K23" s="2055"/>
      <c r="L23" s="2059"/>
      <c r="M23" s="2059"/>
      <c r="N23" s="2059"/>
      <c r="O23" s="2059"/>
      <c r="P23" s="2059"/>
      <c r="Q23" s="2059"/>
      <c r="R23" s="2059"/>
      <c r="S23" s="2059"/>
      <c r="T23" s="2059"/>
      <c r="U23" s="2059"/>
      <c r="V23" s="2059"/>
      <c r="W23" s="2059"/>
      <c r="X23" s="2076"/>
      <c r="Y23" s="2076"/>
      <c r="Z23" s="2076"/>
      <c r="AA23" s="2076"/>
      <c r="AB23" s="2077"/>
    </row>
    <row r="24" spans="1:28" ht="30" customHeight="1">
      <c r="A24" s="301"/>
      <c r="B24" s="827"/>
      <c r="C24" s="1133" t="s">
        <v>1026</v>
      </c>
      <c r="D24" s="1133"/>
      <c r="E24" s="1917" t="s">
        <v>1032</v>
      </c>
      <c r="F24" s="1917"/>
      <c r="G24" s="1917"/>
      <c r="H24" s="1917"/>
      <c r="I24" s="1917"/>
      <c r="J24" s="1917"/>
      <c r="K24" s="2055" t="s">
        <v>37</v>
      </c>
      <c r="L24" s="2059">
        <f>L12*L16*L20</f>
        <v>0</v>
      </c>
      <c r="M24" s="2059"/>
      <c r="N24" s="2059"/>
      <c r="O24" s="2059"/>
      <c r="P24" s="2059">
        <f t="shared" ref="P24" si="0">P12*P16*P20</f>
        <v>0</v>
      </c>
      <c r="Q24" s="2059"/>
      <c r="R24" s="2059"/>
      <c r="S24" s="2059"/>
      <c r="T24" s="2059">
        <f t="shared" ref="T24" si="1">T12*T16*T20</f>
        <v>0</v>
      </c>
      <c r="U24" s="2059"/>
      <c r="V24" s="2059"/>
      <c r="W24" s="2059"/>
      <c r="X24" s="1921">
        <f>SUM(L24:W27)</f>
        <v>0</v>
      </c>
      <c r="Y24" s="1921"/>
      <c r="Z24" s="1921"/>
      <c r="AA24" s="1921"/>
      <c r="AB24" s="1922"/>
    </row>
    <row r="25" spans="1:28" ht="30" customHeight="1">
      <c r="A25" s="301"/>
      <c r="B25" s="808"/>
      <c r="C25" s="848"/>
      <c r="D25" s="848"/>
      <c r="E25" s="1910"/>
      <c r="F25" s="1910"/>
      <c r="G25" s="1910"/>
      <c r="H25" s="1910"/>
      <c r="I25" s="1910"/>
      <c r="J25" s="1910"/>
      <c r="K25" s="2055"/>
      <c r="L25" s="2059"/>
      <c r="M25" s="2059"/>
      <c r="N25" s="2059"/>
      <c r="O25" s="2059"/>
      <c r="P25" s="2059"/>
      <c r="Q25" s="2059"/>
      <c r="R25" s="2059"/>
      <c r="S25" s="2059"/>
      <c r="T25" s="2059"/>
      <c r="U25" s="2059"/>
      <c r="V25" s="2059"/>
      <c r="W25" s="2059"/>
      <c r="X25" s="1921"/>
      <c r="Y25" s="1921"/>
      <c r="Z25" s="1921"/>
      <c r="AA25" s="1921"/>
      <c r="AB25" s="1922"/>
    </row>
    <row r="26" spans="1:28" ht="30" customHeight="1">
      <c r="A26" s="301"/>
      <c r="B26" s="808"/>
      <c r="C26" s="830"/>
      <c r="D26" s="830"/>
      <c r="E26" s="1910"/>
      <c r="F26" s="1910"/>
      <c r="G26" s="1910"/>
      <c r="H26" s="1910"/>
      <c r="I26" s="1910"/>
      <c r="J26" s="1910"/>
      <c r="K26" s="2055"/>
      <c r="L26" s="2059"/>
      <c r="M26" s="2059"/>
      <c r="N26" s="2059"/>
      <c r="O26" s="2059"/>
      <c r="P26" s="2059"/>
      <c r="Q26" s="2059"/>
      <c r="R26" s="2059"/>
      <c r="S26" s="2059"/>
      <c r="T26" s="2059"/>
      <c r="U26" s="2059"/>
      <c r="V26" s="2059"/>
      <c r="W26" s="2059"/>
      <c r="X26" s="1921"/>
      <c r="Y26" s="1921"/>
      <c r="Z26" s="1921"/>
      <c r="AA26" s="1921"/>
      <c r="AB26" s="1922"/>
    </row>
    <row r="27" spans="1:28" ht="30" customHeight="1">
      <c r="A27" s="301"/>
      <c r="B27" s="808"/>
      <c r="C27" s="830"/>
      <c r="D27" s="830"/>
      <c r="E27" s="1910"/>
      <c r="F27" s="1910"/>
      <c r="G27" s="1910"/>
      <c r="H27" s="1910"/>
      <c r="I27" s="1910"/>
      <c r="J27" s="1910"/>
      <c r="K27" s="2055"/>
      <c r="L27" s="2059"/>
      <c r="M27" s="2059"/>
      <c r="N27" s="2059"/>
      <c r="O27" s="2059"/>
      <c r="P27" s="2059"/>
      <c r="Q27" s="2059"/>
      <c r="R27" s="2059"/>
      <c r="S27" s="2059"/>
      <c r="T27" s="2059"/>
      <c r="U27" s="2059"/>
      <c r="V27" s="2059"/>
      <c r="W27" s="2059"/>
      <c r="X27" s="1921"/>
      <c r="Y27" s="1921"/>
      <c r="Z27" s="1921"/>
      <c r="AA27" s="1921"/>
      <c r="AB27" s="1922"/>
    </row>
    <row r="28" spans="1:28" ht="30" customHeight="1">
      <c r="A28" s="301"/>
      <c r="B28" s="827"/>
      <c r="C28" s="2063" t="s">
        <v>1027</v>
      </c>
      <c r="D28" s="2063"/>
      <c r="E28" s="1917" t="s">
        <v>1033</v>
      </c>
      <c r="F28" s="1917"/>
      <c r="G28" s="1917"/>
      <c r="H28" s="1917"/>
      <c r="I28" s="1917"/>
      <c r="J28" s="1917"/>
      <c r="K28" s="2055" t="s">
        <v>38</v>
      </c>
      <c r="L28" s="2058"/>
      <c r="M28" s="2058"/>
      <c r="N28" s="2058"/>
      <c r="O28" s="2058"/>
      <c r="P28" s="2058"/>
      <c r="Q28" s="2058"/>
      <c r="R28" s="2058"/>
      <c r="S28" s="2058"/>
      <c r="T28" s="2058"/>
      <c r="U28" s="2058"/>
      <c r="V28" s="2058"/>
      <c r="W28" s="2058"/>
      <c r="X28" s="1921"/>
      <c r="Y28" s="1921"/>
      <c r="Z28" s="1921"/>
      <c r="AA28" s="1921"/>
      <c r="AB28" s="1922"/>
    </row>
    <row r="29" spans="1:28" ht="30" customHeight="1">
      <c r="A29" s="301"/>
      <c r="B29" s="808"/>
      <c r="C29" s="830"/>
      <c r="D29" s="830"/>
      <c r="E29" s="1910"/>
      <c r="F29" s="1910"/>
      <c r="G29" s="1910"/>
      <c r="H29" s="1910"/>
      <c r="I29" s="1910"/>
      <c r="J29" s="1910"/>
      <c r="K29" s="2055"/>
      <c r="L29" s="2058"/>
      <c r="M29" s="2058"/>
      <c r="N29" s="2058"/>
      <c r="O29" s="2058"/>
      <c r="P29" s="2058"/>
      <c r="Q29" s="2058"/>
      <c r="R29" s="2058"/>
      <c r="S29" s="2058"/>
      <c r="T29" s="2058"/>
      <c r="U29" s="2058"/>
      <c r="V29" s="2058"/>
      <c r="W29" s="2058"/>
      <c r="X29" s="1921"/>
      <c r="Y29" s="1921"/>
      <c r="Z29" s="1921"/>
      <c r="AA29" s="1921"/>
      <c r="AB29" s="1922"/>
    </row>
    <row r="30" spans="1:28" ht="30" customHeight="1">
      <c r="A30" s="301"/>
      <c r="B30" s="808"/>
      <c r="C30" s="830"/>
      <c r="D30" s="830"/>
      <c r="E30" s="1910"/>
      <c r="F30" s="1910"/>
      <c r="G30" s="1910"/>
      <c r="H30" s="1910"/>
      <c r="I30" s="1910"/>
      <c r="J30" s="1910"/>
      <c r="K30" s="2055"/>
      <c r="L30" s="2058"/>
      <c r="M30" s="2058"/>
      <c r="N30" s="2058"/>
      <c r="O30" s="2058"/>
      <c r="P30" s="2058"/>
      <c r="Q30" s="2058"/>
      <c r="R30" s="2058"/>
      <c r="S30" s="2058"/>
      <c r="T30" s="2058"/>
      <c r="U30" s="2058"/>
      <c r="V30" s="2058"/>
      <c r="W30" s="2058"/>
      <c r="X30" s="1921"/>
      <c r="Y30" s="1921"/>
      <c r="Z30" s="1921"/>
      <c r="AA30" s="1921"/>
      <c r="AB30" s="1922"/>
    </row>
    <row r="31" spans="1:28" ht="30" customHeight="1">
      <c r="A31" s="301"/>
      <c r="B31" s="808"/>
      <c r="C31" s="830"/>
      <c r="D31" s="830"/>
      <c r="E31" s="1910"/>
      <c r="F31" s="1910"/>
      <c r="G31" s="1910"/>
      <c r="H31" s="1910"/>
      <c r="I31" s="1910"/>
      <c r="J31" s="1910"/>
      <c r="K31" s="2055"/>
      <c r="L31" s="2058"/>
      <c r="M31" s="2058"/>
      <c r="N31" s="2058"/>
      <c r="O31" s="2058"/>
      <c r="P31" s="2058"/>
      <c r="Q31" s="2058"/>
      <c r="R31" s="2058"/>
      <c r="S31" s="2058"/>
      <c r="T31" s="2058"/>
      <c r="U31" s="2058"/>
      <c r="V31" s="2058"/>
      <c r="W31" s="2058"/>
      <c r="X31" s="1921"/>
      <c r="Y31" s="1921"/>
      <c r="Z31" s="1921"/>
      <c r="AA31" s="1921"/>
      <c r="AB31" s="1922"/>
    </row>
    <row r="32" spans="1:28" ht="30" customHeight="1">
      <c r="A32" s="301"/>
      <c r="B32" s="827"/>
      <c r="C32" s="2063" t="s">
        <v>1028</v>
      </c>
      <c r="D32" s="2063"/>
      <c r="E32" s="1917" t="s">
        <v>1034</v>
      </c>
      <c r="F32" s="1917"/>
      <c r="G32" s="1917"/>
      <c r="H32" s="1917"/>
      <c r="I32" s="1917"/>
      <c r="J32" s="1918"/>
      <c r="K32" s="2055" t="s">
        <v>106</v>
      </c>
      <c r="L32" s="2058"/>
      <c r="M32" s="2058"/>
      <c r="N32" s="2058"/>
      <c r="O32" s="2058"/>
      <c r="P32" s="2058"/>
      <c r="Q32" s="2058"/>
      <c r="R32" s="2058"/>
      <c r="S32" s="2058"/>
      <c r="T32" s="2058"/>
      <c r="U32" s="2058"/>
      <c r="V32" s="2058"/>
      <c r="W32" s="2058"/>
      <c r="X32" s="1921">
        <f>X24+X28</f>
        <v>0</v>
      </c>
      <c r="Y32" s="1921"/>
      <c r="Z32" s="1921"/>
      <c r="AA32" s="1921"/>
      <c r="AB32" s="1922"/>
    </row>
    <row r="33" spans="1:28" ht="30" customHeight="1">
      <c r="A33" s="301"/>
      <c r="B33" s="808"/>
      <c r="C33" s="830"/>
      <c r="D33" s="830"/>
      <c r="E33" s="1910"/>
      <c r="F33" s="1910"/>
      <c r="G33" s="1910"/>
      <c r="H33" s="1910"/>
      <c r="I33" s="1910"/>
      <c r="J33" s="1911"/>
      <c r="K33" s="2055"/>
      <c r="L33" s="2058"/>
      <c r="M33" s="2058"/>
      <c r="N33" s="2058"/>
      <c r="O33" s="2058"/>
      <c r="P33" s="2058"/>
      <c r="Q33" s="2058"/>
      <c r="R33" s="2058"/>
      <c r="S33" s="2058"/>
      <c r="T33" s="2058"/>
      <c r="U33" s="2058"/>
      <c r="V33" s="2058"/>
      <c r="W33" s="2058"/>
      <c r="X33" s="1921"/>
      <c r="Y33" s="1921"/>
      <c r="Z33" s="1921"/>
      <c r="AA33" s="1921"/>
      <c r="AB33" s="1922"/>
    </row>
    <row r="34" spans="1:28" ht="30" customHeight="1">
      <c r="A34" s="301"/>
      <c r="B34" s="808"/>
      <c r="C34" s="830"/>
      <c r="D34" s="830"/>
      <c r="E34" s="1910"/>
      <c r="F34" s="1910"/>
      <c r="G34" s="1910"/>
      <c r="H34" s="1910"/>
      <c r="I34" s="1910"/>
      <c r="J34" s="1911"/>
      <c r="K34" s="2055"/>
      <c r="L34" s="2058"/>
      <c r="M34" s="2058"/>
      <c r="N34" s="2058"/>
      <c r="O34" s="2058"/>
      <c r="P34" s="2058"/>
      <c r="Q34" s="2058"/>
      <c r="R34" s="2058"/>
      <c r="S34" s="2058"/>
      <c r="T34" s="2058"/>
      <c r="U34" s="2058"/>
      <c r="V34" s="2058"/>
      <c r="W34" s="2058"/>
      <c r="X34" s="1921"/>
      <c r="Y34" s="1921"/>
      <c r="Z34" s="1921"/>
      <c r="AA34" s="1921"/>
      <c r="AB34" s="1922"/>
    </row>
    <row r="35" spans="1:28" ht="30" customHeight="1">
      <c r="A35" s="301"/>
      <c r="B35" s="825"/>
      <c r="C35" s="1111"/>
      <c r="D35" s="1111"/>
      <c r="E35" s="2056"/>
      <c r="F35" s="2056"/>
      <c r="G35" s="2056"/>
      <c r="H35" s="2056"/>
      <c r="I35" s="2056"/>
      <c r="J35" s="2057"/>
      <c r="K35" s="2055"/>
      <c r="L35" s="2058"/>
      <c r="M35" s="2058"/>
      <c r="N35" s="2058"/>
      <c r="O35" s="2058"/>
      <c r="P35" s="2058"/>
      <c r="Q35" s="2058"/>
      <c r="R35" s="2058"/>
      <c r="S35" s="2058"/>
      <c r="T35" s="2058"/>
      <c r="U35" s="2058"/>
      <c r="V35" s="2058"/>
      <c r="W35" s="2058"/>
      <c r="X35" s="1921"/>
      <c r="Y35" s="1921"/>
      <c r="Z35" s="1921"/>
      <c r="AA35" s="1921"/>
      <c r="AB35" s="1922"/>
    </row>
    <row r="36" spans="1:28" ht="30" customHeight="1">
      <c r="A36" s="301"/>
      <c r="B36" s="827"/>
      <c r="C36" s="1131"/>
      <c r="D36" s="1131"/>
      <c r="E36" s="1131"/>
      <c r="F36" s="1131"/>
      <c r="G36" s="1131"/>
      <c r="H36" s="1131"/>
      <c r="I36" s="1131"/>
      <c r="J36" s="1131"/>
      <c r="K36" s="1131"/>
      <c r="L36" s="1131"/>
      <c r="M36" s="1131"/>
      <c r="N36" s="1131"/>
      <c r="O36" s="1131"/>
      <c r="P36" s="1131"/>
      <c r="Q36" s="1131"/>
      <c r="R36" s="1131"/>
      <c r="S36" s="1131"/>
      <c r="T36" s="1131"/>
      <c r="U36" s="1131"/>
      <c r="V36" s="1131"/>
      <c r="W36" s="1131"/>
      <c r="X36" s="1131"/>
      <c r="Y36" s="1131"/>
      <c r="Z36" s="1131"/>
      <c r="AA36" s="1131"/>
      <c r="AB36" s="1132"/>
    </row>
    <row r="37" spans="1:28" ht="30" customHeight="1">
      <c r="A37" s="301"/>
      <c r="B37" s="808"/>
      <c r="C37" s="315"/>
      <c r="D37" s="315"/>
      <c r="E37" s="315"/>
      <c r="F37" s="315"/>
      <c r="G37" s="315"/>
      <c r="H37" s="315"/>
      <c r="I37" s="315"/>
      <c r="J37" s="315"/>
      <c r="K37" s="526"/>
      <c r="L37" s="316"/>
      <c r="M37" s="316"/>
      <c r="N37" s="316"/>
      <c r="O37" s="316"/>
      <c r="P37" s="316"/>
      <c r="Q37" s="316"/>
      <c r="R37" s="316"/>
      <c r="S37" s="316"/>
      <c r="T37" s="316"/>
      <c r="U37" s="316"/>
      <c r="V37" s="316"/>
      <c r="W37" s="316"/>
      <c r="X37" s="316"/>
      <c r="Y37" s="316"/>
      <c r="Z37" s="316"/>
      <c r="AA37" s="316"/>
      <c r="AB37" s="871"/>
    </row>
    <row r="38" spans="1:28" ht="30" customHeight="1">
      <c r="A38" s="301"/>
      <c r="B38" s="808"/>
      <c r="C38" s="315"/>
      <c r="D38" s="315"/>
      <c r="E38" s="830"/>
      <c r="F38" s="830"/>
      <c r="G38" s="315"/>
      <c r="H38" s="860"/>
      <c r="I38" s="860"/>
      <c r="J38" s="860"/>
      <c r="K38" s="863"/>
      <c r="L38" s="870"/>
      <c r="M38" s="870"/>
      <c r="N38" s="870"/>
      <c r="O38" s="870"/>
      <c r="P38" s="870"/>
      <c r="Q38" s="870"/>
      <c r="R38" s="870"/>
      <c r="S38" s="1882" t="s">
        <v>24</v>
      </c>
      <c r="T38" s="2073"/>
      <c r="U38" s="2073"/>
      <c r="V38" s="2073"/>
      <c r="W38" s="2073"/>
      <c r="X38" s="2073"/>
      <c r="Y38" s="2073"/>
      <c r="Z38" s="2073"/>
      <c r="AA38" s="2073"/>
      <c r="AB38" s="871"/>
    </row>
    <row r="39" spans="1:28" ht="30" customHeight="1">
      <c r="A39" s="301"/>
      <c r="B39" s="808"/>
      <c r="C39" s="315"/>
      <c r="D39" s="315"/>
      <c r="E39" s="315"/>
      <c r="F39" s="315"/>
      <c r="G39" s="315"/>
      <c r="H39" s="834"/>
      <c r="I39" s="315"/>
      <c r="J39" s="315"/>
      <c r="K39" s="863"/>
      <c r="L39" s="870"/>
      <c r="M39" s="870"/>
      <c r="N39" s="870"/>
      <c r="O39" s="870"/>
      <c r="P39" s="870"/>
      <c r="Q39" s="870"/>
      <c r="R39" s="870"/>
      <c r="S39" s="870"/>
      <c r="T39" s="870"/>
      <c r="U39" s="870"/>
      <c r="V39" s="870"/>
      <c r="W39" s="870"/>
      <c r="X39" s="870"/>
      <c r="Y39" s="870"/>
      <c r="Z39" s="870"/>
      <c r="AA39" s="876" t="s">
        <v>1042</v>
      </c>
      <c r="AB39" s="871"/>
    </row>
    <row r="40" spans="1:28" ht="30" customHeight="1">
      <c r="A40" s="301"/>
      <c r="B40" s="808"/>
      <c r="C40" s="875" t="s">
        <v>1035</v>
      </c>
      <c r="D40" s="315"/>
      <c r="E40" s="809" t="s">
        <v>1036</v>
      </c>
      <c r="F40" s="315"/>
      <c r="G40" s="1522"/>
      <c r="H40" s="832"/>
      <c r="I40" s="812"/>
      <c r="J40" s="812"/>
      <c r="K40" s="869"/>
      <c r="L40" s="870"/>
      <c r="M40" s="870"/>
      <c r="N40" s="870"/>
      <c r="O40" s="870"/>
      <c r="P40" s="870"/>
      <c r="Q40" s="870"/>
      <c r="R40" s="2074" t="s">
        <v>40</v>
      </c>
      <c r="S40" s="2067"/>
      <c r="T40" s="2068"/>
      <c r="U40" s="2068"/>
      <c r="V40" s="2068"/>
      <c r="W40" s="2068"/>
      <c r="X40" s="2068"/>
      <c r="Y40" s="2068"/>
      <c r="Z40" s="2068"/>
      <c r="AA40" s="2069"/>
      <c r="AB40" s="871"/>
    </row>
    <row r="41" spans="1:28" ht="30" customHeight="1">
      <c r="A41" s="301"/>
      <c r="B41" s="808"/>
      <c r="C41" s="315"/>
      <c r="D41" s="315"/>
      <c r="E41" s="842" t="s">
        <v>1037</v>
      </c>
      <c r="F41" s="315"/>
      <c r="G41" s="315"/>
      <c r="H41" s="1507"/>
      <c r="I41" s="315"/>
      <c r="J41" s="315"/>
      <c r="K41" s="869"/>
      <c r="L41" s="870"/>
      <c r="M41" s="870"/>
      <c r="N41" s="870"/>
      <c r="O41" s="870"/>
      <c r="P41" s="870"/>
      <c r="Q41" s="870"/>
      <c r="R41" s="2075"/>
      <c r="S41" s="2070"/>
      <c r="T41" s="2071"/>
      <c r="U41" s="2071"/>
      <c r="V41" s="2071"/>
      <c r="W41" s="2071"/>
      <c r="X41" s="2071"/>
      <c r="Y41" s="2071"/>
      <c r="Z41" s="2071"/>
      <c r="AA41" s="2072"/>
      <c r="AB41" s="871"/>
    </row>
    <row r="42" spans="1:28" ht="30" customHeight="1">
      <c r="A42" s="301"/>
      <c r="B42" s="808"/>
      <c r="C42" s="120"/>
      <c r="D42" s="120"/>
      <c r="E42" s="120"/>
      <c r="F42" s="120"/>
      <c r="G42" s="120"/>
      <c r="H42" s="120"/>
      <c r="I42" s="120"/>
      <c r="J42" s="120"/>
      <c r="K42" s="120"/>
      <c r="AB42" s="871"/>
    </row>
    <row r="43" spans="1:28" s="326" customFormat="1" ht="30" customHeight="1">
      <c r="A43" s="325"/>
      <c r="B43" s="838"/>
      <c r="AB43" s="871"/>
    </row>
    <row r="44" spans="1:28" s="326" customFormat="1" ht="30" customHeight="1">
      <c r="A44" s="325"/>
      <c r="B44" s="838"/>
      <c r="AB44" s="871"/>
    </row>
    <row r="45" spans="1:28" ht="30" customHeight="1">
      <c r="A45" s="301"/>
      <c r="B45" s="808"/>
      <c r="AB45" s="871"/>
    </row>
    <row r="46" spans="1:28" ht="30" customHeight="1">
      <c r="A46" s="301"/>
      <c r="B46" s="808"/>
      <c r="AB46" s="871"/>
    </row>
    <row r="47" spans="1:28" ht="30" customHeight="1">
      <c r="A47" s="301"/>
      <c r="B47" s="808"/>
      <c r="C47" s="315"/>
      <c r="D47" s="315"/>
      <c r="E47" s="836"/>
      <c r="F47" s="837"/>
      <c r="G47" s="1507"/>
      <c r="H47" s="1507"/>
      <c r="I47" s="315"/>
      <c r="J47" s="315"/>
      <c r="K47" s="863"/>
      <c r="L47" s="870"/>
      <c r="M47" s="870"/>
      <c r="N47" s="870"/>
      <c r="O47" s="870"/>
      <c r="P47" s="870"/>
      <c r="Q47" s="870"/>
      <c r="R47" s="870"/>
      <c r="S47" s="870"/>
      <c r="T47" s="870"/>
      <c r="U47" s="870"/>
      <c r="V47" s="870"/>
      <c r="W47" s="870"/>
      <c r="X47" s="870"/>
      <c r="Y47" s="870"/>
      <c r="Z47" s="870"/>
      <c r="AA47" s="870"/>
      <c r="AB47" s="871"/>
    </row>
    <row r="48" spans="1:28" ht="30" customHeight="1">
      <c r="A48" s="301"/>
      <c r="B48" s="808"/>
      <c r="C48" s="315"/>
      <c r="D48" s="315"/>
      <c r="E48" s="836"/>
      <c r="F48" s="837"/>
      <c r="G48" s="1507"/>
      <c r="H48" s="1507"/>
      <c r="I48" s="315"/>
      <c r="J48" s="315"/>
      <c r="K48" s="863"/>
      <c r="L48" s="870"/>
      <c r="M48" s="870"/>
      <c r="N48" s="870"/>
      <c r="O48" s="870"/>
      <c r="P48" s="870"/>
      <c r="Q48" s="870"/>
      <c r="R48" s="870"/>
      <c r="S48" s="870"/>
      <c r="T48" s="870"/>
      <c r="U48" s="870"/>
      <c r="V48" s="870"/>
      <c r="W48" s="870"/>
      <c r="X48" s="870"/>
      <c r="Y48" s="870"/>
      <c r="Z48" s="870"/>
      <c r="AA48" s="870"/>
      <c r="AB48" s="871"/>
    </row>
    <row r="49" spans="1:28" ht="30" customHeight="1">
      <c r="A49" s="301"/>
      <c r="B49" s="808"/>
      <c r="C49" s="315"/>
      <c r="D49" s="315"/>
      <c r="E49" s="836"/>
      <c r="F49" s="837"/>
      <c r="G49" s="860"/>
      <c r="H49" s="860"/>
      <c r="I49" s="860"/>
      <c r="J49" s="860"/>
      <c r="K49" s="863"/>
      <c r="L49" s="870"/>
      <c r="M49" s="870"/>
      <c r="N49" s="870"/>
      <c r="O49" s="870"/>
      <c r="P49" s="870"/>
      <c r="Q49" s="870"/>
      <c r="R49" s="870"/>
      <c r="S49" s="870"/>
      <c r="T49" s="870"/>
      <c r="U49" s="870"/>
      <c r="V49" s="870"/>
      <c r="W49" s="870"/>
      <c r="X49" s="870"/>
      <c r="Y49" s="870"/>
      <c r="Z49" s="870"/>
      <c r="AA49" s="870"/>
      <c r="AB49" s="871"/>
    </row>
    <row r="50" spans="1:28" ht="30" customHeight="1">
      <c r="A50" s="301"/>
      <c r="B50" s="808"/>
      <c r="C50" s="315"/>
      <c r="D50" s="315"/>
      <c r="E50" s="836"/>
      <c r="F50" s="837"/>
      <c r="G50" s="860"/>
      <c r="H50" s="860"/>
      <c r="I50" s="860"/>
      <c r="J50" s="860"/>
      <c r="K50" s="863"/>
      <c r="L50" s="870"/>
      <c r="M50" s="870"/>
      <c r="N50" s="870"/>
      <c r="O50" s="870"/>
      <c r="P50" s="870"/>
      <c r="Q50" s="870"/>
      <c r="R50" s="870"/>
      <c r="S50" s="870"/>
      <c r="T50" s="870"/>
      <c r="U50" s="870"/>
      <c r="V50" s="870"/>
      <c r="W50" s="870"/>
      <c r="X50" s="870"/>
      <c r="Y50" s="870"/>
      <c r="Z50" s="870"/>
      <c r="AA50" s="870"/>
      <c r="AB50" s="871"/>
    </row>
    <row r="51" spans="1:28" ht="30" customHeight="1">
      <c r="A51" s="301"/>
      <c r="B51" s="808"/>
      <c r="C51" s="315"/>
      <c r="D51" s="315"/>
      <c r="E51" s="836"/>
      <c r="F51" s="837"/>
      <c r="G51" s="860"/>
      <c r="H51" s="860"/>
      <c r="I51" s="860"/>
      <c r="J51" s="860"/>
      <c r="K51" s="863"/>
      <c r="L51" s="870"/>
      <c r="M51" s="870"/>
      <c r="N51" s="870"/>
      <c r="O51" s="870"/>
      <c r="P51" s="870"/>
      <c r="Q51" s="870"/>
      <c r="R51" s="870"/>
      <c r="S51" s="870"/>
      <c r="T51" s="870"/>
      <c r="U51" s="870"/>
      <c r="V51" s="870"/>
      <c r="W51" s="870"/>
      <c r="X51" s="870"/>
      <c r="Y51" s="870"/>
      <c r="Z51" s="870"/>
      <c r="AA51" s="870"/>
      <c r="AB51" s="871"/>
    </row>
    <row r="52" spans="1:28" ht="30" customHeight="1">
      <c r="A52" s="301"/>
      <c r="B52" s="808"/>
      <c r="C52" s="315"/>
      <c r="D52" s="315"/>
      <c r="E52" s="836"/>
      <c r="F52" s="837"/>
      <c r="G52" s="860"/>
      <c r="H52" s="860"/>
      <c r="I52" s="860"/>
      <c r="J52" s="860"/>
      <c r="K52" s="863"/>
      <c r="L52" s="870"/>
      <c r="M52" s="870"/>
      <c r="N52" s="870"/>
      <c r="O52" s="870"/>
      <c r="P52" s="870"/>
      <c r="Q52" s="870"/>
      <c r="R52" s="870"/>
      <c r="S52" s="870"/>
      <c r="T52" s="870"/>
      <c r="U52" s="870"/>
      <c r="V52" s="870"/>
      <c r="W52" s="870"/>
      <c r="X52" s="870"/>
      <c r="Y52" s="870"/>
      <c r="Z52" s="870"/>
      <c r="AA52" s="870"/>
      <c r="AB52" s="871"/>
    </row>
    <row r="53" spans="1:28" ht="30" customHeight="1">
      <c r="A53" s="301"/>
      <c r="B53" s="808"/>
      <c r="C53" s="315"/>
      <c r="D53" s="315"/>
      <c r="E53" s="836"/>
      <c r="F53" s="837"/>
      <c r="G53" s="860"/>
      <c r="H53" s="860"/>
      <c r="I53" s="860"/>
      <c r="J53" s="860"/>
      <c r="K53" s="863"/>
      <c r="L53" s="870"/>
      <c r="M53" s="870"/>
      <c r="N53" s="870"/>
      <c r="O53" s="870"/>
      <c r="P53" s="870"/>
      <c r="Q53" s="870"/>
      <c r="R53" s="870"/>
      <c r="S53" s="870"/>
      <c r="T53" s="870"/>
      <c r="U53" s="870"/>
      <c r="V53" s="870"/>
      <c r="W53" s="870"/>
      <c r="X53" s="870"/>
      <c r="Y53" s="870"/>
      <c r="Z53" s="870"/>
      <c r="AA53" s="870"/>
      <c r="AB53" s="871"/>
    </row>
    <row r="54" spans="1:28" ht="30" customHeight="1">
      <c r="A54" s="301"/>
      <c r="B54" s="808"/>
      <c r="C54" s="315"/>
      <c r="D54" s="315"/>
      <c r="E54" s="836"/>
      <c r="F54" s="837"/>
      <c r="G54" s="860"/>
      <c r="H54" s="860"/>
      <c r="I54" s="860"/>
      <c r="J54" s="860"/>
      <c r="K54" s="863"/>
      <c r="L54" s="870"/>
      <c r="M54" s="870"/>
      <c r="N54" s="870"/>
      <c r="O54" s="870"/>
      <c r="P54" s="870"/>
      <c r="Q54" s="870"/>
      <c r="R54" s="870"/>
      <c r="S54" s="870"/>
      <c r="T54" s="870"/>
      <c r="U54" s="870"/>
      <c r="V54" s="870"/>
      <c r="W54" s="870"/>
      <c r="X54" s="870"/>
      <c r="Y54" s="870"/>
      <c r="Z54" s="870"/>
      <c r="AA54" s="870"/>
      <c r="AB54" s="871"/>
    </row>
    <row r="55" spans="1:28" ht="30" customHeight="1">
      <c r="A55" s="301"/>
      <c r="B55" s="808"/>
      <c r="C55" s="315"/>
      <c r="D55" s="315"/>
      <c r="E55" s="836"/>
      <c r="F55" s="837"/>
      <c r="G55" s="860"/>
      <c r="H55" s="860"/>
      <c r="I55" s="860"/>
      <c r="J55" s="860"/>
      <c r="K55" s="863"/>
      <c r="L55" s="870"/>
      <c r="M55" s="870"/>
      <c r="N55" s="870"/>
      <c r="O55" s="870"/>
      <c r="P55" s="870"/>
      <c r="Q55" s="870"/>
      <c r="R55" s="870"/>
      <c r="S55" s="870"/>
      <c r="T55" s="870"/>
      <c r="U55" s="870"/>
      <c r="V55" s="870"/>
      <c r="W55" s="870"/>
      <c r="X55" s="870"/>
      <c r="Y55" s="870"/>
      <c r="Z55" s="870"/>
      <c r="AA55" s="870"/>
      <c r="AB55" s="871"/>
    </row>
    <row r="56" spans="1:28" ht="30" customHeight="1">
      <c r="A56" s="301"/>
      <c r="B56" s="808"/>
      <c r="C56" s="315"/>
      <c r="D56" s="315"/>
      <c r="E56" s="836"/>
      <c r="F56" s="837"/>
      <c r="G56" s="860"/>
      <c r="H56" s="860"/>
      <c r="I56" s="860"/>
      <c r="J56" s="860"/>
      <c r="K56" s="863"/>
      <c r="L56" s="870"/>
      <c r="M56" s="870"/>
      <c r="N56" s="870"/>
      <c r="O56" s="870"/>
      <c r="P56" s="870"/>
      <c r="Q56" s="870"/>
      <c r="R56" s="870"/>
      <c r="S56" s="870"/>
      <c r="T56" s="870"/>
      <c r="U56" s="870"/>
      <c r="V56" s="870"/>
      <c r="W56" s="870"/>
      <c r="X56" s="870"/>
      <c r="Y56" s="870"/>
      <c r="Z56" s="870"/>
      <c r="AA56" s="870"/>
      <c r="AB56" s="871"/>
    </row>
    <row r="57" spans="1:28" ht="30" customHeight="1">
      <c r="A57" s="301"/>
      <c r="B57" s="808"/>
      <c r="C57" s="315"/>
      <c r="D57" s="315"/>
      <c r="E57" s="836"/>
      <c r="F57" s="837"/>
      <c r="G57" s="860"/>
      <c r="H57" s="860"/>
      <c r="I57" s="860"/>
      <c r="J57" s="860"/>
      <c r="K57" s="863"/>
      <c r="L57" s="870"/>
      <c r="M57" s="870"/>
      <c r="N57" s="870"/>
      <c r="O57" s="870"/>
      <c r="P57" s="870"/>
      <c r="Q57" s="870"/>
      <c r="R57" s="870"/>
      <c r="S57" s="870"/>
      <c r="T57" s="870"/>
      <c r="U57" s="870"/>
      <c r="V57" s="870"/>
      <c r="W57" s="870"/>
      <c r="X57" s="870"/>
      <c r="Y57" s="870"/>
      <c r="Z57" s="870"/>
      <c r="AA57" s="870"/>
      <c r="AB57" s="871"/>
    </row>
    <row r="58" spans="1:28" ht="30" customHeight="1">
      <c r="A58" s="301"/>
      <c r="B58" s="808"/>
      <c r="C58" s="315"/>
      <c r="D58" s="315"/>
      <c r="E58" s="836"/>
      <c r="F58" s="837"/>
      <c r="G58" s="860"/>
      <c r="H58" s="860"/>
      <c r="I58" s="860"/>
      <c r="J58" s="860"/>
      <c r="K58" s="863"/>
      <c r="L58" s="870"/>
      <c r="M58" s="870"/>
      <c r="N58" s="870"/>
      <c r="O58" s="870"/>
      <c r="P58" s="870"/>
      <c r="Q58" s="870"/>
      <c r="R58" s="870"/>
      <c r="S58" s="870"/>
      <c r="T58" s="870"/>
      <c r="U58" s="870"/>
      <c r="V58" s="870"/>
      <c r="W58" s="870"/>
      <c r="X58" s="870"/>
      <c r="Y58" s="870"/>
      <c r="Z58" s="870"/>
      <c r="AA58" s="870"/>
      <c r="AB58" s="871"/>
    </row>
    <row r="59" spans="1:28" ht="30" customHeight="1">
      <c r="A59" s="301"/>
      <c r="B59" s="808"/>
      <c r="C59" s="315"/>
      <c r="D59" s="315"/>
      <c r="E59" s="836"/>
      <c r="F59" s="837"/>
      <c r="G59" s="860"/>
      <c r="H59" s="860"/>
      <c r="I59" s="860"/>
      <c r="J59" s="860"/>
      <c r="K59" s="863"/>
      <c r="L59" s="870"/>
      <c r="M59" s="870"/>
      <c r="N59" s="870"/>
      <c r="O59" s="870"/>
      <c r="P59" s="870"/>
      <c r="Q59" s="870"/>
      <c r="R59" s="870"/>
      <c r="S59" s="870"/>
      <c r="T59" s="870"/>
      <c r="U59" s="870"/>
      <c r="V59" s="870"/>
      <c r="W59" s="870"/>
      <c r="X59" s="870"/>
      <c r="Y59" s="870"/>
      <c r="Z59" s="870"/>
      <c r="AA59" s="870"/>
      <c r="AB59" s="871"/>
    </row>
    <row r="60" spans="1:28" ht="30" customHeight="1">
      <c r="A60" s="301"/>
      <c r="B60" s="808"/>
      <c r="C60" s="315"/>
      <c r="D60" s="315"/>
      <c r="E60" s="315"/>
      <c r="F60" s="315"/>
      <c r="G60" s="860"/>
      <c r="H60" s="860"/>
      <c r="I60" s="860"/>
      <c r="J60" s="860"/>
      <c r="K60" s="863"/>
      <c r="L60" s="870"/>
      <c r="M60" s="870"/>
      <c r="N60" s="870"/>
      <c r="O60" s="870"/>
      <c r="P60" s="870"/>
      <c r="Q60" s="870"/>
      <c r="R60" s="870"/>
      <c r="S60" s="870"/>
      <c r="T60" s="870"/>
      <c r="U60" s="870"/>
      <c r="V60" s="870"/>
      <c r="W60" s="870"/>
      <c r="X60" s="870"/>
      <c r="Y60" s="870"/>
      <c r="Z60" s="870"/>
      <c r="AA60" s="870"/>
      <c r="AB60" s="871"/>
    </row>
    <row r="61" spans="1:28" ht="30" customHeight="1">
      <c r="A61" s="301"/>
      <c r="B61" s="808"/>
      <c r="C61" s="315"/>
      <c r="D61" s="315"/>
      <c r="E61" s="315"/>
      <c r="F61" s="315"/>
      <c r="G61" s="860"/>
      <c r="H61" s="860"/>
      <c r="I61" s="860"/>
      <c r="J61" s="860"/>
      <c r="K61" s="863"/>
      <c r="L61" s="870"/>
      <c r="M61" s="870"/>
      <c r="N61" s="870"/>
      <c r="O61" s="870"/>
      <c r="P61" s="870"/>
      <c r="Q61" s="870"/>
      <c r="R61" s="870"/>
      <c r="S61" s="870"/>
      <c r="T61" s="870"/>
      <c r="U61" s="870"/>
      <c r="V61" s="870"/>
      <c r="W61" s="870"/>
      <c r="X61" s="870"/>
      <c r="Y61" s="870"/>
      <c r="Z61" s="870"/>
      <c r="AA61" s="870"/>
      <c r="AB61" s="871"/>
    </row>
    <row r="62" spans="1:28" ht="30" customHeight="1">
      <c r="A62" s="301"/>
      <c r="B62" s="808"/>
      <c r="C62" s="315"/>
      <c r="D62" s="812"/>
      <c r="E62" s="812"/>
      <c r="F62" s="812"/>
      <c r="G62" s="812"/>
      <c r="H62" s="812"/>
      <c r="I62" s="812"/>
      <c r="J62" s="812"/>
      <c r="K62" s="863"/>
      <c r="L62" s="870"/>
      <c r="M62" s="870"/>
      <c r="N62" s="870"/>
      <c r="O62" s="870"/>
      <c r="P62" s="870"/>
      <c r="Q62" s="870"/>
      <c r="R62" s="870"/>
      <c r="S62" s="870"/>
      <c r="T62" s="870"/>
      <c r="U62" s="870"/>
      <c r="V62" s="870"/>
      <c r="W62" s="870"/>
      <c r="X62" s="870"/>
      <c r="Y62" s="870"/>
      <c r="Z62" s="870"/>
      <c r="AA62" s="870"/>
      <c r="AB62" s="871"/>
    </row>
    <row r="63" spans="1:28" ht="30" customHeight="1">
      <c r="A63" s="301"/>
      <c r="B63" s="808"/>
      <c r="C63" s="315"/>
      <c r="D63" s="812"/>
      <c r="E63" s="812"/>
      <c r="F63" s="812"/>
      <c r="G63" s="812"/>
      <c r="H63" s="812"/>
      <c r="I63" s="812"/>
      <c r="J63" s="812"/>
      <c r="K63" s="863"/>
      <c r="L63" s="870"/>
      <c r="M63" s="870"/>
      <c r="N63" s="870"/>
      <c r="O63" s="870"/>
      <c r="P63" s="870"/>
      <c r="Q63" s="870"/>
      <c r="R63" s="870"/>
      <c r="S63" s="870"/>
      <c r="T63" s="870"/>
      <c r="U63" s="870"/>
      <c r="V63" s="870"/>
      <c r="W63" s="870"/>
      <c r="X63" s="870"/>
      <c r="Y63" s="870"/>
      <c r="Z63" s="870"/>
      <c r="AA63" s="870"/>
      <c r="AB63" s="871"/>
    </row>
    <row r="64" spans="1:28" ht="30" customHeight="1">
      <c r="A64" s="301"/>
      <c r="B64" s="808"/>
      <c r="C64" s="315"/>
      <c r="D64" s="812"/>
      <c r="E64" s="812"/>
      <c r="F64" s="812"/>
      <c r="G64" s="812"/>
      <c r="H64" s="812"/>
      <c r="I64" s="812"/>
      <c r="J64" s="812"/>
      <c r="K64" s="863"/>
      <c r="L64" s="870"/>
      <c r="M64" s="870"/>
      <c r="N64" s="870"/>
      <c r="O64" s="870"/>
      <c r="P64" s="870"/>
      <c r="Q64" s="870"/>
      <c r="R64" s="870"/>
      <c r="S64" s="870"/>
      <c r="T64" s="870"/>
      <c r="U64" s="870"/>
      <c r="V64" s="870"/>
      <c r="W64" s="870"/>
      <c r="X64" s="870"/>
      <c r="Y64" s="870"/>
      <c r="Z64" s="870"/>
      <c r="AA64" s="870"/>
      <c r="AB64" s="871"/>
    </row>
    <row r="65" spans="1:28" ht="30" customHeight="1">
      <c r="A65" s="301"/>
      <c r="B65" s="808"/>
      <c r="C65" s="315"/>
      <c r="D65" s="812"/>
      <c r="E65" s="812"/>
      <c r="F65" s="812"/>
      <c r="G65" s="812"/>
      <c r="H65" s="812"/>
      <c r="I65" s="812"/>
      <c r="J65" s="812"/>
      <c r="K65" s="863"/>
      <c r="L65" s="870"/>
      <c r="M65" s="870"/>
      <c r="N65" s="870"/>
      <c r="O65" s="870"/>
      <c r="P65" s="870"/>
      <c r="Q65" s="870"/>
      <c r="R65" s="870"/>
      <c r="S65" s="870"/>
      <c r="T65" s="870"/>
      <c r="U65" s="870"/>
      <c r="V65" s="870"/>
      <c r="W65" s="870"/>
      <c r="X65" s="870"/>
      <c r="Y65" s="870"/>
      <c r="Z65" s="870"/>
      <c r="AA65" s="870"/>
      <c r="AB65" s="871"/>
    </row>
    <row r="66" spans="1:28" ht="30" customHeight="1">
      <c r="A66" s="301"/>
      <c r="B66" s="808"/>
      <c r="C66" s="315"/>
      <c r="D66" s="812"/>
      <c r="E66" s="832"/>
      <c r="F66" s="830"/>
      <c r="G66" s="832"/>
      <c r="H66" s="832"/>
      <c r="I66" s="315"/>
      <c r="J66" s="839"/>
      <c r="K66" s="863"/>
      <c r="L66" s="870"/>
      <c r="M66" s="870"/>
      <c r="N66" s="870"/>
      <c r="O66" s="870"/>
      <c r="P66" s="870"/>
      <c r="Q66" s="870"/>
      <c r="R66" s="870"/>
      <c r="S66" s="870"/>
      <c r="T66" s="870"/>
      <c r="U66" s="870"/>
      <c r="V66" s="870"/>
      <c r="W66" s="870"/>
      <c r="X66" s="870"/>
      <c r="Y66" s="870"/>
      <c r="Z66" s="870"/>
      <c r="AA66" s="870"/>
      <c r="AB66" s="871"/>
    </row>
    <row r="67" spans="1:28" ht="30" customHeight="1">
      <c r="A67" s="301"/>
      <c r="B67" s="808"/>
      <c r="C67" s="830"/>
      <c r="D67" s="315"/>
      <c r="E67" s="830"/>
      <c r="F67" s="830"/>
      <c r="G67" s="1507"/>
      <c r="H67" s="833"/>
      <c r="I67" s="315"/>
      <c r="J67" s="315"/>
      <c r="K67" s="863"/>
      <c r="L67" s="870"/>
      <c r="M67" s="870"/>
      <c r="N67" s="870"/>
      <c r="O67" s="870"/>
      <c r="P67" s="870"/>
      <c r="Q67" s="870"/>
      <c r="R67" s="870"/>
      <c r="S67" s="870"/>
      <c r="T67" s="870"/>
      <c r="U67" s="870"/>
      <c r="V67" s="870"/>
      <c r="W67" s="870"/>
      <c r="X67" s="870"/>
      <c r="Y67" s="870"/>
      <c r="Z67" s="870"/>
      <c r="AA67" s="870"/>
      <c r="AB67" s="871"/>
    </row>
    <row r="68" spans="1:28" ht="30" customHeight="1">
      <c r="A68" s="301"/>
      <c r="B68" s="808"/>
      <c r="C68" s="830"/>
      <c r="D68" s="809"/>
      <c r="E68" s="809"/>
      <c r="F68" s="809"/>
      <c r="G68" s="809"/>
      <c r="H68" s="809"/>
      <c r="I68" s="809"/>
      <c r="J68" s="809"/>
      <c r="K68" s="863"/>
      <c r="L68" s="870"/>
      <c r="M68" s="870"/>
      <c r="N68" s="870"/>
      <c r="O68" s="870"/>
      <c r="P68" s="870"/>
      <c r="Q68" s="870"/>
      <c r="R68" s="870"/>
      <c r="S68" s="870"/>
      <c r="T68" s="870"/>
      <c r="U68" s="870"/>
      <c r="V68" s="870"/>
      <c r="W68" s="870"/>
      <c r="X68" s="870"/>
      <c r="Y68" s="870"/>
      <c r="Z68" s="870"/>
      <c r="AA68" s="870"/>
      <c r="AB68" s="871"/>
    </row>
    <row r="69" spans="1:28" ht="30" customHeight="1">
      <c r="A69" s="301"/>
      <c r="B69" s="808"/>
      <c r="C69" s="830"/>
      <c r="D69" s="809"/>
      <c r="E69" s="848"/>
      <c r="F69" s="809"/>
      <c r="G69" s="814"/>
      <c r="H69" s="814"/>
      <c r="I69" s="814"/>
      <c r="J69" s="814"/>
      <c r="K69" s="1510"/>
      <c r="L69" s="870"/>
      <c r="M69" s="870"/>
      <c r="N69" s="870"/>
      <c r="O69" s="870"/>
      <c r="P69" s="870"/>
      <c r="Q69" s="870"/>
      <c r="R69" s="870"/>
      <c r="S69" s="870"/>
      <c r="T69" s="870"/>
      <c r="U69" s="870"/>
      <c r="V69" s="870"/>
      <c r="W69" s="870"/>
      <c r="X69" s="870"/>
      <c r="Y69" s="870"/>
      <c r="Z69" s="870"/>
      <c r="AA69" s="870"/>
      <c r="AB69" s="871"/>
    </row>
    <row r="70" spans="1:28" ht="30" customHeight="1">
      <c r="A70" s="301"/>
      <c r="B70" s="808"/>
      <c r="C70" s="315"/>
      <c r="D70" s="809"/>
      <c r="E70" s="809"/>
      <c r="F70" s="809"/>
      <c r="G70" s="814"/>
      <c r="H70" s="814"/>
      <c r="I70" s="814"/>
      <c r="J70" s="814"/>
      <c r="K70" s="863"/>
      <c r="L70" s="870"/>
      <c r="M70" s="870"/>
      <c r="N70" s="870"/>
      <c r="O70" s="870"/>
      <c r="P70" s="870"/>
      <c r="Q70" s="870"/>
      <c r="R70" s="870"/>
      <c r="S70" s="870"/>
      <c r="T70" s="870"/>
      <c r="U70" s="870"/>
      <c r="V70" s="870"/>
      <c r="W70" s="870"/>
      <c r="X70" s="870"/>
      <c r="Y70" s="870"/>
      <c r="Z70" s="870"/>
      <c r="AA70" s="870"/>
      <c r="AB70" s="871"/>
    </row>
    <row r="71" spans="1:28" ht="30" customHeight="1">
      <c r="A71" s="301"/>
      <c r="B71" s="808"/>
      <c r="C71" s="315"/>
      <c r="D71" s="315"/>
      <c r="E71" s="836"/>
      <c r="F71" s="837"/>
      <c r="G71" s="814"/>
      <c r="H71" s="814"/>
      <c r="I71" s="814"/>
      <c r="J71" s="814"/>
      <c r="K71" s="863"/>
      <c r="L71" s="870"/>
      <c r="M71" s="870"/>
      <c r="N71" s="870"/>
      <c r="O71" s="870"/>
      <c r="P71" s="870"/>
      <c r="Q71" s="870"/>
      <c r="R71" s="870"/>
      <c r="S71" s="870"/>
      <c r="T71" s="870"/>
      <c r="U71" s="870"/>
      <c r="V71" s="870"/>
      <c r="W71" s="870"/>
      <c r="X71" s="870"/>
      <c r="Y71" s="870"/>
      <c r="Z71" s="870"/>
      <c r="AA71" s="870"/>
      <c r="AB71" s="871"/>
    </row>
    <row r="72" spans="1:28" ht="30" customHeight="1">
      <c r="A72" s="301"/>
      <c r="B72" s="808"/>
      <c r="C72" s="315"/>
      <c r="D72" s="315"/>
      <c r="E72" s="315"/>
      <c r="F72" s="315"/>
      <c r="G72" s="1507"/>
      <c r="H72" s="1505"/>
      <c r="I72" s="1505"/>
      <c r="J72" s="1505"/>
      <c r="K72" s="863"/>
      <c r="L72" s="870"/>
      <c r="M72" s="870"/>
      <c r="N72" s="870"/>
      <c r="O72" s="870"/>
      <c r="P72" s="870"/>
      <c r="Q72" s="870"/>
      <c r="R72" s="870"/>
      <c r="S72" s="870"/>
      <c r="T72" s="870"/>
      <c r="U72" s="870"/>
      <c r="V72" s="870"/>
      <c r="W72" s="870"/>
      <c r="X72" s="870"/>
      <c r="Y72" s="870"/>
      <c r="Z72" s="870"/>
      <c r="AA72" s="870"/>
      <c r="AB72" s="871"/>
    </row>
    <row r="73" spans="1:28" ht="30" customHeight="1">
      <c r="A73" s="301"/>
      <c r="B73" s="808"/>
      <c r="C73" s="1522"/>
      <c r="D73" s="315"/>
      <c r="E73" s="830"/>
      <c r="F73" s="315"/>
      <c r="G73" s="315"/>
      <c r="H73" s="315"/>
      <c r="I73" s="315"/>
      <c r="J73" s="315"/>
      <c r="K73" s="863"/>
      <c r="L73" s="870"/>
      <c r="M73" s="870"/>
      <c r="N73" s="870"/>
      <c r="O73" s="870"/>
      <c r="P73" s="870"/>
      <c r="Q73" s="870"/>
      <c r="R73" s="870"/>
      <c r="S73" s="870"/>
      <c r="T73" s="870"/>
      <c r="U73" s="870"/>
      <c r="V73" s="870"/>
      <c r="W73" s="870"/>
      <c r="X73" s="870"/>
      <c r="Y73" s="870"/>
      <c r="Z73" s="870"/>
      <c r="AA73" s="870"/>
      <c r="AB73" s="871"/>
    </row>
    <row r="74" spans="1:28" ht="30" customHeight="1">
      <c r="A74" s="301"/>
      <c r="B74" s="808"/>
      <c r="C74" s="315"/>
      <c r="D74" s="315"/>
      <c r="E74" s="841"/>
      <c r="F74" s="315"/>
      <c r="G74" s="315"/>
      <c r="H74" s="315"/>
      <c r="I74" s="315"/>
      <c r="J74" s="315"/>
      <c r="K74" s="863"/>
      <c r="L74" s="870"/>
      <c r="M74" s="870"/>
      <c r="N74" s="870"/>
      <c r="O74" s="870"/>
      <c r="P74" s="870"/>
      <c r="Q74" s="870"/>
      <c r="R74" s="870"/>
      <c r="S74" s="870"/>
      <c r="T74" s="870"/>
      <c r="U74" s="870"/>
      <c r="V74" s="870"/>
      <c r="W74" s="870"/>
      <c r="X74" s="870"/>
      <c r="Y74" s="870"/>
      <c r="Z74" s="870"/>
      <c r="AA74" s="870"/>
      <c r="AB74" s="871"/>
    </row>
    <row r="75" spans="1:28" ht="30" customHeight="1" thickBot="1">
      <c r="A75" s="301"/>
      <c r="B75" s="843"/>
      <c r="C75" s="844"/>
      <c r="D75" s="845"/>
      <c r="E75" s="846"/>
      <c r="F75" s="845"/>
      <c r="G75" s="845"/>
      <c r="H75" s="845"/>
      <c r="I75" s="845"/>
      <c r="J75" s="845"/>
      <c r="K75" s="872"/>
      <c r="L75" s="873"/>
      <c r="M75" s="873"/>
      <c r="N75" s="873"/>
      <c r="O75" s="873"/>
      <c r="P75" s="873"/>
      <c r="Q75" s="873"/>
      <c r="R75" s="873"/>
      <c r="S75" s="873"/>
      <c r="T75" s="873"/>
      <c r="U75" s="873"/>
      <c r="V75" s="873"/>
      <c r="W75" s="873"/>
      <c r="X75" s="873"/>
      <c r="Y75" s="873"/>
      <c r="Z75" s="873"/>
      <c r="AA75" s="873"/>
      <c r="AB75" s="874"/>
    </row>
    <row r="76" spans="1:28" ht="30" customHeight="1">
      <c r="A76" s="301"/>
      <c r="B76" s="315"/>
      <c r="C76" s="1522"/>
      <c r="D76" s="315"/>
      <c r="E76" s="842"/>
      <c r="F76" s="315"/>
      <c r="G76" s="315"/>
      <c r="H76" s="315"/>
      <c r="I76" s="315"/>
      <c r="J76" s="315"/>
      <c r="K76" s="1540"/>
      <c r="L76" s="1521"/>
      <c r="M76" s="1521"/>
      <c r="N76" s="1521"/>
      <c r="O76" s="1521"/>
      <c r="P76" s="1521"/>
      <c r="Q76" s="1521"/>
      <c r="R76" s="1521"/>
      <c r="S76" s="1521"/>
      <c r="T76" s="1521"/>
      <c r="U76" s="1521"/>
      <c r="V76" s="1521"/>
      <c r="W76" s="1521"/>
      <c r="X76" s="1521"/>
      <c r="Y76" s="1521"/>
      <c r="Z76" s="1521"/>
      <c r="AA76" s="1521"/>
      <c r="AB76" s="1521"/>
    </row>
    <row r="77" spans="1:28" ht="30" customHeight="1">
      <c r="A77" s="301"/>
      <c r="B77" s="1862">
        <v>16</v>
      </c>
      <c r="C77" s="1862"/>
      <c r="D77" s="1862"/>
      <c r="E77" s="1862"/>
      <c r="F77" s="1862"/>
      <c r="G77" s="1862"/>
      <c r="H77" s="1862"/>
      <c r="I77" s="1862"/>
      <c r="J77" s="1862"/>
      <c r="K77" s="1862"/>
      <c r="L77" s="1862"/>
      <c r="M77" s="1862"/>
      <c r="N77" s="1862"/>
      <c r="O77" s="1862"/>
      <c r="P77" s="1862"/>
      <c r="Q77" s="1862"/>
      <c r="R77" s="1862"/>
      <c r="S77" s="1862"/>
      <c r="T77" s="1862"/>
      <c r="U77" s="1862"/>
      <c r="V77" s="1862"/>
      <c r="W77" s="1862"/>
      <c r="X77" s="1862"/>
      <c r="Y77" s="1862"/>
      <c r="Z77" s="1862"/>
      <c r="AA77" s="1862"/>
      <c r="AB77" s="1862"/>
    </row>
    <row r="78" spans="1:28" ht="30" customHeight="1">
      <c r="A78" s="301"/>
      <c r="B78" s="120"/>
      <c r="C78" s="120"/>
      <c r="D78" s="120"/>
      <c r="E78" s="120"/>
      <c r="F78" s="120"/>
      <c r="G78" s="120"/>
      <c r="H78" s="120"/>
      <c r="I78" s="120"/>
      <c r="J78" s="120"/>
      <c r="K78" s="120"/>
    </row>
    <row r="79" spans="1:28">
      <c r="A79" s="301"/>
      <c r="B79" s="315"/>
    </row>
    <row r="80" spans="1:28">
      <c r="A80" s="301"/>
      <c r="B80" s="315"/>
    </row>
    <row r="81" spans="1:31">
      <c r="A81" s="301"/>
      <c r="B81" s="315"/>
    </row>
    <row r="82" spans="1:31">
      <c r="A82" s="301"/>
      <c r="B82" s="315"/>
    </row>
    <row r="83" spans="1:31">
      <c r="A83" s="301"/>
      <c r="B83" s="315"/>
    </row>
    <row r="84" spans="1:31">
      <c r="A84" s="316"/>
      <c r="B84" s="315"/>
    </row>
    <row r="85" spans="1:31">
      <c r="A85" s="316"/>
      <c r="B85" s="315"/>
    </row>
    <row r="86" spans="1:31">
      <c r="A86" s="316"/>
      <c r="B86" s="315"/>
    </row>
    <row r="87" spans="1:31">
      <c r="A87" s="316"/>
      <c r="B87" s="315"/>
    </row>
    <row r="88" spans="1:31">
      <c r="A88" s="316"/>
      <c r="B88" s="315"/>
    </row>
    <row r="89" spans="1:31">
      <c r="A89" s="316"/>
      <c r="B89" s="315"/>
    </row>
    <row r="90" spans="1:31">
      <c r="A90" s="316"/>
      <c r="B90" s="315"/>
    </row>
    <row r="91" spans="1:31">
      <c r="A91" s="316"/>
      <c r="B91" s="315"/>
    </row>
    <row r="92" spans="1:31">
      <c r="A92" s="316"/>
      <c r="B92" s="315"/>
    </row>
    <row r="93" spans="1:31" s="319" customFormat="1">
      <c r="A93" s="316"/>
      <c r="B93" s="315"/>
      <c r="K93" s="528"/>
      <c r="L93" s="120"/>
      <c r="M93" s="120"/>
      <c r="N93" s="120"/>
      <c r="O93" s="120"/>
      <c r="P93" s="120"/>
      <c r="Q93" s="120"/>
      <c r="R93" s="120"/>
      <c r="S93" s="120"/>
      <c r="T93" s="120"/>
      <c r="U93" s="120"/>
      <c r="V93" s="120"/>
      <c r="W93" s="120"/>
      <c r="X93" s="120"/>
      <c r="Y93" s="120"/>
      <c r="Z93" s="120"/>
      <c r="AA93" s="120"/>
      <c r="AB93" s="120"/>
      <c r="AC93" s="120"/>
      <c r="AD93" s="120"/>
      <c r="AE93" s="120"/>
    </row>
    <row r="94" spans="1:31" s="319" customFormat="1">
      <c r="A94" s="316"/>
      <c r="B94" s="315"/>
      <c r="K94" s="528"/>
      <c r="L94" s="120"/>
      <c r="M94" s="120"/>
      <c r="N94" s="120"/>
      <c r="O94" s="120"/>
      <c r="P94" s="120"/>
      <c r="Q94" s="120"/>
      <c r="R94" s="120"/>
      <c r="S94" s="120"/>
      <c r="T94" s="120"/>
      <c r="U94" s="120"/>
      <c r="V94" s="120"/>
      <c r="W94" s="120"/>
      <c r="X94" s="120"/>
      <c r="Y94" s="120"/>
      <c r="Z94" s="120"/>
      <c r="AA94" s="120"/>
      <c r="AB94" s="120"/>
      <c r="AC94" s="120"/>
      <c r="AD94" s="120"/>
      <c r="AE94" s="120"/>
    </row>
    <row r="95" spans="1:31" s="319" customFormat="1">
      <c r="A95" s="316"/>
      <c r="B95" s="315"/>
      <c r="K95" s="528"/>
      <c r="L95" s="120"/>
      <c r="M95" s="120"/>
      <c r="N95" s="120"/>
      <c r="O95" s="120"/>
      <c r="P95" s="120"/>
      <c r="Q95" s="120"/>
      <c r="R95" s="120"/>
      <c r="S95" s="120"/>
      <c r="T95" s="120"/>
      <c r="U95" s="120"/>
      <c r="V95" s="120"/>
      <c r="W95" s="120"/>
      <c r="X95" s="120"/>
      <c r="Y95" s="120"/>
      <c r="Z95" s="120"/>
      <c r="AA95" s="120"/>
      <c r="AB95" s="120"/>
      <c r="AC95" s="120"/>
      <c r="AD95" s="120"/>
      <c r="AE95" s="120"/>
    </row>
    <row r="96" spans="1:31" s="319" customFormat="1">
      <c r="A96" s="316"/>
      <c r="B96" s="315"/>
      <c r="K96" s="528"/>
      <c r="L96" s="120"/>
      <c r="M96" s="120"/>
      <c r="N96" s="120"/>
      <c r="O96" s="120"/>
      <c r="P96" s="120"/>
      <c r="Q96" s="120"/>
      <c r="R96" s="120"/>
      <c r="S96" s="120"/>
      <c r="T96" s="120"/>
      <c r="U96" s="120"/>
      <c r="V96" s="120"/>
      <c r="W96" s="120"/>
      <c r="X96" s="120"/>
      <c r="Y96" s="120"/>
      <c r="Z96" s="120"/>
      <c r="AA96" s="120"/>
      <c r="AB96" s="120"/>
      <c r="AC96" s="120"/>
      <c r="AD96" s="120"/>
      <c r="AE96" s="120"/>
    </row>
    <row r="97" spans="1:31" s="319" customFormat="1">
      <c r="A97" s="316"/>
      <c r="B97" s="315"/>
      <c r="K97" s="528"/>
      <c r="L97" s="120"/>
      <c r="M97" s="120"/>
      <c r="N97" s="120"/>
      <c r="O97" s="120"/>
      <c r="P97" s="120"/>
      <c r="Q97" s="120"/>
      <c r="R97" s="120"/>
      <c r="S97" s="120"/>
      <c r="T97" s="120"/>
      <c r="U97" s="120"/>
      <c r="V97" s="120"/>
      <c r="W97" s="120"/>
      <c r="X97" s="120"/>
      <c r="Y97" s="120"/>
      <c r="Z97" s="120"/>
      <c r="AA97" s="120"/>
      <c r="AB97" s="120"/>
      <c r="AC97" s="120"/>
      <c r="AD97" s="120"/>
      <c r="AE97" s="120"/>
    </row>
    <row r="98" spans="1:31" s="319" customFormat="1">
      <c r="A98" s="316"/>
      <c r="B98" s="315"/>
      <c r="K98" s="528"/>
      <c r="L98" s="120"/>
      <c r="M98" s="120"/>
      <c r="N98" s="120"/>
      <c r="O98" s="120"/>
      <c r="P98" s="120"/>
      <c r="Q98" s="120"/>
      <c r="R98" s="120"/>
      <c r="S98" s="120"/>
      <c r="T98" s="120"/>
      <c r="U98" s="120"/>
      <c r="V98" s="120"/>
      <c r="W98" s="120"/>
      <c r="X98" s="120"/>
      <c r="Y98" s="120"/>
      <c r="Z98" s="120"/>
      <c r="AA98" s="120"/>
      <c r="AB98" s="120"/>
      <c r="AC98" s="120"/>
      <c r="AD98" s="120"/>
      <c r="AE98" s="120"/>
    </row>
    <row r="99" spans="1:31" s="319" customFormat="1">
      <c r="A99" s="316"/>
      <c r="B99" s="315"/>
      <c r="K99" s="528"/>
      <c r="L99" s="120"/>
      <c r="M99" s="120"/>
      <c r="N99" s="120"/>
      <c r="O99" s="120"/>
      <c r="P99" s="120"/>
      <c r="Q99" s="120"/>
      <c r="R99" s="120"/>
      <c r="S99" s="120"/>
      <c r="T99" s="120"/>
      <c r="U99" s="120"/>
      <c r="V99" s="120"/>
      <c r="W99" s="120"/>
      <c r="X99" s="120"/>
      <c r="Y99" s="120"/>
      <c r="Z99" s="120"/>
      <c r="AA99" s="120"/>
      <c r="AB99" s="120"/>
      <c r="AC99" s="120"/>
      <c r="AD99" s="120"/>
      <c r="AE99" s="120"/>
    </row>
    <row r="100" spans="1:31" s="319" customFormat="1">
      <c r="A100" s="316"/>
      <c r="B100" s="315"/>
      <c r="K100" s="528"/>
      <c r="L100" s="120"/>
      <c r="M100" s="120"/>
      <c r="N100" s="120"/>
      <c r="O100" s="120"/>
      <c r="P100" s="120"/>
      <c r="Q100" s="120"/>
      <c r="R100" s="120"/>
      <c r="S100" s="120"/>
      <c r="T100" s="120"/>
      <c r="U100" s="120"/>
      <c r="V100" s="120"/>
      <c r="W100" s="120"/>
      <c r="X100" s="120"/>
      <c r="Y100" s="120"/>
      <c r="Z100" s="120"/>
      <c r="AA100" s="120"/>
      <c r="AB100" s="120"/>
      <c r="AC100" s="120"/>
      <c r="AD100" s="120"/>
      <c r="AE100" s="120"/>
    </row>
    <row r="101" spans="1:31" s="319" customFormat="1">
      <c r="A101" s="316"/>
      <c r="B101" s="315"/>
      <c r="K101" s="528"/>
      <c r="L101" s="120"/>
      <c r="M101" s="120"/>
      <c r="N101" s="120"/>
      <c r="O101" s="120"/>
      <c r="P101" s="120"/>
      <c r="Q101" s="120"/>
      <c r="R101" s="120"/>
      <c r="S101" s="120"/>
      <c r="T101" s="120"/>
      <c r="U101" s="120"/>
      <c r="V101" s="120"/>
      <c r="W101" s="120"/>
      <c r="X101" s="120"/>
      <c r="Y101" s="120"/>
      <c r="Z101" s="120"/>
      <c r="AA101" s="120"/>
      <c r="AB101" s="120"/>
      <c r="AC101" s="120"/>
      <c r="AD101" s="120"/>
      <c r="AE101" s="120"/>
    </row>
    <row r="102" spans="1:31" s="319" customFormat="1">
      <c r="A102" s="316"/>
      <c r="B102" s="315"/>
      <c r="K102" s="528"/>
      <c r="L102" s="120"/>
      <c r="M102" s="120"/>
      <c r="N102" s="120"/>
      <c r="O102" s="120"/>
      <c r="P102" s="120"/>
      <c r="Q102" s="120"/>
      <c r="R102" s="120"/>
      <c r="S102" s="120"/>
      <c r="T102" s="120"/>
      <c r="U102" s="120"/>
      <c r="V102" s="120"/>
      <c r="W102" s="120"/>
      <c r="X102" s="120"/>
      <c r="Y102" s="120"/>
      <c r="Z102" s="120"/>
      <c r="AA102" s="120"/>
      <c r="AB102" s="120"/>
      <c r="AC102" s="120"/>
      <c r="AD102" s="120"/>
      <c r="AE102" s="120"/>
    </row>
    <row r="103" spans="1:31" s="319" customFormat="1">
      <c r="A103" s="316"/>
      <c r="B103" s="315"/>
      <c r="K103" s="528"/>
      <c r="L103" s="120"/>
      <c r="M103" s="120"/>
      <c r="N103" s="120"/>
      <c r="O103" s="120"/>
      <c r="P103" s="120"/>
      <c r="Q103" s="120"/>
      <c r="R103" s="120"/>
      <c r="S103" s="120"/>
      <c r="T103" s="120"/>
      <c r="U103" s="120"/>
      <c r="V103" s="120"/>
      <c r="W103" s="120"/>
      <c r="X103" s="120"/>
      <c r="Y103" s="120"/>
      <c r="Z103" s="120"/>
      <c r="AA103" s="120"/>
      <c r="AB103" s="120"/>
      <c r="AC103" s="120"/>
      <c r="AD103" s="120"/>
      <c r="AE103" s="120"/>
    </row>
    <row r="104" spans="1:31" s="319" customFormat="1">
      <c r="A104" s="316"/>
      <c r="B104" s="315"/>
      <c r="K104" s="528"/>
      <c r="L104" s="120"/>
      <c r="M104" s="120"/>
      <c r="N104" s="120"/>
      <c r="O104" s="120"/>
      <c r="P104" s="120"/>
      <c r="Q104" s="120"/>
      <c r="R104" s="120"/>
      <c r="S104" s="120"/>
      <c r="T104" s="120"/>
      <c r="U104" s="120"/>
      <c r="V104" s="120"/>
      <c r="W104" s="120"/>
      <c r="X104" s="120"/>
      <c r="Y104" s="120"/>
      <c r="Z104" s="120"/>
      <c r="AA104" s="120"/>
      <c r="AB104" s="120"/>
      <c r="AC104" s="120"/>
      <c r="AD104" s="120"/>
      <c r="AE104" s="120"/>
    </row>
    <row r="105" spans="1:31" s="319" customFormat="1">
      <c r="A105" s="316"/>
      <c r="B105" s="315"/>
      <c r="K105" s="528"/>
      <c r="L105" s="120"/>
      <c r="M105" s="120"/>
      <c r="N105" s="120"/>
      <c r="O105" s="120"/>
      <c r="P105" s="120"/>
      <c r="Q105" s="120"/>
      <c r="R105" s="120"/>
      <c r="S105" s="120"/>
      <c r="T105" s="120"/>
      <c r="U105" s="120"/>
      <c r="V105" s="120"/>
      <c r="W105" s="120"/>
      <c r="X105" s="120"/>
      <c r="Y105" s="120"/>
      <c r="Z105" s="120"/>
      <c r="AA105" s="120"/>
      <c r="AB105" s="120"/>
      <c r="AC105" s="120"/>
      <c r="AD105" s="120"/>
      <c r="AE105" s="120"/>
    </row>
    <row r="106" spans="1:31" s="319" customFormat="1">
      <c r="A106" s="316"/>
      <c r="B106" s="315"/>
      <c r="K106" s="528"/>
      <c r="L106" s="120"/>
      <c r="M106" s="120"/>
      <c r="N106" s="120"/>
      <c r="O106" s="120"/>
      <c r="P106" s="120"/>
      <c r="Q106" s="120"/>
      <c r="R106" s="120"/>
      <c r="S106" s="120"/>
      <c r="T106" s="120"/>
      <c r="U106" s="120"/>
      <c r="V106" s="120"/>
      <c r="W106" s="120"/>
      <c r="X106" s="120"/>
      <c r="Y106" s="120"/>
      <c r="Z106" s="120"/>
      <c r="AA106" s="120"/>
      <c r="AB106" s="120"/>
      <c r="AC106" s="120"/>
      <c r="AD106" s="120"/>
      <c r="AE106" s="120"/>
    </row>
    <row r="107" spans="1:31" s="319" customFormat="1">
      <c r="A107" s="316"/>
      <c r="B107" s="315"/>
      <c r="K107" s="528"/>
      <c r="L107" s="120"/>
      <c r="M107" s="120"/>
      <c r="N107" s="120"/>
      <c r="O107" s="120"/>
      <c r="P107" s="120"/>
      <c r="Q107" s="120"/>
      <c r="R107" s="120"/>
      <c r="S107" s="120"/>
      <c r="T107" s="120"/>
      <c r="U107" s="120"/>
      <c r="V107" s="120"/>
      <c r="W107" s="120"/>
      <c r="X107" s="120"/>
      <c r="Y107" s="120"/>
      <c r="Z107" s="120"/>
      <c r="AA107" s="120"/>
      <c r="AB107" s="120"/>
      <c r="AC107" s="120"/>
      <c r="AD107" s="120"/>
      <c r="AE107" s="120"/>
    </row>
    <row r="108" spans="1:31" s="319" customFormat="1">
      <c r="A108" s="316"/>
      <c r="B108" s="315"/>
      <c r="K108" s="528"/>
      <c r="L108" s="120"/>
      <c r="M108" s="120"/>
      <c r="N108" s="120"/>
      <c r="O108" s="120"/>
      <c r="P108" s="120"/>
      <c r="Q108" s="120"/>
      <c r="R108" s="120"/>
      <c r="S108" s="120"/>
      <c r="T108" s="120"/>
      <c r="U108" s="120"/>
      <c r="V108" s="120"/>
      <c r="W108" s="120"/>
      <c r="X108" s="120"/>
      <c r="Y108" s="120"/>
      <c r="Z108" s="120"/>
      <c r="AA108" s="120"/>
      <c r="AB108" s="120"/>
      <c r="AC108" s="120"/>
      <c r="AD108" s="120"/>
      <c r="AE108" s="120"/>
    </row>
    <row r="109" spans="1:31" s="319" customFormat="1">
      <c r="A109" s="316"/>
      <c r="B109" s="315"/>
      <c r="K109" s="528"/>
      <c r="L109" s="120"/>
      <c r="M109" s="120"/>
      <c r="N109" s="120"/>
      <c r="O109" s="120"/>
      <c r="P109" s="120"/>
      <c r="Q109" s="120"/>
      <c r="R109" s="120"/>
      <c r="S109" s="120"/>
      <c r="T109" s="120"/>
      <c r="U109" s="120"/>
      <c r="V109" s="120"/>
      <c r="W109" s="120"/>
      <c r="X109" s="120"/>
      <c r="Y109" s="120"/>
      <c r="Z109" s="120"/>
      <c r="AA109" s="120"/>
      <c r="AB109" s="120"/>
      <c r="AC109" s="120"/>
      <c r="AD109" s="120"/>
      <c r="AE109" s="120"/>
    </row>
    <row r="110" spans="1:31" s="319" customFormat="1">
      <c r="A110" s="316"/>
      <c r="B110" s="315"/>
      <c r="K110" s="528"/>
      <c r="L110" s="120"/>
      <c r="M110" s="120"/>
      <c r="N110" s="120"/>
      <c r="O110" s="120"/>
      <c r="P110" s="120"/>
      <c r="Q110" s="120"/>
      <c r="R110" s="120"/>
      <c r="S110" s="120"/>
      <c r="T110" s="120"/>
      <c r="U110" s="120"/>
      <c r="V110" s="120"/>
      <c r="W110" s="120"/>
      <c r="X110" s="120"/>
      <c r="Y110" s="120"/>
      <c r="Z110" s="120"/>
      <c r="AA110" s="120"/>
      <c r="AB110" s="120"/>
      <c r="AC110" s="120"/>
      <c r="AD110" s="120"/>
      <c r="AE110" s="120"/>
    </row>
    <row r="111" spans="1:31" s="319" customFormat="1">
      <c r="A111" s="316"/>
      <c r="B111" s="315"/>
      <c r="K111" s="528"/>
      <c r="L111" s="120"/>
      <c r="M111" s="120"/>
      <c r="N111" s="120"/>
      <c r="O111" s="120"/>
      <c r="P111" s="120"/>
      <c r="Q111" s="120"/>
      <c r="R111" s="120"/>
      <c r="S111" s="120"/>
      <c r="T111" s="120"/>
      <c r="U111" s="120"/>
      <c r="V111" s="120"/>
      <c r="W111" s="120"/>
      <c r="X111" s="120"/>
      <c r="Y111" s="120"/>
      <c r="Z111" s="120"/>
      <c r="AA111" s="120"/>
      <c r="AB111" s="120"/>
      <c r="AC111" s="120"/>
      <c r="AD111" s="120"/>
      <c r="AE111" s="120"/>
    </row>
    <row r="112" spans="1:31" s="319" customFormat="1">
      <c r="A112" s="316"/>
      <c r="B112" s="315"/>
      <c r="K112" s="528"/>
      <c r="L112" s="120"/>
      <c r="M112" s="120"/>
      <c r="N112" s="120"/>
      <c r="O112" s="120"/>
      <c r="P112" s="120"/>
      <c r="Q112" s="120"/>
      <c r="R112" s="120"/>
      <c r="S112" s="120"/>
      <c r="T112" s="120"/>
      <c r="U112" s="120"/>
      <c r="V112" s="120"/>
      <c r="W112" s="120"/>
      <c r="X112" s="120"/>
      <c r="Y112" s="120"/>
      <c r="Z112" s="120"/>
      <c r="AA112" s="120"/>
      <c r="AB112" s="120"/>
      <c r="AC112" s="120"/>
      <c r="AD112" s="120"/>
      <c r="AE112" s="120"/>
    </row>
    <row r="113" spans="1:31" s="319" customFormat="1">
      <c r="A113" s="316"/>
      <c r="B113" s="315"/>
      <c r="K113" s="528"/>
      <c r="L113" s="120"/>
      <c r="M113" s="120"/>
      <c r="N113" s="120"/>
      <c r="O113" s="120"/>
      <c r="P113" s="120"/>
      <c r="Q113" s="120"/>
      <c r="R113" s="120"/>
      <c r="S113" s="120"/>
      <c r="T113" s="120"/>
      <c r="U113" s="120"/>
      <c r="V113" s="120"/>
      <c r="W113" s="120"/>
      <c r="X113" s="120"/>
      <c r="Y113" s="120"/>
      <c r="Z113" s="120"/>
      <c r="AA113" s="120"/>
      <c r="AB113" s="120"/>
      <c r="AC113" s="120"/>
      <c r="AD113" s="120"/>
      <c r="AE113" s="120"/>
    </row>
    <row r="114" spans="1:31" s="319" customFormat="1">
      <c r="A114" s="316"/>
      <c r="B114" s="315"/>
      <c r="K114" s="528"/>
      <c r="L114" s="120"/>
      <c r="M114" s="120"/>
      <c r="N114" s="120"/>
      <c r="O114" s="120"/>
      <c r="P114" s="120"/>
      <c r="Q114" s="120"/>
      <c r="R114" s="120"/>
      <c r="S114" s="120"/>
      <c r="T114" s="120"/>
      <c r="U114" s="120"/>
      <c r="V114" s="120"/>
      <c r="W114" s="120"/>
      <c r="X114" s="120"/>
      <c r="Y114" s="120"/>
      <c r="Z114" s="120"/>
      <c r="AA114" s="120"/>
      <c r="AB114" s="120"/>
      <c r="AC114" s="120"/>
      <c r="AD114" s="120"/>
      <c r="AE114" s="120"/>
    </row>
    <row r="115" spans="1:31" s="319" customFormat="1">
      <c r="A115" s="316"/>
      <c r="B115" s="315"/>
      <c r="K115" s="528"/>
      <c r="L115" s="120"/>
      <c r="M115" s="120"/>
      <c r="N115" s="120"/>
      <c r="O115" s="120"/>
      <c r="P115" s="120"/>
      <c r="Q115" s="120"/>
      <c r="R115" s="120"/>
      <c r="S115" s="120"/>
      <c r="T115" s="120"/>
      <c r="U115" s="120"/>
      <c r="V115" s="120"/>
      <c r="W115" s="120"/>
      <c r="X115" s="120"/>
      <c r="Y115" s="120"/>
      <c r="Z115" s="120"/>
      <c r="AA115" s="120"/>
      <c r="AB115" s="120"/>
      <c r="AC115" s="120"/>
      <c r="AD115" s="120"/>
      <c r="AE115" s="120"/>
    </row>
    <row r="116" spans="1:31" s="319" customFormat="1">
      <c r="A116" s="316"/>
      <c r="B116" s="315"/>
      <c r="K116" s="528"/>
      <c r="L116" s="120"/>
      <c r="M116" s="120"/>
      <c r="N116" s="120"/>
      <c r="O116" s="120"/>
      <c r="P116" s="120"/>
      <c r="Q116" s="120"/>
      <c r="R116" s="120"/>
      <c r="S116" s="120"/>
      <c r="T116" s="120"/>
      <c r="U116" s="120"/>
      <c r="V116" s="120"/>
      <c r="W116" s="120"/>
      <c r="X116" s="120"/>
      <c r="Y116" s="120"/>
      <c r="Z116" s="120"/>
      <c r="AA116" s="120"/>
      <c r="AB116" s="120"/>
      <c r="AC116" s="120"/>
      <c r="AD116" s="120"/>
      <c r="AE116" s="120"/>
    </row>
    <row r="117" spans="1:31" s="319" customFormat="1">
      <c r="A117" s="316"/>
      <c r="B117" s="315"/>
      <c r="K117" s="528"/>
      <c r="L117" s="120"/>
      <c r="M117" s="120"/>
      <c r="N117" s="120"/>
      <c r="O117" s="120"/>
      <c r="P117" s="120"/>
      <c r="Q117" s="120"/>
      <c r="R117" s="120"/>
      <c r="S117" s="120"/>
      <c r="T117" s="120"/>
      <c r="U117" s="120"/>
      <c r="V117" s="120"/>
      <c r="W117" s="120"/>
      <c r="X117" s="120"/>
      <c r="Y117" s="120"/>
      <c r="Z117" s="120"/>
      <c r="AA117" s="120"/>
      <c r="AB117" s="120"/>
      <c r="AC117" s="120"/>
      <c r="AD117" s="120"/>
      <c r="AE117" s="120"/>
    </row>
    <row r="118" spans="1:31" s="319" customFormat="1">
      <c r="A118" s="316"/>
      <c r="B118" s="315"/>
      <c r="K118" s="528"/>
      <c r="L118" s="120"/>
      <c r="M118" s="120"/>
      <c r="N118" s="120"/>
      <c r="O118" s="120"/>
      <c r="P118" s="120"/>
      <c r="Q118" s="120"/>
      <c r="R118" s="120"/>
      <c r="S118" s="120"/>
      <c r="T118" s="120"/>
      <c r="U118" s="120"/>
      <c r="V118" s="120"/>
      <c r="W118" s="120"/>
      <c r="X118" s="120"/>
      <c r="Y118" s="120"/>
      <c r="Z118" s="120"/>
      <c r="AA118" s="120"/>
      <c r="AB118" s="120"/>
      <c r="AC118" s="120"/>
      <c r="AD118" s="120"/>
      <c r="AE118" s="120"/>
    </row>
    <row r="119" spans="1:31" s="319" customFormat="1">
      <c r="A119" s="316"/>
      <c r="B119" s="315"/>
      <c r="K119" s="528"/>
      <c r="L119" s="120"/>
      <c r="M119" s="120"/>
      <c r="N119" s="120"/>
      <c r="O119" s="120"/>
      <c r="P119" s="120"/>
      <c r="Q119" s="120"/>
      <c r="R119" s="120"/>
      <c r="S119" s="120"/>
      <c r="T119" s="120"/>
      <c r="U119" s="120"/>
      <c r="V119" s="120"/>
      <c r="W119" s="120"/>
      <c r="X119" s="120"/>
      <c r="Y119" s="120"/>
      <c r="Z119" s="120"/>
      <c r="AA119" s="120"/>
      <c r="AB119" s="120"/>
      <c r="AC119" s="120"/>
      <c r="AD119" s="120"/>
      <c r="AE119" s="120"/>
    </row>
    <row r="120" spans="1:31" s="319" customFormat="1">
      <c r="A120" s="316"/>
      <c r="B120" s="315"/>
      <c r="K120" s="528"/>
      <c r="L120" s="120"/>
      <c r="M120" s="120"/>
      <c r="N120" s="120"/>
      <c r="O120" s="120"/>
      <c r="P120" s="120"/>
      <c r="Q120" s="120"/>
      <c r="R120" s="120"/>
      <c r="S120" s="120"/>
      <c r="T120" s="120"/>
      <c r="U120" s="120"/>
      <c r="V120" s="120"/>
      <c r="W120" s="120"/>
      <c r="X120" s="120"/>
      <c r="Y120" s="120"/>
      <c r="Z120" s="120"/>
      <c r="AA120" s="120"/>
      <c r="AB120" s="120"/>
      <c r="AC120" s="120"/>
      <c r="AD120" s="120"/>
      <c r="AE120" s="120"/>
    </row>
    <row r="121" spans="1:31" s="319" customFormat="1">
      <c r="A121" s="316"/>
      <c r="B121" s="315"/>
      <c r="K121" s="528"/>
      <c r="L121" s="120"/>
      <c r="M121" s="120"/>
      <c r="N121" s="120"/>
      <c r="O121" s="120"/>
      <c r="P121" s="120"/>
      <c r="Q121" s="120"/>
      <c r="R121" s="120"/>
      <c r="S121" s="120"/>
      <c r="T121" s="120"/>
      <c r="U121" s="120"/>
      <c r="V121" s="120"/>
      <c r="W121" s="120"/>
      <c r="X121" s="120"/>
      <c r="Y121" s="120"/>
      <c r="Z121" s="120"/>
      <c r="AA121" s="120"/>
      <c r="AB121" s="120"/>
      <c r="AC121" s="120"/>
      <c r="AD121" s="120"/>
      <c r="AE121" s="120"/>
    </row>
    <row r="122" spans="1:31" s="319" customFormat="1">
      <c r="A122" s="316"/>
      <c r="B122" s="315"/>
      <c r="K122" s="528"/>
      <c r="L122" s="120"/>
      <c r="M122" s="120"/>
      <c r="N122" s="120"/>
      <c r="O122" s="120"/>
      <c r="P122" s="120"/>
      <c r="Q122" s="120"/>
      <c r="R122" s="120"/>
      <c r="S122" s="120"/>
      <c r="T122" s="120"/>
      <c r="U122" s="120"/>
      <c r="V122" s="120"/>
      <c r="W122" s="120"/>
      <c r="X122" s="120"/>
      <c r="Y122" s="120"/>
      <c r="Z122" s="120"/>
      <c r="AA122" s="120"/>
      <c r="AB122" s="120"/>
      <c r="AC122" s="120"/>
      <c r="AD122" s="120"/>
      <c r="AE122" s="120"/>
    </row>
    <row r="123" spans="1:31" s="319" customFormat="1">
      <c r="A123" s="316"/>
      <c r="B123" s="315"/>
      <c r="K123" s="528"/>
      <c r="L123" s="120"/>
      <c r="M123" s="120"/>
      <c r="N123" s="120"/>
      <c r="O123" s="120"/>
      <c r="P123" s="120"/>
      <c r="Q123" s="120"/>
      <c r="R123" s="120"/>
      <c r="S123" s="120"/>
      <c r="T123" s="120"/>
      <c r="U123" s="120"/>
      <c r="V123" s="120"/>
      <c r="W123" s="120"/>
      <c r="X123" s="120"/>
      <c r="Y123" s="120"/>
      <c r="Z123" s="120"/>
      <c r="AA123" s="120"/>
      <c r="AB123" s="120"/>
      <c r="AC123" s="120"/>
      <c r="AD123" s="120"/>
      <c r="AE123" s="120"/>
    </row>
    <row r="124" spans="1:31" s="319" customFormat="1">
      <c r="A124" s="316"/>
      <c r="B124" s="315"/>
      <c r="K124" s="528"/>
      <c r="L124" s="120"/>
      <c r="M124" s="120"/>
      <c r="N124" s="120"/>
      <c r="O124" s="120"/>
      <c r="P124" s="120"/>
      <c r="Q124" s="120"/>
      <c r="R124" s="120"/>
      <c r="S124" s="120"/>
      <c r="T124" s="120"/>
      <c r="U124" s="120"/>
      <c r="V124" s="120"/>
      <c r="W124" s="120"/>
      <c r="X124" s="120"/>
      <c r="Y124" s="120"/>
      <c r="Z124" s="120"/>
      <c r="AA124" s="120"/>
      <c r="AB124" s="120"/>
      <c r="AC124" s="120"/>
      <c r="AD124" s="120"/>
      <c r="AE124" s="120"/>
    </row>
    <row r="125" spans="1:31" s="319" customFormat="1">
      <c r="A125" s="316"/>
      <c r="B125" s="315"/>
      <c r="K125" s="528"/>
      <c r="L125" s="120"/>
      <c r="M125" s="120"/>
      <c r="N125" s="120"/>
      <c r="O125" s="120"/>
      <c r="P125" s="120"/>
      <c r="Q125" s="120"/>
      <c r="R125" s="120"/>
      <c r="S125" s="120"/>
      <c r="T125" s="120"/>
      <c r="U125" s="120"/>
      <c r="V125" s="120"/>
      <c r="W125" s="120"/>
      <c r="X125" s="120"/>
      <c r="Y125" s="120"/>
      <c r="Z125" s="120"/>
      <c r="AA125" s="120"/>
      <c r="AB125" s="120"/>
      <c r="AC125" s="120"/>
      <c r="AD125" s="120"/>
      <c r="AE125" s="120"/>
    </row>
    <row r="126" spans="1:31" s="319" customFormat="1">
      <c r="A126" s="316"/>
      <c r="B126" s="315"/>
      <c r="K126" s="528"/>
      <c r="L126" s="120"/>
      <c r="M126" s="120"/>
      <c r="N126" s="120"/>
      <c r="O126" s="120"/>
      <c r="P126" s="120"/>
      <c r="Q126" s="120"/>
      <c r="R126" s="120"/>
      <c r="S126" s="120"/>
      <c r="T126" s="120"/>
      <c r="U126" s="120"/>
      <c r="V126" s="120"/>
      <c r="W126" s="120"/>
      <c r="X126" s="120"/>
      <c r="Y126" s="120"/>
      <c r="Z126" s="120"/>
      <c r="AA126" s="120"/>
      <c r="AB126" s="120"/>
      <c r="AC126" s="120"/>
      <c r="AD126" s="120"/>
      <c r="AE126" s="120"/>
    </row>
    <row r="127" spans="1:31" s="319" customFormat="1">
      <c r="A127" s="316"/>
      <c r="B127" s="315"/>
      <c r="K127" s="528"/>
      <c r="L127" s="120"/>
      <c r="M127" s="120"/>
      <c r="N127" s="120"/>
      <c r="O127" s="120"/>
      <c r="P127" s="120"/>
      <c r="Q127" s="120"/>
      <c r="R127" s="120"/>
      <c r="S127" s="120"/>
      <c r="T127" s="120"/>
      <c r="U127" s="120"/>
      <c r="V127" s="120"/>
      <c r="W127" s="120"/>
      <c r="X127" s="120"/>
      <c r="Y127" s="120"/>
      <c r="Z127" s="120"/>
      <c r="AA127" s="120"/>
      <c r="AB127" s="120"/>
      <c r="AC127" s="120"/>
      <c r="AD127" s="120"/>
      <c r="AE127" s="120"/>
    </row>
    <row r="128" spans="1:31" s="319" customFormat="1">
      <c r="A128" s="316"/>
      <c r="B128" s="315"/>
      <c r="K128" s="528"/>
      <c r="L128" s="120"/>
      <c r="M128" s="120"/>
      <c r="N128" s="120"/>
      <c r="O128" s="120"/>
      <c r="P128" s="120"/>
      <c r="Q128" s="120"/>
      <c r="R128" s="120"/>
      <c r="S128" s="120"/>
      <c r="T128" s="120"/>
      <c r="U128" s="120"/>
      <c r="V128" s="120"/>
      <c r="W128" s="120"/>
      <c r="X128" s="120"/>
      <c r="Y128" s="120"/>
      <c r="Z128" s="120"/>
      <c r="AA128" s="120"/>
      <c r="AB128" s="120"/>
      <c r="AC128" s="120"/>
      <c r="AD128" s="120"/>
      <c r="AE128" s="120"/>
    </row>
    <row r="129" spans="1:31" s="319" customFormat="1">
      <c r="A129" s="316"/>
      <c r="B129" s="315"/>
      <c r="K129" s="528"/>
      <c r="L129" s="120"/>
      <c r="M129" s="120"/>
      <c r="N129" s="120"/>
      <c r="O129" s="120"/>
      <c r="P129" s="120"/>
      <c r="Q129" s="120"/>
      <c r="R129" s="120"/>
      <c r="S129" s="120"/>
      <c r="T129" s="120"/>
      <c r="U129" s="120"/>
      <c r="V129" s="120"/>
      <c r="W129" s="120"/>
      <c r="X129" s="120"/>
      <c r="Y129" s="120"/>
      <c r="Z129" s="120"/>
      <c r="AA129" s="120"/>
      <c r="AB129" s="120"/>
      <c r="AC129" s="120"/>
      <c r="AD129" s="120"/>
      <c r="AE129" s="120"/>
    </row>
    <row r="130" spans="1:31" s="319" customFormat="1">
      <c r="A130" s="316"/>
      <c r="B130" s="315"/>
      <c r="K130" s="528"/>
      <c r="L130" s="120"/>
      <c r="M130" s="120"/>
      <c r="N130" s="120"/>
      <c r="O130" s="120"/>
      <c r="P130" s="120"/>
      <c r="Q130" s="120"/>
      <c r="R130" s="120"/>
      <c r="S130" s="120"/>
      <c r="T130" s="120"/>
      <c r="U130" s="120"/>
      <c r="V130" s="120"/>
      <c r="W130" s="120"/>
      <c r="X130" s="120"/>
      <c r="Y130" s="120"/>
      <c r="Z130" s="120"/>
      <c r="AA130" s="120"/>
      <c r="AB130" s="120"/>
      <c r="AC130" s="120"/>
      <c r="AD130" s="120"/>
      <c r="AE130" s="120"/>
    </row>
    <row r="131" spans="1:31" s="319" customFormat="1">
      <c r="A131" s="316"/>
      <c r="B131" s="315"/>
      <c r="K131" s="528"/>
      <c r="L131" s="120"/>
      <c r="M131" s="120"/>
      <c r="N131" s="120"/>
      <c r="O131" s="120"/>
      <c r="P131" s="120"/>
      <c r="Q131" s="120"/>
      <c r="R131" s="120"/>
      <c r="S131" s="120"/>
      <c r="T131" s="120"/>
      <c r="U131" s="120"/>
      <c r="V131" s="120"/>
      <c r="W131" s="120"/>
      <c r="X131" s="120"/>
      <c r="Y131" s="120"/>
      <c r="Z131" s="120"/>
      <c r="AA131" s="120"/>
      <c r="AB131" s="120"/>
      <c r="AC131" s="120"/>
      <c r="AD131" s="120"/>
      <c r="AE131" s="120"/>
    </row>
    <row r="132" spans="1:31" s="319" customFormat="1">
      <c r="A132" s="316"/>
      <c r="B132" s="315"/>
      <c r="K132" s="528"/>
      <c r="L132" s="120"/>
      <c r="M132" s="120"/>
      <c r="N132" s="120"/>
      <c r="O132" s="120"/>
      <c r="P132" s="120"/>
      <c r="Q132" s="120"/>
      <c r="R132" s="120"/>
      <c r="S132" s="120"/>
      <c r="T132" s="120"/>
      <c r="U132" s="120"/>
      <c r="V132" s="120"/>
      <c r="W132" s="120"/>
      <c r="X132" s="120"/>
      <c r="Y132" s="120"/>
      <c r="Z132" s="120"/>
      <c r="AA132" s="120"/>
      <c r="AB132" s="120"/>
      <c r="AC132" s="120"/>
      <c r="AD132" s="120"/>
      <c r="AE132" s="120"/>
    </row>
    <row r="133" spans="1:31" s="319" customFormat="1">
      <c r="A133" s="316"/>
      <c r="B133" s="315"/>
      <c r="K133" s="528"/>
      <c r="L133" s="120"/>
      <c r="M133" s="120"/>
      <c r="N133" s="120"/>
      <c r="O133" s="120"/>
      <c r="P133" s="120"/>
      <c r="Q133" s="120"/>
      <c r="R133" s="120"/>
      <c r="S133" s="120"/>
      <c r="T133" s="120"/>
      <c r="U133" s="120"/>
      <c r="V133" s="120"/>
      <c r="W133" s="120"/>
      <c r="X133" s="120"/>
      <c r="Y133" s="120"/>
      <c r="Z133" s="120"/>
      <c r="AA133" s="120"/>
      <c r="AB133" s="120"/>
      <c r="AC133" s="120"/>
      <c r="AD133" s="120"/>
      <c r="AE133" s="120"/>
    </row>
    <row r="134" spans="1:31" s="319" customFormat="1">
      <c r="A134" s="316"/>
      <c r="B134" s="315"/>
      <c r="K134" s="528"/>
      <c r="L134" s="120"/>
      <c r="M134" s="120"/>
      <c r="N134" s="120"/>
      <c r="O134" s="120"/>
      <c r="P134" s="120"/>
      <c r="Q134" s="120"/>
      <c r="R134" s="120"/>
      <c r="S134" s="120"/>
      <c r="T134" s="120"/>
      <c r="U134" s="120"/>
      <c r="V134" s="120"/>
      <c r="W134" s="120"/>
      <c r="X134" s="120"/>
      <c r="Y134" s="120"/>
      <c r="Z134" s="120"/>
      <c r="AA134" s="120"/>
      <c r="AB134" s="120"/>
      <c r="AC134" s="120"/>
      <c r="AD134" s="120"/>
      <c r="AE134" s="120"/>
    </row>
    <row r="135" spans="1:31" s="319" customFormat="1">
      <c r="A135" s="316"/>
      <c r="B135" s="315"/>
      <c r="K135" s="528"/>
      <c r="L135" s="120"/>
      <c r="M135" s="120"/>
      <c r="N135" s="120"/>
      <c r="O135" s="120"/>
      <c r="P135" s="120"/>
      <c r="Q135" s="120"/>
      <c r="R135" s="120"/>
      <c r="S135" s="120"/>
      <c r="T135" s="120"/>
      <c r="U135" s="120"/>
      <c r="V135" s="120"/>
      <c r="W135" s="120"/>
      <c r="X135" s="120"/>
      <c r="Y135" s="120"/>
      <c r="Z135" s="120"/>
      <c r="AA135" s="120"/>
      <c r="AB135" s="120"/>
      <c r="AC135" s="120"/>
      <c r="AD135" s="120"/>
      <c r="AE135" s="120"/>
    </row>
    <row r="136" spans="1:31" s="319" customFormat="1">
      <c r="A136" s="316"/>
      <c r="B136" s="315"/>
      <c r="K136" s="528"/>
      <c r="L136" s="120"/>
      <c r="M136" s="120"/>
      <c r="N136" s="120"/>
      <c r="O136" s="120"/>
      <c r="P136" s="120"/>
      <c r="Q136" s="120"/>
      <c r="R136" s="120"/>
      <c r="S136" s="120"/>
      <c r="T136" s="120"/>
      <c r="U136" s="120"/>
      <c r="V136" s="120"/>
      <c r="W136" s="120"/>
      <c r="X136" s="120"/>
      <c r="Y136" s="120"/>
      <c r="Z136" s="120"/>
      <c r="AA136" s="120"/>
      <c r="AB136" s="120"/>
      <c r="AC136" s="120"/>
      <c r="AD136" s="120"/>
      <c r="AE136" s="120"/>
    </row>
    <row r="137" spans="1:31" s="319" customFormat="1">
      <c r="A137" s="316"/>
      <c r="B137" s="315"/>
      <c r="K137" s="528"/>
      <c r="L137" s="120"/>
      <c r="M137" s="120"/>
      <c r="N137" s="120"/>
      <c r="O137" s="120"/>
      <c r="P137" s="120"/>
      <c r="Q137" s="120"/>
      <c r="R137" s="120"/>
      <c r="S137" s="120"/>
      <c r="T137" s="120"/>
      <c r="U137" s="120"/>
      <c r="V137" s="120"/>
      <c r="W137" s="120"/>
      <c r="X137" s="120"/>
      <c r="Y137" s="120"/>
      <c r="Z137" s="120"/>
      <c r="AA137" s="120"/>
      <c r="AB137" s="120"/>
      <c r="AC137" s="120"/>
      <c r="AD137" s="120"/>
      <c r="AE137" s="120"/>
    </row>
    <row r="138" spans="1:31" s="319" customFormat="1">
      <c r="A138" s="316"/>
      <c r="B138" s="315"/>
      <c r="K138" s="528"/>
      <c r="L138" s="120"/>
      <c r="M138" s="120"/>
      <c r="N138" s="120"/>
      <c r="O138" s="120"/>
      <c r="P138" s="120"/>
      <c r="Q138" s="120"/>
      <c r="R138" s="120"/>
      <c r="S138" s="120"/>
      <c r="T138" s="120"/>
      <c r="U138" s="120"/>
      <c r="V138" s="120"/>
      <c r="W138" s="120"/>
      <c r="X138" s="120"/>
      <c r="Y138" s="120"/>
      <c r="Z138" s="120"/>
      <c r="AA138" s="120"/>
      <c r="AB138" s="120"/>
      <c r="AC138" s="120"/>
      <c r="AD138" s="120"/>
      <c r="AE138" s="120"/>
    </row>
    <row r="139" spans="1:31" s="319" customFormat="1">
      <c r="A139" s="316"/>
      <c r="B139" s="315"/>
      <c r="K139" s="528"/>
      <c r="L139" s="120"/>
      <c r="M139" s="120"/>
      <c r="N139" s="120"/>
      <c r="O139" s="120"/>
      <c r="P139" s="120"/>
      <c r="Q139" s="120"/>
      <c r="R139" s="120"/>
      <c r="S139" s="120"/>
      <c r="T139" s="120"/>
      <c r="U139" s="120"/>
      <c r="V139" s="120"/>
      <c r="W139" s="120"/>
      <c r="X139" s="120"/>
      <c r="Y139" s="120"/>
      <c r="Z139" s="120"/>
      <c r="AA139" s="120"/>
      <c r="AB139" s="120"/>
      <c r="AC139" s="120"/>
      <c r="AD139" s="120"/>
      <c r="AE139" s="120"/>
    </row>
    <row r="140" spans="1:31" s="319" customFormat="1">
      <c r="A140" s="316"/>
      <c r="B140" s="315"/>
      <c r="K140" s="528"/>
      <c r="L140" s="120"/>
      <c r="M140" s="120"/>
      <c r="N140" s="120"/>
      <c r="O140" s="120"/>
      <c r="P140" s="120"/>
      <c r="Q140" s="120"/>
      <c r="R140" s="120"/>
      <c r="S140" s="120"/>
      <c r="T140" s="120"/>
      <c r="U140" s="120"/>
      <c r="V140" s="120"/>
      <c r="W140" s="120"/>
      <c r="X140" s="120"/>
      <c r="Y140" s="120"/>
      <c r="Z140" s="120"/>
      <c r="AA140" s="120"/>
      <c r="AB140" s="120"/>
      <c r="AC140" s="120"/>
      <c r="AD140" s="120"/>
      <c r="AE140" s="120"/>
    </row>
    <row r="141" spans="1:31" s="319" customFormat="1">
      <c r="A141" s="316"/>
      <c r="B141" s="315"/>
      <c r="K141" s="528"/>
      <c r="L141" s="120"/>
      <c r="M141" s="120"/>
      <c r="N141" s="120"/>
      <c r="O141" s="120"/>
      <c r="P141" s="120"/>
      <c r="Q141" s="120"/>
      <c r="R141" s="120"/>
      <c r="S141" s="120"/>
      <c r="T141" s="120"/>
      <c r="U141" s="120"/>
      <c r="V141" s="120"/>
      <c r="W141" s="120"/>
      <c r="X141" s="120"/>
      <c r="Y141" s="120"/>
      <c r="Z141" s="120"/>
      <c r="AA141" s="120"/>
      <c r="AB141" s="120"/>
      <c r="AC141" s="120"/>
      <c r="AD141" s="120"/>
      <c r="AE141" s="120"/>
    </row>
    <row r="142" spans="1:31" s="319" customFormat="1">
      <c r="A142" s="316"/>
      <c r="B142" s="315"/>
      <c r="K142" s="528"/>
      <c r="L142" s="120"/>
      <c r="M142" s="120"/>
      <c r="N142" s="120"/>
      <c r="O142" s="120"/>
      <c r="P142" s="120"/>
      <c r="Q142" s="120"/>
      <c r="R142" s="120"/>
      <c r="S142" s="120"/>
      <c r="T142" s="120"/>
      <c r="U142" s="120"/>
      <c r="V142" s="120"/>
      <c r="W142" s="120"/>
      <c r="X142" s="120"/>
      <c r="Y142" s="120"/>
      <c r="Z142" s="120"/>
      <c r="AA142" s="120"/>
      <c r="AB142" s="120"/>
      <c r="AC142" s="120"/>
      <c r="AD142" s="120"/>
      <c r="AE142" s="120"/>
    </row>
    <row r="143" spans="1:31" s="319" customFormat="1">
      <c r="A143" s="316"/>
      <c r="B143" s="315"/>
      <c r="K143" s="528"/>
      <c r="L143" s="120"/>
      <c r="M143" s="120"/>
      <c r="N143" s="120"/>
      <c r="O143" s="120"/>
      <c r="P143" s="120"/>
      <c r="Q143" s="120"/>
      <c r="R143" s="120"/>
      <c r="S143" s="120"/>
      <c r="T143" s="120"/>
      <c r="U143" s="120"/>
      <c r="V143" s="120"/>
      <c r="W143" s="120"/>
      <c r="X143" s="120"/>
      <c r="Y143" s="120"/>
      <c r="Z143" s="120"/>
      <c r="AA143" s="120"/>
      <c r="AB143" s="120"/>
      <c r="AC143" s="120"/>
      <c r="AD143" s="120"/>
      <c r="AE143" s="120"/>
    </row>
    <row r="144" spans="1:31" s="319" customFormat="1">
      <c r="A144" s="316"/>
      <c r="B144" s="315"/>
      <c r="K144" s="528"/>
      <c r="L144" s="120"/>
      <c r="M144" s="120"/>
      <c r="N144" s="120"/>
      <c r="O144" s="120"/>
      <c r="P144" s="120"/>
      <c r="Q144" s="120"/>
      <c r="R144" s="120"/>
      <c r="S144" s="120"/>
      <c r="T144" s="120"/>
      <c r="U144" s="120"/>
      <c r="V144" s="120"/>
      <c r="W144" s="120"/>
      <c r="X144" s="120"/>
      <c r="Y144" s="120"/>
      <c r="Z144" s="120"/>
      <c r="AA144" s="120"/>
      <c r="AB144" s="120"/>
      <c r="AC144" s="120"/>
      <c r="AD144" s="120"/>
      <c r="AE144" s="120"/>
    </row>
    <row r="145" spans="1:31" s="319" customFormat="1">
      <c r="A145" s="316"/>
      <c r="B145" s="315"/>
      <c r="K145" s="528"/>
      <c r="L145" s="120"/>
      <c r="M145" s="120"/>
      <c r="N145" s="120"/>
      <c r="O145" s="120"/>
      <c r="P145" s="120"/>
      <c r="Q145" s="120"/>
      <c r="R145" s="120"/>
      <c r="S145" s="120"/>
      <c r="T145" s="120"/>
      <c r="U145" s="120"/>
      <c r="V145" s="120"/>
      <c r="W145" s="120"/>
      <c r="X145" s="120"/>
      <c r="Y145" s="120"/>
      <c r="Z145" s="120"/>
      <c r="AA145" s="120"/>
      <c r="AB145" s="120"/>
      <c r="AC145" s="120"/>
      <c r="AD145" s="120"/>
      <c r="AE145" s="120"/>
    </row>
    <row r="146" spans="1:31" s="319" customFormat="1">
      <c r="A146" s="316"/>
      <c r="B146" s="315"/>
      <c r="K146" s="528"/>
      <c r="L146" s="120"/>
      <c r="M146" s="120"/>
      <c r="N146" s="120"/>
      <c r="O146" s="120"/>
      <c r="P146" s="120"/>
      <c r="Q146" s="120"/>
      <c r="R146" s="120"/>
      <c r="S146" s="120"/>
      <c r="T146" s="120"/>
      <c r="U146" s="120"/>
      <c r="V146" s="120"/>
      <c r="W146" s="120"/>
      <c r="X146" s="120"/>
      <c r="Y146" s="120"/>
      <c r="Z146" s="120"/>
      <c r="AA146" s="120"/>
      <c r="AB146" s="120"/>
      <c r="AC146" s="120"/>
      <c r="AD146" s="120"/>
      <c r="AE146" s="120"/>
    </row>
    <row r="147" spans="1:31" s="319" customFormat="1">
      <c r="A147" s="316"/>
      <c r="B147" s="315"/>
      <c r="K147" s="528"/>
      <c r="L147" s="120"/>
      <c r="M147" s="120"/>
      <c r="N147" s="120"/>
      <c r="O147" s="120"/>
      <c r="P147" s="120"/>
      <c r="Q147" s="120"/>
      <c r="R147" s="120"/>
      <c r="S147" s="120"/>
      <c r="T147" s="120"/>
      <c r="U147" s="120"/>
      <c r="V147" s="120"/>
      <c r="W147" s="120"/>
      <c r="X147" s="120"/>
      <c r="Y147" s="120"/>
      <c r="Z147" s="120"/>
      <c r="AA147" s="120"/>
      <c r="AB147" s="120"/>
      <c r="AC147" s="120"/>
      <c r="AD147" s="120"/>
      <c r="AE147" s="120"/>
    </row>
    <row r="148" spans="1:31" s="319" customFormat="1">
      <c r="A148" s="316"/>
      <c r="B148" s="315"/>
      <c r="K148" s="528"/>
      <c r="L148" s="120"/>
      <c r="M148" s="120"/>
      <c r="N148" s="120"/>
      <c r="O148" s="120"/>
      <c r="P148" s="120"/>
      <c r="Q148" s="120"/>
      <c r="R148" s="120"/>
      <c r="S148" s="120"/>
      <c r="T148" s="120"/>
      <c r="U148" s="120"/>
      <c r="V148" s="120"/>
      <c r="W148" s="120"/>
      <c r="X148" s="120"/>
      <c r="Y148" s="120"/>
      <c r="Z148" s="120"/>
      <c r="AA148" s="120"/>
      <c r="AB148" s="120"/>
      <c r="AC148" s="120"/>
      <c r="AD148" s="120"/>
      <c r="AE148" s="120"/>
    </row>
    <row r="149" spans="1:31" s="319" customFormat="1">
      <c r="A149" s="316"/>
      <c r="B149" s="315"/>
      <c r="K149" s="528"/>
      <c r="L149" s="120"/>
      <c r="M149" s="120"/>
      <c r="N149" s="120"/>
      <c r="O149" s="120"/>
      <c r="P149" s="120"/>
      <c r="Q149" s="120"/>
      <c r="R149" s="120"/>
      <c r="S149" s="120"/>
      <c r="T149" s="120"/>
      <c r="U149" s="120"/>
      <c r="V149" s="120"/>
      <c r="W149" s="120"/>
      <c r="X149" s="120"/>
      <c r="Y149" s="120"/>
      <c r="Z149" s="120"/>
      <c r="AA149" s="120"/>
      <c r="AB149" s="120"/>
      <c r="AC149" s="120"/>
      <c r="AD149" s="120"/>
      <c r="AE149" s="120"/>
    </row>
    <row r="150" spans="1:31" s="319" customFormat="1">
      <c r="A150" s="316"/>
      <c r="B150" s="315"/>
      <c r="K150" s="528"/>
      <c r="L150" s="120"/>
      <c r="M150" s="120"/>
      <c r="N150" s="120"/>
      <c r="O150" s="120"/>
      <c r="P150" s="120"/>
      <c r="Q150" s="120"/>
      <c r="R150" s="120"/>
      <c r="S150" s="120"/>
      <c r="T150" s="120"/>
      <c r="U150" s="120"/>
      <c r="V150" s="120"/>
      <c r="W150" s="120"/>
      <c r="X150" s="120"/>
      <c r="Y150" s="120"/>
      <c r="Z150" s="120"/>
      <c r="AA150" s="120"/>
      <c r="AB150" s="120"/>
      <c r="AC150" s="120"/>
      <c r="AD150" s="120"/>
      <c r="AE150" s="120"/>
    </row>
    <row r="151" spans="1:31" s="319" customFormat="1">
      <c r="A151" s="316"/>
      <c r="B151" s="315"/>
      <c r="K151" s="528"/>
      <c r="L151" s="120"/>
      <c r="M151" s="120"/>
      <c r="N151" s="120"/>
      <c r="O151" s="120"/>
      <c r="P151" s="120"/>
      <c r="Q151" s="120"/>
      <c r="R151" s="120"/>
      <c r="S151" s="120"/>
      <c r="T151" s="120"/>
      <c r="U151" s="120"/>
      <c r="V151" s="120"/>
      <c r="W151" s="120"/>
      <c r="X151" s="120"/>
      <c r="Y151" s="120"/>
      <c r="Z151" s="120"/>
      <c r="AA151" s="120"/>
      <c r="AB151" s="120"/>
      <c r="AC151" s="120"/>
      <c r="AD151" s="120"/>
      <c r="AE151" s="120"/>
    </row>
    <row r="152" spans="1:31" s="319" customFormat="1">
      <c r="A152" s="316"/>
      <c r="B152" s="315"/>
      <c r="K152" s="528"/>
      <c r="L152" s="120"/>
      <c r="M152" s="120"/>
      <c r="N152" s="120"/>
      <c r="O152" s="120"/>
      <c r="P152" s="120"/>
      <c r="Q152" s="120"/>
      <c r="R152" s="120"/>
      <c r="S152" s="120"/>
      <c r="T152" s="120"/>
      <c r="U152" s="120"/>
      <c r="V152" s="120"/>
      <c r="W152" s="120"/>
      <c r="X152" s="120"/>
      <c r="Y152" s="120"/>
      <c r="Z152" s="120"/>
      <c r="AA152" s="120"/>
      <c r="AB152" s="120"/>
      <c r="AC152" s="120"/>
      <c r="AD152" s="120"/>
      <c r="AE152" s="120"/>
    </row>
    <row r="153" spans="1:31" s="319" customFormat="1">
      <c r="A153" s="316"/>
      <c r="B153" s="315"/>
      <c r="K153" s="528"/>
      <c r="L153" s="120"/>
      <c r="M153" s="120"/>
      <c r="N153" s="120"/>
      <c r="O153" s="120"/>
      <c r="P153" s="120"/>
      <c r="Q153" s="120"/>
      <c r="R153" s="120"/>
      <c r="S153" s="120"/>
      <c r="T153" s="120"/>
      <c r="U153" s="120"/>
      <c r="V153" s="120"/>
      <c r="W153" s="120"/>
      <c r="X153" s="120"/>
      <c r="Y153" s="120"/>
      <c r="Z153" s="120"/>
      <c r="AA153" s="120"/>
      <c r="AB153" s="120"/>
      <c r="AC153" s="120"/>
      <c r="AD153" s="120"/>
      <c r="AE153" s="120"/>
    </row>
    <row r="154" spans="1:31" s="319" customFormat="1">
      <c r="A154" s="316"/>
      <c r="B154" s="315"/>
      <c r="K154" s="528"/>
      <c r="L154" s="120"/>
      <c r="M154" s="120"/>
      <c r="N154" s="120"/>
      <c r="O154" s="120"/>
      <c r="P154" s="120"/>
      <c r="Q154" s="120"/>
      <c r="R154" s="120"/>
      <c r="S154" s="120"/>
      <c r="T154" s="120"/>
      <c r="U154" s="120"/>
      <c r="V154" s="120"/>
      <c r="W154" s="120"/>
      <c r="X154" s="120"/>
      <c r="Y154" s="120"/>
      <c r="Z154" s="120"/>
      <c r="AA154" s="120"/>
      <c r="AB154" s="120"/>
      <c r="AC154" s="120"/>
      <c r="AD154" s="120"/>
      <c r="AE154" s="120"/>
    </row>
    <row r="155" spans="1:31" s="319" customFormat="1">
      <c r="A155" s="316"/>
      <c r="B155" s="315"/>
      <c r="K155" s="528"/>
      <c r="L155" s="120"/>
      <c r="M155" s="120"/>
      <c r="N155" s="120"/>
      <c r="O155" s="120"/>
      <c r="P155" s="120"/>
      <c r="Q155" s="120"/>
      <c r="R155" s="120"/>
      <c r="S155" s="120"/>
      <c r="T155" s="120"/>
      <c r="U155" s="120"/>
      <c r="V155" s="120"/>
      <c r="W155" s="120"/>
      <c r="X155" s="120"/>
      <c r="Y155" s="120"/>
      <c r="Z155" s="120"/>
      <c r="AA155" s="120"/>
      <c r="AB155" s="120"/>
      <c r="AC155" s="120"/>
      <c r="AD155" s="120"/>
      <c r="AE155" s="120"/>
    </row>
    <row r="156" spans="1:31" s="319" customFormat="1">
      <c r="A156" s="316"/>
      <c r="B156" s="315"/>
      <c r="K156" s="528"/>
      <c r="L156" s="120"/>
      <c r="M156" s="120"/>
      <c r="N156" s="120"/>
      <c r="O156" s="120"/>
      <c r="P156" s="120"/>
      <c r="Q156" s="120"/>
      <c r="R156" s="120"/>
      <c r="S156" s="120"/>
      <c r="T156" s="120"/>
      <c r="U156" s="120"/>
      <c r="V156" s="120"/>
      <c r="W156" s="120"/>
      <c r="X156" s="120"/>
      <c r="Y156" s="120"/>
      <c r="Z156" s="120"/>
      <c r="AA156" s="120"/>
      <c r="AB156" s="120"/>
      <c r="AC156" s="120"/>
      <c r="AD156" s="120"/>
      <c r="AE156" s="120"/>
    </row>
    <row r="157" spans="1:31" s="319" customFormat="1">
      <c r="A157" s="316"/>
      <c r="B157" s="315"/>
      <c r="K157" s="528"/>
      <c r="L157" s="120"/>
      <c r="M157" s="120"/>
      <c r="N157" s="120"/>
      <c r="O157" s="120"/>
      <c r="P157" s="120"/>
      <c r="Q157" s="120"/>
      <c r="R157" s="120"/>
      <c r="S157" s="120"/>
      <c r="T157" s="120"/>
      <c r="U157" s="120"/>
      <c r="V157" s="120"/>
      <c r="W157" s="120"/>
      <c r="X157" s="120"/>
      <c r="Y157" s="120"/>
      <c r="Z157" s="120"/>
      <c r="AA157" s="120"/>
      <c r="AB157" s="120"/>
      <c r="AC157" s="120"/>
      <c r="AD157" s="120"/>
      <c r="AE157" s="120"/>
    </row>
    <row r="158" spans="1:31" s="319" customFormat="1">
      <c r="A158" s="316"/>
      <c r="B158" s="315"/>
      <c r="K158" s="528"/>
      <c r="L158" s="120"/>
      <c r="M158" s="120"/>
      <c r="N158" s="120"/>
      <c r="O158" s="120"/>
      <c r="P158" s="120"/>
      <c r="Q158" s="120"/>
      <c r="R158" s="120"/>
      <c r="S158" s="120"/>
      <c r="T158" s="120"/>
      <c r="U158" s="120"/>
      <c r="V158" s="120"/>
      <c r="W158" s="120"/>
      <c r="X158" s="120"/>
      <c r="Y158" s="120"/>
      <c r="Z158" s="120"/>
      <c r="AA158" s="120"/>
      <c r="AB158" s="120"/>
      <c r="AC158" s="120"/>
      <c r="AD158" s="120"/>
      <c r="AE158" s="120"/>
    </row>
    <row r="159" spans="1:31" s="319" customFormat="1">
      <c r="A159" s="316"/>
      <c r="B159" s="315"/>
      <c r="K159" s="528"/>
      <c r="L159" s="120"/>
      <c r="M159" s="120"/>
      <c r="N159" s="120"/>
      <c r="O159" s="120"/>
      <c r="P159" s="120"/>
      <c r="Q159" s="120"/>
      <c r="R159" s="120"/>
      <c r="S159" s="120"/>
      <c r="T159" s="120"/>
      <c r="U159" s="120"/>
      <c r="V159" s="120"/>
      <c r="W159" s="120"/>
      <c r="X159" s="120"/>
      <c r="Y159" s="120"/>
      <c r="Z159" s="120"/>
      <c r="AA159" s="120"/>
      <c r="AB159" s="120"/>
      <c r="AC159" s="120"/>
      <c r="AD159" s="120"/>
      <c r="AE159" s="120"/>
    </row>
    <row r="160" spans="1:31" s="319" customFormat="1">
      <c r="A160" s="316"/>
      <c r="B160" s="315"/>
      <c r="K160" s="528"/>
      <c r="L160" s="120"/>
      <c r="M160" s="120"/>
      <c r="N160" s="120"/>
      <c r="O160" s="120"/>
      <c r="P160" s="120"/>
      <c r="Q160" s="120"/>
      <c r="R160" s="120"/>
      <c r="S160" s="120"/>
      <c r="T160" s="120"/>
      <c r="U160" s="120"/>
      <c r="V160" s="120"/>
      <c r="W160" s="120"/>
      <c r="X160" s="120"/>
      <c r="Y160" s="120"/>
      <c r="Z160" s="120"/>
      <c r="AA160" s="120"/>
      <c r="AB160" s="120"/>
      <c r="AC160" s="120"/>
      <c r="AD160" s="120"/>
      <c r="AE160" s="120"/>
    </row>
    <row r="161" spans="1:31" s="319" customFormat="1">
      <c r="A161" s="316"/>
      <c r="B161" s="315"/>
      <c r="K161" s="528"/>
      <c r="L161" s="120"/>
      <c r="M161" s="120"/>
      <c r="N161" s="120"/>
      <c r="O161" s="120"/>
      <c r="P161" s="120"/>
      <c r="Q161" s="120"/>
      <c r="R161" s="120"/>
      <c r="S161" s="120"/>
      <c r="T161" s="120"/>
      <c r="U161" s="120"/>
      <c r="V161" s="120"/>
      <c r="W161" s="120"/>
      <c r="X161" s="120"/>
      <c r="Y161" s="120"/>
      <c r="Z161" s="120"/>
      <c r="AA161" s="120"/>
      <c r="AB161" s="120"/>
      <c r="AC161" s="120"/>
      <c r="AD161" s="120"/>
      <c r="AE161" s="120"/>
    </row>
    <row r="162" spans="1:31" s="319" customFormat="1">
      <c r="A162" s="316"/>
      <c r="B162" s="315"/>
      <c r="K162" s="528"/>
      <c r="L162" s="120"/>
      <c r="M162" s="120"/>
      <c r="N162" s="120"/>
      <c r="O162" s="120"/>
      <c r="P162" s="120"/>
      <c r="Q162" s="120"/>
      <c r="R162" s="120"/>
      <c r="S162" s="120"/>
      <c r="T162" s="120"/>
      <c r="U162" s="120"/>
      <c r="V162" s="120"/>
      <c r="W162" s="120"/>
      <c r="X162" s="120"/>
      <c r="Y162" s="120"/>
      <c r="Z162" s="120"/>
      <c r="AA162" s="120"/>
      <c r="AB162" s="120"/>
      <c r="AC162" s="120"/>
      <c r="AD162" s="120"/>
      <c r="AE162" s="120"/>
    </row>
    <row r="163" spans="1:31" s="319" customFormat="1">
      <c r="A163" s="316"/>
      <c r="B163" s="315"/>
      <c r="K163" s="528"/>
      <c r="L163" s="120"/>
      <c r="M163" s="120"/>
      <c r="N163" s="120"/>
      <c r="O163" s="120"/>
      <c r="P163" s="120"/>
      <c r="Q163" s="120"/>
      <c r="R163" s="120"/>
      <c r="S163" s="120"/>
      <c r="T163" s="120"/>
      <c r="U163" s="120"/>
      <c r="V163" s="120"/>
      <c r="W163" s="120"/>
      <c r="X163" s="120"/>
      <c r="Y163" s="120"/>
      <c r="Z163" s="120"/>
      <c r="AA163" s="120"/>
      <c r="AB163" s="120"/>
      <c r="AC163" s="120"/>
      <c r="AD163" s="120"/>
      <c r="AE163" s="120"/>
    </row>
    <row r="164" spans="1:31" s="319" customFormat="1">
      <c r="A164" s="316"/>
      <c r="B164" s="315"/>
      <c r="K164" s="528"/>
      <c r="L164" s="120"/>
      <c r="M164" s="120"/>
      <c r="N164" s="120"/>
      <c r="O164" s="120"/>
      <c r="P164" s="120"/>
      <c r="Q164" s="120"/>
      <c r="R164" s="120"/>
      <c r="S164" s="120"/>
      <c r="T164" s="120"/>
      <c r="U164" s="120"/>
      <c r="V164" s="120"/>
      <c r="W164" s="120"/>
      <c r="X164" s="120"/>
      <c r="Y164" s="120"/>
      <c r="Z164" s="120"/>
      <c r="AA164" s="120"/>
      <c r="AB164" s="120"/>
      <c r="AC164" s="120"/>
      <c r="AD164" s="120"/>
      <c r="AE164" s="120"/>
    </row>
    <row r="165" spans="1:31" s="319" customFormat="1">
      <c r="A165" s="316"/>
      <c r="B165" s="315"/>
      <c r="K165" s="528"/>
      <c r="L165" s="120"/>
      <c r="M165" s="120"/>
      <c r="N165" s="120"/>
      <c r="O165" s="120"/>
      <c r="P165" s="120"/>
      <c r="Q165" s="120"/>
      <c r="R165" s="120"/>
      <c r="S165" s="120"/>
      <c r="T165" s="120"/>
      <c r="U165" s="120"/>
      <c r="V165" s="120"/>
      <c r="W165" s="120"/>
      <c r="X165" s="120"/>
      <c r="Y165" s="120"/>
      <c r="Z165" s="120"/>
      <c r="AA165" s="120"/>
      <c r="AB165" s="120"/>
      <c r="AC165" s="120"/>
      <c r="AD165" s="120"/>
      <c r="AE165" s="120"/>
    </row>
    <row r="166" spans="1:31" s="319" customFormat="1">
      <c r="A166" s="316"/>
      <c r="B166" s="315"/>
      <c r="K166" s="528"/>
      <c r="L166" s="120"/>
      <c r="M166" s="120"/>
      <c r="N166" s="120"/>
      <c r="O166" s="120"/>
      <c r="P166" s="120"/>
      <c r="Q166" s="120"/>
      <c r="R166" s="120"/>
      <c r="S166" s="120"/>
      <c r="T166" s="120"/>
      <c r="U166" s="120"/>
      <c r="V166" s="120"/>
      <c r="W166" s="120"/>
      <c r="X166" s="120"/>
      <c r="Y166" s="120"/>
      <c r="Z166" s="120"/>
      <c r="AA166" s="120"/>
      <c r="AB166" s="120"/>
      <c r="AC166" s="120"/>
      <c r="AD166" s="120"/>
      <c r="AE166" s="120"/>
    </row>
    <row r="167" spans="1:31" s="319" customFormat="1">
      <c r="A167" s="316"/>
      <c r="B167" s="315"/>
      <c r="K167" s="528"/>
      <c r="L167" s="120"/>
      <c r="M167" s="120"/>
      <c r="N167" s="120"/>
      <c r="O167" s="120"/>
      <c r="P167" s="120"/>
      <c r="Q167" s="120"/>
      <c r="R167" s="120"/>
      <c r="S167" s="120"/>
      <c r="T167" s="120"/>
      <c r="U167" s="120"/>
      <c r="V167" s="120"/>
      <c r="W167" s="120"/>
      <c r="X167" s="120"/>
      <c r="Y167" s="120"/>
      <c r="Z167" s="120"/>
      <c r="AA167" s="120"/>
      <c r="AB167" s="120"/>
      <c r="AC167" s="120"/>
      <c r="AD167" s="120"/>
      <c r="AE167" s="120"/>
    </row>
    <row r="168" spans="1:31" s="319" customFormat="1">
      <c r="A168" s="316"/>
      <c r="B168" s="315"/>
      <c r="K168" s="528"/>
      <c r="L168" s="120"/>
      <c r="M168" s="120"/>
      <c r="N168" s="120"/>
      <c r="O168" s="120"/>
      <c r="P168" s="120"/>
      <c r="Q168" s="120"/>
      <c r="R168" s="120"/>
      <c r="S168" s="120"/>
      <c r="T168" s="120"/>
      <c r="U168" s="120"/>
      <c r="V168" s="120"/>
      <c r="W168" s="120"/>
      <c r="X168" s="120"/>
      <c r="Y168" s="120"/>
      <c r="Z168" s="120"/>
      <c r="AA168" s="120"/>
      <c r="AB168" s="120"/>
      <c r="AC168" s="120"/>
      <c r="AD168" s="120"/>
      <c r="AE168" s="120"/>
    </row>
    <row r="169" spans="1:31" s="319" customFormat="1">
      <c r="A169" s="316"/>
      <c r="B169" s="315"/>
      <c r="K169" s="528"/>
      <c r="L169" s="120"/>
      <c r="M169" s="120"/>
      <c r="N169" s="120"/>
      <c r="O169" s="120"/>
      <c r="P169" s="120"/>
      <c r="Q169" s="120"/>
      <c r="R169" s="120"/>
      <c r="S169" s="120"/>
      <c r="T169" s="120"/>
      <c r="U169" s="120"/>
      <c r="V169" s="120"/>
      <c r="W169" s="120"/>
      <c r="X169" s="120"/>
      <c r="Y169" s="120"/>
      <c r="Z169" s="120"/>
      <c r="AA169" s="120"/>
      <c r="AB169" s="120"/>
      <c r="AC169" s="120"/>
      <c r="AD169" s="120"/>
      <c r="AE169" s="120"/>
    </row>
    <row r="170" spans="1:31" s="319" customFormat="1">
      <c r="A170" s="316"/>
      <c r="B170" s="315"/>
      <c r="K170" s="528"/>
      <c r="L170" s="120"/>
      <c r="M170" s="120"/>
      <c r="N170" s="120"/>
      <c r="O170" s="120"/>
      <c r="P170" s="120"/>
      <c r="Q170" s="120"/>
      <c r="R170" s="120"/>
      <c r="S170" s="120"/>
      <c r="T170" s="120"/>
      <c r="U170" s="120"/>
      <c r="V170" s="120"/>
      <c r="W170" s="120"/>
      <c r="X170" s="120"/>
      <c r="Y170" s="120"/>
      <c r="Z170" s="120"/>
      <c r="AA170" s="120"/>
      <c r="AB170" s="120"/>
      <c r="AC170" s="120"/>
      <c r="AD170" s="120"/>
      <c r="AE170" s="120"/>
    </row>
    <row r="171" spans="1:31" s="319" customFormat="1">
      <c r="A171" s="316"/>
      <c r="B171" s="315"/>
      <c r="K171" s="528"/>
      <c r="L171" s="120"/>
      <c r="M171" s="120"/>
      <c r="N171" s="120"/>
      <c r="O171" s="120"/>
      <c r="P171" s="120"/>
      <c r="Q171" s="120"/>
      <c r="R171" s="120"/>
      <c r="S171" s="120"/>
      <c r="T171" s="120"/>
      <c r="U171" s="120"/>
      <c r="V171" s="120"/>
      <c r="W171" s="120"/>
      <c r="X171" s="120"/>
      <c r="Y171" s="120"/>
      <c r="Z171" s="120"/>
      <c r="AA171" s="120"/>
      <c r="AB171" s="120"/>
      <c r="AC171" s="120"/>
      <c r="AD171" s="120"/>
      <c r="AE171" s="120"/>
    </row>
    <row r="172" spans="1:31" s="319" customFormat="1">
      <c r="A172" s="316"/>
      <c r="B172" s="315"/>
      <c r="K172" s="528"/>
      <c r="L172" s="120"/>
      <c r="M172" s="120"/>
      <c r="N172" s="120"/>
      <c r="O172" s="120"/>
      <c r="P172" s="120"/>
      <c r="Q172" s="120"/>
      <c r="R172" s="120"/>
      <c r="S172" s="120"/>
      <c r="T172" s="120"/>
      <c r="U172" s="120"/>
      <c r="V172" s="120"/>
      <c r="W172" s="120"/>
      <c r="X172" s="120"/>
      <c r="Y172" s="120"/>
      <c r="Z172" s="120"/>
      <c r="AA172" s="120"/>
      <c r="AB172" s="120"/>
      <c r="AC172" s="120"/>
      <c r="AD172" s="120"/>
      <c r="AE172" s="120"/>
    </row>
    <row r="173" spans="1:31" s="319" customFormat="1">
      <c r="A173" s="316"/>
      <c r="B173" s="315"/>
      <c r="K173" s="528"/>
      <c r="L173" s="120"/>
      <c r="M173" s="120"/>
      <c r="N173" s="120"/>
      <c r="O173" s="120"/>
      <c r="P173" s="120"/>
      <c r="Q173" s="120"/>
      <c r="R173" s="120"/>
      <c r="S173" s="120"/>
      <c r="T173" s="120"/>
      <c r="U173" s="120"/>
      <c r="V173" s="120"/>
      <c r="W173" s="120"/>
      <c r="X173" s="120"/>
      <c r="Y173" s="120"/>
      <c r="Z173" s="120"/>
      <c r="AA173" s="120"/>
      <c r="AB173" s="120"/>
      <c r="AC173" s="120"/>
      <c r="AD173" s="120"/>
      <c r="AE173" s="120"/>
    </row>
    <row r="174" spans="1:31" s="319" customFormat="1">
      <c r="A174" s="316"/>
      <c r="B174" s="315"/>
      <c r="K174" s="528"/>
      <c r="L174" s="120"/>
      <c r="M174" s="120"/>
      <c r="N174" s="120"/>
      <c r="O174" s="120"/>
      <c r="P174" s="120"/>
      <c r="Q174" s="120"/>
      <c r="R174" s="120"/>
      <c r="S174" s="120"/>
      <c r="T174" s="120"/>
      <c r="U174" s="120"/>
      <c r="V174" s="120"/>
      <c r="W174" s="120"/>
      <c r="X174" s="120"/>
      <c r="Y174" s="120"/>
      <c r="Z174" s="120"/>
      <c r="AA174" s="120"/>
      <c r="AB174" s="120"/>
      <c r="AC174" s="120"/>
      <c r="AD174" s="120"/>
      <c r="AE174" s="120"/>
    </row>
    <row r="175" spans="1:31" s="319" customFormat="1">
      <c r="A175" s="316"/>
      <c r="B175" s="315"/>
      <c r="K175" s="528"/>
      <c r="L175" s="120"/>
      <c r="M175" s="120"/>
      <c r="N175" s="120"/>
      <c r="O175" s="120"/>
      <c r="P175" s="120"/>
      <c r="Q175" s="120"/>
      <c r="R175" s="120"/>
      <c r="S175" s="120"/>
      <c r="T175" s="120"/>
      <c r="U175" s="120"/>
      <c r="V175" s="120"/>
      <c r="W175" s="120"/>
      <c r="X175" s="120"/>
      <c r="Y175" s="120"/>
      <c r="Z175" s="120"/>
      <c r="AA175" s="120"/>
      <c r="AB175" s="120"/>
      <c r="AC175" s="120"/>
      <c r="AD175" s="120"/>
      <c r="AE175" s="120"/>
    </row>
    <row r="176" spans="1:31" s="319" customFormat="1">
      <c r="A176" s="316"/>
      <c r="B176" s="315"/>
      <c r="K176" s="528"/>
      <c r="L176" s="120"/>
      <c r="M176" s="120"/>
      <c r="N176" s="120"/>
      <c r="O176" s="120"/>
      <c r="P176" s="120"/>
      <c r="Q176" s="120"/>
      <c r="R176" s="120"/>
      <c r="S176" s="120"/>
      <c r="T176" s="120"/>
      <c r="U176" s="120"/>
      <c r="V176" s="120"/>
      <c r="W176" s="120"/>
      <c r="X176" s="120"/>
      <c r="Y176" s="120"/>
      <c r="Z176" s="120"/>
      <c r="AA176" s="120"/>
      <c r="AB176" s="120"/>
      <c r="AC176" s="120"/>
      <c r="AD176" s="120"/>
      <c r="AE176" s="120"/>
    </row>
    <row r="177" spans="1:31" s="319" customFormat="1">
      <c r="A177" s="316"/>
      <c r="B177" s="315"/>
      <c r="K177" s="528"/>
      <c r="L177" s="120"/>
      <c r="M177" s="120"/>
      <c r="N177" s="120"/>
      <c r="O177" s="120"/>
      <c r="P177" s="120"/>
      <c r="Q177" s="120"/>
      <c r="R177" s="120"/>
      <c r="S177" s="120"/>
      <c r="T177" s="120"/>
      <c r="U177" s="120"/>
      <c r="V177" s="120"/>
      <c r="W177" s="120"/>
      <c r="X177" s="120"/>
      <c r="Y177" s="120"/>
      <c r="Z177" s="120"/>
      <c r="AA177" s="120"/>
      <c r="AB177" s="120"/>
      <c r="AC177" s="120"/>
      <c r="AD177" s="120"/>
      <c r="AE177" s="120"/>
    </row>
    <row r="178" spans="1:31" s="319" customFormat="1">
      <c r="A178" s="316"/>
      <c r="B178" s="315"/>
      <c r="K178" s="528"/>
      <c r="L178" s="120"/>
      <c r="M178" s="120"/>
      <c r="N178" s="120"/>
      <c r="O178" s="120"/>
      <c r="P178" s="120"/>
      <c r="Q178" s="120"/>
      <c r="R178" s="120"/>
      <c r="S178" s="120"/>
      <c r="T178" s="120"/>
      <c r="U178" s="120"/>
      <c r="V178" s="120"/>
      <c r="W178" s="120"/>
      <c r="X178" s="120"/>
      <c r="Y178" s="120"/>
      <c r="Z178" s="120"/>
      <c r="AA178" s="120"/>
      <c r="AB178" s="120"/>
      <c r="AC178" s="120"/>
      <c r="AD178" s="120"/>
      <c r="AE178" s="120"/>
    </row>
    <row r="179" spans="1:31" s="319" customFormat="1">
      <c r="A179" s="316"/>
      <c r="B179" s="315"/>
      <c r="K179" s="528"/>
      <c r="L179" s="120"/>
      <c r="M179" s="120"/>
      <c r="N179" s="120"/>
      <c r="O179" s="120"/>
      <c r="P179" s="120"/>
      <c r="Q179" s="120"/>
      <c r="R179" s="120"/>
      <c r="S179" s="120"/>
      <c r="T179" s="120"/>
      <c r="U179" s="120"/>
      <c r="V179" s="120"/>
      <c r="W179" s="120"/>
      <c r="X179" s="120"/>
      <c r="Y179" s="120"/>
      <c r="Z179" s="120"/>
      <c r="AA179" s="120"/>
      <c r="AB179" s="120"/>
      <c r="AC179" s="120"/>
      <c r="AD179" s="120"/>
      <c r="AE179" s="120"/>
    </row>
    <row r="180" spans="1:31" s="319" customFormat="1">
      <c r="A180" s="316"/>
      <c r="B180" s="315"/>
      <c r="K180" s="528"/>
      <c r="L180" s="120"/>
      <c r="M180" s="120"/>
      <c r="N180" s="120"/>
      <c r="O180" s="120"/>
      <c r="P180" s="120"/>
      <c r="Q180" s="120"/>
      <c r="R180" s="120"/>
      <c r="S180" s="120"/>
      <c r="T180" s="120"/>
      <c r="U180" s="120"/>
      <c r="V180" s="120"/>
      <c r="W180" s="120"/>
      <c r="X180" s="120"/>
      <c r="Y180" s="120"/>
      <c r="Z180" s="120"/>
      <c r="AA180" s="120"/>
      <c r="AB180" s="120"/>
      <c r="AC180" s="120"/>
      <c r="AD180" s="120"/>
      <c r="AE180" s="120"/>
    </row>
    <row r="181" spans="1:31" s="319" customFormat="1">
      <c r="A181" s="316"/>
      <c r="B181" s="315"/>
      <c r="K181" s="528"/>
      <c r="L181" s="120"/>
      <c r="M181" s="120"/>
      <c r="N181" s="120"/>
      <c r="O181" s="120"/>
      <c r="P181" s="120"/>
      <c r="Q181" s="120"/>
      <c r="R181" s="120"/>
      <c r="S181" s="120"/>
      <c r="T181" s="120"/>
      <c r="U181" s="120"/>
      <c r="V181" s="120"/>
      <c r="W181" s="120"/>
      <c r="X181" s="120"/>
      <c r="Y181" s="120"/>
      <c r="Z181" s="120"/>
      <c r="AA181" s="120"/>
      <c r="AB181" s="120"/>
      <c r="AC181" s="120"/>
      <c r="AD181" s="120"/>
      <c r="AE181" s="120"/>
    </row>
    <row r="182" spans="1:31" s="319" customFormat="1">
      <c r="A182" s="316"/>
      <c r="B182" s="315"/>
      <c r="K182" s="528"/>
      <c r="L182" s="120"/>
      <c r="M182" s="120"/>
      <c r="N182" s="120"/>
      <c r="O182" s="120"/>
      <c r="P182" s="120"/>
      <c r="Q182" s="120"/>
      <c r="R182" s="120"/>
      <c r="S182" s="120"/>
      <c r="T182" s="120"/>
      <c r="U182" s="120"/>
      <c r="V182" s="120"/>
      <c r="W182" s="120"/>
      <c r="X182" s="120"/>
      <c r="Y182" s="120"/>
      <c r="Z182" s="120"/>
      <c r="AA182" s="120"/>
      <c r="AB182" s="120"/>
      <c r="AC182" s="120"/>
      <c r="AD182" s="120"/>
      <c r="AE182" s="120"/>
    </row>
    <row r="183" spans="1:31" s="319" customFormat="1">
      <c r="A183" s="316"/>
      <c r="B183" s="315"/>
      <c r="K183" s="528"/>
      <c r="L183" s="120"/>
      <c r="M183" s="120"/>
      <c r="N183" s="120"/>
      <c r="O183" s="120"/>
      <c r="P183" s="120"/>
      <c r="Q183" s="120"/>
      <c r="R183" s="120"/>
      <c r="S183" s="120"/>
      <c r="T183" s="120"/>
      <c r="U183" s="120"/>
      <c r="V183" s="120"/>
      <c r="W183" s="120"/>
      <c r="X183" s="120"/>
      <c r="Y183" s="120"/>
      <c r="Z183" s="120"/>
      <c r="AA183" s="120"/>
      <c r="AB183" s="120"/>
      <c r="AC183" s="120"/>
      <c r="AD183" s="120"/>
      <c r="AE183" s="120"/>
    </row>
    <row r="184" spans="1:31" s="319" customFormat="1">
      <c r="A184" s="316"/>
      <c r="B184" s="315"/>
      <c r="K184" s="528"/>
      <c r="L184" s="120"/>
      <c r="M184" s="120"/>
      <c r="N184" s="120"/>
      <c r="O184" s="120"/>
      <c r="P184" s="120"/>
      <c r="Q184" s="120"/>
      <c r="R184" s="120"/>
      <c r="S184" s="120"/>
      <c r="T184" s="120"/>
      <c r="U184" s="120"/>
      <c r="V184" s="120"/>
      <c r="W184" s="120"/>
      <c r="X184" s="120"/>
      <c r="Y184" s="120"/>
      <c r="Z184" s="120"/>
      <c r="AA184" s="120"/>
      <c r="AB184" s="120"/>
      <c r="AC184" s="120"/>
      <c r="AD184" s="120"/>
      <c r="AE184" s="120"/>
    </row>
    <row r="185" spans="1:31" s="319" customFormat="1">
      <c r="A185" s="316"/>
      <c r="B185" s="315"/>
      <c r="K185" s="528"/>
      <c r="L185" s="120"/>
      <c r="M185" s="120"/>
      <c r="N185" s="120"/>
      <c r="O185" s="120"/>
      <c r="P185" s="120"/>
      <c r="Q185" s="120"/>
      <c r="R185" s="120"/>
      <c r="S185" s="120"/>
      <c r="T185" s="120"/>
      <c r="U185" s="120"/>
      <c r="V185" s="120"/>
      <c r="W185" s="120"/>
      <c r="X185" s="120"/>
      <c r="Y185" s="120"/>
      <c r="Z185" s="120"/>
      <c r="AA185" s="120"/>
      <c r="AB185" s="120"/>
      <c r="AC185" s="120"/>
      <c r="AD185" s="120"/>
      <c r="AE185" s="120"/>
    </row>
    <row r="186" spans="1:31" s="319" customFormat="1">
      <c r="A186" s="316"/>
      <c r="B186" s="315"/>
      <c r="K186" s="528"/>
      <c r="L186" s="120"/>
      <c r="M186" s="120"/>
      <c r="N186" s="120"/>
      <c r="O186" s="120"/>
      <c r="P186" s="120"/>
      <c r="Q186" s="120"/>
      <c r="R186" s="120"/>
      <c r="S186" s="120"/>
      <c r="T186" s="120"/>
      <c r="U186" s="120"/>
      <c r="V186" s="120"/>
      <c r="W186" s="120"/>
      <c r="X186" s="120"/>
      <c r="Y186" s="120"/>
      <c r="Z186" s="120"/>
      <c r="AA186" s="120"/>
      <c r="AB186" s="120"/>
      <c r="AC186" s="120"/>
      <c r="AD186" s="120"/>
      <c r="AE186" s="120"/>
    </row>
    <row r="187" spans="1:31" s="319" customFormat="1">
      <c r="A187" s="316"/>
      <c r="B187" s="315"/>
      <c r="K187" s="528"/>
      <c r="L187" s="120"/>
      <c r="M187" s="120"/>
      <c r="N187" s="120"/>
      <c r="O187" s="120"/>
      <c r="P187" s="120"/>
      <c r="Q187" s="120"/>
      <c r="R187" s="120"/>
      <c r="S187" s="120"/>
      <c r="T187" s="120"/>
      <c r="U187" s="120"/>
      <c r="V187" s="120"/>
      <c r="W187" s="120"/>
      <c r="X187" s="120"/>
      <c r="Y187" s="120"/>
      <c r="Z187" s="120"/>
      <c r="AA187" s="120"/>
      <c r="AB187" s="120"/>
      <c r="AC187" s="120"/>
      <c r="AD187" s="120"/>
      <c r="AE187" s="120"/>
    </row>
    <row r="188" spans="1:31" s="319" customFormat="1">
      <c r="A188" s="316"/>
      <c r="B188" s="315"/>
      <c r="K188" s="528"/>
      <c r="L188" s="120"/>
      <c r="M188" s="120"/>
      <c r="N188" s="120"/>
      <c r="O188" s="120"/>
      <c r="P188" s="120"/>
      <c r="Q188" s="120"/>
      <c r="R188" s="120"/>
      <c r="S188" s="120"/>
      <c r="T188" s="120"/>
      <c r="U188" s="120"/>
      <c r="V188" s="120"/>
      <c r="W188" s="120"/>
      <c r="X188" s="120"/>
      <c r="Y188" s="120"/>
      <c r="Z188" s="120"/>
      <c r="AA188" s="120"/>
      <c r="AB188" s="120"/>
      <c r="AC188" s="120"/>
      <c r="AD188" s="120"/>
      <c r="AE188" s="120"/>
    </row>
    <row r="189" spans="1:31" s="319" customFormat="1">
      <c r="A189" s="316"/>
      <c r="B189" s="315"/>
      <c r="K189" s="528"/>
      <c r="L189" s="120"/>
      <c r="M189" s="120"/>
      <c r="N189" s="120"/>
      <c r="O189" s="120"/>
      <c r="P189" s="120"/>
      <c r="Q189" s="120"/>
      <c r="R189" s="120"/>
      <c r="S189" s="120"/>
      <c r="T189" s="120"/>
      <c r="U189" s="120"/>
      <c r="V189" s="120"/>
      <c r="W189" s="120"/>
      <c r="X189" s="120"/>
      <c r="Y189" s="120"/>
      <c r="Z189" s="120"/>
      <c r="AA189" s="120"/>
      <c r="AB189" s="120"/>
      <c r="AC189" s="120"/>
      <c r="AD189" s="120"/>
      <c r="AE189" s="120"/>
    </row>
    <row r="190" spans="1:31" s="319" customFormat="1">
      <c r="A190" s="316"/>
      <c r="B190" s="315"/>
      <c r="K190" s="528"/>
      <c r="L190" s="120"/>
      <c r="M190" s="120"/>
      <c r="N190" s="120"/>
      <c r="O190" s="120"/>
      <c r="P190" s="120"/>
      <c r="Q190" s="120"/>
      <c r="R190" s="120"/>
      <c r="S190" s="120"/>
      <c r="T190" s="120"/>
      <c r="U190" s="120"/>
      <c r="V190" s="120"/>
      <c r="W190" s="120"/>
      <c r="X190" s="120"/>
      <c r="Y190" s="120"/>
      <c r="Z190" s="120"/>
      <c r="AA190" s="120"/>
      <c r="AB190" s="120"/>
      <c r="AC190" s="120"/>
      <c r="AD190" s="120"/>
      <c r="AE190" s="120"/>
    </row>
    <row r="191" spans="1:31" s="319" customFormat="1">
      <c r="A191" s="316"/>
      <c r="B191" s="315"/>
      <c r="K191" s="528"/>
      <c r="L191" s="120"/>
      <c r="M191" s="120"/>
      <c r="N191" s="120"/>
      <c r="O191" s="120"/>
      <c r="P191" s="120"/>
      <c r="Q191" s="120"/>
      <c r="R191" s="120"/>
      <c r="S191" s="120"/>
      <c r="T191" s="120"/>
      <c r="U191" s="120"/>
      <c r="V191" s="120"/>
      <c r="W191" s="120"/>
      <c r="X191" s="120"/>
      <c r="Y191" s="120"/>
      <c r="Z191" s="120"/>
      <c r="AA191" s="120"/>
      <c r="AB191" s="120"/>
      <c r="AC191" s="120"/>
      <c r="AD191" s="120"/>
      <c r="AE191" s="120"/>
    </row>
    <row r="192" spans="1:31" s="319" customFormat="1">
      <c r="A192" s="316"/>
      <c r="B192" s="315"/>
      <c r="K192" s="528"/>
      <c r="L192" s="120"/>
      <c r="M192" s="120"/>
      <c r="N192" s="120"/>
      <c r="O192" s="120"/>
      <c r="P192" s="120"/>
      <c r="Q192" s="120"/>
      <c r="R192" s="120"/>
      <c r="S192" s="120"/>
      <c r="T192" s="120"/>
      <c r="U192" s="120"/>
      <c r="V192" s="120"/>
      <c r="W192" s="120"/>
      <c r="X192" s="120"/>
      <c r="Y192" s="120"/>
      <c r="Z192" s="120"/>
      <c r="AA192" s="120"/>
      <c r="AB192" s="120"/>
      <c r="AC192" s="120"/>
      <c r="AD192" s="120"/>
      <c r="AE192" s="120"/>
    </row>
    <row r="193" spans="1:31" s="319" customFormat="1">
      <c r="A193" s="316"/>
      <c r="B193" s="315"/>
      <c r="K193" s="528"/>
      <c r="L193" s="120"/>
      <c r="M193" s="120"/>
      <c r="N193" s="120"/>
      <c r="O193" s="120"/>
      <c r="P193" s="120"/>
      <c r="Q193" s="120"/>
      <c r="R193" s="120"/>
      <c r="S193" s="120"/>
      <c r="T193" s="120"/>
      <c r="U193" s="120"/>
      <c r="V193" s="120"/>
      <c r="W193" s="120"/>
      <c r="X193" s="120"/>
      <c r="Y193" s="120"/>
      <c r="Z193" s="120"/>
      <c r="AA193" s="120"/>
      <c r="AB193" s="120"/>
      <c r="AC193" s="120"/>
      <c r="AD193" s="120"/>
      <c r="AE193" s="120"/>
    </row>
    <row r="194" spans="1:31" s="319" customFormat="1">
      <c r="A194" s="316"/>
      <c r="B194" s="315"/>
      <c r="K194" s="528"/>
      <c r="L194" s="120"/>
      <c r="M194" s="120"/>
      <c r="N194" s="120"/>
      <c r="O194" s="120"/>
      <c r="P194" s="120"/>
      <c r="Q194" s="120"/>
      <c r="R194" s="120"/>
      <c r="S194" s="120"/>
      <c r="T194" s="120"/>
      <c r="U194" s="120"/>
      <c r="V194" s="120"/>
      <c r="W194" s="120"/>
      <c r="X194" s="120"/>
      <c r="Y194" s="120"/>
      <c r="Z194" s="120"/>
      <c r="AA194" s="120"/>
      <c r="AB194" s="120"/>
      <c r="AC194" s="120"/>
      <c r="AD194" s="120"/>
      <c r="AE194" s="120"/>
    </row>
    <row r="195" spans="1:31" s="319" customFormat="1">
      <c r="A195" s="316"/>
      <c r="B195" s="315"/>
      <c r="K195" s="528"/>
      <c r="L195" s="120"/>
      <c r="M195" s="120"/>
      <c r="N195" s="120"/>
      <c r="O195" s="120"/>
      <c r="P195" s="120"/>
      <c r="Q195" s="120"/>
      <c r="R195" s="120"/>
      <c r="S195" s="120"/>
      <c r="T195" s="120"/>
      <c r="U195" s="120"/>
      <c r="V195" s="120"/>
      <c r="W195" s="120"/>
      <c r="X195" s="120"/>
      <c r="Y195" s="120"/>
      <c r="Z195" s="120"/>
      <c r="AA195" s="120"/>
      <c r="AB195" s="120"/>
      <c r="AC195" s="120"/>
      <c r="AD195" s="120"/>
      <c r="AE195" s="120"/>
    </row>
    <row r="196" spans="1:31" s="319" customFormat="1">
      <c r="A196" s="316"/>
      <c r="B196" s="315"/>
      <c r="K196" s="528"/>
      <c r="L196" s="120"/>
      <c r="M196" s="120"/>
      <c r="N196" s="120"/>
      <c r="O196" s="120"/>
      <c r="P196" s="120"/>
      <c r="Q196" s="120"/>
      <c r="R196" s="120"/>
      <c r="S196" s="120"/>
      <c r="T196" s="120"/>
      <c r="U196" s="120"/>
      <c r="V196" s="120"/>
      <c r="W196" s="120"/>
      <c r="X196" s="120"/>
      <c r="Y196" s="120"/>
      <c r="Z196" s="120"/>
      <c r="AA196" s="120"/>
      <c r="AB196" s="120"/>
      <c r="AC196" s="120"/>
      <c r="AD196" s="120"/>
      <c r="AE196" s="120"/>
    </row>
    <row r="197" spans="1:31" s="319" customFormat="1">
      <c r="A197" s="316"/>
      <c r="B197" s="315"/>
      <c r="K197" s="528"/>
      <c r="L197" s="120"/>
      <c r="M197" s="120"/>
      <c r="N197" s="120"/>
      <c r="O197" s="120"/>
      <c r="P197" s="120"/>
      <c r="Q197" s="120"/>
      <c r="R197" s="120"/>
      <c r="S197" s="120"/>
      <c r="T197" s="120"/>
      <c r="U197" s="120"/>
      <c r="V197" s="120"/>
      <c r="W197" s="120"/>
      <c r="X197" s="120"/>
      <c r="Y197" s="120"/>
      <c r="Z197" s="120"/>
      <c r="AA197" s="120"/>
      <c r="AB197" s="120"/>
      <c r="AC197" s="120"/>
      <c r="AD197" s="120"/>
      <c r="AE197" s="120"/>
    </row>
    <row r="198" spans="1:31" s="319" customFormat="1">
      <c r="A198" s="316"/>
      <c r="B198" s="315"/>
      <c r="K198" s="528"/>
      <c r="L198" s="120"/>
      <c r="M198" s="120"/>
      <c r="N198" s="120"/>
      <c r="O198" s="120"/>
      <c r="P198" s="120"/>
      <c r="Q198" s="120"/>
      <c r="R198" s="120"/>
      <c r="S198" s="120"/>
      <c r="T198" s="120"/>
      <c r="U198" s="120"/>
      <c r="V198" s="120"/>
      <c r="W198" s="120"/>
      <c r="X198" s="120"/>
      <c r="Y198" s="120"/>
      <c r="Z198" s="120"/>
      <c r="AA198" s="120"/>
      <c r="AB198" s="120"/>
      <c r="AC198" s="120"/>
      <c r="AD198" s="120"/>
      <c r="AE198" s="120"/>
    </row>
    <row r="199" spans="1:31" s="319" customFormat="1">
      <c r="A199" s="316"/>
      <c r="B199" s="315"/>
      <c r="K199" s="528"/>
      <c r="L199" s="120"/>
      <c r="M199" s="120"/>
      <c r="N199" s="120"/>
      <c r="O199" s="120"/>
      <c r="P199" s="120"/>
      <c r="Q199" s="120"/>
      <c r="R199" s="120"/>
      <c r="S199" s="120"/>
      <c r="T199" s="120"/>
      <c r="U199" s="120"/>
      <c r="V199" s="120"/>
      <c r="W199" s="120"/>
      <c r="X199" s="120"/>
      <c r="Y199" s="120"/>
      <c r="Z199" s="120"/>
      <c r="AA199" s="120"/>
      <c r="AB199" s="120"/>
      <c r="AC199" s="120"/>
      <c r="AD199" s="120"/>
      <c r="AE199" s="120"/>
    </row>
    <row r="200" spans="1:31" s="319" customFormat="1">
      <c r="A200" s="316"/>
      <c r="B200" s="315"/>
      <c r="K200" s="528"/>
      <c r="L200" s="120"/>
      <c r="M200" s="120"/>
      <c r="N200" s="120"/>
      <c r="O200" s="120"/>
      <c r="P200" s="120"/>
      <c r="Q200" s="120"/>
      <c r="R200" s="120"/>
      <c r="S200" s="120"/>
      <c r="T200" s="120"/>
      <c r="U200" s="120"/>
      <c r="V200" s="120"/>
      <c r="W200" s="120"/>
      <c r="X200" s="120"/>
      <c r="Y200" s="120"/>
      <c r="Z200" s="120"/>
      <c r="AA200" s="120"/>
      <c r="AB200" s="120"/>
      <c r="AC200" s="120"/>
      <c r="AD200" s="120"/>
      <c r="AE200" s="120"/>
    </row>
  </sheetData>
  <mergeCells count="55">
    <mergeCell ref="S38:AA38"/>
    <mergeCell ref="R40:R41"/>
    <mergeCell ref="S40:AA41"/>
    <mergeCell ref="B77:AB77"/>
    <mergeCell ref="X28:AB31"/>
    <mergeCell ref="C32:D32"/>
    <mergeCell ref="E32:J35"/>
    <mergeCell ref="K32:K35"/>
    <mergeCell ref="L32:O35"/>
    <mergeCell ref="P32:S35"/>
    <mergeCell ref="T32:W35"/>
    <mergeCell ref="X32:AB35"/>
    <mergeCell ref="C28:D28"/>
    <mergeCell ref="E28:J31"/>
    <mergeCell ref="K28:K31"/>
    <mergeCell ref="L28:O31"/>
    <mergeCell ref="P28:S31"/>
    <mergeCell ref="T28:W31"/>
    <mergeCell ref="X20:AB23"/>
    <mergeCell ref="E24:J27"/>
    <mergeCell ref="K24:K27"/>
    <mergeCell ref="L24:O27"/>
    <mergeCell ref="P24:S27"/>
    <mergeCell ref="T24:W27"/>
    <mergeCell ref="X24:AB27"/>
    <mergeCell ref="C20:D21"/>
    <mergeCell ref="E20:J23"/>
    <mergeCell ref="K20:K23"/>
    <mergeCell ref="L20:O23"/>
    <mergeCell ref="P20:S23"/>
    <mergeCell ref="T20:W23"/>
    <mergeCell ref="E16:J19"/>
    <mergeCell ref="K16:K19"/>
    <mergeCell ref="L16:O19"/>
    <mergeCell ref="P16:S19"/>
    <mergeCell ref="T16:W19"/>
    <mergeCell ref="X16:AB19"/>
    <mergeCell ref="X11:AB11"/>
    <mergeCell ref="C12:D13"/>
    <mergeCell ref="E12:J15"/>
    <mergeCell ref="K12:K15"/>
    <mergeCell ref="L12:O15"/>
    <mergeCell ref="P12:S15"/>
    <mergeCell ref="T12:W15"/>
    <mergeCell ref="X12:AB15"/>
    <mergeCell ref="I2:AB3"/>
    <mergeCell ref="C5:K11"/>
    <mergeCell ref="L5:W6"/>
    <mergeCell ref="X5:AB10"/>
    <mergeCell ref="L7:O10"/>
    <mergeCell ref="P7:S10"/>
    <mergeCell ref="T7:W10"/>
    <mergeCell ref="L11:O11"/>
    <mergeCell ref="P11:S11"/>
    <mergeCell ref="T11:W11"/>
  </mergeCells>
  <printOptions horizontalCentered="1" verticalCentered="1"/>
  <pageMargins left="0.23622047244094491" right="0.23622047244094491" top="0.23622047244094491" bottom="0.23622047244094491" header="0" footer="0"/>
  <pageSetup paperSize="9" scale="3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6">
    <tabColor rgb="FFFF0000"/>
    <pageSetUpPr fitToPage="1"/>
  </sheetPr>
  <dimension ref="B1:AR104"/>
  <sheetViews>
    <sheetView showGridLines="0" view="pageBreakPreview" topLeftCell="A46" zoomScale="40" zoomScaleNormal="50" zoomScaleSheetLayoutView="40" zoomScalePageLayoutView="15" workbookViewId="0">
      <selection activeCell="AG75" sqref="AG75"/>
    </sheetView>
  </sheetViews>
  <sheetFormatPr defaultRowHeight="33.75"/>
  <cols>
    <col min="1" max="1" width="2.59765625" style="142" customWidth="1"/>
    <col min="2" max="2" width="2.19921875" style="142" customWidth="1"/>
    <col min="3" max="3" width="7.59765625" style="161" customWidth="1"/>
    <col min="4" max="4" width="5.19921875" style="142" customWidth="1"/>
    <col min="5" max="17" width="6.59765625" style="142" customWidth="1"/>
    <col min="18" max="18" width="7.5" style="142" customWidth="1"/>
    <col min="19" max="19" width="7.69921875" style="142" customWidth="1"/>
    <col min="20" max="20" width="7.69921875" style="155" customWidth="1"/>
    <col min="21" max="21" width="7.69921875" style="722" bestFit="1" customWidth="1"/>
    <col min="22" max="22" width="8.69921875" style="142" customWidth="1"/>
    <col min="23" max="23" width="9.5" style="142" customWidth="1"/>
    <col min="24" max="24" width="7.8984375" style="142" customWidth="1"/>
    <col min="25" max="25" width="8.09765625" style="142" customWidth="1"/>
    <col min="26" max="26" width="8.296875" style="142" customWidth="1"/>
    <col min="27" max="27" width="5.69921875" style="141" customWidth="1"/>
    <col min="28" max="47" width="3.3984375" style="142" customWidth="1"/>
    <col min="48" max="257" width="8.796875" style="142"/>
    <col min="258" max="258" width="2.796875" style="142" customWidth="1"/>
    <col min="259" max="259" width="2.19921875" style="142" customWidth="1"/>
    <col min="260" max="260" width="6.8984375" style="142" customWidth="1"/>
    <col min="261" max="261" width="2.09765625" style="142" customWidth="1"/>
    <col min="262" max="262" width="6.796875" style="142" customWidth="1"/>
    <col min="263" max="274" width="6.59765625" style="142" customWidth="1"/>
    <col min="275" max="275" width="7.5" style="142" customWidth="1"/>
    <col min="276" max="276" width="12" style="142" customWidth="1"/>
    <col min="277" max="277" width="7.69921875" style="142" customWidth="1"/>
    <col min="278" max="282" width="8.69921875" style="142" customWidth="1"/>
    <col min="283" max="283" width="5.69921875" style="142" customWidth="1"/>
    <col min="284" max="303" width="3.3984375" style="142" customWidth="1"/>
    <col min="304" max="513" width="8.796875" style="142"/>
    <col min="514" max="514" width="2.796875" style="142" customWidth="1"/>
    <col min="515" max="515" width="2.19921875" style="142" customWidth="1"/>
    <col min="516" max="516" width="6.8984375" style="142" customWidth="1"/>
    <col min="517" max="517" width="2.09765625" style="142" customWidth="1"/>
    <col min="518" max="518" width="6.796875" style="142" customWidth="1"/>
    <col min="519" max="530" width="6.59765625" style="142" customWidth="1"/>
    <col min="531" max="531" width="7.5" style="142" customWidth="1"/>
    <col min="532" max="532" width="12" style="142" customWidth="1"/>
    <col min="533" max="533" width="7.69921875" style="142" customWidth="1"/>
    <col min="534" max="538" width="8.69921875" style="142" customWidth="1"/>
    <col min="539" max="539" width="5.69921875" style="142" customWidth="1"/>
    <col min="540" max="559" width="3.3984375" style="142" customWidth="1"/>
    <col min="560" max="769" width="8.796875" style="142"/>
    <col min="770" max="770" width="2.796875" style="142" customWidth="1"/>
    <col min="771" max="771" width="2.19921875" style="142" customWidth="1"/>
    <col min="772" max="772" width="6.8984375" style="142" customWidth="1"/>
    <col min="773" max="773" width="2.09765625" style="142" customWidth="1"/>
    <col min="774" max="774" width="6.796875" style="142" customWidth="1"/>
    <col min="775" max="786" width="6.59765625" style="142" customWidth="1"/>
    <col min="787" max="787" width="7.5" style="142" customWidth="1"/>
    <col min="788" max="788" width="12" style="142" customWidth="1"/>
    <col min="789" max="789" width="7.69921875" style="142" customWidth="1"/>
    <col min="790" max="794" width="8.69921875" style="142" customWidth="1"/>
    <col min="795" max="795" width="5.69921875" style="142" customWidth="1"/>
    <col min="796" max="815" width="3.3984375" style="142" customWidth="1"/>
    <col min="816" max="1025" width="8.796875" style="142"/>
    <col min="1026" max="1026" width="2.796875" style="142" customWidth="1"/>
    <col min="1027" max="1027" width="2.19921875" style="142" customWidth="1"/>
    <col min="1028" max="1028" width="6.8984375" style="142" customWidth="1"/>
    <col min="1029" max="1029" width="2.09765625" style="142" customWidth="1"/>
    <col min="1030" max="1030" width="6.796875" style="142" customWidth="1"/>
    <col min="1031" max="1042" width="6.59765625" style="142" customWidth="1"/>
    <col min="1043" max="1043" width="7.5" style="142" customWidth="1"/>
    <col min="1044" max="1044" width="12" style="142" customWidth="1"/>
    <col min="1045" max="1045" width="7.69921875" style="142" customWidth="1"/>
    <col min="1046" max="1050" width="8.69921875" style="142" customWidth="1"/>
    <col min="1051" max="1051" width="5.69921875" style="142" customWidth="1"/>
    <col min="1052" max="1071" width="3.3984375" style="142" customWidth="1"/>
    <col min="1072" max="1281" width="8.796875" style="142"/>
    <col min="1282" max="1282" width="2.796875" style="142" customWidth="1"/>
    <col min="1283" max="1283" width="2.19921875" style="142" customWidth="1"/>
    <col min="1284" max="1284" width="6.8984375" style="142" customWidth="1"/>
    <col min="1285" max="1285" width="2.09765625" style="142" customWidth="1"/>
    <col min="1286" max="1286" width="6.796875" style="142" customWidth="1"/>
    <col min="1287" max="1298" width="6.59765625" style="142" customWidth="1"/>
    <col min="1299" max="1299" width="7.5" style="142" customWidth="1"/>
    <col min="1300" max="1300" width="12" style="142" customWidth="1"/>
    <col min="1301" max="1301" width="7.69921875" style="142" customWidth="1"/>
    <col min="1302" max="1306" width="8.69921875" style="142" customWidth="1"/>
    <col min="1307" max="1307" width="5.69921875" style="142" customWidth="1"/>
    <col min="1308" max="1327" width="3.3984375" style="142" customWidth="1"/>
    <col min="1328" max="1537" width="8.796875" style="142"/>
    <col min="1538" max="1538" width="2.796875" style="142" customWidth="1"/>
    <col min="1539" max="1539" width="2.19921875" style="142" customWidth="1"/>
    <col min="1540" max="1540" width="6.8984375" style="142" customWidth="1"/>
    <col min="1541" max="1541" width="2.09765625" style="142" customWidth="1"/>
    <col min="1542" max="1542" width="6.796875" style="142" customWidth="1"/>
    <col min="1543" max="1554" width="6.59765625" style="142" customWidth="1"/>
    <col min="1555" max="1555" width="7.5" style="142" customWidth="1"/>
    <col min="1556" max="1556" width="12" style="142" customWidth="1"/>
    <col min="1557" max="1557" width="7.69921875" style="142" customWidth="1"/>
    <col min="1558" max="1562" width="8.69921875" style="142" customWidth="1"/>
    <col min="1563" max="1563" width="5.69921875" style="142" customWidth="1"/>
    <col min="1564" max="1583" width="3.3984375" style="142" customWidth="1"/>
    <col min="1584" max="1793" width="8.796875" style="142"/>
    <col min="1794" max="1794" width="2.796875" style="142" customWidth="1"/>
    <col min="1795" max="1795" width="2.19921875" style="142" customWidth="1"/>
    <col min="1796" max="1796" width="6.8984375" style="142" customWidth="1"/>
    <col min="1797" max="1797" width="2.09765625" style="142" customWidth="1"/>
    <col min="1798" max="1798" width="6.796875" style="142" customWidth="1"/>
    <col min="1799" max="1810" width="6.59765625" style="142" customWidth="1"/>
    <col min="1811" max="1811" width="7.5" style="142" customWidth="1"/>
    <col min="1812" max="1812" width="12" style="142" customWidth="1"/>
    <col min="1813" max="1813" width="7.69921875" style="142" customWidth="1"/>
    <col min="1814" max="1818" width="8.69921875" style="142" customWidth="1"/>
    <col min="1819" max="1819" width="5.69921875" style="142" customWidth="1"/>
    <col min="1820" max="1839" width="3.3984375" style="142" customWidth="1"/>
    <col min="1840" max="2049" width="8.796875" style="142"/>
    <col min="2050" max="2050" width="2.796875" style="142" customWidth="1"/>
    <col min="2051" max="2051" width="2.19921875" style="142" customWidth="1"/>
    <col min="2052" max="2052" width="6.8984375" style="142" customWidth="1"/>
    <col min="2053" max="2053" width="2.09765625" style="142" customWidth="1"/>
    <col min="2054" max="2054" width="6.796875" style="142" customWidth="1"/>
    <col min="2055" max="2066" width="6.59765625" style="142" customWidth="1"/>
    <col min="2067" max="2067" width="7.5" style="142" customWidth="1"/>
    <col min="2068" max="2068" width="12" style="142" customWidth="1"/>
    <col min="2069" max="2069" width="7.69921875" style="142" customWidth="1"/>
    <col min="2070" max="2074" width="8.69921875" style="142" customWidth="1"/>
    <col min="2075" max="2075" width="5.69921875" style="142" customWidth="1"/>
    <col min="2076" max="2095" width="3.3984375" style="142" customWidth="1"/>
    <col min="2096" max="2305" width="8.796875" style="142"/>
    <col min="2306" max="2306" width="2.796875" style="142" customWidth="1"/>
    <col min="2307" max="2307" width="2.19921875" style="142" customWidth="1"/>
    <col min="2308" max="2308" width="6.8984375" style="142" customWidth="1"/>
    <col min="2309" max="2309" width="2.09765625" style="142" customWidth="1"/>
    <col min="2310" max="2310" width="6.796875" style="142" customWidth="1"/>
    <col min="2311" max="2322" width="6.59765625" style="142" customWidth="1"/>
    <col min="2323" max="2323" width="7.5" style="142" customWidth="1"/>
    <col min="2324" max="2324" width="12" style="142" customWidth="1"/>
    <col min="2325" max="2325" width="7.69921875" style="142" customWidth="1"/>
    <col min="2326" max="2330" width="8.69921875" style="142" customWidth="1"/>
    <col min="2331" max="2331" width="5.69921875" style="142" customWidth="1"/>
    <col min="2332" max="2351" width="3.3984375" style="142" customWidth="1"/>
    <col min="2352" max="2561" width="8.796875" style="142"/>
    <col min="2562" max="2562" width="2.796875" style="142" customWidth="1"/>
    <col min="2563" max="2563" width="2.19921875" style="142" customWidth="1"/>
    <col min="2564" max="2564" width="6.8984375" style="142" customWidth="1"/>
    <col min="2565" max="2565" width="2.09765625" style="142" customWidth="1"/>
    <col min="2566" max="2566" width="6.796875" style="142" customWidth="1"/>
    <col min="2567" max="2578" width="6.59765625" style="142" customWidth="1"/>
    <col min="2579" max="2579" width="7.5" style="142" customWidth="1"/>
    <col min="2580" max="2580" width="12" style="142" customWidth="1"/>
    <col min="2581" max="2581" width="7.69921875" style="142" customWidth="1"/>
    <col min="2582" max="2586" width="8.69921875" style="142" customWidth="1"/>
    <col min="2587" max="2587" width="5.69921875" style="142" customWidth="1"/>
    <col min="2588" max="2607" width="3.3984375" style="142" customWidth="1"/>
    <col min="2608" max="2817" width="8.796875" style="142"/>
    <col min="2818" max="2818" width="2.796875" style="142" customWidth="1"/>
    <col min="2819" max="2819" width="2.19921875" style="142" customWidth="1"/>
    <col min="2820" max="2820" width="6.8984375" style="142" customWidth="1"/>
    <col min="2821" max="2821" width="2.09765625" style="142" customWidth="1"/>
    <col min="2822" max="2822" width="6.796875" style="142" customWidth="1"/>
    <col min="2823" max="2834" width="6.59765625" style="142" customWidth="1"/>
    <col min="2835" max="2835" width="7.5" style="142" customWidth="1"/>
    <col min="2836" max="2836" width="12" style="142" customWidth="1"/>
    <col min="2837" max="2837" width="7.69921875" style="142" customWidth="1"/>
    <col min="2838" max="2842" width="8.69921875" style="142" customWidth="1"/>
    <col min="2843" max="2843" width="5.69921875" style="142" customWidth="1"/>
    <col min="2844" max="2863" width="3.3984375" style="142" customWidth="1"/>
    <col min="2864" max="3073" width="8.796875" style="142"/>
    <col min="3074" max="3074" width="2.796875" style="142" customWidth="1"/>
    <col min="3075" max="3075" width="2.19921875" style="142" customWidth="1"/>
    <col min="3076" max="3076" width="6.8984375" style="142" customWidth="1"/>
    <col min="3077" max="3077" width="2.09765625" style="142" customWidth="1"/>
    <col min="3078" max="3078" width="6.796875" style="142" customWidth="1"/>
    <col min="3079" max="3090" width="6.59765625" style="142" customWidth="1"/>
    <col min="3091" max="3091" width="7.5" style="142" customWidth="1"/>
    <col min="3092" max="3092" width="12" style="142" customWidth="1"/>
    <col min="3093" max="3093" width="7.69921875" style="142" customWidth="1"/>
    <col min="3094" max="3098" width="8.69921875" style="142" customWidth="1"/>
    <col min="3099" max="3099" width="5.69921875" style="142" customWidth="1"/>
    <col min="3100" max="3119" width="3.3984375" style="142" customWidth="1"/>
    <col min="3120" max="3329" width="8.796875" style="142"/>
    <col min="3330" max="3330" width="2.796875" style="142" customWidth="1"/>
    <col min="3331" max="3331" width="2.19921875" style="142" customWidth="1"/>
    <col min="3332" max="3332" width="6.8984375" style="142" customWidth="1"/>
    <col min="3333" max="3333" width="2.09765625" style="142" customWidth="1"/>
    <col min="3334" max="3334" width="6.796875" style="142" customWidth="1"/>
    <col min="3335" max="3346" width="6.59765625" style="142" customWidth="1"/>
    <col min="3347" max="3347" width="7.5" style="142" customWidth="1"/>
    <col min="3348" max="3348" width="12" style="142" customWidth="1"/>
    <col min="3349" max="3349" width="7.69921875" style="142" customWidth="1"/>
    <col min="3350" max="3354" width="8.69921875" style="142" customWidth="1"/>
    <col min="3355" max="3355" width="5.69921875" style="142" customWidth="1"/>
    <col min="3356" max="3375" width="3.3984375" style="142" customWidth="1"/>
    <col min="3376" max="3585" width="8.796875" style="142"/>
    <col min="3586" max="3586" width="2.796875" style="142" customWidth="1"/>
    <col min="3587" max="3587" width="2.19921875" style="142" customWidth="1"/>
    <col min="3588" max="3588" width="6.8984375" style="142" customWidth="1"/>
    <col min="3589" max="3589" width="2.09765625" style="142" customWidth="1"/>
    <col min="3590" max="3590" width="6.796875" style="142" customWidth="1"/>
    <col min="3591" max="3602" width="6.59765625" style="142" customWidth="1"/>
    <col min="3603" max="3603" width="7.5" style="142" customWidth="1"/>
    <col min="3604" max="3604" width="12" style="142" customWidth="1"/>
    <col min="3605" max="3605" width="7.69921875" style="142" customWidth="1"/>
    <col min="3606" max="3610" width="8.69921875" style="142" customWidth="1"/>
    <col min="3611" max="3611" width="5.69921875" style="142" customWidth="1"/>
    <col min="3612" max="3631" width="3.3984375" style="142" customWidth="1"/>
    <col min="3632" max="3841" width="8.796875" style="142"/>
    <col min="3842" max="3842" width="2.796875" style="142" customWidth="1"/>
    <col min="3843" max="3843" width="2.19921875" style="142" customWidth="1"/>
    <col min="3844" max="3844" width="6.8984375" style="142" customWidth="1"/>
    <col min="3845" max="3845" width="2.09765625" style="142" customWidth="1"/>
    <col min="3846" max="3846" width="6.796875" style="142" customWidth="1"/>
    <col min="3847" max="3858" width="6.59765625" style="142" customWidth="1"/>
    <col min="3859" max="3859" width="7.5" style="142" customWidth="1"/>
    <col min="3860" max="3860" width="12" style="142" customWidth="1"/>
    <col min="3861" max="3861" width="7.69921875" style="142" customWidth="1"/>
    <col min="3862" max="3866" width="8.69921875" style="142" customWidth="1"/>
    <col min="3867" max="3867" width="5.69921875" style="142" customWidth="1"/>
    <col min="3868" max="3887" width="3.3984375" style="142" customWidth="1"/>
    <col min="3888" max="4097" width="8.796875" style="142"/>
    <col min="4098" max="4098" width="2.796875" style="142" customWidth="1"/>
    <col min="4099" max="4099" width="2.19921875" style="142" customWidth="1"/>
    <col min="4100" max="4100" width="6.8984375" style="142" customWidth="1"/>
    <col min="4101" max="4101" width="2.09765625" style="142" customWidth="1"/>
    <col min="4102" max="4102" width="6.796875" style="142" customWidth="1"/>
    <col min="4103" max="4114" width="6.59765625" style="142" customWidth="1"/>
    <col min="4115" max="4115" width="7.5" style="142" customWidth="1"/>
    <col min="4116" max="4116" width="12" style="142" customWidth="1"/>
    <col min="4117" max="4117" width="7.69921875" style="142" customWidth="1"/>
    <col min="4118" max="4122" width="8.69921875" style="142" customWidth="1"/>
    <col min="4123" max="4123" width="5.69921875" style="142" customWidth="1"/>
    <col min="4124" max="4143" width="3.3984375" style="142" customWidth="1"/>
    <col min="4144" max="4353" width="8.796875" style="142"/>
    <col min="4354" max="4354" width="2.796875" style="142" customWidth="1"/>
    <col min="4355" max="4355" width="2.19921875" style="142" customWidth="1"/>
    <col min="4356" max="4356" width="6.8984375" style="142" customWidth="1"/>
    <col min="4357" max="4357" width="2.09765625" style="142" customWidth="1"/>
    <col min="4358" max="4358" width="6.796875" style="142" customWidth="1"/>
    <col min="4359" max="4370" width="6.59765625" style="142" customWidth="1"/>
    <col min="4371" max="4371" width="7.5" style="142" customWidth="1"/>
    <col min="4372" max="4372" width="12" style="142" customWidth="1"/>
    <col min="4373" max="4373" width="7.69921875" style="142" customWidth="1"/>
    <col min="4374" max="4378" width="8.69921875" style="142" customWidth="1"/>
    <col min="4379" max="4379" width="5.69921875" style="142" customWidth="1"/>
    <col min="4380" max="4399" width="3.3984375" style="142" customWidth="1"/>
    <col min="4400" max="4609" width="8.796875" style="142"/>
    <col min="4610" max="4610" width="2.796875" style="142" customWidth="1"/>
    <col min="4611" max="4611" width="2.19921875" style="142" customWidth="1"/>
    <col min="4612" max="4612" width="6.8984375" style="142" customWidth="1"/>
    <col min="4613" max="4613" width="2.09765625" style="142" customWidth="1"/>
    <col min="4614" max="4614" width="6.796875" style="142" customWidth="1"/>
    <col min="4615" max="4626" width="6.59765625" style="142" customWidth="1"/>
    <col min="4627" max="4627" width="7.5" style="142" customWidth="1"/>
    <col min="4628" max="4628" width="12" style="142" customWidth="1"/>
    <col min="4629" max="4629" width="7.69921875" style="142" customWidth="1"/>
    <col min="4630" max="4634" width="8.69921875" style="142" customWidth="1"/>
    <col min="4635" max="4635" width="5.69921875" style="142" customWidth="1"/>
    <col min="4636" max="4655" width="3.3984375" style="142" customWidth="1"/>
    <col min="4656" max="4865" width="8.796875" style="142"/>
    <col min="4866" max="4866" width="2.796875" style="142" customWidth="1"/>
    <col min="4867" max="4867" width="2.19921875" style="142" customWidth="1"/>
    <col min="4868" max="4868" width="6.8984375" style="142" customWidth="1"/>
    <col min="4869" max="4869" width="2.09765625" style="142" customWidth="1"/>
    <col min="4870" max="4870" width="6.796875" style="142" customWidth="1"/>
    <col min="4871" max="4882" width="6.59765625" style="142" customWidth="1"/>
    <col min="4883" max="4883" width="7.5" style="142" customWidth="1"/>
    <col min="4884" max="4884" width="12" style="142" customWidth="1"/>
    <col min="4885" max="4885" width="7.69921875" style="142" customWidth="1"/>
    <col min="4886" max="4890" width="8.69921875" style="142" customWidth="1"/>
    <col min="4891" max="4891" width="5.69921875" style="142" customWidth="1"/>
    <col min="4892" max="4911" width="3.3984375" style="142" customWidth="1"/>
    <col min="4912" max="5121" width="8.796875" style="142"/>
    <col min="5122" max="5122" width="2.796875" style="142" customWidth="1"/>
    <col min="5123" max="5123" width="2.19921875" style="142" customWidth="1"/>
    <col min="5124" max="5124" width="6.8984375" style="142" customWidth="1"/>
    <col min="5125" max="5125" width="2.09765625" style="142" customWidth="1"/>
    <col min="5126" max="5126" width="6.796875" style="142" customWidth="1"/>
    <col min="5127" max="5138" width="6.59765625" style="142" customWidth="1"/>
    <col min="5139" max="5139" width="7.5" style="142" customWidth="1"/>
    <col min="5140" max="5140" width="12" style="142" customWidth="1"/>
    <col min="5141" max="5141" width="7.69921875" style="142" customWidth="1"/>
    <col min="5142" max="5146" width="8.69921875" style="142" customWidth="1"/>
    <col min="5147" max="5147" width="5.69921875" style="142" customWidth="1"/>
    <col min="5148" max="5167" width="3.3984375" style="142" customWidth="1"/>
    <col min="5168" max="5377" width="8.796875" style="142"/>
    <col min="5378" max="5378" width="2.796875" style="142" customWidth="1"/>
    <col min="5379" max="5379" width="2.19921875" style="142" customWidth="1"/>
    <col min="5380" max="5380" width="6.8984375" style="142" customWidth="1"/>
    <col min="5381" max="5381" width="2.09765625" style="142" customWidth="1"/>
    <col min="5382" max="5382" width="6.796875" style="142" customWidth="1"/>
    <col min="5383" max="5394" width="6.59765625" style="142" customWidth="1"/>
    <col min="5395" max="5395" width="7.5" style="142" customWidth="1"/>
    <col min="5396" max="5396" width="12" style="142" customWidth="1"/>
    <col min="5397" max="5397" width="7.69921875" style="142" customWidth="1"/>
    <col min="5398" max="5402" width="8.69921875" style="142" customWidth="1"/>
    <col min="5403" max="5403" width="5.69921875" style="142" customWidth="1"/>
    <col min="5404" max="5423" width="3.3984375" style="142" customWidth="1"/>
    <col min="5424" max="5633" width="8.796875" style="142"/>
    <col min="5634" max="5634" width="2.796875" style="142" customWidth="1"/>
    <col min="5635" max="5635" width="2.19921875" style="142" customWidth="1"/>
    <col min="5636" max="5636" width="6.8984375" style="142" customWidth="1"/>
    <col min="5637" max="5637" width="2.09765625" style="142" customWidth="1"/>
    <col min="5638" max="5638" width="6.796875" style="142" customWidth="1"/>
    <col min="5639" max="5650" width="6.59765625" style="142" customWidth="1"/>
    <col min="5651" max="5651" width="7.5" style="142" customWidth="1"/>
    <col min="5652" max="5652" width="12" style="142" customWidth="1"/>
    <col min="5653" max="5653" width="7.69921875" style="142" customWidth="1"/>
    <col min="5654" max="5658" width="8.69921875" style="142" customWidth="1"/>
    <col min="5659" max="5659" width="5.69921875" style="142" customWidth="1"/>
    <col min="5660" max="5679" width="3.3984375" style="142" customWidth="1"/>
    <col min="5680" max="5889" width="8.796875" style="142"/>
    <col min="5890" max="5890" width="2.796875" style="142" customWidth="1"/>
    <col min="5891" max="5891" width="2.19921875" style="142" customWidth="1"/>
    <col min="5892" max="5892" width="6.8984375" style="142" customWidth="1"/>
    <col min="5893" max="5893" width="2.09765625" style="142" customWidth="1"/>
    <col min="5894" max="5894" width="6.796875" style="142" customWidth="1"/>
    <col min="5895" max="5906" width="6.59765625" style="142" customWidth="1"/>
    <col min="5907" max="5907" width="7.5" style="142" customWidth="1"/>
    <col min="5908" max="5908" width="12" style="142" customWidth="1"/>
    <col min="5909" max="5909" width="7.69921875" style="142" customWidth="1"/>
    <col min="5910" max="5914" width="8.69921875" style="142" customWidth="1"/>
    <col min="5915" max="5915" width="5.69921875" style="142" customWidth="1"/>
    <col min="5916" max="5935" width="3.3984375" style="142" customWidth="1"/>
    <col min="5936" max="6145" width="8.796875" style="142"/>
    <col min="6146" max="6146" width="2.796875" style="142" customWidth="1"/>
    <col min="6147" max="6147" width="2.19921875" style="142" customWidth="1"/>
    <col min="6148" max="6148" width="6.8984375" style="142" customWidth="1"/>
    <col min="6149" max="6149" width="2.09765625" style="142" customWidth="1"/>
    <col min="6150" max="6150" width="6.796875" style="142" customWidth="1"/>
    <col min="6151" max="6162" width="6.59765625" style="142" customWidth="1"/>
    <col min="6163" max="6163" width="7.5" style="142" customWidth="1"/>
    <col min="6164" max="6164" width="12" style="142" customWidth="1"/>
    <col min="6165" max="6165" width="7.69921875" style="142" customWidth="1"/>
    <col min="6166" max="6170" width="8.69921875" style="142" customWidth="1"/>
    <col min="6171" max="6171" width="5.69921875" style="142" customWidth="1"/>
    <col min="6172" max="6191" width="3.3984375" style="142" customWidth="1"/>
    <col min="6192" max="6401" width="8.796875" style="142"/>
    <col min="6402" max="6402" width="2.796875" style="142" customWidth="1"/>
    <col min="6403" max="6403" width="2.19921875" style="142" customWidth="1"/>
    <col min="6404" max="6404" width="6.8984375" style="142" customWidth="1"/>
    <col min="6405" max="6405" width="2.09765625" style="142" customWidth="1"/>
    <col min="6406" max="6406" width="6.796875" style="142" customWidth="1"/>
    <col min="6407" max="6418" width="6.59765625" style="142" customWidth="1"/>
    <col min="6419" max="6419" width="7.5" style="142" customWidth="1"/>
    <col min="6420" max="6420" width="12" style="142" customWidth="1"/>
    <col min="6421" max="6421" width="7.69921875" style="142" customWidth="1"/>
    <col min="6422" max="6426" width="8.69921875" style="142" customWidth="1"/>
    <col min="6427" max="6427" width="5.69921875" style="142" customWidth="1"/>
    <col min="6428" max="6447" width="3.3984375" style="142" customWidth="1"/>
    <col min="6448" max="6657" width="8.796875" style="142"/>
    <col min="6658" max="6658" width="2.796875" style="142" customWidth="1"/>
    <col min="6659" max="6659" width="2.19921875" style="142" customWidth="1"/>
    <col min="6660" max="6660" width="6.8984375" style="142" customWidth="1"/>
    <col min="6661" max="6661" width="2.09765625" style="142" customWidth="1"/>
    <col min="6662" max="6662" width="6.796875" style="142" customWidth="1"/>
    <col min="6663" max="6674" width="6.59765625" style="142" customWidth="1"/>
    <col min="6675" max="6675" width="7.5" style="142" customWidth="1"/>
    <col min="6676" max="6676" width="12" style="142" customWidth="1"/>
    <col min="6677" max="6677" width="7.69921875" style="142" customWidth="1"/>
    <col min="6678" max="6682" width="8.69921875" style="142" customWidth="1"/>
    <col min="6683" max="6683" width="5.69921875" style="142" customWidth="1"/>
    <col min="6684" max="6703" width="3.3984375" style="142" customWidth="1"/>
    <col min="6704" max="6913" width="8.796875" style="142"/>
    <col min="6914" max="6914" width="2.796875" style="142" customWidth="1"/>
    <col min="6915" max="6915" width="2.19921875" style="142" customWidth="1"/>
    <col min="6916" max="6916" width="6.8984375" style="142" customWidth="1"/>
    <col min="6917" max="6917" width="2.09765625" style="142" customWidth="1"/>
    <col min="6918" max="6918" width="6.796875" style="142" customWidth="1"/>
    <col min="6919" max="6930" width="6.59765625" style="142" customWidth="1"/>
    <col min="6931" max="6931" width="7.5" style="142" customWidth="1"/>
    <col min="6932" max="6932" width="12" style="142" customWidth="1"/>
    <col min="6933" max="6933" width="7.69921875" style="142" customWidth="1"/>
    <col min="6934" max="6938" width="8.69921875" style="142" customWidth="1"/>
    <col min="6939" max="6939" width="5.69921875" style="142" customWidth="1"/>
    <col min="6940" max="6959" width="3.3984375" style="142" customWidth="1"/>
    <col min="6960" max="7169" width="8.796875" style="142"/>
    <col min="7170" max="7170" width="2.796875" style="142" customWidth="1"/>
    <col min="7171" max="7171" width="2.19921875" style="142" customWidth="1"/>
    <col min="7172" max="7172" width="6.8984375" style="142" customWidth="1"/>
    <col min="7173" max="7173" width="2.09765625" style="142" customWidth="1"/>
    <col min="7174" max="7174" width="6.796875" style="142" customWidth="1"/>
    <col min="7175" max="7186" width="6.59765625" style="142" customWidth="1"/>
    <col min="7187" max="7187" width="7.5" style="142" customWidth="1"/>
    <col min="7188" max="7188" width="12" style="142" customWidth="1"/>
    <col min="7189" max="7189" width="7.69921875" style="142" customWidth="1"/>
    <col min="7190" max="7194" width="8.69921875" style="142" customWidth="1"/>
    <col min="7195" max="7195" width="5.69921875" style="142" customWidth="1"/>
    <col min="7196" max="7215" width="3.3984375" style="142" customWidth="1"/>
    <col min="7216" max="7425" width="8.796875" style="142"/>
    <col min="7426" max="7426" width="2.796875" style="142" customWidth="1"/>
    <col min="7427" max="7427" width="2.19921875" style="142" customWidth="1"/>
    <col min="7428" max="7428" width="6.8984375" style="142" customWidth="1"/>
    <col min="7429" max="7429" width="2.09765625" style="142" customWidth="1"/>
    <col min="7430" max="7430" width="6.796875" style="142" customWidth="1"/>
    <col min="7431" max="7442" width="6.59765625" style="142" customWidth="1"/>
    <col min="7443" max="7443" width="7.5" style="142" customWidth="1"/>
    <col min="7444" max="7444" width="12" style="142" customWidth="1"/>
    <col min="7445" max="7445" width="7.69921875" style="142" customWidth="1"/>
    <col min="7446" max="7450" width="8.69921875" style="142" customWidth="1"/>
    <col min="7451" max="7451" width="5.69921875" style="142" customWidth="1"/>
    <col min="7452" max="7471" width="3.3984375" style="142" customWidth="1"/>
    <col min="7472" max="7681" width="8.796875" style="142"/>
    <col min="7682" max="7682" width="2.796875" style="142" customWidth="1"/>
    <col min="7683" max="7683" width="2.19921875" style="142" customWidth="1"/>
    <col min="7684" max="7684" width="6.8984375" style="142" customWidth="1"/>
    <col min="7685" max="7685" width="2.09765625" style="142" customWidth="1"/>
    <col min="7686" max="7686" width="6.796875" style="142" customWidth="1"/>
    <col min="7687" max="7698" width="6.59765625" style="142" customWidth="1"/>
    <col min="7699" max="7699" width="7.5" style="142" customWidth="1"/>
    <col min="7700" max="7700" width="12" style="142" customWidth="1"/>
    <col min="7701" max="7701" width="7.69921875" style="142" customWidth="1"/>
    <col min="7702" max="7706" width="8.69921875" style="142" customWidth="1"/>
    <col min="7707" max="7707" width="5.69921875" style="142" customWidth="1"/>
    <col min="7708" max="7727" width="3.3984375" style="142" customWidth="1"/>
    <col min="7728" max="7937" width="8.796875" style="142"/>
    <col min="7938" max="7938" width="2.796875" style="142" customWidth="1"/>
    <col min="7939" max="7939" width="2.19921875" style="142" customWidth="1"/>
    <col min="7940" max="7940" width="6.8984375" style="142" customWidth="1"/>
    <col min="7941" max="7941" width="2.09765625" style="142" customWidth="1"/>
    <col min="7942" max="7942" width="6.796875" style="142" customWidth="1"/>
    <col min="7943" max="7954" width="6.59765625" style="142" customWidth="1"/>
    <col min="7955" max="7955" width="7.5" style="142" customWidth="1"/>
    <col min="7956" max="7956" width="12" style="142" customWidth="1"/>
    <col min="7957" max="7957" width="7.69921875" style="142" customWidth="1"/>
    <col min="7958" max="7962" width="8.69921875" style="142" customWidth="1"/>
    <col min="7963" max="7963" width="5.69921875" style="142" customWidth="1"/>
    <col min="7964" max="7983" width="3.3984375" style="142" customWidth="1"/>
    <col min="7984" max="8193" width="8.796875" style="142"/>
    <col min="8194" max="8194" width="2.796875" style="142" customWidth="1"/>
    <col min="8195" max="8195" width="2.19921875" style="142" customWidth="1"/>
    <col min="8196" max="8196" width="6.8984375" style="142" customWidth="1"/>
    <col min="8197" max="8197" width="2.09765625" style="142" customWidth="1"/>
    <col min="8198" max="8198" width="6.796875" style="142" customWidth="1"/>
    <col min="8199" max="8210" width="6.59765625" style="142" customWidth="1"/>
    <col min="8211" max="8211" width="7.5" style="142" customWidth="1"/>
    <col min="8212" max="8212" width="12" style="142" customWidth="1"/>
    <col min="8213" max="8213" width="7.69921875" style="142" customWidth="1"/>
    <col min="8214" max="8218" width="8.69921875" style="142" customWidth="1"/>
    <col min="8219" max="8219" width="5.69921875" style="142" customWidth="1"/>
    <col min="8220" max="8239" width="3.3984375" style="142" customWidth="1"/>
    <col min="8240" max="8449" width="8.796875" style="142"/>
    <col min="8450" max="8450" width="2.796875" style="142" customWidth="1"/>
    <col min="8451" max="8451" width="2.19921875" style="142" customWidth="1"/>
    <col min="8452" max="8452" width="6.8984375" style="142" customWidth="1"/>
    <col min="8453" max="8453" width="2.09765625" style="142" customWidth="1"/>
    <col min="8454" max="8454" width="6.796875" style="142" customWidth="1"/>
    <col min="8455" max="8466" width="6.59765625" style="142" customWidth="1"/>
    <col min="8467" max="8467" width="7.5" style="142" customWidth="1"/>
    <col min="8468" max="8468" width="12" style="142" customWidth="1"/>
    <col min="8469" max="8469" width="7.69921875" style="142" customWidth="1"/>
    <col min="8470" max="8474" width="8.69921875" style="142" customWidth="1"/>
    <col min="8475" max="8475" width="5.69921875" style="142" customWidth="1"/>
    <col min="8476" max="8495" width="3.3984375" style="142" customWidth="1"/>
    <col min="8496" max="8705" width="8.796875" style="142"/>
    <col min="8706" max="8706" width="2.796875" style="142" customWidth="1"/>
    <col min="8707" max="8707" width="2.19921875" style="142" customWidth="1"/>
    <col min="8708" max="8708" width="6.8984375" style="142" customWidth="1"/>
    <col min="8709" max="8709" width="2.09765625" style="142" customWidth="1"/>
    <col min="8710" max="8710" width="6.796875" style="142" customWidth="1"/>
    <col min="8711" max="8722" width="6.59765625" style="142" customWidth="1"/>
    <col min="8723" max="8723" width="7.5" style="142" customWidth="1"/>
    <col min="8724" max="8724" width="12" style="142" customWidth="1"/>
    <col min="8725" max="8725" width="7.69921875" style="142" customWidth="1"/>
    <col min="8726" max="8730" width="8.69921875" style="142" customWidth="1"/>
    <col min="8731" max="8731" width="5.69921875" style="142" customWidth="1"/>
    <col min="8732" max="8751" width="3.3984375" style="142" customWidth="1"/>
    <col min="8752" max="8961" width="8.796875" style="142"/>
    <col min="8962" max="8962" width="2.796875" style="142" customWidth="1"/>
    <col min="8963" max="8963" width="2.19921875" style="142" customWidth="1"/>
    <col min="8964" max="8964" width="6.8984375" style="142" customWidth="1"/>
    <col min="8965" max="8965" width="2.09765625" style="142" customWidth="1"/>
    <col min="8966" max="8966" width="6.796875" style="142" customWidth="1"/>
    <col min="8967" max="8978" width="6.59765625" style="142" customWidth="1"/>
    <col min="8979" max="8979" width="7.5" style="142" customWidth="1"/>
    <col min="8980" max="8980" width="12" style="142" customWidth="1"/>
    <col min="8981" max="8981" width="7.69921875" style="142" customWidth="1"/>
    <col min="8982" max="8986" width="8.69921875" style="142" customWidth="1"/>
    <col min="8987" max="8987" width="5.69921875" style="142" customWidth="1"/>
    <col min="8988" max="9007" width="3.3984375" style="142" customWidth="1"/>
    <col min="9008" max="9217" width="8.796875" style="142"/>
    <col min="9218" max="9218" width="2.796875" style="142" customWidth="1"/>
    <col min="9219" max="9219" width="2.19921875" style="142" customWidth="1"/>
    <col min="9220" max="9220" width="6.8984375" style="142" customWidth="1"/>
    <col min="9221" max="9221" width="2.09765625" style="142" customWidth="1"/>
    <col min="9222" max="9222" width="6.796875" style="142" customWidth="1"/>
    <col min="9223" max="9234" width="6.59765625" style="142" customWidth="1"/>
    <col min="9235" max="9235" width="7.5" style="142" customWidth="1"/>
    <col min="9236" max="9236" width="12" style="142" customWidth="1"/>
    <col min="9237" max="9237" width="7.69921875" style="142" customWidth="1"/>
    <col min="9238" max="9242" width="8.69921875" style="142" customWidth="1"/>
    <col min="9243" max="9243" width="5.69921875" style="142" customWidth="1"/>
    <col min="9244" max="9263" width="3.3984375" style="142" customWidth="1"/>
    <col min="9264" max="9473" width="8.796875" style="142"/>
    <col min="9474" max="9474" width="2.796875" style="142" customWidth="1"/>
    <col min="9475" max="9475" width="2.19921875" style="142" customWidth="1"/>
    <col min="9476" max="9476" width="6.8984375" style="142" customWidth="1"/>
    <col min="9477" max="9477" width="2.09765625" style="142" customWidth="1"/>
    <col min="9478" max="9478" width="6.796875" style="142" customWidth="1"/>
    <col min="9479" max="9490" width="6.59765625" style="142" customWidth="1"/>
    <col min="9491" max="9491" width="7.5" style="142" customWidth="1"/>
    <col min="9492" max="9492" width="12" style="142" customWidth="1"/>
    <col min="9493" max="9493" width="7.69921875" style="142" customWidth="1"/>
    <col min="9494" max="9498" width="8.69921875" style="142" customWidth="1"/>
    <col min="9499" max="9499" width="5.69921875" style="142" customWidth="1"/>
    <col min="9500" max="9519" width="3.3984375" style="142" customWidth="1"/>
    <col min="9520" max="9729" width="8.796875" style="142"/>
    <col min="9730" max="9730" width="2.796875" style="142" customWidth="1"/>
    <col min="9731" max="9731" width="2.19921875" style="142" customWidth="1"/>
    <col min="9732" max="9732" width="6.8984375" style="142" customWidth="1"/>
    <col min="9733" max="9733" width="2.09765625" style="142" customWidth="1"/>
    <col min="9734" max="9734" width="6.796875" style="142" customWidth="1"/>
    <col min="9735" max="9746" width="6.59765625" style="142" customWidth="1"/>
    <col min="9747" max="9747" width="7.5" style="142" customWidth="1"/>
    <col min="9748" max="9748" width="12" style="142" customWidth="1"/>
    <col min="9749" max="9749" width="7.69921875" style="142" customWidth="1"/>
    <col min="9750" max="9754" width="8.69921875" style="142" customWidth="1"/>
    <col min="9755" max="9755" width="5.69921875" style="142" customWidth="1"/>
    <col min="9756" max="9775" width="3.3984375" style="142" customWidth="1"/>
    <col min="9776" max="9985" width="8.796875" style="142"/>
    <col min="9986" max="9986" width="2.796875" style="142" customWidth="1"/>
    <col min="9987" max="9987" width="2.19921875" style="142" customWidth="1"/>
    <col min="9988" max="9988" width="6.8984375" style="142" customWidth="1"/>
    <col min="9989" max="9989" width="2.09765625" style="142" customWidth="1"/>
    <col min="9990" max="9990" width="6.796875" style="142" customWidth="1"/>
    <col min="9991" max="10002" width="6.59765625" style="142" customWidth="1"/>
    <col min="10003" max="10003" width="7.5" style="142" customWidth="1"/>
    <col min="10004" max="10004" width="12" style="142" customWidth="1"/>
    <col min="10005" max="10005" width="7.69921875" style="142" customWidth="1"/>
    <col min="10006" max="10010" width="8.69921875" style="142" customWidth="1"/>
    <col min="10011" max="10011" width="5.69921875" style="142" customWidth="1"/>
    <col min="10012" max="10031" width="3.3984375" style="142" customWidth="1"/>
    <col min="10032" max="10241" width="8.796875" style="142"/>
    <col min="10242" max="10242" width="2.796875" style="142" customWidth="1"/>
    <col min="10243" max="10243" width="2.19921875" style="142" customWidth="1"/>
    <col min="10244" max="10244" width="6.8984375" style="142" customWidth="1"/>
    <col min="10245" max="10245" width="2.09765625" style="142" customWidth="1"/>
    <col min="10246" max="10246" width="6.796875" style="142" customWidth="1"/>
    <col min="10247" max="10258" width="6.59765625" style="142" customWidth="1"/>
    <col min="10259" max="10259" width="7.5" style="142" customWidth="1"/>
    <col min="10260" max="10260" width="12" style="142" customWidth="1"/>
    <col min="10261" max="10261" width="7.69921875" style="142" customWidth="1"/>
    <col min="10262" max="10266" width="8.69921875" style="142" customWidth="1"/>
    <col min="10267" max="10267" width="5.69921875" style="142" customWidth="1"/>
    <col min="10268" max="10287" width="3.3984375" style="142" customWidth="1"/>
    <col min="10288" max="10497" width="8.796875" style="142"/>
    <col min="10498" max="10498" width="2.796875" style="142" customWidth="1"/>
    <col min="10499" max="10499" width="2.19921875" style="142" customWidth="1"/>
    <col min="10500" max="10500" width="6.8984375" style="142" customWidth="1"/>
    <col min="10501" max="10501" width="2.09765625" style="142" customWidth="1"/>
    <col min="10502" max="10502" width="6.796875" style="142" customWidth="1"/>
    <col min="10503" max="10514" width="6.59765625" style="142" customWidth="1"/>
    <col min="10515" max="10515" width="7.5" style="142" customWidth="1"/>
    <col min="10516" max="10516" width="12" style="142" customWidth="1"/>
    <col min="10517" max="10517" width="7.69921875" style="142" customWidth="1"/>
    <col min="10518" max="10522" width="8.69921875" style="142" customWidth="1"/>
    <col min="10523" max="10523" width="5.69921875" style="142" customWidth="1"/>
    <col min="10524" max="10543" width="3.3984375" style="142" customWidth="1"/>
    <col min="10544" max="10753" width="8.796875" style="142"/>
    <col min="10754" max="10754" width="2.796875" style="142" customWidth="1"/>
    <col min="10755" max="10755" width="2.19921875" style="142" customWidth="1"/>
    <col min="10756" max="10756" width="6.8984375" style="142" customWidth="1"/>
    <col min="10757" max="10757" width="2.09765625" style="142" customWidth="1"/>
    <col min="10758" max="10758" width="6.796875" style="142" customWidth="1"/>
    <col min="10759" max="10770" width="6.59765625" style="142" customWidth="1"/>
    <col min="10771" max="10771" width="7.5" style="142" customWidth="1"/>
    <col min="10772" max="10772" width="12" style="142" customWidth="1"/>
    <col min="10773" max="10773" width="7.69921875" style="142" customWidth="1"/>
    <col min="10774" max="10778" width="8.69921875" style="142" customWidth="1"/>
    <col min="10779" max="10779" width="5.69921875" style="142" customWidth="1"/>
    <col min="10780" max="10799" width="3.3984375" style="142" customWidth="1"/>
    <col min="10800" max="11009" width="8.796875" style="142"/>
    <col min="11010" max="11010" width="2.796875" style="142" customWidth="1"/>
    <col min="11011" max="11011" width="2.19921875" style="142" customWidth="1"/>
    <col min="11012" max="11012" width="6.8984375" style="142" customWidth="1"/>
    <col min="11013" max="11013" width="2.09765625" style="142" customWidth="1"/>
    <col min="11014" max="11014" width="6.796875" style="142" customWidth="1"/>
    <col min="11015" max="11026" width="6.59765625" style="142" customWidth="1"/>
    <col min="11027" max="11027" width="7.5" style="142" customWidth="1"/>
    <col min="11028" max="11028" width="12" style="142" customWidth="1"/>
    <col min="11029" max="11029" width="7.69921875" style="142" customWidth="1"/>
    <col min="11030" max="11034" width="8.69921875" style="142" customWidth="1"/>
    <col min="11035" max="11035" width="5.69921875" style="142" customWidth="1"/>
    <col min="11036" max="11055" width="3.3984375" style="142" customWidth="1"/>
    <col min="11056" max="11265" width="8.796875" style="142"/>
    <col min="11266" max="11266" width="2.796875" style="142" customWidth="1"/>
    <col min="11267" max="11267" width="2.19921875" style="142" customWidth="1"/>
    <col min="11268" max="11268" width="6.8984375" style="142" customWidth="1"/>
    <col min="11269" max="11269" width="2.09765625" style="142" customWidth="1"/>
    <col min="11270" max="11270" width="6.796875" style="142" customWidth="1"/>
    <col min="11271" max="11282" width="6.59765625" style="142" customWidth="1"/>
    <col min="11283" max="11283" width="7.5" style="142" customWidth="1"/>
    <col min="11284" max="11284" width="12" style="142" customWidth="1"/>
    <col min="11285" max="11285" width="7.69921875" style="142" customWidth="1"/>
    <col min="11286" max="11290" width="8.69921875" style="142" customWidth="1"/>
    <col min="11291" max="11291" width="5.69921875" style="142" customWidth="1"/>
    <col min="11292" max="11311" width="3.3984375" style="142" customWidth="1"/>
    <col min="11312" max="11521" width="8.796875" style="142"/>
    <col min="11522" max="11522" width="2.796875" style="142" customWidth="1"/>
    <col min="11523" max="11523" width="2.19921875" style="142" customWidth="1"/>
    <col min="11524" max="11524" width="6.8984375" style="142" customWidth="1"/>
    <col min="11525" max="11525" width="2.09765625" style="142" customWidth="1"/>
    <col min="11526" max="11526" width="6.796875" style="142" customWidth="1"/>
    <col min="11527" max="11538" width="6.59765625" style="142" customWidth="1"/>
    <col min="11539" max="11539" width="7.5" style="142" customWidth="1"/>
    <col min="11540" max="11540" width="12" style="142" customWidth="1"/>
    <col min="11541" max="11541" width="7.69921875" style="142" customWidth="1"/>
    <col min="11542" max="11546" width="8.69921875" style="142" customWidth="1"/>
    <col min="11547" max="11547" width="5.69921875" style="142" customWidth="1"/>
    <col min="11548" max="11567" width="3.3984375" style="142" customWidth="1"/>
    <col min="11568" max="11777" width="8.796875" style="142"/>
    <col min="11778" max="11778" width="2.796875" style="142" customWidth="1"/>
    <col min="11779" max="11779" width="2.19921875" style="142" customWidth="1"/>
    <col min="11780" max="11780" width="6.8984375" style="142" customWidth="1"/>
    <col min="11781" max="11781" width="2.09765625" style="142" customWidth="1"/>
    <col min="11782" max="11782" width="6.796875" style="142" customWidth="1"/>
    <col min="11783" max="11794" width="6.59765625" style="142" customWidth="1"/>
    <col min="11795" max="11795" width="7.5" style="142" customWidth="1"/>
    <col min="11796" max="11796" width="12" style="142" customWidth="1"/>
    <col min="11797" max="11797" width="7.69921875" style="142" customWidth="1"/>
    <col min="11798" max="11802" width="8.69921875" style="142" customWidth="1"/>
    <col min="11803" max="11803" width="5.69921875" style="142" customWidth="1"/>
    <col min="11804" max="11823" width="3.3984375" style="142" customWidth="1"/>
    <col min="11824" max="12033" width="8.796875" style="142"/>
    <col min="12034" max="12034" width="2.796875" style="142" customWidth="1"/>
    <col min="12035" max="12035" width="2.19921875" style="142" customWidth="1"/>
    <col min="12036" max="12036" width="6.8984375" style="142" customWidth="1"/>
    <col min="12037" max="12037" width="2.09765625" style="142" customWidth="1"/>
    <col min="12038" max="12038" width="6.796875" style="142" customWidth="1"/>
    <col min="12039" max="12050" width="6.59765625" style="142" customWidth="1"/>
    <col min="12051" max="12051" width="7.5" style="142" customWidth="1"/>
    <col min="12052" max="12052" width="12" style="142" customWidth="1"/>
    <col min="12053" max="12053" width="7.69921875" style="142" customWidth="1"/>
    <col min="12054" max="12058" width="8.69921875" style="142" customWidth="1"/>
    <col min="12059" max="12059" width="5.69921875" style="142" customWidth="1"/>
    <col min="12060" max="12079" width="3.3984375" style="142" customWidth="1"/>
    <col min="12080" max="12289" width="8.796875" style="142"/>
    <col min="12290" max="12290" width="2.796875" style="142" customWidth="1"/>
    <col min="12291" max="12291" width="2.19921875" style="142" customWidth="1"/>
    <col min="12292" max="12292" width="6.8984375" style="142" customWidth="1"/>
    <col min="12293" max="12293" width="2.09765625" style="142" customWidth="1"/>
    <col min="12294" max="12294" width="6.796875" style="142" customWidth="1"/>
    <col min="12295" max="12306" width="6.59765625" style="142" customWidth="1"/>
    <col min="12307" max="12307" width="7.5" style="142" customWidth="1"/>
    <col min="12308" max="12308" width="12" style="142" customWidth="1"/>
    <col min="12309" max="12309" width="7.69921875" style="142" customWidth="1"/>
    <col min="12310" max="12314" width="8.69921875" style="142" customWidth="1"/>
    <col min="12315" max="12315" width="5.69921875" style="142" customWidth="1"/>
    <col min="12316" max="12335" width="3.3984375" style="142" customWidth="1"/>
    <col min="12336" max="12545" width="8.796875" style="142"/>
    <col min="12546" max="12546" width="2.796875" style="142" customWidth="1"/>
    <col min="12547" max="12547" width="2.19921875" style="142" customWidth="1"/>
    <col min="12548" max="12548" width="6.8984375" style="142" customWidth="1"/>
    <col min="12549" max="12549" width="2.09765625" style="142" customWidth="1"/>
    <col min="12550" max="12550" width="6.796875" style="142" customWidth="1"/>
    <col min="12551" max="12562" width="6.59765625" style="142" customWidth="1"/>
    <col min="12563" max="12563" width="7.5" style="142" customWidth="1"/>
    <col min="12564" max="12564" width="12" style="142" customWidth="1"/>
    <col min="12565" max="12565" width="7.69921875" style="142" customWidth="1"/>
    <col min="12566" max="12570" width="8.69921875" style="142" customWidth="1"/>
    <col min="12571" max="12571" width="5.69921875" style="142" customWidth="1"/>
    <col min="12572" max="12591" width="3.3984375" style="142" customWidth="1"/>
    <col min="12592" max="12801" width="8.796875" style="142"/>
    <col min="12802" max="12802" width="2.796875" style="142" customWidth="1"/>
    <col min="12803" max="12803" width="2.19921875" style="142" customWidth="1"/>
    <col min="12804" max="12804" width="6.8984375" style="142" customWidth="1"/>
    <col min="12805" max="12805" width="2.09765625" style="142" customWidth="1"/>
    <col min="12806" max="12806" width="6.796875" style="142" customWidth="1"/>
    <col min="12807" max="12818" width="6.59765625" style="142" customWidth="1"/>
    <col min="12819" max="12819" width="7.5" style="142" customWidth="1"/>
    <col min="12820" max="12820" width="12" style="142" customWidth="1"/>
    <col min="12821" max="12821" width="7.69921875" style="142" customWidth="1"/>
    <col min="12822" max="12826" width="8.69921875" style="142" customWidth="1"/>
    <col min="12827" max="12827" width="5.69921875" style="142" customWidth="1"/>
    <col min="12828" max="12847" width="3.3984375" style="142" customWidth="1"/>
    <col min="12848" max="13057" width="8.796875" style="142"/>
    <col min="13058" max="13058" width="2.796875" style="142" customWidth="1"/>
    <col min="13059" max="13059" width="2.19921875" style="142" customWidth="1"/>
    <col min="13060" max="13060" width="6.8984375" style="142" customWidth="1"/>
    <col min="13061" max="13061" width="2.09765625" style="142" customWidth="1"/>
    <col min="13062" max="13062" width="6.796875" style="142" customWidth="1"/>
    <col min="13063" max="13074" width="6.59765625" style="142" customWidth="1"/>
    <col min="13075" max="13075" width="7.5" style="142" customWidth="1"/>
    <col min="13076" max="13076" width="12" style="142" customWidth="1"/>
    <col min="13077" max="13077" width="7.69921875" style="142" customWidth="1"/>
    <col min="13078" max="13082" width="8.69921875" style="142" customWidth="1"/>
    <col min="13083" max="13083" width="5.69921875" style="142" customWidth="1"/>
    <col min="13084" max="13103" width="3.3984375" style="142" customWidth="1"/>
    <col min="13104" max="13313" width="8.796875" style="142"/>
    <col min="13314" max="13314" width="2.796875" style="142" customWidth="1"/>
    <col min="13315" max="13315" width="2.19921875" style="142" customWidth="1"/>
    <col min="13316" max="13316" width="6.8984375" style="142" customWidth="1"/>
    <col min="13317" max="13317" width="2.09765625" style="142" customWidth="1"/>
    <col min="13318" max="13318" width="6.796875" style="142" customWidth="1"/>
    <col min="13319" max="13330" width="6.59765625" style="142" customWidth="1"/>
    <col min="13331" max="13331" width="7.5" style="142" customWidth="1"/>
    <col min="13332" max="13332" width="12" style="142" customWidth="1"/>
    <col min="13333" max="13333" width="7.69921875" style="142" customWidth="1"/>
    <col min="13334" max="13338" width="8.69921875" style="142" customWidth="1"/>
    <col min="13339" max="13339" width="5.69921875" style="142" customWidth="1"/>
    <col min="13340" max="13359" width="3.3984375" style="142" customWidth="1"/>
    <col min="13360" max="13569" width="8.796875" style="142"/>
    <col min="13570" max="13570" width="2.796875" style="142" customWidth="1"/>
    <col min="13571" max="13571" width="2.19921875" style="142" customWidth="1"/>
    <col min="13572" max="13572" width="6.8984375" style="142" customWidth="1"/>
    <col min="13573" max="13573" width="2.09765625" style="142" customWidth="1"/>
    <col min="13574" max="13574" width="6.796875" style="142" customWidth="1"/>
    <col min="13575" max="13586" width="6.59765625" style="142" customWidth="1"/>
    <col min="13587" max="13587" width="7.5" style="142" customWidth="1"/>
    <col min="13588" max="13588" width="12" style="142" customWidth="1"/>
    <col min="13589" max="13589" width="7.69921875" style="142" customWidth="1"/>
    <col min="13590" max="13594" width="8.69921875" style="142" customWidth="1"/>
    <col min="13595" max="13595" width="5.69921875" style="142" customWidth="1"/>
    <col min="13596" max="13615" width="3.3984375" style="142" customWidth="1"/>
    <col min="13616" max="13825" width="8.796875" style="142"/>
    <col min="13826" max="13826" width="2.796875" style="142" customWidth="1"/>
    <col min="13827" max="13827" width="2.19921875" style="142" customWidth="1"/>
    <col min="13828" max="13828" width="6.8984375" style="142" customWidth="1"/>
    <col min="13829" max="13829" width="2.09765625" style="142" customWidth="1"/>
    <col min="13830" max="13830" width="6.796875" style="142" customWidth="1"/>
    <col min="13831" max="13842" width="6.59765625" style="142" customWidth="1"/>
    <col min="13843" max="13843" width="7.5" style="142" customWidth="1"/>
    <col min="13844" max="13844" width="12" style="142" customWidth="1"/>
    <col min="13845" max="13845" width="7.69921875" style="142" customWidth="1"/>
    <col min="13846" max="13850" width="8.69921875" style="142" customWidth="1"/>
    <col min="13851" max="13851" width="5.69921875" style="142" customWidth="1"/>
    <col min="13852" max="13871" width="3.3984375" style="142" customWidth="1"/>
    <col min="13872" max="14081" width="8.796875" style="142"/>
    <col min="14082" max="14082" width="2.796875" style="142" customWidth="1"/>
    <col min="14083" max="14083" width="2.19921875" style="142" customWidth="1"/>
    <col min="14084" max="14084" width="6.8984375" style="142" customWidth="1"/>
    <col min="14085" max="14085" width="2.09765625" style="142" customWidth="1"/>
    <col min="14086" max="14086" width="6.796875" style="142" customWidth="1"/>
    <col min="14087" max="14098" width="6.59765625" style="142" customWidth="1"/>
    <col min="14099" max="14099" width="7.5" style="142" customWidth="1"/>
    <col min="14100" max="14100" width="12" style="142" customWidth="1"/>
    <col min="14101" max="14101" width="7.69921875" style="142" customWidth="1"/>
    <col min="14102" max="14106" width="8.69921875" style="142" customWidth="1"/>
    <col min="14107" max="14107" width="5.69921875" style="142" customWidth="1"/>
    <col min="14108" max="14127" width="3.3984375" style="142" customWidth="1"/>
    <col min="14128" max="14337" width="8.796875" style="142"/>
    <col min="14338" max="14338" width="2.796875" style="142" customWidth="1"/>
    <col min="14339" max="14339" width="2.19921875" style="142" customWidth="1"/>
    <col min="14340" max="14340" width="6.8984375" style="142" customWidth="1"/>
    <col min="14341" max="14341" width="2.09765625" style="142" customWidth="1"/>
    <col min="14342" max="14342" width="6.796875" style="142" customWidth="1"/>
    <col min="14343" max="14354" width="6.59765625" style="142" customWidth="1"/>
    <col min="14355" max="14355" width="7.5" style="142" customWidth="1"/>
    <col min="14356" max="14356" width="12" style="142" customWidth="1"/>
    <col min="14357" max="14357" width="7.69921875" style="142" customWidth="1"/>
    <col min="14358" max="14362" width="8.69921875" style="142" customWidth="1"/>
    <col min="14363" max="14363" width="5.69921875" style="142" customWidth="1"/>
    <col min="14364" max="14383" width="3.3984375" style="142" customWidth="1"/>
    <col min="14384" max="14593" width="8.796875" style="142"/>
    <col min="14594" max="14594" width="2.796875" style="142" customWidth="1"/>
    <col min="14595" max="14595" width="2.19921875" style="142" customWidth="1"/>
    <col min="14596" max="14596" width="6.8984375" style="142" customWidth="1"/>
    <col min="14597" max="14597" width="2.09765625" style="142" customWidth="1"/>
    <col min="14598" max="14598" width="6.796875" style="142" customWidth="1"/>
    <col min="14599" max="14610" width="6.59765625" style="142" customWidth="1"/>
    <col min="14611" max="14611" width="7.5" style="142" customWidth="1"/>
    <col min="14612" max="14612" width="12" style="142" customWidth="1"/>
    <col min="14613" max="14613" width="7.69921875" style="142" customWidth="1"/>
    <col min="14614" max="14618" width="8.69921875" style="142" customWidth="1"/>
    <col min="14619" max="14619" width="5.69921875" style="142" customWidth="1"/>
    <col min="14620" max="14639" width="3.3984375" style="142" customWidth="1"/>
    <col min="14640" max="14849" width="8.796875" style="142"/>
    <col min="14850" max="14850" width="2.796875" style="142" customWidth="1"/>
    <col min="14851" max="14851" width="2.19921875" style="142" customWidth="1"/>
    <col min="14852" max="14852" width="6.8984375" style="142" customWidth="1"/>
    <col min="14853" max="14853" width="2.09765625" style="142" customWidth="1"/>
    <col min="14854" max="14854" width="6.796875" style="142" customWidth="1"/>
    <col min="14855" max="14866" width="6.59765625" style="142" customWidth="1"/>
    <col min="14867" max="14867" width="7.5" style="142" customWidth="1"/>
    <col min="14868" max="14868" width="12" style="142" customWidth="1"/>
    <col min="14869" max="14869" width="7.69921875" style="142" customWidth="1"/>
    <col min="14870" max="14874" width="8.69921875" style="142" customWidth="1"/>
    <col min="14875" max="14875" width="5.69921875" style="142" customWidth="1"/>
    <col min="14876" max="14895" width="3.3984375" style="142" customWidth="1"/>
    <col min="14896" max="15105" width="8.796875" style="142"/>
    <col min="15106" max="15106" width="2.796875" style="142" customWidth="1"/>
    <col min="15107" max="15107" width="2.19921875" style="142" customWidth="1"/>
    <col min="15108" max="15108" width="6.8984375" style="142" customWidth="1"/>
    <col min="15109" max="15109" width="2.09765625" style="142" customWidth="1"/>
    <col min="15110" max="15110" width="6.796875" style="142" customWidth="1"/>
    <col min="15111" max="15122" width="6.59765625" style="142" customWidth="1"/>
    <col min="15123" max="15123" width="7.5" style="142" customWidth="1"/>
    <col min="15124" max="15124" width="12" style="142" customWidth="1"/>
    <col min="15125" max="15125" width="7.69921875" style="142" customWidth="1"/>
    <col min="15126" max="15130" width="8.69921875" style="142" customWidth="1"/>
    <col min="15131" max="15131" width="5.69921875" style="142" customWidth="1"/>
    <col min="15132" max="15151" width="3.3984375" style="142" customWidth="1"/>
    <col min="15152" max="15361" width="8.796875" style="142"/>
    <col min="15362" max="15362" width="2.796875" style="142" customWidth="1"/>
    <col min="15363" max="15363" width="2.19921875" style="142" customWidth="1"/>
    <col min="15364" max="15364" width="6.8984375" style="142" customWidth="1"/>
    <col min="15365" max="15365" width="2.09765625" style="142" customWidth="1"/>
    <col min="15366" max="15366" width="6.796875" style="142" customWidth="1"/>
    <col min="15367" max="15378" width="6.59765625" style="142" customWidth="1"/>
    <col min="15379" max="15379" width="7.5" style="142" customWidth="1"/>
    <col min="15380" max="15380" width="12" style="142" customWidth="1"/>
    <col min="15381" max="15381" width="7.69921875" style="142" customWidth="1"/>
    <col min="15382" max="15386" width="8.69921875" style="142" customWidth="1"/>
    <col min="15387" max="15387" width="5.69921875" style="142" customWidth="1"/>
    <col min="15388" max="15407" width="3.3984375" style="142" customWidth="1"/>
    <col min="15408" max="15617" width="8.796875" style="142"/>
    <col min="15618" max="15618" width="2.796875" style="142" customWidth="1"/>
    <col min="15619" max="15619" width="2.19921875" style="142" customWidth="1"/>
    <col min="15620" max="15620" width="6.8984375" style="142" customWidth="1"/>
    <col min="15621" max="15621" width="2.09765625" style="142" customWidth="1"/>
    <col min="15622" max="15622" width="6.796875" style="142" customWidth="1"/>
    <col min="15623" max="15634" width="6.59765625" style="142" customWidth="1"/>
    <col min="15635" max="15635" width="7.5" style="142" customWidth="1"/>
    <col min="15636" max="15636" width="12" style="142" customWidth="1"/>
    <col min="15637" max="15637" width="7.69921875" style="142" customWidth="1"/>
    <col min="15638" max="15642" width="8.69921875" style="142" customWidth="1"/>
    <col min="15643" max="15643" width="5.69921875" style="142" customWidth="1"/>
    <col min="15644" max="15663" width="3.3984375" style="142" customWidth="1"/>
    <col min="15664" max="15873" width="8.796875" style="142"/>
    <col min="15874" max="15874" width="2.796875" style="142" customWidth="1"/>
    <col min="15875" max="15875" width="2.19921875" style="142" customWidth="1"/>
    <col min="15876" max="15876" width="6.8984375" style="142" customWidth="1"/>
    <col min="15877" max="15877" width="2.09765625" style="142" customWidth="1"/>
    <col min="15878" max="15878" width="6.796875" style="142" customWidth="1"/>
    <col min="15879" max="15890" width="6.59765625" style="142" customWidth="1"/>
    <col min="15891" max="15891" width="7.5" style="142" customWidth="1"/>
    <col min="15892" max="15892" width="12" style="142" customWidth="1"/>
    <col min="15893" max="15893" width="7.69921875" style="142" customWidth="1"/>
    <col min="15894" max="15898" width="8.69921875" style="142" customWidth="1"/>
    <col min="15899" max="15899" width="5.69921875" style="142" customWidth="1"/>
    <col min="15900" max="15919" width="3.3984375" style="142" customWidth="1"/>
    <col min="15920" max="16129" width="8.796875" style="142"/>
    <col min="16130" max="16130" width="2.796875" style="142" customWidth="1"/>
    <col min="16131" max="16131" width="2.19921875" style="142" customWidth="1"/>
    <col min="16132" max="16132" width="6.8984375" style="142" customWidth="1"/>
    <col min="16133" max="16133" width="2.09765625" style="142" customWidth="1"/>
    <col min="16134" max="16134" width="6.796875" style="142" customWidth="1"/>
    <col min="16135" max="16146" width="6.59765625" style="142" customWidth="1"/>
    <col min="16147" max="16147" width="7.5" style="142" customWidth="1"/>
    <col min="16148" max="16148" width="12" style="142" customWidth="1"/>
    <col min="16149" max="16149" width="7.69921875" style="142" customWidth="1"/>
    <col min="16150" max="16154" width="8.69921875" style="142" customWidth="1"/>
    <col min="16155" max="16155" width="5.69921875" style="142" customWidth="1"/>
    <col min="16156" max="16175" width="3.3984375" style="142" customWidth="1"/>
    <col min="16176" max="16384" width="8.796875" style="142"/>
  </cols>
  <sheetData>
    <row r="1" spans="2:44" ht="15.75" customHeight="1" thickBot="1">
      <c r="B1" s="145"/>
      <c r="C1" s="1139"/>
      <c r="D1" s="145"/>
      <c r="E1" s="255"/>
      <c r="F1" s="255"/>
      <c r="G1" s="141"/>
      <c r="H1" s="141"/>
      <c r="I1" s="141"/>
      <c r="J1" s="141"/>
      <c r="K1" s="141"/>
      <c r="L1" s="141"/>
      <c r="M1" s="141"/>
      <c r="N1" s="141"/>
      <c r="O1" s="141"/>
      <c r="P1" s="141"/>
      <c r="Q1" s="141"/>
      <c r="R1" s="141"/>
      <c r="S1" s="141"/>
      <c r="T1" s="143"/>
      <c r="U1" s="718"/>
      <c r="V1" s="141"/>
      <c r="W1" s="141"/>
      <c r="X1" s="141"/>
      <c r="Y1" s="141"/>
      <c r="Z1" s="141"/>
      <c r="AB1" s="141"/>
    </row>
    <row r="2" spans="2:44" ht="30" customHeight="1">
      <c r="B2" s="723"/>
      <c r="C2" s="724"/>
      <c r="D2" s="725"/>
      <c r="E2" s="480"/>
      <c r="F2" s="2080" t="s">
        <v>2159</v>
      </c>
      <c r="G2" s="2080"/>
      <c r="H2" s="2080"/>
      <c r="I2" s="2080"/>
      <c r="J2" s="2080"/>
      <c r="K2" s="2080"/>
      <c r="L2" s="2080"/>
      <c r="M2" s="2080"/>
      <c r="N2" s="2080"/>
      <c r="O2" s="2080"/>
      <c r="P2" s="2080"/>
      <c r="Q2" s="2080"/>
      <c r="R2" s="2080"/>
      <c r="S2" s="2080"/>
      <c r="T2" s="482"/>
      <c r="U2" s="720"/>
      <c r="V2" s="481"/>
      <c r="W2" s="481"/>
      <c r="X2" s="481"/>
      <c r="Y2" s="481"/>
      <c r="Z2" s="481"/>
      <c r="AA2" s="483"/>
      <c r="AB2" s="141"/>
    </row>
    <row r="3" spans="2:44" ht="30" customHeight="1">
      <c r="B3" s="485"/>
      <c r="C3" s="254"/>
      <c r="D3" s="253"/>
      <c r="E3" s="255"/>
      <c r="F3" s="2081"/>
      <c r="G3" s="2081"/>
      <c r="H3" s="2081"/>
      <c r="I3" s="2081"/>
      <c r="J3" s="2081"/>
      <c r="K3" s="2081"/>
      <c r="L3" s="2081"/>
      <c r="M3" s="2081"/>
      <c r="N3" s="2081"/>
      <c r="O3" s="2081"/>
      <c r="P3" s="2081"/>
      <c r="Q3" s="2081"/>
      <c r="R3" s="2081"/>
      <c r="S3" s="2081"/>
      <c r="T3" s="143"/>
      <c r="U3" s="718"/>
      <c r="V3" s="141"/>
      <c r="W3" s="141"/>
      <c r="X3" s="141"/>
      <c r="Y3" s="141"/>
      <c r="Z3" s="141"/>
      <c r="AA3" s="484"/>
      <c r="AB3" s="141"/>
    </row>
    <row r="4" spans="2:44" ht="30" customHeight="1">
      <c r="B4" s="486"/>
      <c r="C4" s="146"/>
      <c r="D4" s="145"/>
      <c r="E4" s="147"/>
      <c r="F4" s="2081"/>
      <c r="G4" s="2081"/>
      <c r="H4" s="2081"/>
      <c r="I4" s="2081"/>
      <c r="J4" s="2081"/>
      <c r="K4" s="2081"/>
      <c r="L4" s="2081"/>
      <c r="M4" s="2081"/>
      <c r="N4" s="2081"/>
      <c r="O4" s="2081"/>
      <c r="P4" s="2081"/>
      <c r="Q4" s="2081"/>
      <c r="R4" s="2081"/>
      <c r="S4" s="2081"/>
      <c r="T4" s="143"/>
      <c r="U4" s="1525"/>
      <c r="V4" s="141"/>
      <c r="W4" s="141"/>
      <c r="X4" s="141"/>
      <c r="Y4" s="141"/>
      <c r="Z4" s="141"/>
      <c r="AA4" s="484"/>
      <c r="AB4" s="141"/>
    </row>
    <row r="5" spans="2:44" ht="30" customHeight="1">
      <c r="B5" s="486"/>
      <c r="C5" s="146"/>
      <c r="D5" s="145"/>
      <c r="E5" s="147"/>
      <c r="F5" s="2081"/>
      <c r="G5" s="2081"/>
      <c r="H5" s="2081"/>
      <c r="I5" s="2081"/>
      <c r="J5" s="2081"/>
      <c r="K5" s="2081"/>
      <c r="L5" s="2081"/>
      <c r="M5" s="2081"/>
      <c r="N5" s="2081"/>
      <c r="O5" s="2081"/>
      <c r="P5" s="2081"/>
      <c r="Q5" s="2081"/>
      <c r="R5" s="2081"/>
      <c r="S5" s="2081"/>
      <c r="T5" s="143"/>
      <c r="U5" s="1525"/>
      <c r="V5" s="141"/>
      <c r="W5" s="141"/>
      <c r="X5" s="141"/>
      <c r="Y5" s="141"/>
      <c r="Z5" s="141"/>
      <c r="AA5" s="484"/>
      <c r="AB5" s="141"/>
    </row>
    <row r="6" spans="2:44" ht="15" customHeight="1">
      <c r="B6" s="487"/>
      <c r="C6" s="148"/>
      <c r="D6" s="141"/>
      <c r="E6" s="141"/>
      <c r="F6" s="141"/>
      <c r="G6" s="141"/>
      <c r="H6" s="141"/>
      <c r="I6" s="141"/>
      <c r="J6" s="141"/>
      <c r="K6" s="141"/>
      <c r="L6" s="141"/>
      <c r="M6" s="141"/>
      <c r="N6" s="141"/>
      <c r="O6" s="141"/>
      <c r="P6" s="141"/>
      <c r="Q6" s="141"/>
      <c r="R6" s="141"/>
      <c r="S6" s="141"/>
      <c r="T6" s="143"/>
      <c r="U6" s="1525"/>
      <c r="V6" s="2082"/>
      <c r="W6" s="2082"/>
      <c r="X6" s="2082"/>
      <c r="Y6" s="2082"/>
      <c r="Z6" s="2082"/>
      <c r="AA6" s="484"/>
    </row>
    <row r="7" spans="2:44" ht="12" customHeight="1">
      <c r="B7" s="1285"/>
      <c r="C7" s="1308"/>
      <c r="D7" s="1156"/>
      <c r="E7" s="1156"/>
      <c r="F7" s="1156"/>
      <c r="G7" s="1156"/>
      <c r="H7" s="1156"/>
      <c r="I7" s="1156"/>
      <c r="J7" s="1156"/>
      <c r="K7" s="1156"/>
      <c r="L7" s="1156"/>
      <c r="M7" s="1156"/>
      <c r="N7" s="1156"/>
      <c r="O7" s="1156"/>
      <c r="P7" s="1156"/>
      <c r="Q7" s="1156"/>
      <c r="R7" s="1156"/>
      <c r="S7" s="1156"/>
      <c r="T7" s="1157"/>
      <c r="U7" s="1158"/>
      <c r="V7" s="1156"/>
      <c r="W7" s="1159"/>
      <c r="X7" s="1159"/>
      <c r="Y7" s="1159"/>
      <c r="Z7" s="1156"/>
      <c r="AA7" s="1160"/>
    </row>
    <row r="8" spans="2:44" ht="30" customHeight="1">
      <c r="B8" s="1285"/>
      <c r="C8" s="2083" t="s">
        <v>442</v>
      </c>
      <c r="D8" s="1286" t="s">
        <v>2320</v>
      </c>
      <c r="E8" s="1288"/>
      <c r="F8" s="1288"/>
      <c r="G8" s="1288"/>
      <c r="H8" s="1288"/>
      <c r="I8" s="1288"/>
      <c r="J8" s="1288"/>
      <c r="K8" s="1288"/>
      <c r="L8" s="1288"/>
      <c r="M8" s="1288"/>
      <c r="N8" s="1288"/>
      <c r="O8" s="1288"/>
      <c r="P8" s="1288"/>
      <c r="Q8" s="1288"/>
      <c r="R8" s="1288"/>
      <c r="S8" s="1156"/>
      <c r="T8" s="1157"/>
      <c r="U8" s="1289" t="s">
        <v>2240</v>
      </c>
      <c r="V8" s="1156"/>
      <c r="W8" s="1156"/>
      <c r="X8" s="1156"/>
      <c r="Y8" s="1156"/>
      <c r="Z8" s="1156"/>
      <c r="AA8" s="1160"/>
      <c r="AH8" s="2084"/>
      <c r="AI8" s="2084"/>
      <c r="AJ8" s="2084"/>
      <c r="AK8" s="2084"/>
      <c r="AL8" s="2084"/>
      <c r="AM8" s="2084"/>
      <c r="AN8" s="2084"/>
      <c r="AO8" s="2084"/>
      <c r="AP8" s="2084"/>
      <c r="AQ8" s="2084"/>
      <c r="AR8" s="2084"/>
    </row>
    <row r="9" spans="2:44" ht="31.5" customHeight="1">
      <c r="B9" s="1285"/>
      <c r="C9" s="2083"/>
      <c r="D9" s="1287" t="s">
        <v>2321</v>
      </c>
      <c r="E9" s="1288"/>
      <c r="F9" s="1288"/>
      <c r="G9" s="1288"/>
      <c r="H9" s="1288"/>
      <c r="I9" s="1288"/>
      <c r="J9" s="1288"/>
      <c r="K9" s="1288"/>
      <c r="L9" s="1288"/>
      <c r="M9" s="1288"/>
      <c r="N9" s="1288"/>
      <c r="O9" s="1288"/>
      <c r="P9" s="1288"/>
      <c r="Q9" s="1288"/>
      <c r="R9" s="1288"/>
      <c r="S9" s="1156"/>
      <c r="T9" s="1157"/>
      <c r="U9" s="1289"/>
      <c r="V9" s="1156"/>
      <c r="W9" s="1156"/>
      <c r="X9" s="1156"/>
      <c r="Y9" s="1156"/>
      <c r="Z9" s="1156"/>
      <c r="AA9" s="1160"/>
      <c r="AH9" s="1351"/>
      <c r="AI9" s="1351"/>
      <c r="AJ9" s="1351"/>
      <c r="AK9" s="1351"/>
      <c r="AL9" s="1351"/>
      <c r="AM9" s="1351"/>
      <c r="AN9" s="1351"/>
      <c r="AO9" s="1351"/>
      <c r="AP9" s="1351"/>
      <c r="AQ9" s="1351"/>
      <c r="AR9" s="1351"/>
    </row>
    <row r="10" spans="2:44" ht="24.95" customHeight="1">
      <c r="B10" s="487"/>
      <c r="C10" s="148"/>
      <c r="D10" s="1357"/>
      <c r="E10" s="150"/>
      <c r="F10" s="150"/>
      <c r="G10" s="150"/>
      <c r="H10" s="150"/>
      <c r="I10" s="150"/>
      <c r="J10" s="150"/>
      <c r="K10" s="150"/>
      <c r="L10" s="150"/>
      <c r="M10" s="150"/>
      <c r="N10" s="150"/>
      <c r="O10" s="150"/>
      <c r="P10" s="150"/>
      <c r="Q10" s="150"/>
      <c r="R10" s="150"/>
      <c r="S10" s="141"/>
      <c r="T10" s="1167"/>
      <c r="U10" s="242"/>
      <c r="V10" s="2082" t="s">
        <v>83</v>
      </c>
      <c r="W10" s="2082"/>
      <c r="X10" s="2082"/>
      <c r="Y10" s="2082"/>
      <c r="Z10" s="2082"/>
      <c r="AA10" s="484"/>
    </row>
    <row r="11" spans="2:44" ht="24.95" customHeight="1">
      <c r="B11" s="487"/>
      <c r="C11" s="148"/>
      <c r="D11" s="1357"/>
      <c r="E11" s="150"/>
      <c r="F11" s="150"/>
      <c r="G11" s="150"/>
      <c r="H11" s="150"/>
      <c r="I11" s="150"/>
      <c r="J11" s="150"/>
      <c r="K11" s="150"/>
      <c r="L11" s="150"/>
      <c r="M11" s="150"/>
      <c r="N11" s="150"/>
      <c r="O11" s="150"/>
      <c r="P11" s="150"/>
      <c r="Q11" s="150"/>
      <c r="R11" s="150"/>
      <c r="S11" s="141"/>
      <c r="T11" s="1167"/>
      <c r="U11" s="242"/>
      <c r="V11" s="2082" t="s">
        <v>24</v>
      </c>
      <c r="W11" s="2082"/>
      <c r="X11" s="2082"/>
      <c r="Y11" s="2082"/>
      <c r="Z11" s="2082"/>
      <c r="AA11" s="484"/>
    </row>
    <row r="12" spans="2:44" ht="30" customHeight="1">
      <c r="B12" s="487"/>
      <c r="C12" s="149">
        <v>8.1</v>
      </c>
      <c r="D12" s="2085" t="s">
        <v>2322</v>
      </c>
      <c r="E12" s="2085"/>
      <c r="F12" s="2085"/>
      <c r="G12" s="2085"/>
      <c r="H12" s="2085"/>
      <c r="I12" s="2085"/>
      <c r="J12" s="2085"/>
      <c r="K12" s="2085"/>
      <c r="L12" s="2085"/>
      <c r="M12" s="2085"/>
      <c r="N12" s="2085"/>
      <c r="O12" s="2085"/>
      <c r="P12" s="2085"/>
      <c r="Q12" s="2085"/>
      <c r="R12" s="2085"/>
      <c r="S12" s="2085"/>
      <c r="T12" s="143"/>
      <c r="U12" s="718"/>
      <c r="V12" s="288"/>
      <c r="W12" s="288"/>
      <c r="X12" s="288"/>
      <c r="Y12" s="288"/>
      <c r="Z12" s="713" t="s">
        <v>2218</v>
      </c>
      <c r="AA12" s="484"/>
    </row>
    <row r="13" spans="2:44" s="141" customFormat="1" ht="30" customHeight="1">
      <c r="B13" s="487"/>
      <c r="C13" s="149"/>
      <c r="D13" s="2086" t="s">
        <v>2323</v>
      </c>
      <c r="E13" s="2086"/>
      <c r="F13" s="2086"/>
      <c r="G13" s="2086"/>
      <c r="H13" s="2086"/>
      <c r="I13" s="2086"/>
      <c r="J13" s="2086"/>
      <c r="K13" s="2086"/>
      <c r="L13" s="2086"/>
      <c r="M13" s="2086"/>
      <c r="N13" s="726"/>
      <c r="O13" s="726"/>
      <c r="P13" s="726"/>
      <c r="Q13" s="726"/>
      <c r="R13" s="726"/>
      <c r="S13" s="726"/>
      <c r="T13" s="726"/>
      <c r="U13" s="2087" t="s">
        <v>54</v>
      </c>
      <c r="V13" s="2091"/>
      <c r="W13" s="2092"/>
      <c r="X13" s="2092"/>
      <c r="Y13" s="2092"/>
      <c r="Z13" s="2093"/>
      <c r="AA13" s="484"/>
    </row>
    <row r="14" spans="2:44" s="141" customFormat="1" ht="30" customHeight="1">
      <c r="B14" s="487"/>
      <c r="C14" s="148"/>
      <c r="D14" s="2088" t="s">
        <v>2324</v>
      </c>
      <c r="E14" s="2088"/>
      <c r="F14" s="2088"/>
      <c r="G14" s="2088"/>
      <c r="H14" s="2088"/>
      <c r="I14" s="2088"/>
      <c r="J14" s="2088"/>
      <c r="K14" s="2088"/>
      <c r="L14" s="2088"/>
      <c r="M14" s="2088"/>
      <c r="N14" s="2088"/>
      <c r="O14" s="2088"/>
      <c r="P14" s="2088"/>
      <c r="Q14" s="2088"/>
      <c r="R14" s="2088"/>
      <c r="S14" s="726"/>
      <c r="T14" s="726"/>
      <c r="U14" s="2087"/>
      <c r="V14" s="2094"/>
      <c r="W14" s="2095"/>
      <c r="X14" s="2095"/>
      <c r="Y14" s="2095"/>
      <c r="Z14" s="2096"/>
      <c r="AA14" s="484"/>
    </row>
    <row r="15" spans="2:44" s="141" customFormat="1" ht="9.9499999999999993" customHeight="1">
      <c r="B15" s="487"/>
      <c r="C15" s="148"/>
      <c r="D15" s="154"/>
      <c r="T15" s="143"/>
      <c r="U15" s="242"/>
      <c r="V15" s="286"/>
      <c r="W15" s="286"/>
      <c r="X15" s="286"/>
      <c r="Y15" s="286"/>
      <c r="Z15" s="286"/>
      <c r="AA15" s="484"/>
    </row>
    <row r="16" spans="2:44" s="141" customFormat="1" ht="30" customHeight="1">
      <c r="B16" s="487"/>
      <c r="C16" s="149"/>
      <c r="D16" s="144" t="s">
        <v>2219</v>
      </c>
      <c r="T16" s="143"/>
      <c r="V16" s="291"/>
      <c r="W16" s="291"/>
      <c r="X16" s="1224"/>
      <c r="Y16" s="2089" t="s">
        <v>28</v>
      </c>
      <c r="Z16" s="2089"/>
      <c r="AA16" s="2090"/>
      <c r="AB16" s="1225"/>
      <c r="AC16" s="1225"/>
    </row>
    <row r="17" spans="2:29" s="141" customFormat="1" ht="30" customHeight="1">
      <c r="B17" s="487"/>
      <c r="C17" s="148"/>
      <c r="D17" s="154" t="s">
        <v>2220</v>
      </c>
      <c r="T17" s="143"/>
      <c r="V17" s="291"/>
      <c r="W17" s="291"/>
      <c r="X17" s="1224"/>
      <c r="Y17" s="2078" t="s">
        <v>29</v>
      </c>
      <c r="Z17" s="2078"/>
      <c r="AA17" s="2079"/>
      <c r="AB17" s="1169"/>
      <c r="AC17" s="1169"/>
    </row>
    <row r="18" spans="2:29" s="141" customFormat="1" ht="30" customHeight="1">
      <c r="B18" s="487"/>
      <c r="C18" s="148"/>
      <c r="D18" s="154"/>
      <c r="T18" s="143"/>
      <c r="U18" s="242"/>
      <c r="V18" s="286"/>
      <c r="W18" s="286"/>
      <c r="X18" s="286"/>
      <c r="Y18" s="2082" t="s">
        <v>30</v>
      </c>
      <c r="Z18" s="2082"/>
      <c r="AA18" s="1221"/>
      <c r="AB18" s="1221"/>
    </row>
    <row r="19" spans="2:29" ht="30" customHeight="1">
      <c r="B19" s="487"/>
      <c r="C19" s="148"/>
      <c r="D19" s="156"/>
      <c r="E19" s="141"/>
      <c r="F19" s="141"/>
      <c r="G19" s="141"/>
      <c r="H19" s="141"/>
      <c r="I19" s="141"/>
      <c r="J19" s="141"/>
      <c r="K19" s="141"/>
      <c r="L19" s="141"/>
      <c r="M19" s="141"/>
      <c r="N19" s="141"/>
      <c r="O19" s="141"/>
      <c r="P19" s="141"/>
      <c r="Q19" s="141"/>
      <c r="R19" s="141"/>
      <c r="S19" s="141"/>
      <c r="T19" s="143"/>
      <c r="U19" s="718"/>
      <c r="V19" s="287"/>
      <c r="W19" s="287"/>
      <c r="X19" s="287"/>
      <c r="Y19" s="287"/>
      <c r="Z19" s="713" t="s">
        <v>2218</v>
      </c>
      <c r="AA19" s="484"/>
    </row>
    <row r="20" spans="2:29" s="141" customFormat="1" ht="30" customHeight="1">
      <c r="B20" s="487"/>
      <c r="C20" s="149"/>
      <c r="D20" s="156" t="s">
        <v>2221</v>
      </c>
      <c r="E20" s="156" t="s">
        <v>2325</v>
      </c>
      <c r="T20" s="143"/>
      <c r="V20" s="291"/>
      <c r="X20" s="2097" t="s">
        <v>35</v>
      </c>
      <c r="Y20" s="2091"/>
      <c r="Z20" s="2093"/>
      <c r="AA20" s="484"/>
    </row>
    <row r="21" spans="2:29" s="141" customFormat="1" ht="30" customHeight="1">
      <c r="B21" s="487"/>
      <c r="C21" s="148"/>
      <c r="D21" s="156"/>
      <c r="E21" s="154" t="s">
        <v>2326</v>
      </c>
      <c r="T21" s="143"/>
      <c r="V21" s="291"/>
      <c r="X21" s="2097"/>
      <c r="Y21" s="2094"/>
      <c r="Z21" s="2096"/>
      <c r="AA21" s="484"/>
    </row>
    <row r="22" spans="2:29" s="141" customFormat="1" ht="9.9499999999999993" customHeight="1">
      <c r="B22" s="487"/>
      <c r="C22" s="148"/>
      <c r="D22" s="1226"/>
      <c r="T22" s="143"/>
      <c r="V22" s="286"/>
      <c r="X22" s="242"/>
      <c r="Y22" s="286"/>
      <c r="Z22" s="286"/>
      <c r="AA22" s="484"/>
    </row>
    <row r="23" spans="2:29" s="141" customFormat="1" ht="30" customHeight="1">
      <c r="B23" s="487"/>
      <c r="C23" s="160"/>
      <c r="D23" s="156" t="s">
        <v>2089</v>
      </c>
      <c r="E23" s="1353" t="s">
        <v>2327</v>
      </c>
      <c r="T23" s="162"/>
      <c r="V23" s="291"/>
      <c r="X23" s="2097" t="s">
        <v>36</v>
      </c>
      <c r="Y23" s="2091"/>
      <c r="Z23" s="2093"/>
      <c r="AA23" s="484"/>
    </row>
    <row r="24" spans="2:29" s="141" customFormat="1" ht="30" customHeight="1">
      <c r="B24" s="487"/>
      <c r="C24" s="148"/>
      <c r="D24" s="156"/>
      <c r="E24" s="1357" t="s">
        <v>2328</v>
      </c>
      <c r="T24" s="143"/>
      <c r="V24" s="291"/>
      <c r="X24" s="2097"/>
      <c r="Y24" s="2094"/>
      <c r="Z24" s="2096"/>
      <c r="AA24" s="484"/>
    </row>
    <row r="25" spans="2:29" s="141" customFormat="1" ht="9.9499999999999993" customHeight="1">
      <c r="B25" s="487"/>
      <c r="C25" s="160"/>
      <c r="D25" s="1353"/>
      <c r="T25" s="143"/>
      <c r="V25" s="290"/>
      <c r="X25" s="642"/>
      <c r="Y25" s="290"/>
      <c r="Z25" s="290"/>
      <c r="AA25" s="484"/>
    </row>
    <row r="26" spans="2:29" s="141" customFormat="1" ht="30" customHeight="1">
      <c r="B26" s="487"/>
      <c r="C26" s="160"/>
      <c r="D26" s="156" t="s">
        <v>2222</v>
      </c>
      <c r="E26" s="1353" t="s">
        <v>2329</v>
      </c>
      <c r="S26" s="1353"/>
      <c r="T26" s="143"/>
      <c r="V26" s="291"/>
      <c r="X26" s="2097" t="s">
        <v>37</v>
      </c>
      <c r="Y26" s="2091"/>
      <c r="Z26" s="2093"/>
      <c r="AA26" s="484"/>
    </row>
    <row r="27" spans="2:29" s="141" customFormat="1" ht="30" customHeight="1">
      <c r="B27" s="487"/>
      <c r="C27" s="148"/>
      <c r="E27" s="1357" t="s">
        <v>2330</v>
      </c>
      <c r="S27" s="1357"/>
      <c r="T27" s="143"/>
      <c r="V27" s="291"/>
      <c r="X27" s="2097"/>
      <c r="Y27" s="2094"/>
      <c r="Z27" s="2096"/>
      <c r="AA27" s="484"/>
    </row>
    <row r="28" spans="2:29" s="141" customFormat="1" ht="9.9499999999999993" customHeight="1">
      <c r="B28" s="487"/>
      <c r="C28" s="148"/>
      <c r="E28" s="1357"/>
      <c r="T28" s="143"/>
      <c r="U28" s="242"/>
      <c r="V28" s="286"/>
      <c r="W28" s="286"/>
      <c r="X28" s="286"/>
      <c r="Y28" s="286"/>
      <c r="Z28" s="286"/>
      <c r="AA28" s="488"/>
      <c r="AB28" s="1174"/>
    </row>
    <row r="29" spans="2:29" s="141" customFormat="1" ht="30" customHeight="1">
      <c r="B29" s="487"/>
      <c r="C29" s="160"/>
      <c r="D29" s="156" t="s">
        <v>2331</v>
      </c>
      <c r="E29" s="1353" t="s">
        <v>1147</v>
      </c>
      <c r="T29" s="162"/>
      <c r="V29" s="291"/>
      <c r="X29" s="2097" t="s">
        <v>38</v>
      </c>
      <c r="Y29" s="2091"/>
      <c r="Z29" s="2093"/>
      <c r="AA29" s="484"/>
    </row>
    <row r="30" spans="2:29" s="141" customFormat="1" ht="30" customHeight="1">
      <c r="B30" s="487"/>
      <c r="C30" s="148"/>
      <c r="D30" s="156"/>
      <c r="E30" s="1357" t="s">
        <v>1148</v>
      </c>
      <c r="T30" s="143"/>
      <c r="V30" s="291"/>
      <c r="X30" s="2097"/>
      <c r="Y30" s="2094"/>
      <c r="Z30" s="2096"/>
      <c r="AA30" s="484"/>
    </row>
    <row r="31" spans="2:29" s="141" customFormat="1" ht="30" customHeight="1">
      <c r="B31" s="487"/>
      <c r="C31" s="148"/>
      <c r="D31" s="156"/>
      <c r="E31" s="1476"/>
      <c r="F31" s="1401"/>
      <c r="G31" s="1401"/>
      <c r="H31" s="1401"/>
      <c r="I31" s="1401"/>
      <c r="J31" s="1401"/>
      <c r="K31" s="1401"/>
      <c r="L31" s="1401"/>
      <c r="M31" s="1401"/>
      <c r="N31" s="1401"/>
      <c r="O31" s="1401"/>
      <c r="P31" s="1401"/>
      <c r="Q31" s="1401"/>
      <c r="R31" s="1401"/>
      <c r="T31" s="143"/>
      <c r="V31" s="291"/>
      <c r="X31" s="1524"/>
      <c r="Y31" s="286"/>
      <c r="Z31" s="286"/>
      <c r="AA31" s="484"/>
    </row>
    <row r="32" spans="2:29" s="141" customFormat="1" ht="30" customHeight="1">
      <c r="B32" s="487"/>
      <c r="C32" s="160"/>
      <c r="E32" s="1353" t="s">
        <v>469</v>
      </c>
      <c r="T32" s="143"/>
      <c r="U32" s="242"/>
      <c r="V32" s="286"/>
      <c r="W32" s="286"/>
      <c r="Y32" s="2099">
        <v>100</v>
      </c>
      <c r="Z32" s="2100"/>
      <c r="AA32" s="488"/>
      <c r="AB32" s="1174"/>
    </row>
    <row r="33" spans="2:28" s="141" customFormat="1" ht="30" customHeight="1">
      <c r="B33" s="487"/>
      <c r="C33" s="148"/>
      <c r="E33" s="1169" t="s">
        <v>280</v>
      </c>
      <c r="T33" s="143"/>
      <c r="U33" s="242"/>
      <c r="V33" s="286"/>
      <c r="W33" s="286"/>
      <c r="Y33" s="2101"/>
      <c r="Z33" s="2102"/>
      <c r="AA33" s="488"/>
      <c r="AB33" s="1174"/>
    </row>
    <row r="34" spans="2:28" s="141" customFormat="1" ht="18.75" customHeight="1">
      <c r="B34" s="489"/>
      <c r="C34" s="1227"/>
      <c r="D34" s="1227"/>
      <c r="E34" s="1227"/>
      <c r="F34" s="1227"/>
      <c r="G34" s="1227"/>
      <c r="H34" s="1227"/>
      <c r="I34" s="1227"/>
      <c r="J34" s="1227"/>
      <c r="K34" s="1227"/>
      <c r="L34" s="1227"/>
      <c r="M34" s="1227"/>
      <c r="N34" s="1227"/>
      <c r="O34" s="1227"/>
      <c r="P34" s="1227"/>
      <c r="Q34" s="1227"/>
      <c r="R34" s="1227"/>
      <c r="S34" s="1227"/>
      <c r="T34" s="1227"/>
      <c r="U34" s="1227"/>
      <c r="V34" s="1227"/>
      <c r="W34" s="1227"/>
      <c r="X34" s="1227"/>
      <c r="Y34" s="1227"/>
      <c r="Z34" s="1227"/>
      <c r="AA34" s="1228"/>
      <c r="AB34" s="1174"/>
    </row>
    <row r="35" spans="2:28" s="141" customFormat="1" ht="9.9499999999999993" customHeight="1">
      <c r="B35" s="487"/>
      <c r="C35" s="148"/>
      <c r="D35" s="1175"/>
      <c r="E35" s="1357"/>
      <c r="T35" s="143"/>
      <c r="U35" s="718"/>
      <c r="V35" s="286"/>
      <c r="W35" s="286"/>
      <c r="X35" s="286"/>
      <c r="Y35" s="286"/>
      <c r="Z35" s="286"/>
      <c r="AA35" s="488"/>
      <c r="AB35" s="1174"/>
    </row>
    <row r="36" spans="2:28" s="141" customFormat="1" ht="30" customHeight="1">
      <c r="B36" s="487"/>
      <c r="C36" s="149">
        <v>8.1999999999999993</v>
      </c>
      <c r="D36" s="144" t="s">
        <v>2332</v>
      </c>
      <c r="E36" s="1353"/>
      <c r="T36" s="143"/>
      <c r="U36" s="2097" t="s">
        <v>39</v>
      </c>
      <c r="V36" s="2091"/>
      <c r="W36" s="2092"/>
      <c r="X36" s="2092"/>
      <c r="Y36" s="2092"/>
      <c r="Z36" s="2093"/>
      <c r="AA36" s="488"/>
      <c r="AB36" s="1174"/>
    </row>
    <row r="37" spans="2:28" s="141" customFormat="1" ht="30" customHeight="1">
      <c r="B37" s="487"/>
      <c r="C37" s="1136"/>
      <c r="D37" s="144" t="s">
        <v>2333</v>
      </c>
      <c r="E37" s="1357"/>
      <c r="T37" s="143"/>
      <c r="U37" s="2097"/>
      <c r="V37" s="2094"/>
      <c r="W37" s="2095"/>
      <c r="X37" s="2095"/>
      <c r="Y37" s="2095"/>
      <c r="Z37" s="2096"/>
      <c r="AA37" s="488"/>
      <c r="AB37" s="1174"/>
    </row>
    <row r="38" spans="2:28" s="141" customFormat="1" ht="30" customHeight="1">
      <c r="B38" s="487"/>
      <c r="C38" s="148"/>
      <c r="D38" s="1357" t="s">
        <v>2334</v>
      </c>
      <c r="E38" s="1357"/>
      <c r="T38" s="143"/>
      <c r="U38" s="718"/>
      <c r="V38" s="286"/>
      <c r="W38" s="286"/>
      <c r="X38" s="286"/>
      <c r="Y38" s="286"/>
      <c r="Z38" s="286"/>
      <c r="AA38" s="488"/>
      <c r="AB38" s="1174"/>
    </row>
    <row r="39" spans="2:28" s="141" customFormat="1" ht="9.9499999999999993" customHeight="1">
      <c r="B39" s="489"/>
      <c r="C39" s="152"/>
      <c r="D39" s="153"/>
      <c r="E39" s="153"/>
      <c r="F39" s="151"/>
      <c r="G39" s="151"/>
      <c r="H39" s="151"/>
      <c r="I39" s="151"/>
      <c r="J39" s="151"/>
      <c r="K39" s="151"/>
      <c r="L39" s="151"/>
      <c r="M39" s="151"/>
      <c r="N39" s="151"/>
      <c r="O39" s="151"/>
      <c r="P39" s="151"/>
      <c r="Q39" s="151"/>
      <c r="R39" s="151"/>
      <c r="S39" s="151"/>
      <c r="T39" s="158"/>
      <c r="U39" s="1527"/>
      <c r="V39" s="1523"/>
      <c r="W39" s="1523"/>
      <c r="X39" s="1523"/>
      <c r="Y39" s="1523"/>
      <c r="Z39" s="1523"/>
      <c r="AA39" s="490"/>
      <c r="AB39" s="1174"/>
    </row>
    <row r="40" spans="2:28" s="141" customFormat="1" ht="9.9499999999999993" customHeight="1">
      <c r="B40" s="487"/>
      <c r="C40" s="148"/>
      <c r="D40" s="1175"/>
      <c r="E40" s="1357"/>
      <c r="T40" s="143"/>
      <c r="U40" s="718"/>
      <c r="V40" s="286"/>
      <c r="W40" s="286"/>
      <c r="X40" s="286"/>
      <c r="Y40" s="286"/>
      <c r="Z40" s="286"/>
      <c r="AA40" s="488"/>
      <c r="AB40" s="1174"/>
    </row>
    <row r="41" spans="2:28" s="141" customFormat="1" ht="30" customHeight="1">
      <c r="B41" s="487"/>
      <c r="C41" s="149">
        <v>8.3000000000000007</v>
      </c>
      <c r="D41" s="1379" t="s">
        <v>2335</v>
      </c>
      <c r="E41" s="1357"/>
      <c r="T41" s="143"/>
      <c r="AA41" s="488"/>
      <c r="AB41" s="1174"/>
    </row>
    <row r="42" spans="2:28" s="141" customFormat="1" ht="30" customHeight="1">
      <c r="B42" s="487"/>
      <c r="C42" s="1136"/>
      <c r="D42" s="1379" t="s">
        <v>2336</v>
      </c>
      <c r="E42" s="1357"/>
      <c r="T42" s="143"/>
      <c r="U42" s="2098" t="s">
        <v>40</v>
      </c>
      <c r="V42" s="2091"/>
      <c r="W42" s="2092"/>
      <c r="X42" s="2092"/>
      <c r="Y42" s="2092"/>
      <c r="Z42" s="2093"/>
      <c r="AA42" s="488"/>
      <c r="AB42" s="1174"/>
    </row>
    <row r="43" spans="2:28" s="141" customFormat="1" ht="30" customHeight="1">
      <c r="B43" s="487"/>
      <c r="C43" s="148"/>
      <c r="D43" s="253" t="s">
        <v>2337</v>
      </c>
      <c r="E43" s="1357"/>
      <c r="T43" s="143"/>
      <c r="U43" s="2098"/>
      <c r="V43" s="2094"/>
      <c r="W43" s="2095"/>
      <c r="X43" s="2095"/>
      <c r="Y43" s="2095"/>
      <c r="Z43" s="2096"/>
      <c r="AA43" s="488"/>
      <c r="AB43" s="1174"/>
    </row>
    <row r="44" spans="2:28" s="141" customFormat="1" ht="30" customHeight="1">
      <c r="B44" s="487"/>
      <c r="D44" s="254" t="s">
        <v>2338</v>
      </c>
      <c r="E44" s="1353"/>
      <c r="T44" s="143"/>
      <c r="U44" s="715"/>
      <c r="V44" s="291"/>
      <c r="W44" s="291"/>
      <c r="X44" s="291"/>
      <c r="Y44" s="291"/>
      <c r="Z44" s="291"/>
      <c r="AA44" s="488"/>
      <c r="AB44" s="1174"/>
    </row>
    <row r="45" spans="2:28" s="141" customFormat="1" ht="9.9499999999999993" customHeight="1">
      <c r="B45" s="489"/>
      <c r="C45" s="151"/>
      <c r="D45" s="1380"/>
      <c r="E45" s="1230"/>
      <c r="F45" s="151"/>
      <c r="G45" s="151"/>
      <c r="H45" s="151"/>
      <c r="I45" s="151"/>
      <c r="J45" s="151"/>
      <c r="K45" s="151"/>
      <c r="L45" s="151"/>
      <c r="M45" s="151"/>
      <c r="N45" s="151"/>
      <c r="O45" s="151"/>
      <c r="P45" s="151"/>
      <c r="Q45" s="151"/>
      <c r="R45" s="151"/>
      <c r="S45" s="151"/>
      <c r="T45" s="158"/>
      <c r="U45" s="1231"/>
      <c r="V45" s="289"/>
      <c r="W45" s="289"/>
      <c r="X45" s="289"/>
      <c r="Y45" s="289"/>
      <c r="Z45" s="289"/>
      <c r="AA45" s="490"/>
      <c r="AB45" s="1174"/>
    </row>
    <row r="46" spans="2:28" s="141" customFormat="1" ht="9.9499999999999993" customHeight="1">
      <c r="B46" s="487"/>
      <c r="D46" s="254"/>
      <c r="E46" s="1353"/>
      <c r="T46" s="143"/>
      <c r="U46" s="715"/>
      <c r="V46" s="291"/>
      <c r="W46" s="291"/>
      <c r="X46" s="291"/>
      <c r="Y46" s="291"/>
      <c r="Z46" s="291"/>
      <c r="AA46" s="488"/>
      <c r="AB46" s="1174"/>
    </row>
    <row r="47" spans="2:28" s="141" customFormat="1" ht="30" customHeight="1">
      <c r="B47" s="487"/>
      <c r="C47" s="149">
        <v>8.4</v>
      </c>
      <c r="D47" s="146" t="s">
        <v>2339</v>
      </c>
      <c r="E47" s="1353"/>
      <c r="T47" s="143"/>
      <c r="U47" s="2098" t="s">
        <v>85</v>
      </c>
      <c r="V47" s="2091"/>
      <c r="W47" s="2092"/>
      <c r="X47" s="2092"/>
      <c r="Y47" s="2092"/>
      <c r="Z47" s="2093"/>
      <c r="AA47" s="488"/>
      <c r="AB47" s="1174"/>
    </row>
    <row r="48" spans="2:28" s="141" customFormat="1" ht="30" customHeight="1">
      <c r="B48" s="487"/>
      <c r="D48" s="254" t="s">
        <v>2340</v>
      </c>
      <c r="E48" s="1353"/>
      <c r="T48" s="143"/>
      <c r="U48" s="2098"/>
      <c r="V48" s="2094"/>
      <c r="W48" s="2095"/>
      <c r="X48" s="2095"/>
      <c r="Y48" s="2095"/>
      <c r="Z48" s="2096"/>
      <c r="AA48" s="488"/>
      <c r="AB48" s="1174"/>
    </row>
    <row r="49" spans="2:28" s="141" customFormat="1" ht="30" customHeight="1">
      <c r="B49" s="487"/>
      <c r="E49" s="1357"/>
      <c r="T49" s="143"/>
      <c r="U49" s="715"/>
      <c r="V49" s="291"/>
      <c r="W49" s="291"/>
      <c r="X49" s="291"/>
      <c r="Y49" s="2089" t="s">
        <v>28</v>
      </c>
      <c r="Z49" s="2089"/>
      <c r="AA49" s="488"/>
      <c r="AB49" s="1174"/>
    </row>
    <row r="50" spans="2:28" s="141" customFormat="1" ht="30" customHeight="1">
      <c r="B50" s="487"/>
      <c r="D50" s="146" t="s">
        <v>2341</v>
      </c>
      <c r="E50" s="1357"/>
      <c r="T50" s="143"/>
      <c r="U50" s="718"/>
      <c r="V50" s="286"/>
      <c r="W50" s="286"/>
      <c r="X50" s="286"/>
      <c r="Y50" s="2078" t="s">
        <v>29</v>
      </c>
      <c r="Z50" s="2078"/>
      <c r="AA50" s="488"/>
      <c r="AB50" s="1174"/>
    </row>
    <row r="51" spans="2:28" s="141" customFormat="1" ht="30" customHeight="1">
      <c r="B51" s="487"/>
      <c r="C51" s="148"/>
      <c r="D51" s="254" t="s">
        <v>2342</v>
      </c>
      <c r="E51" s="1353"/>
      <c r="T51" s="143"/>
      <c r="U51" s="1524"/>
      <c r="V51" s="291"/>
      <c r="W51" s="291"/>
      <c r="X51" s="291"/>
      <c r="Y51" s="2082" t="s">
        <v>30</v>
      </c>
      <c r="Z51" s="2082"/>
      <c r="AA51" s="488"/>
      <c r="AB51" s="1174"/>
    </row>
    <row r="52" spans="2:28" s="141" customFormat="1" ht="30" customHeight="1">
      <c r="B52" s="487"/>
      <c r="C52" s="148"/>
      <c r="D52" s="1175"/>
      <c r="E52" s="1357"/>
      <c r="T52" s="143"/>
      <c r="U52" s="718"/>
      <c r="V52" s="286"/>
      <c r="W52" s="286"/>
      <c r="X52" s="286"/>
      <c r="Y52" s="286"/>
      <c r="Z52" s="713" t="s">
        <v>2218</v>
      </c>
      <c r="AA52" s="488"/>
      <c r="AB52" s="1174"/>
    </row>
    <row r="53" spans="2:28" s="141" customFormat="1" ht="30" customHeight="1">
      <c r="B53" s="487"/>
      <c r="C53" s="148"/>
      <c r="D53" s="1174" t="s">
        <v>2236</v>
      </c>
      <c r="E53" s="1381" t="s">
        <v>2343</v>
      </c>
      <c r="T53" s="143"/>
      <c r="V53" s="291"/>
      <c r="W53" s="291"/>
      <c r="X53" s="2097" t="s">
        <v>41</v>
      </c>
      <c r="Y53" s="2091"/>
      <c r="Z53" s="2093"/>
      <c r="AA53" s="488"/>
      <c r="AB53" s="1174"/>
    </row>
    <row r="54" spans="2:28" s="141" customFormat="1" ht="30" customHeight="1">
      <c r="B54" s="487"/>
      <c r="C54" s="148"/>
      <c r="D54" s="1175"/>
      <c r="E54" s="1382" t="s">
        <v>2344</v>
      </c>
      <c r="T54" s="143"/>
      <c r="V54" s="291"/>
      <c r="W54" s="291"/>
      <c r="X54" s="2097"/>
      <c r="Y54" s="2094"/>
      <c r="Z54" s="2096"/>
      <c r="AA54" s="488"/>
      <c r="AB54" s="1174"/>
    </row>
    <row r="55" spans="2:28" s="141" customFormat="1" ht="9.9499999999999993" customHeight="1">
      <c r="B55" s="487"/>
      <c r="C55" s="148"/>
      <c r="D55" s="1175"/>
      <c r="E55" s="145"/>
      <c r="T55" s="143"/>
      <c r="V55" s="286"/>
      <c r="W55" s="286"/>
      <c r="X55" s="718"/>
      <c r="Y55" s="286"/>
      <c r="Z55" s="286"/>
      <c r="AA55" s="488"/>
      <c r="AB55" s="1174"/>
    </row>
    <row r="56" spans="2:28" s="141" customFormat="1" ht="30" customHeight="1">
      <c r="B56" s="487"/>
      <c r="C56" s="148"/>
      <c r="D56" s="1174" t="s">
        <v>26</v>
      </c>
      <c r="E56" s="1381" t="s">
        <v>2345</v>
      </c>
      <c r="T56" s="143"/>
      <c r="V56" s="291"/>
      <c r="W56" s="291"/>
      <c r="X56" s="2097" t="s">
        <v>86</v>
      </c>
      <c r="Y56" s="2091"/>
      <c r="Z56" s="2093"/>
      <c r="AA56" s="488"/>
      <c r="AB56" s="1174"/>
    </row>
    <row r="57" spans="2:28" s="141" customFormat="1" ht="30" customHeight="1">
      <c r="B57" s="487"/>
      <c r="C57" s="148"/>
      <c r="D57" s="1175"/>
      <c r="E57" s="1382" t="s">
        <v>2346</v>
      </c>
      <c r="T57" s="143"/>
      <c r="V57" s="291"/>
      <c r="W57" s="291"/>
      <c r="X57" s="2097"/>
      <c r="Y57" s="2094"/>
      <c r="Z57" s="2096"/>
      <c r="AA57" s="488"/>
      <c r="AB57" s="1174"/>
    </row>
    <row r="58" spans="2:28" s="141" customFormat="1" ht="9.9499999999999993" customHeight="1">
      <c r="B58" s="487"/>
      <c r="C58" s="148"/>
      <c r="D58" s="1175"/>
      <c r="E58" s="1383"/>
      <c r="T58" s="143"/>
      <c r="V58" s="286"/>
      <c r="W58" s="286"/>
      <c r="X58" s="718"/>
      <c r="Y58" s="286"/>
      <c r="Z58" s="286"/>
      <c r="AA58" s="488"/>
      <c r="AB58" s="1174"/>
    </row>
    <row r="59" spans="2:28" s="141" customFormat="1" ht="30" customHeight="1">
      <c r="B59" s="487"/>
      <c r="C59" s="148"/>
      <c r="D59" s="149" t="s">
        <v>46</v>
      </c>
      <c r="E59" s="1381" t="s">
        <v>2347</v>
      </c>
      <c r="T59" s="143"/>
      <c r="V59" s="291"/>
      <c r="W59" s="291"/>
      <c r="X59" s="2097" t="s">
        <v>55</v>
      </c>
      <c r="Y59" s="2091"/>
      <c r="Z59" s="2093"/>
      <c r="AA59" s="488"/>
      <c r="AB59" s="1174"/>
    </row>
    <row r="60" spans="2:28" s="141" customFormat="1" ht="30" customHeight="1">
      <c r="B60" s="487"/>
      <c r="C60" s="148"/>
      <c r="E60" s="254" t="s">
        <v>2348</v>
      </c>
      <c r="T60" s="143"/>
      <c r="V60" s="291"/>
      <c r="W60" s="291"/>
      <c r="X60" s="2097"/>
      <c r="Y60" s="2094"/>
      <c r="Z60" s="2096"/>
      <c r="AA60" s="488"/>
      <c r="AB60" s="1174"/>
    </row>
    <row r="61" spans="2:28" s="141" customFormat="1" ht="9.9499999999999993" customHeight="1">
      <c r="B61" s="487"/>
      <c r="C61" s="148"/>
      <c r="D61" s="1175"/>
      <c r="E61" s="1357"/>
      <c r="T61" s="143"/>
      <c r="V61" s="286"/>
      <c r="W61" s="286"/>
      <c r="X61" s="718"/>
      <c r="Y61" s="286"/>
      <c r="Z61" s="286"/>
      <c r="AA61" s="488"/>
      <c r="AB61" s="1174"/>
    </row>
    <row r="62" spans="2:28" s="141" customFormat="1" ht="30" customHeight="1">
      <c r="B62" s="487"/>
      <c r="C62" s="148"/>
      <c r="D62" s="149" t="s">
        <v>98</v>
      </c>
      <c r="E62" s="1384" t="s">
        <v>2349</v>
      </c>
      <c r="T62" s="143"/>
      <c r="V62" s="291"/>
      <c r="W62" s="291"/>
      <c r="X62" s="2097" t="s">
        <v>116</v>
      </c>
      <c r="Y62" s="2091"/>
      <c r="Z62" s="2093"/>
      <c r="AA62" s="488"/>
      <c r="AB62" s="1174"/>
    </row>
    <row r="63" spans="2:28" s="141" customFormat="1" ht="30" customHeight="1">
      <c r="B63" s="487"/>
      <c r="C63" s="148"/>
      <c r="D63" s="149"/>
      <c r="E63" s="1381" t="s">
        <v>2350</v>
      </c>
      <c r="T63" s="143"/>
      <c r="V63" s="291"/>
      <c r="W63" s="291"/>
      <c r="X63" s="2097"/>
      <c r="Y63" s="2094"/>
      <c r="Z63" s="2096"/>
      <c r="AA63" s="488"/>
      <c r="AB63" s="1174"/>
    </row>
    <row r="64" spans="2:28" s="141" customFormat="1" ht="30" customHeight="1">
      <c r="B64" s="487"/>
      <c r="C64" s="148"/>
      <c r="D64" s="149"/>
      <c r="E64" s="253" t="s">
        <v>2351</v>
      </c>
      <c r="T64" s="143"/>
      <c r="V64" s="291"/>
      <c r="W64" s="291"/>
      <c r="X64" s="1524"/>
      <c r="Y64" s="286"/>
      <c r="Z64" s="286"/>
      <c r="AA64" s="488"/>
      <c r="AB64" s="1174"/>
    </row>
    <row r="65" spans="2:36" s="141" customFormat="1" ht="9.9499999999999993" customHeight="1">
      <c r="B65" s="487"/>
      <c r="C65" s="148"/>
      <c r="E65" s="1357"/>
      <c r="T65" s="143"/>
      <c r="U65" s="242"/>
      <c r="V65" s="286"/>
      <c r="W65" s="286"/>
      <c r="X65" s="286"/>
      <c r="Y65" s="286"/>
      <c r="Z65" s="286"/>
      <c r="AA65" s="488"/>
      <c r="AB65" s="1174"/>
    </row>
    <row r="66" spans="2:36" s="141" customFormat="1" ht="30" customHeight="1">
      <c r="B66" s="487"/>
      <c r="C66" s="160"/>
      <c r="D66" s="149" t="s">
        <v>178</v>
      </c>
      <c r="E66" s="146" t="s">
        <v>2352</v>
      </c>
      <c r="T66" s="143"/>
      <c r="U66" s="1524"/>
      <c r="V66" s="715"/>
      <c r="W66" s="715"/>
      <c r="X66" s="2097" t="s">
        <v>119</v>
      </c>
      <c r="Y66" s="2091"/>
      <c r="Z66" s="2093"/>
      <c r="AA66" s="484"/>
      <c r="AB66" s="1174"/>
      <c r="AJ66" s="1353"/>
    </row>
    <row r="67" spans="2:36" s="141" customFormat="1" ht="30" customHeight="1">
      <c r="B67" s="487"/>
      <c r="C67" s="148"/>
      <c r="D67" s="149"/>
      <c r="E67" s="254" t="s">
        <v>2353</v>
      </c>
      <c r="T67" s="162"/>
      <c r="U67" s="1524"/>
      <c r="V67" s="715"/>
      <c r="W67" s="715"/>
      <c r="X67" s="2097"/>
      <c r="Y67" s="2094"/>
      <c r="Z67" s="2096"/>
      <c r="AA67" s="484"/>
      <c r="AB67" s="1174"/>
      <c r="AJ67" s="1357"/>
    </row>
    <row r="68" spans="2:36" s="141" customFormat="1" ht="9.9499999999999993" customHeight="1">
      <c r="B68" s="487"/>
      <c r="C68" s="148"/>
      <c r="D68" s="149"/>
      <c r="E68" s="1346"/>
      <c r="T68" s="162"/>
      <c r="U68" s="1524"/>
      <c r="V68" s="715"/>
      <c r="W68" s="715"/>
      <c r="X68" s="1524"/>
      <c r="Y68" s="286"/>
      <c r="Z68" s="286"/>
      <c r="AA68" s="484"/>
      <c r="AB68" s="1174"/>
      <c r="AJ68" s="1357"/>
    </row>
    <row r="69" spans="2:36" s="141" customFormat="1" ht="30" customHeight="1">
      <c r="B69" s="487"/>
      <c r="C69" s="148"/>
      <c r="D69" s="149" t="s">
        <v>179</v>
      </c>
      <c r="E69" s="146" t="s">
        <v>2354</v>
      </c>
      <c r="T69" s="143"/>
      <c r="V69" s="291"/>
      <c r="W69" s="291"/>
      <c r="AA69" s="488"/>
      <c r="AB69" s="1174"/>
    </row>
    <row r="70" spans="2:36" s="141" customFormat="1" ht="30" customHeight="1">
      <c r="B70" s="487"/>
      <c r="C70" s="148"/>
      <c r="D70" s="149"/>
      <c r="E70" s="146" t="s">
        <v>2355</v>
      </c>
      <c r="T70" s="143"/>
      <c r="V70" s="291"/>
      <c r="W70" s="291"/>
      <c r="X70" s="2103" t="s">
        <v>229</v>
      </c>
      <c r="Y70" s="2091"/>
      <c r="Z70" s="2093"/>
      <c r="AA70" s="488"/>
      <c r="AB70" s="1174"/>
    </row>
    <row r="71" spans="2:36" s="141" customFormat="1" ht="30" customHeight="1">
      <c r="B71" s="487"/>
      <c r="C71" s="148"/>
      <c r="D71" s="149"/>
      <c r="E71" s="1385" t="s">
        <v>2356</v>
      </c>
      <c r="T71" s="143"/>
      <c r="V71" s="291"/>
      <c r="W71" s="291"/>
      <c r="X71" s="2103"/>
      <c r="Y71" s="2094"/>
      <c r="Z71" s="2096"/>
      <c r="AA71" s="488"/>
      <c r="AB71" s="1174"/>
    </row>
    <row r="72" spans="2:36" s="141" customFormat="1" ht="30" customHeight="1">
      <c r="B72" s="487"/>
      <c r="C72" s="148"/>
      <c r="D72" s="149"/>
      <c r="E72" s="2104" t="s">
        <v>2357</v>
      </c>
      <c r="F72" s="2104"/>
      <c r="G72" s="2104"/>
      <c r="H72" s="2104"/>
      <c r="I72" s="2104"/>
      <c r="J72" s="2104"/>
      <c r="K72" s="2104"/>
      <c r="L72" s="2104"/>
      <c r="M72" s="2104"/>
      <c r="N72" s="2104"/>
      <c r="O72" s="2104"/>
      <c r="P72" s="1386"/>
      <c r="Q72" s="1386"/>
      <c r="R72" s="1386"/>
      <c r="T72" s="143"/>
      <c r="V72" s="291"/>
      <c r="W72" s="291"/>
      <c r="X72" s="1524"/>
      <c r="Y72" s="286"/>
      <c r="Z72" s="286"/>
      <c r="AA72" s="488"/>
      <c r="AB72" s="1174"/>
    </row>
    <row r="73" spans="2:36" s="141" customFormat="1" ht="9.9499999999999993" customHeight="1">
      <c r="B73" s="487"/>
      <c r="C73" s="148"/>
      <c r="E73" s="1357"/>
      <c r="T73" s="143"/>
      <c r="U73" s="242"/>
      <c r="V73" s="286"/>
      <c r="W73" s="286"/>
      <c r="X73" s="286"/>
      <c r="Y73" s="286"/>
      <c r="Z73" s="286"/>
      <c r="AA73" s="488"/>
      <c r="AB73" s="1174"/>
    </row>
    <row r="74" spans="2:36" s="141" customFormat="1" ht="30" customHeight="1">
      <c r="B74" s="487"/>
      <c r="C74" s="160"/>
      <c r="D74" s="149" t="s">
        <v>183</v>
      </c>
      <c r="E74" s="1379" t="s">
        <v>1147</v>
      </c>
      <c r="T74" s="143"/>
      <c r="U74" s="1524"/>
      <c r="V74" s="715"/>
      <c r="W74" s="715"/>
      <c r="X74" s="2097" t="s">
        <v>71</v>
      </c>
      <c r="Y74" s="2091"/>
      <c r="Z74" s="2093"/>
      <c r="AA74" s="484"/>
      <c r="AB74" s="1174"/>
      <c r="AJ74" s="1353"/>
    </row>
    <row r="75" spans="2:36" s="141" customFormat="1" ht="30" customHeight="1">
      <c r="B75" s="487"/>
      <c r="C75" s="148"/>
      <c r="D75" s="149"/>
      <c r="E75" s="254" t="s">
        <v>2358</v>
      </c>
      <c r="T75" s="162"/>
      <c r="U75" s="1524"/>
      <c r="V75" s="715"/>
      <c r="W75" s="715"/>
      <c r="X75" s="2097"/>
      <c r="Y75" s="2094"/>
      <c r="Z75" s="2096"/>
      <c r="AA75" s="484"/>
      <c r="AB75" s="1174"/>
      <c r="AJ75" s="1357"/>
    </row>
    <row r="76" spans="2:36" s="141" customFormat="1" ht="30" customHeight="1">
      <c r="B76" s="487"/>
      <c r="C76" s="148"/>
      <c r="D76" s="149"/>
      <c r="E76" s="1400"/>
      <c r="F76" s="1401"/>
      <c r="G76" s="1401"/>
      <c r="H76" s="1401"/>
      <c r="I76" s="1401"/>
      <c r="J76" s="1401"/>
      <c r="K76" s="1401"/>
      <c r="L76" s="1401"/>
      <c r="M76" s="1401"/>
      <c r="N76" s="1401"/>
      <c r="O76" s="1401"/>
      <c r="P76" s="1401"/>
      <c r="Q76" s="1401"/>
      <c r="R76" s="1401"/>
      <c r="S76" s="1401"/>
      <c r="T76" s="162"/>
      <c r="U76" s="1524"/>
      <c r="V76" s="715"/>
      <c r="W76" s="715"/>
      <c r="X76" s="1524"/>
      <c r="Y76" s="286"/>
      <c r="Z76" s="286"/>
      <c r="AA76" s="484"/>
      <c r="AB76" s="1174"/>
      <c r="AJ76" s="1357"/>
    </row>
    <row r="77" spans="2:36" s="141" customFormat="1" ht="9.9499999999999993" customHeight="1">
      <c r="B77" s="487"/>
      <c r="C77" s="148"/>
      <c r="D77" s="1357"/>
      <c r="T77" s="162"/>
      <c r="U77" s="1524"/>
      <c r="V77" s="715"/>
      <c r="W77" s="715"/>
      <c r="X77" s="715"/>
      <c r="Y77" s="715"/>
      <c r="Z77" s="715"/>
      <c r="AA77" s="484"/>
      <c r="AB77" s="1174"/>
    </row>
    <row r="78" spans="2:36" s="141" customFormat="1" ht="30" customHeight="1">
      <c r="B78" s="487"/>
      <c r="C78" s="160"/>
      <c r="D78" s="1353"/>
      <c r="E78" s="144" t="s">
        <v>2235</v>
      </c>
      <c r="T78" s="143"/>
      <c r="U78" s="715"/>
      <c r="V78" s="291"/>
      <c r="W78" s="291"/>
      <c r="X78" s="291"/>
      <c r="Y78" s="2099">
        <v>100</v>
      </c>
      <c r="Z78" s="2100"/>
      <c r="AA78" s="484"/>
      <c r="AB78" s="1174"/>
      <c r="AJ78" s="1353"/>
    </row>
    <row r="79" spans="2:36" s="141" customFormat="1" ht="30" customHeight="1">
      <c r="B79" s="487"/>
      <c r="C79" s="148"/>
      <c r="D79" s="280"/>
      <c r="E79" s="1169" t="s">
        <v>280</v>
      </c>
      <c r="T79" s="162"/>
      <c r="U79" s="715"/>
      <c r="V79" s="291"/>
      <c r="W79" s="291"/>
      <c r="X79" s="291"/>
      <c r="Y79" s="2101"/>
      <c r="Z79" s="2102"/>
      <c r="AA79" s="484"/>
      <c r="AB79" s="1174"/>
      <c r="AJ79" s="1357"/>
    </row>
    <row r="80" spans="2:36" s="141" customFormat="1" ht="9.9499999999999993" customHeight="1">
      <c r="B80" s="487"/>
      <c r="C80" s="160"/>
      <c r="D80" s="1353"/>
      <c r="E80" s="1353"/>
      <c r="F80" s="156"/>
      <c r="S80" s="715"/>
      <c r="T80" s="715"/>
      <c r="U80" s="715"/>
      <c r="V80" s="715"/>
      <c r="W80" s="715"/>
      <c r="X80" s="715"/>
      <c r="AA80" s="484"/>
      <c r="AB80" s="1174"/>
    </row>
    <row r="81" spans="2:36" s="141" customFormat="1" ht="9.9499999999999993" customHeight="1">
      <c r="B81" s="1387"/>
      <c r="C81" s="1388"/>
      <c r="D81" s="1389"/>
      <c r="E81" s="1390"/>
      <c r="F81" s="1390"/>
      <c r="G81" s="1390"/>
      <c r="H81" s="1390"/>
      <c r="I81" s="1390"/>
      <c r="J81" s="1390"/>
      <c r="K81" s="1390"/>
      <c r="L81" s="1390"/>
      <c r="M81" s="1390"/>
      <c r="N81" s="1390"/>
      <c r="O81" s="1390"/>
      <c r="P81" s="1391"/>
      <c r="Q81" s="1391"/>
      <c r="R81" s="1391"/>
      <c r="S81" s="1392"/>
      <c r="T81" s="1392"/>
      <c r="U81" s="1392"/>
      <c r="V81" s="1392"/>
      <c r="W81" s="1392"/>
      <c r="X81" s="1392"/>
      <c r="Y81" s="1391"/>
      <c r="Z81" s="1391"/>
      <c r="AA81" s="1393"/>
      <c r="AB81" s="1174"/>
    </row>
    <row r="82" spans="2:36" s="141" customFormat="1" ht="30" customHeight="1">
      <c r="B82" s="1285"/>
      <c r="C82" s="2624" t="s">
        <v>476</v>
      </c>
      <c r="D82" s="1286" t="s">
        <v>2359</v>
      </c>
      <c r="E82" s="1156"/>
      <c r="F82" s="1156"/>
      <c r="G82" s="1156"/>
      <c r="H82" s="1156"/>
      <c r="I82" s="1156"/>
      <c r="J82" s="1156"/>
      <c r="K82" s="1156"/>
      <c r="L82" s="1156"/>
      <c r="M82" s="1156"/>
      <c r="N82" s="1156"/>
      <c r="O82" s="1156"/>
      <c r="P82" s="1156"/>
      <c r="Q82" s="1156"/>
      <c r="R82" s="1156"/>
      <c r="S82" s="1394"/>
      <c r="T82" s="1290"/>
      <c r="U82" s="1395"/>
      <c r="V82" s="1395"/>
      <c r="W82" s="1395"/>
      <c r="X82" s="1395"/>
      <c r="Y82" s="1156"/>
      <c r="Z82" s="1156"/>
      <c r="AA82" s="1160"/>
      <c r="AB82" s="1174"/>
    </row>
    <row r="83" spans="2:36" s="141" customFormat="1" ht="39.75" customHeight="1">
      <c r="B83" s="1285"/>
      <c r="C83" s="2624"/>
      <c r="D83" s="2625" t="s">
        <v>2360</v>
      </c>
      <c r="E83" s="1291"/>
      <c r="F83" s="1286"/>
      <c r="G83" s="1156"/>
      <c r="H83" s="1156"/>
      <c r="I83" s="1156"/>
      <c r="J83" s="1156"/>
      <c r="K83" s="1156"/>
      <c r="L83" s="1156"/>
      <c r="M83" s="1156"/>
      <c r="N83" s="1156"/>
      <c r="O83" s="1156"/>
      <c r="P83" s="1156"/>
      <c r="Q83" s="1156"/>
      <c r="R83" s="1156"/>
      <c r="S83" s="1292"/>
      <c r="T83" s="1290"/>
      <c r="U83" s="1290"/>
      <c r="V83" s="1290"/>
      <c r="W83" s="1290"/>
      <c r="X83" s="1290"/>
      <c r="Y83" s="1156"/>
      <c r="Z83" s="1156"/>
      <c r="AA83" s="1160"/>
      <c r="AB83" s="1174"/>
    </row>
    <row r="84" spans="2:36" s="141" customFormat="1" ht="9.9499999999999993" customHeight="1">
      <c r="B84" s="486"/>
      <c r="C84" s="1252"/>
      <c r="D84" s="1382"/>
      <c r="E84" s="1396"/>
      <c r="F84" s="1381"/>
      <c r="G84" s="145"/>
      <c r="H84" s="145"/>
      <c r="I84" s="145"/>
      <c r="J84" s="145"/>
      <c r="K84" s="145"/>
      <c r="L84" s="145"/>
      <c r="M84" s="145"/>
      <c r="N84" s="145"/>
      <c r="O84" s="145"/>
      <c r="P84" s="145"/>
      <c r="Q84" s="145"/>
      <c r="R84" s="145"/>
      <c r="S84" s="1397"/>
      <c r="T84" s="1398"/>
      <c r="U84" s="1398"/>
      <c r="V84" s="1398"/>
      <c r="W84" s="1398"/>
      <c r="X84" s="1398"/>
      <c r="Y84" s="145"/>
      <c r="Z84" s="145"/>
      <c r="AA84" s="1222"/>
      <c r="AB84" s="1174"/>
    </row>
    <row r="85" spans="2:36" s="141" customFormat="1" ht="30" customHeight="1">
      <c r="B85" s="487"/>
      <c r="C85" s="148"/>
      <c r="D85" s="280"/>
      <c r="E85" s="1365"/>
      <c r="F85" s="154"/>
      <c r="S85" s="715"/>
      <c r="T85" s="291"/>
      <c r="U85" s="291"/>
      <c r="V85" s="291"/>
      <c r="W85" s="291"/>
      <c r="X85" s="291"/>
      <c r="Z85" s="731" t="s">
        <v>771</v>
      </c>
      <c r="AA85" s="484"/>
      <c r="AB85" s="1174"/>
    </row>
    <row r="86" spans="2:36" s="141" customFormat="1" ht="30" customHeight="1">
      <c r="B86" s="487"/>
      <c r="C86" s="160">
        <v>8.5</v>
      </c>
      <c r="D86" s="1379" t="s">
        <v>2361</v>
      </c>
      <c r="E86" s="1353"/>
      <c r="T86" s="291"/>
      <c r="U86" s="2097" t="s">
        <v>103</v>
      </c>
      <c r="V86" s="2091"/>
      <c r="W86" s="2092"/>
      <c r="X86" s="2092"/>
      <c r="Y86" s="2092"/>
      <c r="Z86" s="2093"/>
      <c r="AA86" s="484"/>
      <c r="AB86" s="1174"/>
    </row>
    <row r="87" spans="2:36" s="141" customFormat="1" ht="30" customHeight="1">
      <c r="B87" s="487"/>
      <c r="C87" s="148"/>
      <c r="D87" s="1385" t="s">
        <v>2362</v>
      </c>
      <c r="E87" s="1365"/>
      <c r="T87" s="291"/>
      <c r="U87" s="2097"/>
      <c r="V87" s="2094"/>
      <c r="W87" s="2095"/>
      <c r="X87" s="2095"/>
      <c r="Y87" s="2095"/>
      <c r="Z87" s="2096"/>
      <c r="AA87" s="484"/>
      <c r="AB87" s="1174"/>
      <c r="AJ87" s="1357"/>
    </row>
    <row r="88" spans="2:36" s="141" customFormat="1" ht="9.9499999999999993" customHeight="1">
      <c r="B88" s="489"/>
      <c r="C88" s="152"/>
      <c r="D88" s="153"/>
      <c r="E88" s="151"/>
      <c r="F88" s="151"/>
      <c r="G88" s="151"/>
      <c r="H88" s="151"/>
      <c r="I88" s="151"/>
      <c r="J88" s="151"/>
      <c r="K88" s="151"/>
      <c r="L88" s="151"/>
      <c r="M88" s="151"/>
      <c r="N88" s="151"/>
      <c r="O88" s="151"/>
      <c r="P88" s="151"/>
      <c r="Q88" s="151"/>
      <c r="R88" s="151"/>
      <c r="S88" s="151"/>
      <c r="T88" s="1233"/>
      <c r="U88" s="1526"/>
      <c r="V88" s="289"/>
      <c r="W88" s="1523"/>
      <c r="X88" s="1523"/>
      <c r="Y88" s="1523"/>
      <c r="Z88" s="1523"/>
      <c r="AA88" s="491"/>
      <c r="AB88" s="1174"/>
    </row>
    <row r="89" spans="2:36" s="141" customFormat="1" ht="9.9499999999999993" customHeight="1">
      <c r="B89" s="487"/>
      <c r="C89" s="160"/>
      <c r="D89" s="1353"/>
      <c r="E89" s="1353"/>
      <c r="T89" s="143"/>
      <c r="U89" s="715"/>
      <c r="V89" s="291"/>
      <c r="W89" s="291"/>
      <c r="X89" s="291"/>
      <c r="Y89" s="291"/>
      <c r="Z89" s="291"/>
      <c r="AA89" s="484"/>
      <c r="AB89" s="1174"/>
      <c r="AJ89" s="1353"/>
    </row>
    <row r="90" spans="2:36" s="141" customFormat="1" ht="30" customHeight="1">
      <c r="B90" s="487"/>
      <c r="C90" s="160">
        <v>8.6</v>
      </c>
      <c r="D90" s="1381" t="s">
        <v>2363</v>
      </c>
      <c r="T90" s="162"/>
      <c r="U90" s="242"/>
      <c r="V90" s="291"/>
      <c r="W90" s="286"/>
      <c r="X90" s="286"/>
      <c r="Y90" s="286"/>
      <c r="Z90" s="731" t="s">
        <v>2218</v>
      </c>
      <c r="AA90" s="484"/>
      <c r="AB90" s="1174"/>
    </row>
    <row r="91" spans="2:36" s="141" customFormat="1" ht="30" customHeight="1">
      <c r="B91" s="487"/>
      <c r="C91" s="148"/>
      <c r="D91" s="1381" t="s">
        <v>2364</v>
      </c>
      <c r="T91" s="143"/>
      <c r="U91" s="2103" t="s">
        <v>96</v>
      </c>
      <c r="V91" s="2091"/>
      <c r="W91" s="2092"/>
      <c r="X91" s="2092"/>
      <c r="Y91" s="2092"/>
      <c r="Z91" s="2093"/>
      <c r="AA91" s="484"/>
      <c r="AB91" s="1174"/>
      <c r="AJ91" s="1353"/>
    </row>
    <row r="92" spans="2:36" s="141" customFormat="1" ht="30" customHeight="1">
      <c r="B92" s="487"/>
      <c r="C92" s="148"/>
      <c r="D92" s="1382" t="s">
        <v>2365</v>
      </c>
      <c r="T92" s="162"/>
      <c r="U92" s="2103"/>
      <c r="V92" s="2094"/>
      <c r="W92" s="2095"/>
      <c r="X92" s="2095"/>
      <c r="Y92" s="2095"/>
      <c r="Z92" s="2096"/>
      <c r="AA92" s="484"/>
      <c r="AB92" s="1174"/>
      <c r="AJ92" s="1357"/>
    </row>
    <row r="93" spans="2:36" s="141" customFormat="1" ht="30" customHeight="1">
      <c r="B93" s="487"/>
      <c r="T93" s="162"/>
      <c r="U93" s="242"/>
      <c r="V93" s="291"/>
      <c r="W93" s="286"/>
      <c r="X93" s="286"/>
      <c r="Y93" s="286"/>
      <c r="Z93" s="1235"/>
      <c r="AA93" s="484"/>
      <c r="AB93" s="1174"/>
    </row>
    <row r="94" spans="2:36" s="141" customFormat="1" ht="9.9499999999999993" customHeight="1">
      <c r="B94" s="487"/>
      <c r="C94" s="160"/>
      <c r="D94" s="1382"/>
      <c r="E94" s="1353"/>
      <c r="T94" s="143"/>
      <c r="U94" s="1524"/>
      <c r="V94" s="291"/>
      <c r="W94" s="291"/>
      <c r="X94" s="291"/>
      <c r="Y94" s="291"/>
      <c r="Z94" s="291"/>
      <c r="AA94" s="484"/>
      <c r="AB94" s="1174"/>
      <c r="AJ94" s="1353"/>
    </row>
    <row r="95" spans="2:36" s="141" customFormat="1" ht="9.9499999999999993" customHeight="1">
      <c r="B95" s="1163"/>
      <c r="C95" s="1170"/>
      <c r="D95" s="1399"/>
      <c r="E95" s="1171"/>
      <c r="F95" s="1164"/>
      <c r="G95" s="1164"/>
      <c r="H95" s="1164"/>
      <c r="I95" s="1164"/>
      <c r="J95" s="1164"/>
      <c r="K95" s="1164"/>
      <c r="L95" s="1164"/>
      <c r="M95" s="1164"/>
      <c r="N95" s="1164"/>
      <c r="O95" s="1164"/>
      <c r="P95" s="1164"/>
      <c r="Q95" s="1164"/>
      <c r="R95" s="1164"/>
      <c r="S95" s="1164"/>
      <c r="T95" s="1165"/>
      <c r="U95" s="1354"/>
      <c r="V95" s="1168"/>
      <c r="W95" s="1168"/>
      <c r="X95" s="1168"/>
      <c r="Y95" s="1168"/>
      <c r="Z95" s="1168"/>
      <c r="AA95" s="1166"/>
      <c r="AB95" s="1174"/>
      <c r="AJ95" s="1353"/>
    </row>
    <row r="96" spans="2:36" s="141" customFormat="1" ht="30" customHeight="1">
      <c r="B96" s="487"/>
      <c r="C96" s="160">
        <v>8.6999999999999993</v>
      </c>
      <c r="D96" s="146" t="s">
        <v>2366</v>
      </c>
      <c r="E96" s="1353"/>
      <c r="T96" s="143"/>
      <c r="U96" s="1524"/>
      <c r="V96" s="291"/>
      <c r="W96" s="291"/>
      <c r="X96" s="291"/>
      <c r="Y96" s="291"/>
      <c r="Z96" s="731" t="s">
        <v>771</v>
      </c>
      <c r="AA96" s="484"/>
      <c r="AB96" s="1174"/>
      <c r="AJ96" s="1353"/>
    </row>
    <row r="97" spans="2:36" s="141" customFormat="1" ht="30" customHeight="1">
      <c r="B97" s="487"/>
      <c r="C97" s="160"/>
      <c r="D97" s="146" t="s">
        <v>2367</v>
      </c>
      <c r="E97" s="1353"/>
      <c r="T97" s="143"/>
      <c r="U97" s="2103" t="s">
        <v>40</v>
      </c>
      <c r="V97" s="2091"/>
      <c r="W97" s="2092"/>
      <c r="X97" s="2092"/>
      <c r="Y97" s="2092"/>
      <c r="Z97" s="2093"/>
      <c r="AA97" s="484"/>
      <c r="AB97" s="1174"/>
      <c r="AJ97" s="1353"/>
    </row>
    <row r="98" spans="2:36" s="141" customFormat="1" ht="30" customHeight="1">
      <c r="B98" s="487"/>
      <c r="C98" s="160"/>
      <c r="D98" s="1382" t="s">
        <v>2368</v>
      </c>
      <c r="E98" s="1353"/>
      <c r="T98" s="143"/>
      <c r="U98" s="2103"/>
      <c r="V98" s="2094"/>
      <c r="W98" s="2095"/>
      <c r="X98" s="2095"/>
      <c r="Y98" s="2095"/>
      <c r="Z98" s="2096"/>
      <c r="AA98" s="484"/>
      <c r="AB98" s="1174"/>
      <c r="AJ98" s="1353"/>
    </row>
    <row r="99" spans="2:36" s="141" customFormat="1" ht="30" customHeight="1">
      <c r="B99" s="487"/>
      <c r="C99" s="160"/>
      <c r="D99" s="1382" t="s">
        <v>2237</v>
      </c>
      <c r="E99" s="1353"/>
      <c r="T99" s="143"/>
      <c r="U99" s="1524"/>
      <c r="V99" s="291"/>
      <c r="W99" s="291"/>
      <c r="X99" s="291"/>
      <c r="Y99" s="291"/>
      <c r="Z99" s="291"/>
      <c r="AA99" s="484"/>
      <c r="AB99" s="1174"/>
      <c r="AJ99" s="1353"/>
    </row>
    <row r="100" spans="2:36" s="141" customFormat="1" ht="30" customHeight="1" thickBot="1">
      <c r="B100" s="493"/>
      <c r="C100" s="498"/>
      <c r="D100" s="499"/>
      <c r="E100" s="495"/>
      <c r="F100" s="495"/>
      <c r="G100" s="495"/>
      <c r="H100" s="495"/>
      <c r="I100" s="495"/>
      <c r="J100" s="495"/>
      <c r="K100" s="495"/>
      <c r="L100" s="495"/>
      <c r="M100" s="495"/>
      <c r="N100" s="495"/>
      <c r="O100" s="495"/>
      <c r="P100" s="495"/>
      <c r="Q100" s="495"/>
      <c r="R100" s="495"/>
      <c r="S100" s="495"/>
      <c r="T100" s="500"/>
      <c r="U100" s="502"/>
      <c r="V100" s="501"/>
      <c r="W100" s="502"/>
      <c r="X100" s="502"/>
      <c r="Y100" s="502"/>
      <c r="Z100" s="502"/>
      <c r="AA100" s="497"/>
      <c r="AB100" s="1174"/>
    </row>
    <row r="101" spans="2:36" ht="26.1" customHeight="1"/>
    <row r="102" spans="2:36" ht="26.1" customHeight="1">
      <c r="B102" s="2105">
        <v>17</v>
      </c>
      <c r="C102" s="2105"/>
      <c r="D102" s="2105"/>
      <c r="E102" s="2105"/>
      <c r="F102" s="2105"/>
      <c r="G102" s="2105"/>
      <c r="H102" s="2105"/>
      <c r="I102" s="2105"/>
      <c r="J102" s="2105"/>
      <c r="K102" s="2105"/>
      <c r="L102" s="2105"/>
      <c r="M102" s="2105"/>
      <c r="N102" s="2105"/>
      <c r="O102" s="2105"/>
      <c r="P102" s="2105"/>
      <c r="Q102" s="2105"/>
      <c r="R102" s="2105"/>
      <c r="S102" s="2105"/>
      <c r="T102" s="2105"/>
      <c r="U102" s="2105"/>
      <c r="V102" s="2105"/>
      <c r="W102" s="2105"/>
      <c r="X102" s="2105"/>
      <c r="Y102" s="2105"/>
      <c r="Z102" s="2105"/>
      <c r="AA102" s="2105"/>
    </row>
    <row r="103" spans="2:36" ht="26.1" customHeight="1">
      <c r="B103" s="717">
        <v>9</v>
      </c>
      <c r="C103" s="717"/>
      <c r="D103" s="717"/>
      <c r="E103" s="717"/>
      <c r="F103" s="717"/>
      <c r="G103" s="717"/>
      <c r="H103" s="717"/>
      <c r="I103" s="717"/>
      <c r="J103" s="717"/>
      <c r="K103" s="717"/>
      <c r="L103" s="717"/>
      <c r="M103" s="717"/>
      <c r="N103" s="717"/>
      <c r="O103" s="717"/>
      <c r="P103" s="717"/>
      <c r="Q103" s="717"/>
      <c r="R103" s="717"/>
      <c r="S103" s="717"/>
      <c r="T103" s="717"/>
      <c r="U103" s="1350"/>
      <c r="V103" s="717"/>
      <c r="W103" s="717"/>
      <c r="X103" s="717"/>
      <c r="Y103" s="717"/>
      <c r="Z103" s="717"/>
      <c r="AA103" s="144"/>
    </row>
    <row r="104" spans="2:36" ht="28.5" customHeight="1">
      <c r="C104" s="142"/>
      <c r="T104" s="142"/>
    </row>
  </sheetData>
  <mergeCells count="56">
    <mergeCell ref="V91:Z92"/>
    <mergeCell ref="B102:AA102"/>
    <mergeCell ref="V97:Z98"/>
    <mergeCell ref="U97:U98"/>
    <mergeCell ref="U91:U92"/>
    <mergeCell ref="E72:O72"/>
    <mergeCell ref="X74:X75"/>
    <mergeCell ref="Y74:Z75"/>
    <mergeCell ref="C82:C83"/>
    <mergeCell ref="U86:U87"/>
    <mergeCell ref="V86:Z87"/>
    <mergeCell ref="Y78:Z79"/>
    <mergeCell ref="X70:X71"/>
    <mergeCell ref="X56:X57"/>
    <mergeCell ref="Y56:Z57"/>
    <mergeCell ref="X62:X63"/>
    <mergeCell ref="Y59:Z60"/>
    <mergeCell ref="Y62:Z63"/>
    <mergeCell ref="X59:X60"/>
    <mergeCell ref="X66:X67"/>
    <mergeCell ref="Y66:Z67"/>
    <mergeCell ref="Y70:Z71"/>
    <mergeCell ref="U47:U48"/>
    <mergeCell ref="V47:Z48"/>
    <mergeCell ref="Y49:Z49"/>
    <mergeCell ref="Y50:Z50"/>
    <mergeCell ref="Y51:Z51"/>
    <mergeCell ref="X53:X54"/>
    <mergeCell ref="Y53:Z54"/>
    <mergeCell ref="X29:X30"/>
    <mergeCell ref="Y29:Z30"/>
    <mergeCell ref="Y32:Z33"/>
    <mergeCell ref="U36:U37"/>
    <mergeCell ref="V36:Z37"/>
    <mergeCell ref="U42:U43"/>
    <mergeCell ref="V42:Z43"/>
    <mergeCell ref="Y18:Z18"/>
    <mergeCell ref="X20:X21"/>
    <mergeCell ref="Y20:Z21"/>
    <mergeCell ref="X23:X24"/>
    <mergeCell ref="Y23:Z24"/>
    <mergeCell ref="X26:X27"/>
    <mergeCell ref="Y26:Z27"/>
    <mergeCell ref="Y17:AA17"/>
    <mergeCell ref="F2:S5"/>
    <mergeCell ref="V6:Z6"/>
    <mergeCell ref="C8:C9"/>
    <mergeCell ref="AH8:AR8"/>
    <mergeCell ref="V10:Z10"/>
    <mergeCell ref="V11:Z11"/>
    <mergeCell ref="D12:S12"/>
    <mergeCell ref="D13:M13"/>
    <mergeCell ref="U13:U14"/>
    <mergeCell ref="D14:R14"/>
    <mergeCell ref="Y16:AA16"/>
    <mergeCell ref="V13:Z14"/>
  </mergeCells>
  <printOptions horizontalCentered="1" verticalCentered="1"/>
  <pageMargins left="0.39370078740157483" right="0.39370078740157483" top="0" bottom="0" header="0" footer="0"/>
  <pageSetup paperSize="9" scale="3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7">
    <tabColor rgb="FFFF0000"/>
    <pageSetUpPr fitToPage="1"/>
  </sheetPr>
  <dimension ref="B1:AR102"/>
  <sheetViews>
    <sheetView showGridLines="0" view="pageBreakPreview" zoomScale="41" zoomScaleNormal="50" zoomScaleSheetLayoutView="41" zoomScalePageLayoutView="30" workbookViewId="0">
      <selection activeCell="D94" sqref="D94"/>
    </sheetView>
  </sheetViews>
  <sheetFormatPr defaultRowHeight="33.75"/>
  <cols>
    <col min="1" max="1" width="2.796875" style="142" customWidth="1"/>
    <col min="2" max="2" width="2.19921875" style="142" customWidth="1"/>
    <col min="3" max="3" width="7.59765625" style="161" bestFit="1" customWidth="1"/>
    <col min="4" max="4" width="6.796875" style="142" customWidth="1"/>
    <col min="5" max="17" width="6.59765625" style="142" customWidth="1"/>
    <col min="18" max="18" width="7.5" style="142" customWidth="1"/>
    <col min="19" max="19" width="7.69921875" style="142" customWidth="1"/>
    <col min="20" max="20" width="7.69921875" style="155" customWidth="1"/>
    <col min="21" max="21" width="7.69921875" style="722" bestFit="1" customWidth="1"/>
    <col min="22" max="26" width="8.69921875" style="142" customWidth="1"/>
    <col min="27" max="27" width="5.69921875" style="141" customWidth="1"/>
    <col min="28" max="47" width="3.3984375" style="142" customWidth="1"/>
    <col min="48" max="257" width="8.796875" style="142"/>
    <col min="258" max="258" width="2.796875" style="142" customWidth="1"/>
    <col min="259" max="259" width="2.19921875" style="142" customWidth="1"/>
    <col min="260" max="260" width="6.8984375" style="142" customWidth="1"/>
    <col min="261" max="261" width="2.09765625" style="142" customWidth="1"/>
    <col min="262" max="262" width="6.796875" style="142" customWidth="1"/>
    <col min="263" max="274" width="6.59765625" style="142" customWidth="1"/>
    <col min="275" max="275" width="7.5" style="142" customWidth="1"/>
    <col min="276" max="276" width="12" style="142" customWidth="1"/>
    <col min="277" max="277" width="7.69921875" style="142" customWidth="1"/>
    <col min="278" max="282" width="8.69921875" style="142" customWidth="1"/>
    <col min="283" max="283" width="5.69921875" style="142" customWidth="1"/>
    <col min="284" max="303" width="3.3984375" style="142" customWidth="1"/>
    <col min="304" max="513" width="8.796875" style="142"/>
    <col min="514" max="514" width="2.796875" style="142" customWidth="1"/>
    <col min="515" max="515" width="2.19921875" style="142" customWidth="1"/>
    <col min="516" max="516" width="6.8984375" style="142" customWidth="1"/>
    <col min="517" max="517" width="2.09765625" style="142" customWidth="1"/>
    <col min="518" max="518" width="6.796875" style="142" customWidth="1"/>
    <col min="519" max="530" width="6.59765625" style="142" customWidth="1"/>
    <col min="531" max="531" width="7.5" style="142" customWidth="1"/>
    <col min="532" max="532" width="12" style="142" customWidth="1"/>
    <col min="533" max="533" width="7.69921875" style="142" customWidth="1"/>
    <col min="534" max="538" width="8.69921875" style="142" customWidth="1"/>
    <col min="539" max="539" width="5.69921875" style="142" customWidth="1"/>
    <col min="540" max="559" width="3.3984375" style="142" customWidth="1"/>
    <col min="560" max="769" width="8.796875" style="142"/>
    <col min="770" max="770" width="2.796875" style="142" customWidth="1"/>
    <col min="771" max="771" width="2.19921875" style="142" customWidth="1"/>
    <col min="772" max="772" width="6.8984375" style="142" customWidth="1"/>
    <col min="773" max="773" width="2.09765625" style="142" customWidth="1"/>
    <col min="774" max="774" width="6.796875" style="142" customWidth="1"/>
    <col min="775" max="786" width="6.59765625" style="142" customWidth="1"/>
    <col min="787" max="787" width="7.5" style="142" customWidth="1"/>
    <col min="788" max="788" width="12" style="142" customWidth="1"/>
    <col min="789" max="789" width="7.69921875" style="142" customWidth="1"/>
    <col min="790" max="794" width="8.69921875" style="142" customWidth="1"/>
    <col min="795" max="795" width="5.69921875" style="142" customWidth="1"/>
    <col min="796" max="815" width="3.3984375" style="142" customWidth="1"/>
    <col min="816" max="1025" width="8.796875" style="142"/>
    <col min="1026" max="1026" width="2.796875" style="142" customWidth="1"/>
    <col min="1027" max="1027" width="2.19921875" style="142" customWidth="1"/>
    <col min="1028" max="1028" width="6.8984375" style="142" customWidth="1"/>
    <col min="1029" max="1029" width="2.09765625" style="142" customWidth="1"/>
    <col min="1030" max="1030" width="6.796875" style="142" customWidth="1"/>
    <col min="1031" max="1042" width="6.59765625" style="142" customWidth="1"/>
    <col min="1043" max="1043" width="7.5" style="142" customWidth="1"/>
    <col min="1044" max="1044" width="12" style="142" customWidth="1"/>
    <col min="1045" max="1045" width="7.69921875" style="142" customWidth="1"/>
    <col min="1046" max="1050" width="8.69921875" style="142" customWidth="1"/>
    <col min="1051" max="1051" width="5.69921875" style="142" customWidth="1"/>
    <col min="1052" max="1071" width="3.3984375" style="142" customWidth="1"/>
    <col min="1072" max="1281" width="8.796875" style="142"/>
    <col min="1282" max="1282" width="2.796875" style="142" customWidth="1"/>
    <col min="1283" max="1283" width="2.19921875" style="142" customWidth="1"/>
    <col min="1284" max="1284" width="6.8984375" style="142" customWidth="1"/>
    <col min="1285" max="1285" width="2.09765625" style="142" customWidth="1"/>
    <col min="1286" max="1286" width="6.796875" style="142" customWidth="1"/>
    <col min="1287" max="1298" width="6.59765625" style="142" customWidth="1"/>
    <col min="1299" max="1299" width="7.5" style="142" customWidth="1"/>
    <col min="1300" max="1300" width="12" style="142" customWidth="1"/>
    <col min="1301" max="1301" width="7.69921875" style="142" customWidth="1"/>
    <col min="1302" max="1306" width="8.69921875" style="142" customWidth="1"/>
    <col min="1307" max="1307" width="5.69921875" style="142" customWidth="1"/>
    <col min="1308" max="1327" width="3.3984375" style="142" customWidth="1"/>
    <col min="1328" max="1537" width="8.796875" style="142"/>
    <col min="1538" max="1538" width="2.796875" style="142" customWidth="1"/>
    <col min="1539" max="1539" width="2.19921875" style="142" customWidth="1"/>
    <col min="1540" max="1540" width="6.8984375" style="142" customWidth="1"/>
    <col min="1541" max="1541" width="2.09765625" style="142" customWidth="1"/>
    <col min="1542" max="1542" width="6.796875" style="142" customWidth="1"/>
    <col min="1543" max="1554" width="6.59765625" style="142" customWidth="1"/>
    <col min="1555" max="1555" width="7.5" style="142" customWidth="1"/>
    <col min="1556" max="1556" width="12" style="142" customWidth="1"/>
    <col min="1557" max="1557" width="7.69921875" style="142" customWidth="1"/>
    <col min="1558" max="1562" width="8.69921875" style="142" customWidth="1"/>
    <col min="1563" max="1563" width="5.69921875" style="142" customWidth="1"/>
    <col min="1564" max="1583" width="3.3984375" style="142" customWidth="1"/>
    <col min="1584" max="1793" width="8.796875" style="142"/>
    <col min="1794" max="1794" width="2.796875" style="142" customWidth="1"/>
    <col min="1795" max="1795" width="2.19921875" style="142" customWidth="1"/>
    <col min="1796" max="1796" width="6.8984375" style="142" customWidth="1"/>
    <col min="1797" max="1797" width="2.09765625" style="142" customWidth="1"/>
    <col min="1798" max="1798" width="6.796875" style="142" customWidth="1"/>
    <col min="1799" max="1810" width="6.59765625" style="142" customWidth="1"/>
    <col min="1811" max="1811" width="7.5" style="142" customWidth="1"/>
    <col min="1812" max="1812" width="12" style="142" customWidth="1"/>
    <col min="1813" max="1813" width="7.69921875" style="142" customWidth="1"/>
    <col min="1814" max="1818" width="8.69921875" style="142" customWidth="1"/>
    <col min="1819" max="1819" width="5.69921875" style="142" customWidth="1"/>
    <col min="1820" max="1839" width="3.3984375" style="142" customWidth="1"/>
    <col min="1840" max="2049" width="8.796875" style="142"/>
    <col min="2050" max="2050" width="2.796875" style="142" customWidth="1"/>
    <col min="2051" max="2051" width="2.19921875" style="142" customWidth="1"/>
    <col min="2052" max="2052" width="6.8984375" style="142" customWidth="1"/>
    <col min="2053" max="2053" width="2.09765625" style="142" customWidth="1"/>
    <col min="2054" max="2054" width="6.796875" style="142" customWidth="1"/>
    <col min="2055" max="2066" width="6.59765625" style="142" customWidth="1"/>
    <col min="2067" max="2067" width="7.5" style="142" customWidth="1"/>
    <col min="2068" max="2068" width="12" style="142" customWidth="1"/>
    <col min="2069" max="2069" width="7.69921875" style="142" customWidth="1"/>
    <col min="2070" max="2074" width="8.69921875" style="142" customWidth="1"/>
    <col min="2075" max="2075" width="5.69921875" style="142" customWidth="1"/>
    <col min="2076" max="2095" width="3.3984375" style="142" customWidth="1"/>
    <col min="2096" max="2305" width="8.796875" style="142"/>
    <col min="2306" max="2306" width="2.796875" style="142" customWidth="1"/>
    <col min="2307" max="2307" width="2.19921875" style="142" customWidth="1"/>
    <col min="2308" max="2308" width="6.8984375" style="142" customWidth="1"/>
    <col min="2309" max="2309" width="2.09765625" style="142" customWidth="1"/>
    <col min="2310" max="2310" width="6.796875" style="142" customWidth="1"/>
    <col min="2311" max="2322" width="6.59765625" style="142" customWidth="1"/>
    <col min="2323" max="2323" width="7.5" style="142" customWidth="1"/>
    <col min="2324" max="2324" width="12" style="142" customWidth="1"/>
    <col min="2325" max="2325" width="7.69921875" style="142" customWidth="1"/>
    <col min="2326" max="2330" width="8.69921875" style="142" customWidth="1"/>
    <col min="2331" max="2331" width="5.69921875" style="142" customWidth="1"/>
    <col min="2332" max="2351" width="3.3984375" style="142" customWidth="1"/>
    <col min="2352" max="2561" width="8.796875" style="142"/>
    <col min="2562" max="2562" width="2.796875" style="142" customWidth="1"/>
    <col min="2563" max="2563" width="2.19921875" style="142" customWidth="1"/>
    <col min="2564" max="2564" width="6.8984375" style="142" customWidth="1"/>
    <col min="2565" max="2565" width="2.09765625" style="142" customWidth="1"/>
    <col min="2566" max="2566" width="6.796875" style="142" customWidth="1"/>
    <col min="2567" max="2578" width="6.59765625" style="142" customWidth="1"/>
    <col min="2579" max="2579" width="7.5" style="142" customWidth="1"/>
    <col min="2580" max="2580" width="12" style="142" customWidth="1"/>
    <col min="2581" max="2581" width="7.69921875" style="142" customWidth="1"/>
    <col min="2582" max="2586" width="8.69921875" style="142" customWidth="1"/>
    <col min="2587" max="2587" width="5.69921875" style="142" customWidth="1"/>
    <col min="2588" max="2607" width="3.3984375" style="142" customWidth="1"/>
    <col min="2608" max="2817" width="8.796875" style="142"/>
    <col min="2818" max="2818" width="2.796875" style="142" customWidth="1"/>
    <col min="2819" max="2819" width="2.19921875" style="142" customWidth="1"/>
    <col min="2820" max="2820" width="6.8984375" style="142" customWidth="1"/>
    <col min="2821" max="2821" width="2.09765625" style="142" customWidth="1"/>
    <col min="2822" max="2822" width="6.796875" style="142" customWidth="1"/>
    <col min="2823" max="2834" width="6.59765625" style="142" customWidth="1"/>
    <col min="2835" max="2835" width="7.5" style="142" customWidth="1"/>
    <col min="2836" max="2836" width="12" style="142" customWidth="1"/>
    <col min="2837" max="2837" width="7.69921875" style="142" customWidth="1"/>
    <col min="2838" max="2842" width="8.69921875" style="142" customWidth="1"/>
    <col min="2843" max="2843" width="5.69921875" style="142" customWidth="1"/>
    <col min="2844" max="2863" width="3.3984375" style="142" customWidth="1"/>
    <col min="2864" max="3073" width="8.796875" style="142"/>
    <col min="3074" max="3074" width="2.796875" style="142" customWidth="1"/>
    <col min="3075" max="3075" width="2.19921875" style="142" customWidth="1"/>
    <col min="3076" max="3076" width="6.8984375" style="142" customWidth="1"/>
    <col min="3077" max="3077" width="2.09765625" style="142" customWidth="1"/>
    <col min="3078" max="3078" width="6.796875" style="142" customWidth="1"/>
    <col min="3079" max="3090" width="6.59765625" style="142" customWidth="1"/>
    <col min="3091" max="3091" width="7.5" style="142" customWidth="1"/>
    <col min="3092" max="3092" width="12" style="142" customWidth="1"/>
    <col min="3093" max="3093" width="7.69921875" style="142" customWidth="1"/>
    <col min="3094" max="3098" width="8.69921875" style="142" customWidth="1"/>
    <col min="3099" max="3099" width="5.69921875" style="142" customWidth="1"/>
    <col min="3100" max="3119" width="3.3984375" style="142" customWidth="1"/>
    <col min="3120" max="3329" width="8.796875" style="142"/>
    <col min="3330" max="3330" width="2.796875" style="142" customWidth="1"/>
    <col min="3331" max="3331" width="2.19921875" style="142" customWidth="1"/>
    <col min="3332" max="3332" width="6.8984375" style="142" customWidth="1"/>
    <col min="3333" max="3333" width="2.09765625" style="142" customWidth="1"/>
    <col min="3334" max="3334" width="6.796875" style="142" customWidth="1"/>
    <col min="3335" max="3346" width="6.59765625" style="142" customWidth="1"/>
    <col min="3347" max="3347" width="7.5" style="142" customWidth="1"/>
    <col min="3348" max="3348" width="12" style="142" customWidth="1"/>
    <col min="3349" max="3349" width="7.69921875" style="142" customWidth="1"/>
    <col min="3350" max="3354" width="8.69921875" style="142" customWidth="1"/>
    <col min="3355" max="3355" width="5.69921875" style="142" customWidth="1"/>
    <col min="3356" max="3375" width="3.3984375" style="142" customWidth="1"/>
    <col min="3376" max="3585" width="8.796875" style="142"/>
    <col min="3586" max="3586" width="2.796875" style="142" customWidth="1"/>
    <col min="3587" max="3587" width="2.19921875" style="142" customWidth="1"/>
    <col min="3588" max="3588" width="6.8984375" style="142" customWidth="1"/>
    <col min="3589" max="3589" width="2.09765625" style="142" customWidth="1"/>
    <col min="3590" max="3590" width="6.796875" style="142" customWidth="1"/>
    <col min="3591" max="3602" width="6.59765625" style="142" customWidth="1"/>
    <col min="3603" max="3603" width="7.5" style="142" customWidth="1"/>
    <col min="3604" max="3604" width="12" style="142" customWidth="1"/>
    <col min="3605" max="3605" width="7.69921875" style="142" customWidth="1"/>
    <col min="3606" max="3610" width="8.69921875" style="142" customWidth="1"/>
    <col min="3611" max="3611" width="5.69921875" style="142" customWidth="1"/>
    <col min="3612" max="3631" width="3.3984375" style="142" customWidth="1"/>
    <col min="3632" max="3841" width="8.796875" style="142"/>
    <col min="3842" max="3842" width="2.796875" style="142" customWidth="1"/>
    <col min="3843" max="3843" width="2.19921875" style="142" customWidth="1"/>
    <col min="3844" max="3844" width="6.8984375" style="142" customWidth="1"/>
    <col min="3845" max="3845" width="2.09765625" style="142" customWidth="1"/>
    <col min="3846" max="3846" width="6.796875" style="142" customWidth="1"/>
    <col min="3847" max="3858" width="6.59765625" style="142" customWidth="1"/>
    <col min="3859" max="3859" width="7.5" style="142" customWidth="1"/>
    <col min="3860" max="3860" width="12" style="142" customWidth="1"/>
    <col min="3861" max="3861" width="7.69921875" style="142" customWidth="1"/>
    <col min="3862" max="3866" width="8.69921875" style="142" customWidth="1"/>
    <col min="3867" max="3867" width="5.69921875" style="142" customWidth="1"/>
    <col min="3868" max="3887" width="3.3984375" style="142" customWidth="1"/>
    <col min="3888" max="4097" width="8.796875" style="142"/>
    <col min="4098" max="4098" width="2.796875" style="142" customWidth="1"/>
    <col min="4099" max="4099" width="2.19921875" style="142" customWidth="1"/>
    <col min="4100" max="4100" width="6.8984375" style="142" customWidth="1"/>
    <col min="4101" max="4101" width="2.09765625" style="142" customWidth="1"/>
    <col min="4102" max="4102" width="6.796875" style="142" customWidth="1"/>
    <col min="4103" max="4114" width="6.59765625" style="142" customWidth="1"/>
    <col min="4115" max="4115" width="7.5" style="142" customWidth="1"/>
    <col min="4116" max="4116" width="12" style="142" customWidth="1"/>
    <col min="4117" max="4117" width="7.69921875" style="142" customWidth="1"/>
    <col min="4118" max="4122" width="8.69921875" style="142" customWidth="1"/>
    <col min="4123" max="4123" width="5.69921875" style="142" customWidth="1"/>
    <col min="4124" max="4143" width="3.3984375" style="142" customWidth="1"/>
    <col min="4144" max="4353" width="8.796875" style="142"/>
    <col min="4354" max="4354" width="2.796875" style="142" customWidth="1"/>
    <col min="4355" max="4355" width="2.19921875" style="142" customWidth="1"/>
    <col min="4356" max="4356" width="6.8984375" style="142" customWidth="1"/>
    <col min="4357" max="4357" width="2.09765625" style="142" customWidth="1"/>
    <col min="4358" max="4358" width="6.796875" style="142" customWidth="1"/>
    <col min="4359" max="4370" width="6.59765625" style="142" customWidth="1"/>
    <col min="4371" max="4371" width="7.5" style="142" customWidth="1"/>
    <col min="4372" max="4372" width="12" style="142" customWidth="1"/>
    <col min="4373" max="4373" width="7.69921875" style="142" customWidth="1"/>
    <col min="4374" max="4378" width="8.69921875" style="142" customWidth="1"/>
    <col min="4379" max="4379" width="5.69921875" style="142" customWidth="1"/>
    <col min="4380" max="4399" width="3.3984375" style="142" customWidth="1"/>
    <col min="4400" max="4609" width="8.796875" style="142"/>
    <col min="4610" max="4610" width="2.796875" style="142" customWidth="1"/>
    <col min="4611" max="4611" width="2.19921875" style="142" customWidth="1"/>
    <col min="4612" max="4612" width="6.8984375" style="142" customWidth="1"/>
    <col min="4613" max="4613" width="2.09765625" style="142" customWidth="1"/>
    <col min="4614" max="4614" width="6.796875" style="142" customWidth="1"/>
    <col min="4615" max="4626" width="6.59765625" style="142" customWidth="1"/>
    <col min="4627" max="4627" width="7.5" style="142" customWidth="1"/>
    <col min="4628" max="4628" width="12" style="142" customWidth="1"/>
    <col min="4629" max="4629" width="7.69921875" style="142" customWidth="1"/>
    <col min="4630" max="4634" width="8.69921875" style="142" customWidth="1"/>
    <col min="4635" max="4635" width="5.69921875" style="142" customWidth="1"/>
    <col min="4636" max="4655" width="3.3984375" style="142" customWidth="1"/>
    <col min="4656" max="4865" width="8.796875" style="142"/>
    <col min="4866" max="4866" width="2.796875" style="142" customWidth="1"/>
    <col min="4867" max="4867" width="2.19921875" style="142" customWidth="1"/>
    <col min="4868" max="4868" width="6.8984375" style="142" customWidth="1"/>
    <col min="4869" max="4869" width="2.09765625" style="142" customWidth="1"/>
    <col min="4870" max="4870" width="6.796875" style="142" customWidth="1"/>
    <col min="4871" max="4882" width="6.59765625" style="142" customWidth="1"/>
    <col min="4883" max="4883" width="7.5" style="142" customWidth="1"/>
    <col min="4884" max="4884" width="12" style="142" customWidth="1"/>
    <col min="4885" max="4885" width="7.69921875" style="142" customWidth="1"/>
    <col min="4886" max="4890" width="8.69921875" style="142" customWidth="1"/>
    <col min="4891" max="4891" width="5.69921875" style="142" customWidth="1"/>
    <col min="4892" max="4911" width="3.3984375" style="142" customWidth="1"/>
    <col min="4912" max="5121" width="8.796875" style="142"/>
    <col min="5122" max="5122" width="2.796875" style="142" customWidth="1"/>
    <col min="5123" max="5123" width="2.19921875" style="142" customWidth="1"/>
    <col min="5124" max="5124" width="6.8984375" style="142" customWidth="1"/>
    <col min="5125" max="5125" width="2.09765625" style="142" customWidth="1"/>
    <col min="5126" max="5126" width="6.796875" style="142" customWidth="1"/>
    <col min="5127" max="5138" width="6.59765625" style="142" customWidth="1"/>
    <col min="5139" max="5139" width="7.5" style="142" customWidth="1"/>
    <col min="5140" max="5140" width="12" style="142" customWidth="1"/>
    <col min="5141" max="5141" width="7.69921875" style="142" customWidth="1"/>
    <col min="5142" max="5146" width="8.69921875" style="142" customWidth="1"/>
    <col min="5147" max="5147" width="5.69921875" style="142" customWidth="1"/>
    <col min="5148" max="5167" width="3.3984375" style="142" customWidth="1"/>
    <col min="5168" max="5377" width="8.796875" style="142"/>
    <col min="5378" max="5378" width="2.796875" style="142" customWidth="1"/>
    <col min="5379" max="5379" width="2.19921875" style="142" customWidth="1"/>
    <col min="5380" max="5380" width="6.8984375" style="142" customWidth="1"/>
    <col min="5381" max="5381" width="2.09765625" style="142" customWidth="1"/>
    <col min="5382" max="5382" width="6.796875" style="142" customWidth="1"/>
    <col min="5383" max="5394" width="6.59765625" style="142" customWidth="1"/>
    <col min="5395" max="5395" width="7.5" style="142" customWidth="1"/>
    <col min="5396" max="5396" width="12" style="142" customWidth="1"/>
    <col min="5397" max="5397" width="7.69921875" style="142" customWidth="1"/>
    <col min="5398" max="5402" width="8.69921875" style="142" customWidth="1"/>
    <col min="5403" max="5403" width="5.69921875" style="142" customWidth="1"/>
    <col min="5404" max="5423" width="3.3984375" style="142" customWidth="1"/>
    <col min="5424" max="5633" width="8.796875" style="142"/>
    <col min="5634" max="5634" width="2.796875" style="142" customWidth="1"/>
    <col min="5635" max="5635" width="2.19921875" style="142" customWidth="1"/>
    <col min="5636" max="5636" width="6.8984375" style="142" customWidth="1"/>
    <col min="5637" max="5637" width="2.09765625" style="142" customWidth="1"/>
    <col min="5638" max="5638" width="6.796875" style="142" customWidth="1"/>
    <col min="5639" max="5650" width="6.59765625" style="142" customWidth="1"/>
    <col min="5651" max="5651" width="7.5" style="142" customWidth="1"/>
    <col min="5652" max="5652" width="12" style="142" customWidth="1"/>
    <col min="5653" max="5653" width="7.69921875" style="142" customWidth="1"/>
    <col min="5654" max="5658" width="8.69921875" style="142" customWidth="1"/>
    <col min="5659" max="5659" width="5.69921875" style="142" customWidth="1"/>
    <col min="5660" max="5679" width="3.3984375" style="142" customWidth="1"/>
    <col min="5680" max="5889" width="8.796875" style="142"/>
    <col min="5890" max="5890" width="2.796875" style="142" customWidth="1"/>
    <col min="5891" max="5891" width="2.19921875" style="142" customWidth="1"/>
    <col min="5892" max="5892" width="6.8984375" style="142" customWidth="1"/>
    <col min="5893" max="5893" width="2.09765625" style="142" customWidth="1"/>
    <col min="5894" max="5894" width="6.796875" style="142" customWidth="1"/>
    <col min="5895" max="5906" width="6.59765625" style="142" customWidth="1"/>
    <col min="5907" max="5907" width="7.5" style="142" customWidth="1"/>
    <col min="5908" max="5908" width="12" style="142" customWidth="1"/>
    <col min="5909" max="5909" width="7.69921875" style="142" customWidth="1"/>
    <col min="5910" max="5914" width="8.69921875" style="142" customWidth="1"/>
    <col min="5915" max="5915" width="5.69921875" style="142" customWidth="1"/>
    <col min="5916" max="5935" width="3.3984375" style="142" customWidth="1"/>
    <col min="5936" max="6145" width="8.796875" style="142"/>
    <col min="6146" max="6146" width="2.796875" style="142" customWidth="1"/>
    <col min="6147" max="6147" width="2.19921875" style="142" customWidth="1"/>
    <col min="6148" max="6148" width="6.8984375" style="142" customWidth="1"/>
    <col min="6149" max="6149" width="2.09765625" style="142" customWidth="1"/>
    <col min="6150" max="6150" width="6.796875" style="142" customWidth="1"/>
    <col min="6151" max="6162" width="6.59765625" style="142" customWidth="1"/>
    <col min="6163" max="6163" width="7.5" style="142" customWidth="1"/>
    <col min="6164" max="6164" width="12" style="142" customWidth="1"/>
    <col min="6165" max="6165" width="7.69921875" style="142" customWidth="1"/>
    <col min="6166" max="6170" width="8.69921875" style="142" customWidth="1"/>
    <col min="6171" max="6171" width="5.69921875" style="142" customWidth="1"/>
    <col min="6172" max="6191" width="3.3984375" style="142" customWidth="1"/>
    <col min="6192" max="6401" width="8.796875" style="142"/>
    <col min="6402" max="6402" width="2.796875" style="142" customWidth="1"/>
    <col min="6403" max="6403" width="2.19921875" style="142" customWidth="1"/>
    <col min="6404" max="6404" width="6.8984375" style="142" customWidth="1"/>
    <col min="6405" max="6405" width="2.09765625" style="142" customWidth="1"/>
    <col min="6406" max="6406" width="6.796875" style="142" customWidth="1"/>
    <col min="6407" max="6418" width="6.59765625" style="142" customWidth="1"/>
    <col min="6419" max="6419" width="7.5" style="142" customWidth="1"/>
    <col min="6420" max="6420" width="12" style="142" customWidth="1"/>
    <col min="6421" max="6421" width="7.69921875" style="142" customWidth="1"/>
    <col min="6422" max="6426" width="8.69921875" style="142" customWidth="1"/>
    <col min="6427" max="6427" width="5.69921875" style="142" customWidth="1"/>
    <col min="6428" max="6447" width="3.3984375" style="142" customWidth="1"/>
    <col min="6448" max="6657" width="8.796875" style="142"/>
    <col min="6658" max="6658" width="2.796875" style="142" customWidth="1"/>
    <col min="6659" max="6659" width="2.19921875" style="142" customWidth="1"/>
    <col min="6660" max="6660" width="6.8984375" style="142" customWidth="1"/>
    <col min="6661" max="6661" width="2.09765625" style="142" customWidth="1"/>
    <col min="6662" max="6662" width="6.796875" style="142" customWidth="1"/>
    <col min="6663" max="6674" width="6.59765625" style="142" customWidth="1"/>
    <col min="6675" max="6675" width="7.5" style="142" customWidth="1"/>
    <col min="6676" max="6676" width="12" style="142" customWidth="1"/>
    <col min="6677" max="6677" width="7.69921875" style="142" customWidth="1"/>
    <col min="6678" max="6682" width="8.69921875" style="142" customWidth="1"/>
    <col min="6683" max="6683" width="5.69921875" style="142" customWidth="1"/>
    <col min="6684" max="6703" width="3.3984375" style="142" customWidth="1"/>
    <col min="6704" max="6913" width="8.796875" style="142"/>
    <col min="6914" max="6914" width="2.796875" style="142" customWidth="1"/>
    <col min="6915" max="6915" width="2.19921875" style="142" customWidth="1"/>
    <col min="6916" max="6916" width="6.8984375" style="142" customWidth="1"/>
    <col min="6917" max="6917" width="2.09765625" style="142" customWidth="1"/>
    <col min="6918" max="6918" width="6.796875" style="142" customWidth="1"/>
    <col min="6919" max="6930" width="6.59765625" style="142" customWidth="1"/>
    <col min="6931" max="6931" width="7.5" style="142" customWidth="1"/>
    <col min="6932" max="6932" width="12" style="142" customWidth="1"/>
    <col min="6933" max="6933" width="7.69921875" style="142" customWidth="1"/>
    <col min="6934" max="6938" width="8.69921875" style="142" customWidth="1"/>
    <col min="6939" max="6939" width="5.69921875" style="142" customWidth="1"/>
    <col min="6940" max="6959" width="3.3984375" style="142" customWidth="1"/>
    <col min="6960" max="7169" width="8.796875" style="142"/>
    <col min="7170" max="7170" width="2.796875" style="142" customWidth="1"/>
    <col min="7171" max="7171" width="2.19921875" style="142" customWidth="1"/>
    <col min="7172" max="7172" width="6.8984375" style="142" customWidth="1"/>
    <col min="7173" max="7173" width="2.09765625" style="142" customWidth="1"/>
    <col min="7174" max="7174" width="6.796875" style="142" customWidth="1"/>
    <col min="7175" max="7186" width="6.59765625" style="142" customWidth="1"/>
    <col min="7187" max="7187" width="7.5" style="142" customWidth="1"/>
    <col min="7188" max="7188" width="12" style="142" customWidth="1"/>
    <col min="7189" max="7189" width="7.69921875" style="142" customWidth="1"/>
    <col min="7190" max="7194" width="8.69921875" style="142" customWidth="1"/>
    <col min="7195" max="7195" width="5.69921875" style="142" customWidth="1"/>
    <col min="7196" max="7215" width="3.3984375" style="142" customWidth="1"/>
    <col min="7216" max="7425" width="8.796875" style="142"/>
    <col min="7426" max="7426" width="2.796875" style="142" customWidth="1"/>
    <col min="7427" max="7427" width="2.19921875" style="142" customWidth="1"/>
    <col min="7428" max="7428" width="6.8984375" style="142" customWidth="1"/>
    <col min="7429" max="7429" width="2.09765625" style="142" customWidth="1"/>
    <col min="7430" max="7430" width="6.796875" style="142" customWidth="1"/>
    <col min="7431" max="7442" width="6.59765625" style="142" customWidth="1"/>
    <col min="7443" max="7443" width="7.5" style="142" customWidth="1"/>
    <col min="7444" max="7444" width="12" style="142" customWidth="1"/>
    <col min="7445" max="7445" width="7.69921875" style="142" customWidth="1"/>
    <col min="7446" max="7450" width="8.69921875" style="142" customWidth="1"/>
    <col min="7451" max="7451" width="5.69921875" style="142" customWidth="1"/>
    <col min="7452" max="7471" width="3.3984375" style="142" customWidth="1"/>
    <col min="7472" max="7681" width="8.796875" style="142"/>
    <col min="7682" max="7682" width="2.796875" style="142" customWidth="1"/>
    <col min="7683" max="7683" width="2.19921875" style="142" customWidth="1"/>
    <col min="7684" max="7684" width="6.8984375" style="142" customWidth="1"/>
    <col min="7685" max="7685" width="2.09765625" style="142" customWidth="1"/>
    <col min="7686" max="7686" width="6.796875" style="142" customWidth="1"/>
    <col min="7687" max="7698" width="6.59765625" style="142" customWidth="1"/>
    <col min="7699" max="7699" width="7.5" style="142" customWidth="1"/>
    <col min="7700" max="7700" width="12" style="142" customWidth="1"/>
    <col min="7701" max="7701" width="7.69921875" style="142" customWidth="1"/>
    <col min="7702" max="7706" width="8.69921875" style="142" customWidth="1"/>
    <col min="7707" max="7707" width="5.69921875" style="142" customWidth="1"/>
    <col min="7708" max="7727" width="3.3984375" style="142" customWidth="1"/>
    <col min="7728" max="7937" width="8.796875" style="142"/>
    <col min="7938" max="7938" width="2.796875" style="142" customWidth="1"/>
    <col min="7939" max="7939" width="2.19921875" style="142" customWidth="1"/>
    <col min="7940" max="7940" width="6.8984375" style="142" customWidth="1"/>
    <col min="7941" max="7941" width="2.09765625" style="142" customWidth="1"/>
    <col min="7942" max="7942" width="6.796875" style="142" customWidth="1"/>
    <col min="7943" max="7954" width="6.59765625" style="142" customWidth="1"/>
    <col min="7955" max="7955" width="7.5" style="142" customWidth="1"/>
    <col min="7956" max="7956" width="12" style="142" customWidth="1"/>
    <col min="7957" max="7957" width="7.69921875" style="142" customWidth="1"/>
    <col min="7958" max="7962" width="8.69921875" style="142" customWidth="1"/>
    <col min="7963" max="7963" width="5.69921875" style="142" customWidth="1"/>
    <col min="7964" max="7983" width="3.3984375" style="142" customWidth="1"/>
    <col min="7984" max="8193" width="8.796875" style="142"/>
    <col min="8194" max="8194" width="2.796875" style="142" customWidth="1"/>
    <col min="8195" max="8195" width="2.19921875" style="142" customWidth="1"/>
    <col min="8196" max="8196" width="6.8984375" style="142" customWidth="1"/>
    <col min="8197" max="8197" width="2.09765625" style="142" customWidth="1"/>
    <col min="8198" max="8198" width="6.796875" style="142" customWidth="1"/>
    <col min="8199" max="8210" width="6.59765625" style="142" customWidth="1"/>
    <col min="8211" max="8211" width="7.5" style="142" customWidth="1"/>
    <col min="8212" max="8212" width="12" style="142" customWidth="1"/>
    <col min="8213" max="8213" width="7.69921875" style="142" customWidth="1"/>
    <col min="8214" max="8218" width="8.69921875" style="142" customWidth="1"/>
    <col min="8219" max="8219" width="5.69921875" style="142" customWidth="1"/>
    <col min="8220" max="8239" width="3.3984375" style="142" customWidth="1"/>
    <col min="8240" max="8449" width="8.796875" style="142"/>
    <col min="8450" max="8450" width="2.796875" style="142" customWidth="1"/>
    <col min="8451" max="8451" width="2.19921875" style="142" customWidth="1"/>
    <col min="8452" max="8452" width="6.8984375" style="142" customWidth="1"/>
    <col min="8453" max="8453" width="2.09765625" style="142" customWidth="1"/>
    <col min="8454" max="8454" width="6.796875" style="142" customWidth="1"/>
    <col min="8455" max="8466" width="6.59765625" style="142" customWidth="1"/>
    <col min="8467" max="8467" width="7.5" style="142" customWidth="1"/>
    <col min="8468" max="8468" width="12" style="142" customWidth="1"/>
    <col min="8469" max="8469" width="7.69921875" style="142" customWidth="1"/>
    <col min="8470" max="8474" width="8.69921875" style="142" customWidth="1"/>
    <col min="8475" max="8475" width="5.69921875" style="142" customWidth="1"/>
    <col min="8476" max="8495" width="3.3984375" style="142" customWidth="1"/>
    <col min="8496" max="8705" width="8.796875" style="142"/>
    <col min="8706" max="8706" width="2.796875" style="142" customWidth="1"/>
    <col min="8707" max="8707" width="2.19921875" style="142" customWidth="1"/>
    <col min="8708" max="8708" width="6.8984375" style="142" customWidth="1"/>
    <col min="8709" max="8709" width="2.09765625" style="142" customWidth="1"/>
    <col min="8710" max="8710" width="6.796875" style="142" customWidth="1"/>
    <col min="8711" max="8722" width="6.59765625" style="142" customWidth="1"/>
    <col min="8723" max="8723" width="7.5" style="142" customWidth="1"/>
    <col min="8724" max="8724" width="12" style="142" customWidth="1"/>
    <col min="8725" max="8725" width="7.69921875" style="142" customWidth="1"/>
    <col min="8726" max="8730" width="8.69921875" style="142" customWidth="1"/>
    <col min="8731" max="8731" width="5.69921875" style="142" customWidth="1"/>
    <col min="8732" max="8751" width="3.3984375" style="142" customWidth="1"/>
    <col min="8752" max="8961" width="8.796875" style="142"/>
    <col min="8962" max="8962" width="2.796875" style="142" customWidth="1"/>
    <col min="8963" max="8963" width="2.19921875" style="142" customWidth="1"/>
    <col min="8964" max="8964" width="6.8984375" style="142" customWidth="1"/>
    <col min="8965" max="8965" width="2.09765625" style="142" customWidth="1"/>
    <col min="8966" max="8966" width="6.796875" style="142" customWidth="1"/>
    <col min="8967" max="8978" width="6.59765625" style="142" customWidth="1"/>
    <col min="8979" max="8979" width="7.5" style="142" customWidth="1"/>
    <col min="8980" max="8980" width="12" style="142" customWidth="1"/>
    <col min="8981" max="8981" width="7.69921875" style="142" customWidth="1"/>
    <col min="8982" max="8986" width="8.69921875" style="142" customWidth="1"/>
    <col min="8987" max="8987" width="5.69921875" style="142" customWidth="1"/>
    <col min="8988" max="9007" width="3.3984375" style="142" customWidth="1"/>
    <col min="9008" max="9217" width="8.796875" style="142"/>
    <col min="9218" max="9218" width="2.796875" style="142" customWidth="1"/>
    <col min="9219" max="9219" width="2.19921875" style="142" customWidth="1"/>
    <col min="9220" max="9220" width="6.8984375" style="142" customWidth="1"/>
    <col min="9221" max="9221" width="2.09765625" style="142" customWidth="1"/>
    <col min="9222" max="9222" width="6.796875" style="142" customWidth="1"/>
    <col min="9223" max="9234" width="6.59765625" style="142" customWidth="1"/>
    <col min="9235" max="9235" width="7.5" style="142" customWidth="1"/>
    <col min="9236" max="9236" width="12" style="142" customWidth="1"/>
    <col min="9237" max="9237" width="7.69921875" style="142" customWidth="1"/>
    <col min="9238" max="9242" width="8.69921875" style="142" customWidth="1"/>
    <col min="9243" max="9243" width="5.69921875" style="142" customWidth="1"/>
    <col min="9244" max="9263" width="3.3984375" style="142" customWidth="1"/>
    <col min="9264" max="9473" width="8.796875" style="142"/>
    <col min="9474" max="9474" width="2.796875" style="142" customWidth="1"/>
    <col min="9475" max="9475" width="2.19921875" style="142" customWidth="1"/>
    <col min="9476" max="9476" width="6.8984375" style="142" customWidth="1"/>
    <col min="9477" max="9477" width="2.09765625" style="142" customWidth="1"/>
    <col min="9478" max="9478" width="6.796875" style="142" customWidth="1"/>
    <col min="9479" max="9490" width="6.59765625" style="142" customWidth="1"/>
    <col min="9491" max="9491" width="7.5" style="142" customWidth="1"/>
    <col min="9492" max="9492" width="12" style="142" customWidth="1"/>
    <col min="9493" max="9493" width="7.69921875" style="142" customWidth="1"/>
    <col min="9494" max="9498" width="8.69921875" style="142" customWidth="1"/>
    <col min="9499" max="9499" width="5.69921875" style="142" customWidth="1"/>
    <col min="9500" max="9519" width="3.3984375" style="142" customWidth="1"/>
    <col min="9520" max="9729" width="8.796875" style="142"/>
    <col min="9730" max="9730" width="2.796875" style="142" customWidth="1"/>
    <col min="9731" max="9731" width="2.19921875" style="142" customWidth="1"/>
    <col min="9732" max="9732" width="6.8984375" style="142" customWidth="1"/>
    <col min="9733" max="9733" width="2.09765625" style="142" customWidth="1"/>
    <col min="9734" max="9734" width="6.796875" style="142" customWidth="1"/>
    <col min="9735" max="9746" width="6.59765625" style="142" customWidth="1"/>
    <col min="9747" max="9747" width="7.5" style="142" customWidth="1"/>
    <col min="9748" max="9748" width="12" style="142" customWidth="1"/>
    <col min="9749" max="9749" width="7.69921875" style="142" customWidth="1"/>
    <col min="9750" max="9754" width="8.69921875" style="142" customWidth="1"/>
    <col min="9755" max="9755" width="5.69921875" style="142" customWidth="1"/>
    <col min="9756" max="9775" width="3.3984375" style="142" customWidth="1"/>
    <col min="9776" max="9985" width="8.796875" style="142"/>
    <col min="9986" max="9986" width="2.796875" style="142" customWidth="1"/>
    <col min="9987" max="9987" width="2.19921875" style="142" customWidth="1"/>
    <col min="9988" max="9988" width="6.8984375" style="142" customWidth="1"/>
    <col min="9989" max="9989" width="2.09765625" style="142" customWidth="1"/>
    <col min="9990" max="9990" width="6.796875" style="142" customWidth="1"/>
    <col min="9991" max="10002" width="6.59765625" style="142" customWidth="1"/>
    <col min="10003" max="10003" width="7.5" style="142" customWidth="1"/>
    <col min="10004" max="10004" width="12" style="142" customWidth="1"/>
    <col min="10005" max="10005" width="7.69921875" style="142" customWidth="1"/>
    <col min="10006" max="10010" width="8.69921875" style="142" customWidth="1"/>
    <col min="10011" max="10011" width="5.69921875" style="142" customWidth="1"/>
    <col min="10012" max="10031" width="3.3984375" style="142" customWidth="1"/>
    <col min="10032" max="10241" width="8.796875" style="142"/>
    <col min="10242" max="10242" width="2.796875" style="142" customWidth="1"/>
    <col min="10243" max="10243" width="2.19921875" style="142" customWidth="1"/>
    <col min="10244" max="10244" width="6.8984375" style="142" customWidth="1"/>
    <col min="10245" max="10245" width="2.09765625" style="142" customWidth="1"/>
    <col min="10246" max="10246" width="6.796875" style="142" customWidth="1"/>
    <col min="10247" max="10258" width="6.59765625" style="142" customWidth="1"/>
    <col min="10259" max="10259" width="7.5" style="142" customWidth="1"/>
    <col min="10260" max="10260" width="12" style="142" customWidth="1"/>
    <col min="10261" max="10261" width="7.69921875" style="142" customWidth="1"/>
    <col min="10262" max="10266" width="8.69921875" style="142" customWidth="1"/>
    <col min="10267" max="10267" width="5.69921875" style="142" customWidth="1"/>
    <col min="10268" max="10287" width="3.3984375" style="142" customWidth="1"/>
    <col min="10288" max="10497" width="8.796875" style="142"/>
    <col min="10498" max="10498" width="2.796875" style="142" customWidth="1"/>
    <col min="10499" max="10499" width="2.19921875" style="142" customWidth="1"/>
    <col min="10500" max="10500" width="6.8984375" style="142" customWidth="1"/>
    <col min="10501" max="10501" width="2.09765625" style="142" customWidth="1"/>
    <col min="10502" max="10502" width="6.796875" style="142" customWidth="1"/>
    <col min="10503" max="10514" width="6.59765625" style="142" customWidth="1"/>
    <col min="10515" max="10515" width="7.5" style="142" customWidth="1"/>
    <col min="10516" max="10516" width="12" style="142" customWidth="1"/>
    <col min="10517" max="10517" width="7.69921875" style="142" customWidth="1"/>
    <col min="10518" max="10522" width="8.69921875" style="142" customWidth="1"/>
    <col min="10523" max="10523" width="5.69921875" style="142" customWidth="1"/>
    <col min="10524" max="10543" width="3.3984375" style="142" customWidth="1"/>
    <col min="10544" max="10753" width="8.796875" style="142"/>
    <col min="10754" max="10754" width="2.796875" style="142" customWidth="1"/>
    <col min="10755" max="10755" width="2.19921875" style="142" customWidth="1"/>
    <col min="10756" max="10756" width="6.8984375" style="142" customWidth="1"/>
    <col min="10757" max="10757" width="2.09765625" style="142" customWidth="1"/>
    <col min="10758" max="10758" width="6.796875" style="142" customWidth="1"/>
    <col min="10759" max="10770" width="6.59765625" style="142" customWidth="1"/>
    <col min="10771" max="10771" width="7.5" style="142" customWidth="1"/>
    <col min="10772" max="10772" width="12" style="142" customWidth="1"/>
    <col min="10773" max="10773" width="7.69921875" style="142" customWidth="1"/>
    <col min="10774" max="10778" width="8.69921875" style="142" customWidth="1"/>
    <col min="10779" max="10779" width="5.69921875" style="142" customWidth="1"/>
    <col min="10780" max="10799" width="3.3984375" style="142" customWidth="1"/>
    <col min="10800" max="11009" width="8.796875" style="142"/>
    <col min="11010" max="11010" width="2.796875" style="142" customWidth="1"/>
    <col min="11011" max="11011" width="2.19921875" style="142" customWidth="1"/>
    <col min="11012" max="11012" width="6.8984375" style="142" customWidth="1"/>
    <col min="11013" max="11013" width="2.09765625" style="142" customWidth="1"/>
    <col min="11014" max="11014" width="6.796875" style="142" customWidth="1"/>
    <col min="11015" max="11026" width="6.59765625" style="142" customWidth="1"/>
    <col min="11027" max="11027" width="7.5" style="142" customWidth="1"/>
    <col min="11028" max="11028" width="12" style="142" customWidth="1"/>
    <col min="11029" max="11029" width="7.69921875" style="142" customWidth="1"/>
    <col min="11030" max="11034" width="8.69921875" style="142" customWidth="1"/>
    <col min="11035" max="11035" width="5.69921875" style="142" customWidth="1"/>
    <col min="11036" max="11055" width="3.3984375" style="142" customWidth="1"/>
    <col min="11056" max="11265" width="8.796875" style="142"/>
    <col min="11266" max="11266" width="2.796875" style="142" customWidth="1"/>
    <col min="11267" max="11267" width="2.19921875" style="142" customWidth="1"/>
    <col min="11268" max="11268" width="6.8984375" style="142" customWidth="1"/>
    <col min="11269" max="11269" width="2.09765625" style="142" customWidth="1"/>
    <col min="11270" max="11270" width="6.796875" style="142" customWidth="1"/>
    <col min="11271" max="11282" width="6.59765625" style="142" customWidth="1"/>
    <col min="11283" max="11283" width="7.5" style="142" customWidth="1"/>
    <col min="11284" max="11284" width="12" style="142" customWidth="1"/>
    <col min="11285" max="11285" width="7.69921875" style="142" customWidth="1"/>
    <col min="11286" max="11290" width="8.69921875" style="142" customWidth="1"/>
    <col min="11291" max="11291" width="5.69921875" style="142" customWidth="1"/>
    <col min="11292" max="11311" width="3.3984375" style="142" customWidth="1"/>
    <col min="11312" max="11521" width="8.796875" style="142"/>
    <col min="11522" max="11522" width="2.796875" style="142" customWidth="1"/>
    <col min="11523" max="11523" width="2.19921875" style="142" customWidth="1"/>
    <col min="11524" max="11524" width="6.8984375" style="142" customWidth="1"/>
    <col min="11525" max="11525" width="2.09765625" style="142" customWidth="1"/>
    <col min="11526" max="11526" width="6.796875" style="142" customWidth="1"/>
    <col min="11527" max="11538" width="6.59765625" style="142" customWidth="1"/>
    <col min="11539" max="11539" width="7.5" style="142" customWidth="1"/>
    <col min="11540" max="11540" width="12" style="142" customWidth="1"/>
    <col min="11541" max="11541" width="7.69921875" style="142" customWidth="1"/>
    <col min="11542" max="11546" width="8.69921875" style="142" customWidth="1"/>
    <col min="11547" max="11547" width="5.69921875" style="142" customWidth="1"/>
    <col min="11548" max="11567" width="3.3984375" style="142" customWidth="1"/>
    <col min="11568" max="11777" width="8.796875" style="142"/>
    <col min="11778" max="11778" width="2.796875" style="142" customWidth="1"/>
    <col min="11779" max="11779" width="2.19921875" style="142" customWidth="1"/>
    <col min="11780" max="11780" width="6.8984375" style="142" customWidth="1"/>
    <col min="11781" max="11781" width="2.09765625" style="142" customWidth="1"/>
    <col min="11782" max="11782" width="6.796875" style="142" customWidth="1"/>
    <col min="11783" max="11794" width="6.59765625" style="142" customWidth="1"/>
    <col min="11795" max="11795" width="7.5" style="142" customWidth="1"/>
    <col min="11796" max="11796" width="12" style="142" customWidth="1"/>
    <col min="11797" max="11797" width="7.69921875" style="142" customWidth="1"/>
    <col min="11798" max="11802" width="8.69921875" style="142" customWidth="1"/>
    <col min="11803" max="11803" width="5.69921875" style="142" customWidth="1"/>
    <col min="11804" max="11823" width="3.3984375" style="142" customWidth="1"/>
    <col min="11824" max="12033" width="8.796875" style="142"/>
    <col min="12034" max="12034" width="2.796875" style="142" customWidth="1"/>
    <col min="12035" max="12035" width="2.19921875" style="142" customWidth="1"/>
    <col min="12036" max="12036" width="6.8984375" style="142" customWidth="1"/>
    <col min="12037" max="12037" width="2.09765625" style="142" customWidth="1"/>
    <col min="12038" max="12038" width="6.796875" style="142" customWidth="1"/>
    <col min="12039" max="12050" width="6.59765625" style="142" customWidth="1"/>
    <col min="12051" max="12051" width="7.5" style="142" customWidth="1"/>
    <col min="12052" max="12052" width="12" style="142" customWidth="1"/>
    <col min="12053" max="12053" width="7.69921875" style="142" customWidth="1"/>
    <col min="12054" max="12058" width="8.69921875" style="142" customWidth="1"/>
    <col min="12059" max="12059" width="5.69921875" style="142" customWidth="1"/>
    <col min="12060" max="12079" width="3.3984375" style="142" customWidth="1"/>
    <col min="12080" max="12289" width="8.796875" style="142"/>
    <col min="12290" max="12290" width="2.796875" style="142" customWidth="1"/>
    <col min="12291" max="12291" width="2.19921875" style="142" customWidth="1"/>
    <col min="12292" max="12292" width="6.8984375" style="142" customWidth="1"/>
    <col min="12293" max="12293" width="2.09765625" style="142" customWidth="1"/>
    <col min="12294" max="12294" width="6.796875" style="142" customWidth="1"/>
    <col min="12295" max="12306" width="6.59765625" style="142" customWidth="1"/>
    <col min="12307" max="12307" width="7.5" style="142" customWidth="1"/>
    <col min="12308" max="12308" width="12" style="142" customWidth="1"/>
    <col min="12309" max="12309" width="7.69921875" style="142" customWidth="1"/>
    <col min="12310" max="12314" width="8.69921875" style="142" customWidth="1"/>
    <col min="12315" max="12315" width="5.69921875" style="142" customWidth="1"/>
    <col min="12316" max="12335" width="3.3984375" style="142" customWidth="1"/>
    <col min="12336" max="12545" width="8.796875" style="142"/>
    <col min="12546" max="12546" width="2.796875" style="142" customWidth="1"/>
    <col min="12547" max="12547" width="2.19921875" style="142" customWidth="1"/>
    <col min="12548" max="12548" width="6.8984375" style="142" customWidth="1"/>
    <col min="12549" max="12549" width="2.09765625" style="142" customWidth="1"/>
    <col min="12550" max="12550" width="6.796875" style="142" customWidth="1"/>
    <col min="12551" max="12562" width="6.59765625" style="142" customWidth="1"/>
    <col min="12563" max="12563" width="7.5" style="142" customWidth="1"/>
    <col min="12564" max="12564" width="12" style="142" customWidth="1"/>
    <col min="12565" max="12565" width="7.69921875" style="142" customWidth="1"/>
    <col min="12566" max="12570" width="8.69921875" style="142" customWidth="1"/>
    <col min="12571" max="12571" width="5.69921875" style="142" customWidth="1"/>
    <col min="12572" max="12591" width="3.3984375" style="142" customWidth="1"/>
    <col min="12592" max="12801" width="8.796875" style="142"/>
    <col min="12802" max="12802" width="2.796875" style="142" customWidth="1"/>
    <col min="12803" max="12803" width="2.19921875" style="142" customWidth="1"/>
    <col min="12804" max="12804" width="6.8984375" style="142" customWidth="1"/>
    <col min="12805" max="12805" width="2.09765625" style="142" customWidth="1"/>
    <col min="12806" max="12806" width="6.796875" style="142" customWidth="1"/>
    <col min="12807" max="12818" width="6.59765625" style="142" customWidth="1"/>
    <col min="12819" max="12819" width="7.5" style="142" customWidth="1"/>
    <col min="12820" max="12820" width="12" style="142" customWidth="1"/>
    <col min="12821" max="12821" width="7.69921875" style="142" customWidth="1"/>
    <col min="12822" max="12826" width="8.69921875" style="142" customWidth="1"/>
    <col min="12827" max="12827" width="5.69921875" style="142" customWidth="1"/>
    <col min="12828" max="12847" width="3.3984375" style="142" customWidth="1"/>
    <col min="12848" max="13057" width="8.796875" style="142"/>
    <col min="13058" max="13058" width="2.796875" style="142" customWidth="1"/>
    <col min="13059" max="13059" width="2.19921875" style="142" customWidth="1"/>
    <col min="13060" max="13060" width="6.8984375" style="142" customWidth="1"/>
    <col min="13061" max="13061" width="2.09765625" style="142" customWidth="1"/>
    <col min="13062" max="13062" width="6.796875" style="142" customWidth="1"/>
    <col min="13063" max="13074" width="6.59765625" style="142" customWidth="1"/>
    <col min="13075" max="13075" width="7.5" style="142" customWidth="1"/>
    <col min="13076" max="13076" width="12" style="142" customWidth="1"/>
    <col min="13077" max="13077" width="7.69921875" style="142" customWidth="1"/>
    <col min="13078" max="13082" width="8.69921875" style="142" customWidth="1"/>
    <col min="13083" max="13083" width="5.69921875" style="142" customWidth="1"/>
    <col min="13084" max="13103" width="3.3984375" style="142" customWidth="1"/>
    <col min="13104" max="13313" width="8.796875" style="142"/>
    <col min="13314" max="13314" width="2.796875" style="142" customWidth="1"/>
    <col min="13315" max="13315" width="2.19921875" style="142" customWidth="1"/>
    <col min="13316" max="13316" width="6.8984375" style="142" customWidth="1"/>
    <col min="13317" max="13317" width="2.09765625" style="142" customWidth="1"/>
    <col min="13318" max="13318" width="6.796875" style="142" customWidth="1"/>
    <col min="13319" max="13330" width="6.59765625" style="142" customWidth="1"/>
    <col min="13331" max="13331" width="7.5" style="142" customWidth="1"/>
    <col min="13332" max="13332" width="12" style="142" customWidth="1"/>
    <col min="13333" max="13333" width="7.69921875" style="142" customWidth="1"/>
    <col min="13334" max="13338" width="8.69921875" style="142" customWidth="1"/>
    <col min="13339" max="13339" width="5.69921875" style="142" customWidth="1"/>
    <col min="13340" max="13359" width="3.3984375" style="142" customWidth="1"/>
    <col min="13360" max="13569" width="8.796875" style="142"/>
    <col min="13570" max="13570" width="2.796875" style="142" customWidth="1"/>
    <col min="13571" max="13571" width="2.19921875" style="142" customWidth="1"/>
    <col min="13572" max="13572" width="6.8984375" style="142" customWidth="1"/>
    <col min="13573" max="13573" width="2.09765625" style="142" customWidth="1"/>
    <col min="13574" max="13574" width="6.796875" style="142" customWidth="1"/>
    <col min="13575" max="13586" width="6.59765625" style="142" customWidth="1"/>
    <col min="13587" max="13587" width="7.5" style="142" customWidth="1"/>
    <col min="13588" max="13588" width="12" style="142" customWidth="1"/>
    <col min="13589" max="13589" width="7.69921875" style="142" customWidth="1"/>
    <col min="13590" max="13594" width="8.69921875" style="142" customWidth="1"/>
    <col min="13595" max="13595" width="5.69921875" style="142" customWidth="1"/>
    <col min="13596" max="13615" width="3.3984375" style="142" customWidth="1"/>
    <col min="13616" max="13825" width="8.796875" style="142"/>
    <col min="13826" max="13826" width="2.796875" style="142" customWidth="1"/>
    <col min="13827" max="13827" width="2.19921875" style="142" customWidth="1"/>
    <col min="13828" max="13828" width="6.8984375" style="142" customWidth="1"/>
    <col min="13829" max="13829" width="2.09765625" style="142" customWidth="1"/>
    <col min="13830" max="13830" width="6.796875" style="142" customWidth="1"/>
    <col min="13831" max="13842" width="6.59765625" style="142" customWidth="1"/>
    <col min="13843" max="13843" width="7.5" style="142" customWidth="1"/>
    <col min="13844" max="13844" width="12" style="142" customWidth="1"/>
    <col min="13845" max="13845" width="7.69921875" style="142" customWidth="1"/>
    <col min="13846" max="13850" width="8.69921875" style="142" customWidth="1"/>
    <col min="13851" max="13851" width="5.69921875" style="142" customWidth="1"/>
    <col min="13852" max="13871" width="3.3984375" style="142" customWidth="1"/>
    <col min="13872" max="14081" width="8.796875" style="142"/>
    <col min="14082" max="14082" width="2.796875" style="142" customWidth="1"/>
    <col min="14083" max="14083" width="2.19921875" style="142" customWidth="1"/>
    <col min="14084" max="14084" width="6.8984375" style="142" customWidth="1"/>
    <col min="14085" max="14085" width="2.09765625" style="142" customWidth="1"/>
    <col min="14086" max="14086" width="6.796875" style="142" customWidth="1"/>
    <col min="14087" max="14098" width="6.59765625" style="142" customWidth="1"/>
    <col min="14099" max="14099" width="7.5" style="142" customWidth="1"/>
    <col min="14100" max="14100" width="12" style="142" customWidth="1"/>
    <col min="14101" max="14101" width="7.69921875" style="142" customWidth="1"/>
    <col min="14102" max="14106" width="8.69921875" style="142" customWidth="1"/>
    <col min="14107" max="14107" width="5.69921875" style="142" customWidth="1"/>
    <col min="14108" max="14127" width="3.3984375" style="142" customWidth="1"/>
    <col min="14128" max="14337" width="8.796875" style="142"/>
    <col min="14338" max="14338" width="2.796875" style="142" customWidth="1"/>
    <col min="14339" max="14339" width="2.19921875" style="142" customWidth="1"/>
    <col min="14340" max="14340" width="6.8984375" style="142" customWidth="1"/>
    <col min="14341" max="14341" width="2.09765625" style="142" customWidth="1"/>
    <col min="14342" max="14342" width="6.796875" style="142" customWidth="1"/>
    <col min="14343" max="14354" width="6.59765625" style="142" customWidth="1"/>
    <col min="14355" max="14355" width="7.5" style="142" customWidth="1"/>
    <col min="14356" max="14356" width="12" style="142" customWidth="1"/>
    <col min="14357" max="14357" width="7.69921875" style="142" customWidth="1"/>
    <col min="14358" max="14362" width="8.69921875" style="142" customWidth="1"/>
    <col min="14363" max="14363" width="5.69921875" style="142" customWidth="1"/>
    <col min="14364" max="14383" width="3.3984375" style="142" customWidth="1"/>
    <col min="14384" max="14593" width="8.796875" style="142"/>
    <col min="14594" max="14594" width="2.796875" style="142" customWidth="1"/>
    <col min="14595" max="14595" width="2.19921875" style="142" customWidth="1"/>
    <col min="14596" max="14596" width="6.8984375" style="142" customWidth="1"/>
    <col min="14597" max="14597" width="2.09765625" style="142" customWidth="1"/>
    <col min="14598" max="14598" width="6.796875" style="142" customWidth="1"/>
    <col min="14599" max="14610" width="6.59765625" style="142" customWidth="1"/>
    <col min="14611" max="14611" width="7.5" style="142" customWidth="1"/>
    <col min="14612" max="14612" width="12" style="142" customWidth="1"/>
    <col min="14613" max="14613" width="7.69921875" style="142" customWidth="1"/>
    <col min="14614" max="14618" width="8.69921875" style="142" customWidth="1"/>
    <col min="14619" max="14619" width="5.69921875" style="142" customWidth="1"/>
    <col min="14620" max="14639" width="3.3984375" style="142" customWidth="1"/>
    <col min="14640" max="14849" width="8.796875" style="142"/>
    <col min="14850" max="14850" width="2.796875" style="142" customWidth="1"/>
    <col min="14851" max="14851" width="2.19921875" style="142" customWidth="1"/>
    <col min="14852" max="14852" width="6.8984375" style="142" customWidth="1"/>
    <col min="14853" max="14853" width="2.09765625" style="142" customWidth="1"/>
    <col min="14854" max="14854" width="6.796875" style="142" customWidth="1"/>
    <col min="14855" max="14866" width="6.59765625" style="142" customWidth="1"/>
    <col min="14867" max="14867" width="7.5" style="142" customWidth="1"/>
    <col min="14868" max="14868" width="12" style="142" customWidth="1"/>
    <col min="14869" max="14869" width="7.69921875" style="142" customWidth="1"/>
    <col min="14870" max="14874" width="8.69921875" style="142" customWidth="1"/>
    <col min="14875" max="14875" width="5.69921875" style="142" customWidth="1"/>
    <col min="14876" max="14895" width="3.3984375" style="142" customWidth="1"/>
    <col min="14896" max="15105" width="8.796875" style="142"/>
    <col min="15106" max="15106" width="2.796875" style="142" customWidth="1"/>
    <col min="15107" max="15107" width="2.19921875" style="142" customWidth="1"/>
    <col min="15108" max="15108" width="6.8984375" style="142" customWidth="1"/>
    <col min="15109" max="15109" width="2.09765625" style="142" customWidth="1"/>
    <col min="15110" max="15110" width="6.796875" style="142" customWidth="1"/>
    <col min="15111" max="15122" width="6.59765625" style="142" customWidth="1"/>
    <col min="15123" max="15123" width="7.5" style="142" customWidth="1"/>
    <col min="15124" max="15124" width="12" style="142" customWidth="1"/>
    <col min="15125" max="15125" width="7.69921875" style="142" customWidth="1"/>
    <col min="15126" max="15130" width="8.69921875" style="142" customWidth="1"/>
    <col min="15131" max="15131" width="5.69921875" style="142" customWidth="1"/>
    <col min="15132" max="15151" width="3.3984375" style="142" customWidth="1"/>
    <col min="15152" max="15361" width="8.796875" style="142"/>
    <col min="15362" max="15362" width="2.796875" style="142" customWidth="1"/>
    <col min="15363" max="15363" width="2.19921875" style="142" customWidth="1"/>
    <col min="15364" max="15364" width="6.8984375" style="142" customWidth="1"/>
    <col min="15365" max="15365" width="2.09765625" style="142" customWidth="1"/>
    <col min="15366" max="15366" width="6.796875" style="142" customWidth="1"/>
    <col min="15367" max="15378" width="6.59765625" style="142" customWidth="1"/>
    <col min="15379" max="15379" width="7.5" style="142" customWidth="1"/>
    <col min="15380" max="15380" width="12" style="142" customWidth="1"/>
    <col min="15381" max="15381" width="7.69921875" style="142" customWidth="1"/>
    <col min="15382" max="15386" width="8.69921875" style="142" customWidth="1"/>
    <col min="15387" max="15387" width="5.69921875" style="142" customWidth="1"/>
    <col min="15388" max="15407" width="3.3984375" style="142" customWidth="1"/>
    <col min="15408" max="15617" width="8.796875" style="142"/>
    <col min="15618" max="15618" width="2.796875" style="142" customWidth="1"/>
    <col min="15619" max="15619" width="2.19921875" style="142" customWidth="1"/>
    <col min="15620" max="15620" width="6.8984375" style="142" customWidth="1"/>
    <col min="15621" max="15621" width="2.09765625" style="142" customWidth="1"/>
    <col min="15622" max="15622" width="6.796875" style="142" customWidth="1"/>
    <col min="15623" max="15634" width="6.59765625" style="142" customWidth="1"/>
    <col min="15635" max="15635" width="7.5" style="142" customWidth="1"/>
    <col min="15636" max="15636" width="12" style="142" customWidth="1"/>
    <col min="15637" max="15637" width="7.69921875" style="142" customWidth="1"/>
    <col min="15638" max="15642" width="8.69921875" style="142" customWidth="1"/>
    <col min="15643" max="15643" width="5.69921875" style="142" customWidth="1"/>
    <col min="15644" max="15663" width="3.3984375" style="142" customWidth="1"/>
    <col min="15664" max="15873" width="8.796875" style="142"/>
    <col min="15874" max="15874" width="2.796875" style="142" customWidth="1"/>
    <col min="15875" max="15875" width="2.19921875" style="142" customWidth="1"/>
    <col min="15876" max="15876" width="6.8984375" style="142" customWidth="1"/>
    <col min="15877" max="15877" width="2.09765625" style="142" customWidth="1"/>
    <col min="15878" max="15878" width="6.796875" style="142" customWidth="1"/>
    <col min="15879" max="15890" width="6.59765625" style="142" customWidth="1"/>
    <col min="15891" max="15891" width="7.5" style="142" customWidth="1"/>
    <col min="15892" max="15892" width="12" style="142" customWidth="1"/>
    <col min="15893" max="15893" width="7.69921875" style="142" customWidth="1"/>
    <col min="15894" max="15898" width="8.69921875" style="142" customWidth="1"/>
    <col min="15899" max="15899" width="5.69921875" style="142" customWidth="1"/>
    <col min="15900" max="15919" width="3.3984375" style="142" customWidth="1"/>
    <col min="15920" max="16129" width="8.796875" style="142"/>
    <col min="16130" max="16130" width="2.796875" style="142" customWidth="1"/>
    <col min="16131" max="16131" width="2.19921875" style="142" customWidth="1"/>
    <col min="16132" max="16132" width="6.8984375" style="142" customWidth="1"/>
    <col min="16133" max="16133" width="2.09765625" style="142" customWidth="1"/>
    <col min="16134" max="16134" width="6.796875" style="142" customWidth="1"/>
    <col min="16135" max="16146" width="6.59765625" style="142" customWidth="1"/>
    <col min="16147" max="16147" width="7.5" style="142" customWidth="1"/>
    <col min="16148" max="16148" width="12" style="142" customWidth="1"/>
    <col min="16149" max="16149" width="7.69921875" style="142" customWidth="1"/>
    <col min="16150" max="16154" width="8.69921875" style="142" customWidth="1"/>
    <col min="16155" max="16155" width="5.69921875" style="142" customWidth="1"/>
    <col min="16156" max="16175" width="3.3984375" style="142" customWidth="1"/>
    <col min="16176" max="16384" width="8.796875" style="142"/>
  </cols>
  <sheetData>
    <row r="1" spans="2:44" ht="15.75" customHeight="1" thickBot="1">
      <c r="B1" s="145"/>
      <c r="C1" s="1139"/>
      <c r="D1" s="145"/>
      <c r="E1" s="255"/>
      <c r="F1" s="255"/>
      <c r="G1" s="141"/>
      <c r="H1" s="141"/>
      <c r="I1" s="141"/>
      <c r="J1" s="141"/>
      <c r="K1" s="141"/>
      <c r="L1" s="141"/>
      <c r="M1" s="141"/>
      <c r="N1" s="141"/>
      <c r="O1" s="141"/>
      <c r="P1" s="141"/>
      <c r="Q1" s="141"/>
      <c r="R1" s="141"/>
      <c r="S1" s="141"/>
      <c r="T1" s="143"/>
      <c r="U1" s="718"/>
      <c r="V1" s="141"/>
      <c r="W1" s="141"/>
      <c r="X1" s="141"/>
      <c r="Y1" s="141"/>
      <c r="Z1" s="141"/>
      <c r="AB1" s="141"/>
    </row>
    <row r="2" spans="2:44" ht="30" customHeight="1">
      <c r="B2" s="723"/>
      <c r="C2" s="724"/>
      <c r="D2" s="725"/>
      <c r="E2" s="480"/>
      <c r="F2" s="2080" t="s">
        <v>2161</v>
      </c>
      <c r="G2" s="2080"/>
      <c r="H2" s="2080"/>
      <c r="I2" s="2080"/>
      <c r="J2" s="2080"/>
      <c r="K2" s="2080"/>
      <c r="L2" s="2080"/>
      <c r="M2" s="2080"/>
      <c r="N2" s="2080"/>
      <c r="O2" s="2080"/>
      <c r="P2" s="2080"/>
      <c r="Q2" s="2080"/>
      <c r="R2" s="2080"/>
      <c r="S2" s="2080"/>
      <c r="T2" s="482"/>
      <c r="U2" s="720"/>
      <c r="V2" s="481"/>
      <c r="W2" s="481"/>
      <c r="X2" s="481"/>
      <c r="Y2" s="481"/>
      <c r="Z2" s="481"/>
      <c r="AA2" s="483"/>
      <c r="AB2" s="141"/>
    </row>
    <row r="3" spans="2:44" ht="30" customHeight="1">
      <c r="B3" s="485"/>
      <c r="C3" s="254"/>
      <c r="D3" s="253"/>
      <c r="E3" s="255"/>
      <c r="F3" s="2081"/>
      <c r="G3" s="2081"/>
      <c r="H3" s="2081"/>
      <c r="I3" s="2081"/>
      <c r="J3" s="2081"/>
      <c r="K3" s="2081"/>
      <c r="L3" s="2081"/>
      <c r="M3" s="2081"/>
      <c r="N3" s="2081"/>
      <c r="O3" s="2081"/>
      <c r="P3" s="2081"/>
      <c r="Q3" s="2081"/>
      <c r="R3" s="2081"/>
      <c r="S3" s="2081"/>
      <c r="T3" s="143"/>
      <c r="U3" s="718"/>
      <c r="V3" s="141"/>
      <c r="W3" s="141"/>
      <c r="X3" s="141"/>
      <c r="Y3" s="141"/>
      <c r="Z3" s="141"/>
      <c r="AA3" s="484"/>
      <c r="AB3" s="141"/>
    </row>
    <row r="4" spans="2:44" ht="30" customHeight="1">
      <c r="B4" s="486"/>
      <c r="C4" s="146"/>
      <c r="D4" s="145"/>
      <c r="E4" s="147"/>
      <c r="F4" s="2081"/>
      <c r="G4" s="2081"/>
      <c r="H4" s="2081"/>
      <c r="I4" s="2081"/>
      <c r="J4" s="2081"/>
      <c r="K4" s="2081"/>
      <c r="L4" s="2081"/>
      <c r="M4" s="2081"/>
      <c r="N4" s="2081"/>
      <c r="O4" s="2081"/>
      <c r="P4" s="2081"/>
      <c r="Q4" s="2081"/>
      <c r="R4" s="2081"/>
      <c r="S4" s="2081"/>
      <c r="T4" s="143"/>
      <c r="U4" s="1347"/>
      <c r="V4" s="141"/>
      <c r="W4" s="141"/>
      <c r="X4" s="141"/>
      <c r="Y4" s="141"/>
      <c r="Z4" s="141"/>
      <c r="AA4" s="484"/>
      <c r="AB4" s="141"/>
    </row>
    <row r="5" spans="2:44" ht="30" customHeight="1">
      <c r="B5" s="486"/>
      <c r="C5" s="146"/>
      <c r="D5" s="145"/>
      <c r="E5" s="147"/>
      <c r="F5" s="2081"/>
      <c r="G5" s="2081"/>
      <c r="H5" s="2081"/>
      <c r="I5" s="2081"/>
      <c r="J5" s="2081"/>
      <c r="K5" s="2081"/>
      <c r="L5" s="2081"/>
      <c r="M5" s="2081"/>
      <c r="N5" s="2081"/>
      <c r="O5" s="2081"/>
      <c r="P5" s="2081"/>
      <c r="Q5" s="2081"/>
      <c r="R5" s="2081"/>
      <c r="S5" s="2081"/>
      <c r="T5" s="143"/>
      <c r="U5" s="1347"/>
      <c r="V5" s="2082" t="s">
        <v>1433</v>
      </c>
      <c r="W5" s="2082"/>
      <c r="X5" s="2082"/>
      <c r="Y5" s="2082"/>
      <c r="Z5" s="2082"/>
      <c r="AA5" s="484"/>
      <c r="AB5" s="141"/>
    </row>
    <row r="6" spans="2:44" ht="30" customHeight="1">
      <c r="B6" s="487"/>
      <c r="C6" s="148"/>
      <c r="D6" s="141"/>
      <c r="E6" s="141"/>
      <c r="F6" s="141"/>
      <c r="G6" s="141"/>
      <c r="H6" s="141"/>
      <c r="I6" s="141"/>
      <c r="J6" s="141"/>
      <c r="K6" s="141"/>
      <c r="L6" s="141"/>
      <c r="M6" s="141"/>
      <c r="N6" s="141"/>
      <c r="O6" s="141"/>
      <c r="P6" s="141"/>
      <c r="Q6" s="141"/>
      <c r="R6" s="141"/>
      <c r="S6" s="141"/>
      <c r="T6" s="143"/>
      <c r="U6" s="1347"/>
      <c r="V6" s="2082" t="s">
        <v>24</v>
      </c>
      <c r="W6" s="2082"/>
      <c r="X6" s="2082"/>
      <c r="Y6" s="2082"/>
      <c r="Z6" s="2082"/>
      <c r="AA6" s="484"/>
    </row>
    <row r="7" spans="2:44" ht="30" customHeight="1">
      <c r="B7" s="487"/>
      <c r="C7" s="148"/>
      <c r="D7" s="141"/>
      <c r="E7" s="141"/>
      <c r="F7" s="141"/>
      <c r="G7" s="141"/>
      <c r="H7" s="141"/>
      <c r="I7" s="141"/>
      <c r="J7" s="141"/>
      <c r="K7" s="141"/>
      <c r="L7" s="141"/>
      <c r="M7" s="141"/>
      <c r="N7" s="141"/>
      <c r="O7" s="141"/>
      <c r="P7" s="141"/>
      <c r="Q7" s="141"/>
      <c r="R7" s="141"/>
      <c r="S7" s="141"/>
      <c r="T7" s="143"/>
      <c r="U7" s="1347"/>
      <c r="V7" s="1347"/>
      <c r="W7" s="1347"/>
      <c r="X7" s="1347"/>
      <c r="Y7" s="1347"/>
      <c r="Z7" s="713" t="s">
        <v>771</v>
      </c>
      <c r="AA7" s="484"/>
    </row>
    <row r="8" spans="2:44" ht="30" customHeight="1">
      <c r="B8" s="486"/>
      <c r="C8" s="1408" t="s">
        <v>2241</v>
      </c>
      <c r="D8" s="1379" t="s">
        <v>2369</v>
      </c>
      <c r="E8" s="144"/>
      <c r="F8" s="144"/>
      <c r="G8" s="144"/>
      <c r="H8" s="144"/>
      <c r="I8" s="144"/>
      <c r="J8" s="144"/>
      <c r="K8" s="144"/>
      <c r="L8" s="144"/>
      <c r="M8" s="144"/>
      <c r="N8" s="144"/>
      <c r="O8" s="144"/>
      <c r="P8" s="1237"/>
      <c r="Q8" s="145"/>
      <c r="R8" s="145"/>
      <c r="S8" s="145"/>
      <c r="T8" s="1161"/>
      <c r="U8" s="2108" t="s">
        <v>86</v>
      </c>
      <c r="V8" s="2109"/>
      <c r="W8" s="2110"/>
      <c r="X8" s="2110"/>
      <c r="Y8" s="2110"/>
      <c r="Z8" s="2111"/>
      <c r="AA8" s="1222"/>
    </row>
    <row r="9" spans="2:44" ht="30" customHeight="1">
      <c r="B9" s="486"/>
      <c r="C9" s="718"/>
      <c r="D9" s="1385" t="s">
        <v>87</v>
      </c>
      <c r="E9" s="1169"/>
      <c r="F9" s="1169"/>
      <c r="G9" s="1169"/>
      <c r="H9" s="1169"/>
      <c r="I9" s="1169"/>
      <c r="J9" s="1169"/>
      <c r="K9" s="1169"/>
      <c r="L9" s="1169"/>
      <c r="M9" s="1169"/>
      <c r="N9" s="1169"/>
      <c r="O9" s="1169"/>
      <c r="P9" s="1238"/>
      <c r="Q9" s="1238"/>
      <c r="R9" s="145"/>
      <c r="S9" s="145"/>
      <c r="T9" s="1161"/>
      <c r="U9" s="2108"/>
      <c r="V9" s="2112"/>
      <c r="W9" s="2113"/>
      <c r="X9" s="2113"/>
      <c r="Y9" s="2113"/>
      <c r="Z9" s="2114"/>
      <c r="AA9" s="1222"/>
    </row>
    <row r="10" spans="2:44" ht="15" customHeight="1">
      <c r="B10" s="489"/>
      <c r="C10" s="1359"/>
      <c r="D10" s="1232"/>
      <c r="E10" s="151"/>
      <c r="F10" s="151"/>
      <c r="G10" s="151"/>
      <c r="H10" s="151"/>
      <c r="I10" s="151"/>
      <c r="J10" s="151"/>
      <c r="K10" s="151"/>
      <c r="L10" s="151"/>
      <c r="M10" s="151"/>
      <c r="N10" s="151"/>
      <c r="O10" s="151"/>
      <c r="P10" s="151"/>
      <c r="Q10" s="151"/>
      <c r="R10" s="151"/>
      <c r="S10" s="151"/>
      <c r="T10" s="151"/>
      <c r="U10" s="151"/>
      <c r="V10" s="1239"/>
      <c r="W10" s="1239"/>
      <c r="X10" s="1239"/>
      <c r="Y10" s="1239"/>
      <c r="Z10" s="1239"/>
      <c r="AA10" s="1241"/>
      <c r="AB10" s="1353"/>
      <c r="AC10" s="2106"/>
      <c r="AD10" s="2106"/>
    </row>
    <row r="11" spans="2:44" ht="15" customHeight="1">
      <c r="B11" s="487"/>
      <c r="C11" s="149"/>
      <c r="D11" s="141"/>
      <c r="E11" s="150"/>
      <c r="F11" s="150"/>
      <c r="G11" s="150"/>
      <c r="H11" s="150"/>
      <c r="I11" s="150"/>
      <c r="J11" s="150"/>
      <c r="K11" s="150"/>
      <c r="L11" s="150"/>
      <c r="M11" s="150"/>
      <c r="N11" s="150"/>
      <c r="O11" s="150"/>
      <c r="P11" s="150"/>
      <c r="Q11" s="150"/>
      <c r="R11" s="150"/>
      <c r="S11" s="141"/>
      <c r="T11" s="143"/>
      <c r="U11" s="1224"/>
      <c r="V11" s="291"/>
      <c r="W11" s="141"/>
      <c r="X11" s="291"/>
      <c r="Y11" s="1240"/>
      <c r="Z11" s="1240"/>
      <c r="AA11" s="484"/>
      <c r="AH11" s="2084"/>
      <c r="AI11" s="2084"/>
      <c r="AJ11" s="2084"/>
      <c r="AK11" s="2084"/>
      <c r="AL11" s="2084"/>
      <c r="AM11" s="2084"/>
      <c r="AN11" s="2084"/>
      <c r="AO11" s="2084"/>
      <c r="AP11" s="2084"/>
      <c r="AQ11" s="2084"/>
      <c r="AR11" s="2084"/>
    </row>
    <row r="12" spans="2:44" ht="30" customHeight="1">
      <c r="B12" s="487"/>
      <c r="C12" s="1408" t="s">
        <v>2242</v>
      </c>
      <c r="D12" s="149" t="s">
        <v>772</v>
      </c>
      <c r="E12" s="141"/>
      <c r="F12" s="150"/>
      <c r="G12" s="150"/>
      <c r="H12" s="150"/>
      <c r="I12" s="150"/>
      <c r="J12" s="150"/>
      <c r="K12" s="150"/>
      <c r="L12" s="150"/>
      <c r="M12" s="150"/>
      <c r="N12" s="150"/>
      <c r="O12" s="150"/>
      <c r="P12" s="150"/>
      <c r="Q12" s="150"/>
      <c r="R12" s="150"/>
      <c r="S12" s="141"/>
      <c r="T12" s="143"/>
      <c r="U12" s="2108" t="s">
        <v>55</v>
      </c>
      <c r="V12" s="2091"/>
      <c r="W12" s="2092"/>
      <c r="X12" s="2092"/>
      <c r="Y12" s="2092"/>
      <c r="Z12" s="2093"/>
      <c r="AA12" s="484"/>
      <c r="AH12" s="2084"/>
      <c r="AI12" s="2084"/>
      <c r="AJ12" s="2084"/>
      <c r="AK12" s="2084"/>
      <c r="AL12" s="2084"/>
      <c r="AM12" s="2084"/>
      <c r="AN12" s="2084"/>
      <c r="AO12" s="2084"/>
      <c r="AP12" s="2084"/>
      <c r="AQ12" s="2084"/>
      <c r="AR12" s="2084"/>
    </row>
    <row r="13" spans="2:44" ht="30" customHeight="1">
      <c r="B13" s="487"/>
      <c r="C13" s="148"/>
      <c r="D13" s="1346" t="s">
        <v>2160</v>
      </c>
      <c r="E13" s="141"/>
      <c r="F13" s="150"/>
      <c r="G13" s="150"/>
      <c r="H13" s="150"/>
      <c r="I13" s="150"/>
      <c r="J13" s="150"/>
      <c r="K13" s="150"/>
      <c r="L13" s="150"/>
      <c r="M13" s="150"/>
      <c r="N13" s="150"/>
      <c r="O13" s="150"/>
      <c r="P13" s="150"/>
      <c r="Q13" s="150"/>
      <c r="R13" s="150"/>
      <c r="S13" s="141"/>
      <c r="T13" s="1167"/>
      <c r="U13" s="2108"/>
      <c r="V13" s="2094"/>
      <c r="W13" s="2095"/>
      <c r="X13" s="2095"/>
      <c r="Y13" s="2095"/>
      <c r="Z13" s="2096"/>
      <c r="AA13" s="484"/>
    </row>
    <row r="14" spans="2:44" s="141" customFormat="1" ht="15" customHeight="1">
      <c r="B14" s="487"/>
      <c r="C14" s="160"/>
      <c r="D14" s="1353"/>
      <c r="T14" s="143"/>
      <c r="U14" s="642"/>
      <c r="V14" s="290"/>
      <c r="W14" s="290"/>
      <c r="X14" s="290"/>
      <c r="Y14" s="290"/>
      <c r="Z14" s="290"/>
      <c r="AA14" s="484"/>
    </row>
    <row r="15" spans="2:44" s="141" customFormat="1" ht="15" customHeight="1">
      <c r="B15" s="1163"/>
      <c r="C15" s="1170"/>
      <c r="D15" s="1171"/>
      <c r="E15" s="1164"/>
      <c r="F15" s="1164"/>
      <c r="G15" s="1164"/>
      <c r="H15" s="1164"/>
      <c r="I15" s="1164"/>
      <c r="J15" s="1164"/>
      <c r="K15" s="1164"/>
      <c r="L15" s="1164"/>
      <c r="M15" s="1164"/>
      <c r="N15" s="1164"/>
      <c r="O15" s="1164"/>
      <c r="P15" s="1164"/>
      <c r="Q15" s="1164"/>
      <c r="R15" s="1164"/>
      <c r="S15" s="1171"/>
      <c r="T15" s="1165"/>
      <c r="U15" s="1354"/>
      <c r="V15" s="1168"/>
      <c r="W15" s="1168"/>
      <c r="X15" s="1168"/>
      <c r="Y15" s="1168"/>
      <c r="Z15" s="1168"/>
      <c r="AA15" s="1166"/>
    </row>
    <row r="16" spans="2:44" s="141" customFormat="1" ht="30" customHeight="1">
      <c r="B16" s="487"/>
      <c r="C16" s="1408" t="s">
        <v>2409</v>
      </c>
      <c r="D16" s="149" t="s">
        <v>773</v>
      </c>
      <c r="E16" s="1357"/>
      <c r="T16" s="143"/>
      <c r="U16" s="242"/>
      <c r="V16" s="286"/>
      <c r="W16" s="286"/>
      <c r="X16" s="286"/>
      <c r="Y16" s="286"/>
      <c r="Z16" s="286"/>
      <c r="AA16" s="488"/>
      <c r="AB16" s="1174"/>
    </row>
    <row r="17" spans="2:28" s="141" customFormat="1" ht="30" customHeight="1">
      <c r="B17" s="487"/>
      <c r="C17" s="148"/>
      <c r="D17" s="1357" t="s">
        <v>88</v>
      </c>
      <c r="E17" s="1357"/>
      <c r="T17" s="143"/>
      <c r="U17" s="242"/>
      <c r="V17" s="286"/>
      <c r="W17" s="286"/>
      <c r="X17" s="286"/>
      <c r="Y17" s="286"/>
      <c r="Z17" s="286"/>
      <c r="AA17" s="488"/>
      <c r="AB17" s="1174"/>
    </row>
    <row r="18" spans="2:28" s="141" customFormat="1" ht="15" customHeight="1">
      <c r="B18" s="487"/>
      <c r="C18" s="148"/>
      <c r="E18" s="1357"/>
      <c r="T18" s="143"/>
      <c r="U18" s="242"/>
      <c r="V18" s="286"/>
      <c r="W18" s="286"/>
      <c r="X18" s="286"/>
      <c r="Y18" s="286"/>
      <c r="Z18" s="286"/>
      <c r="AA18" s="488"/>
      <c r="AB18" s="1174"/>
    </row>
    <row r="19" spans="2:28" s="141" customFormat="1" ht="30" customHeight="1">
      <c r="B19" s="487"/>
      <c r="C19" s="148"/>
      <c r="D19" s="1174" t="s">
        <v>25</v>
      </c>
      <c r="E19" s="1353" t="s">
        <v>89</v>
      </c>
      <c r="T19" s="143"/>
      <c r="U19" s="2097" t="s">
        <v>116</v>
      </c>
      <c r="V19" s="2091"/>
      <c r="W19" s="2092"/>
      <c r="X19" s="2092"/>
      <c r="Y19" s="2092"/>
      <c r="Z19" s="2093"/>
      <c r="AA19" s="488"/>
      <c r="AB19" s="1174"/>
    </row>
    <row r="20" spans="2:28" s="141" customFormat="1" ht="30" customHeight="1">
      <c r="B20" s="487"/>
      <c r="C20" s="148"/>
      <c r="D20" s="1175"/>
      <c r="E20" s="1357" t="s">
        <v>91</v>
      </c>
      <c r="T20" s="143"/>
      <c r="U20" s="2107"/>
      <c r="V20" s="2094"/>
      <c r="W20" s="2095"/>
      <c r="X20" s="2095"/>
      <c r="Y20" s="2095"/>
      <c r="Z20" s="2096"/>
      <c r="AA20" s="488"/>
      <c r="AB20" s="1174"/>
    </row>
    <row r="21" spans="2:28" s="141" customFormat="1" ht="15" customHeight="1">
      <c r="B21" s="487"/>
      <c r="C21" s="148"/>
      <c r="D21" s="1175"/>
      <c r="E21" s="1357"/>
      <c r="T21" s="143"/>
      <c r="U21" s="718"/>
      <c r="V21" s="286"/>
      <c r="W21" s="286"/>
      <c r="X21" s="286"/>
      <c r="Y21" s="286"/>
      <c r="Z21" s="286"/>
      <c r="AA21" s="488"/>
      <c r="AB21" s="1174"/>
    </row>
    <row r="22" spans="2:28" s="141" customFormat="1" ht="30" customHeight="1">
      <c r="B22" s="487"/>
      <c r="C22" s="148"/>
      <c r="D22" s="1174" t="s">
        <v>26</v>
      </c>
      <c r="E22" s="1353" t="s">
        <v>92</v>
      </c>
      <c r="T22" s="143"/>
      <c r="U22" s="2097" t="s">
        <v>100</v>
      </c>
      <c r="V22" s="2091"/>
      <c r="W22" s="2092"/>
      <c r="X22" s="2092"/>
      <c r="Y22" s="2092"/>
      <c r="Z22" s="2093"/>
      <c r="AA22" s="488"/>
      <c r="AB22" s="1174"/>
    </row>
    <row r="23" spans="2:28" s="141" customFormat="1" ht="30" customHeight="1">
      <c r="B23" s="487"/>
      <c r="C23" s="148"/>
      <c r="D23" s="1175"/>
      <c r="E23" s="1357" t="s">
        <v>94</v>
      </c>
      <c r="T23" s="143"/>
      <c r="U23" s="2107"/>
      <c r="V23" s="2094"/>
      <c r="W23" s="2095"/>
      <c r="X23" s="2095"/>
      <c r="Y23" s="2095"/>
      <c r="Z23" s="2096"/>
      <c r="AA23" s="488"/>
      <c r="AB23" s="1174"/>
    </row>
    <row r="24" spans="2:28" s="141" customFormat="1" ht="15" customHeight="1">
      <c r="B24" s="487"/>
      <c r="C24" s="148"/>
      <c r="D24" s="1175"/>
      <c r="E24" s="1357"/>
      <c r="T24" s="143"/>
      <c r="U24" s="718"/>
      <c r="V24" s="286"/>
      <c r="W24" s="286"/>
      <c r="X24" s="286"/>
      <c r="Y24" s="286"/>
      <c r="Z24" s="286"/>
      <c r="AA24" s="488"/>
      <c r="AB24" s="1174"/>
    </row>
    <row r="25" spans="2:28" s="141" customFormat="1" ht="30" customHeight="1">
      <c r="B25" s="487"/>
      <c r="C25" s="148"/>
      <c r="D25" s="1174" t="s">
        <v>46</v>
      </c>
      <c r="E25" s="1353" t="s">
        <v>95</v>
      </c>
      <c r="T25" s="143"/>
      <c r="U25" s="2097" t="s">
        <v>102</v>
      </c>
      <c r="V25" s="2091"/>
      <c r="W25" s="2092"/>
      <c r="X25" s="2092"/>
      <c r="Y25" s="2092"/>
      <c r="Z25" s="2093"/>
      <c r="AA25" s="488"/>
      <c r="AB25" s="1174"/>
    </row>
    <row r="26" spans="2:28" s="141" customFormat="1" ht="30" customHeight="1">
      <c r="B26" s="487"/>
      <c r="C26" s="148"/>
      <c r="D26" s="1175"/>
      <c r="E26" s="1357" t="s">
        <v>97</v>
      </c>
      <c r="T26" s="143"/>
      <c r="U26" s="2107"/>
      <c r="V26" s="2094"/>
      <c r="W26" s="2095"/>
      <c r="X26" s="2095"/>
      <c r="Y26" s="2095"/>
      <c r="Z26" s="2096"/>
      <c r="AA26" s="488"/>
      <c r="AB26" s="1174"/>
    </row>
    <row r="27" spans="2:28" s="141" customFormat="1" ht="15" customHeight="1">
      <c r="B27" s="487"/>
      <c r="C27" s="148"/>
      <c r="D27" s="1175"/>
      <c r="E27" s="1357"/>
      <c r="T27" s="143"/>
      <c r="U27" s="718"/>
      <c r="V27" s="286"/>
      <c r="W27" s="286"/>
      <c r="X27" s="286"/>
      <c r="Y27" s="286"/>
      <c r="Z27" s="286"/>
      <c r="AA27" s="488"/>
      <c r="AB27" s="1174"/>
    </row>
    <row r="28" spans="2:28" s="141" customFormat="1" ht="30" customHeight="1">
      <c r="B28" s="487"/>
      <c r="C28" s="148"/>
      <c r="D28" s="1174" t="s">
        <v>98</v>
      </c>
      <c r="E28" s="1353" t="s">
        <v>775</v>
      </c>
      <c r="T28" s="143"/>
      <c r="U28" s="2097" t="s">
        <v>473</v>
      </c>
      <c r="V28" s="2091"/>
      <c r="W28" s="2092"/>
      <c r="X28" s="2092"/>
      <c r="Y28" s="2092"/>
      <c r="Z28" s="2093"/>
      <c r="AA28" s="488"/>
      <c r="AB28" s="1174"/>
    </row>
    <row r="29" spans="2:28" s="141" customFormat="1" ht="30" customHeight="1">
      <c r="B29" s="487"/>
      <c r="C29" s="148"/>
      <c r="D29" s="1175"/>
      <c r="E29" s="1357" t="s">
        <v>774</v>
      </c>
      <c r="T29" s="143"/>
      <c r="U29" s="2107"/>
      <c r="V29" s="2094"/>
      <c r="W29" s="2095"/>
      <c r="X29" s="2095"/>
      <c r="Y29" s="2095"/>
      <c r="Z29" s="2096"/>
      <c r="AA29" s="488"/>
      <c r="AB29" s="1174"/>
    </row>
    <row r="30" spans="2:28" s="141" customFormat="1" ht="15" customHeight="1">
      <c r="B30" s="487"/>
      <c r="C30" s="148"/>
      <c r="D30" s="1175"/>
      <c r="E30" s="1357"/>
      <c r="T30" s="143"/>
      <c r="U30" s="718"/>
      <c r="V30" s="286"/>
      <c r="W30" s="286"/>
      <c r="X30" s="286"/>
      <c r="Y30" s="286"/>
      <c r="Z30" s="286"/>
      <c r="AA30" s="488"/>
      <c r="AB30" s="1174"/>
    </row>
    <row r="31" spans="2:28" s="141" customFormat="1" ht="30" customHeight="1">
      <c r="B31" s="487"/>
      <c r="C31" s="148"/>
      <c r="D31" s="1174" t="s">
        <v>666</v>
      </c>
      <c r="E31" s="1353" t="s">
        <v>50</v>
      </c>
      <c r="T31" s="143"/>
      <c r="U31" s="2097" t="s">
        <v>600</v>
      </c>
      <c r="V31" s="2091"/>
      <c r="W31" s="2092"/>
      <c r="X31" s="2092"/>
      <c r="Y31" s="2092"/>
      <c r="Z31" s="2093"/>
      <c r="AA31" s="488"/>
      <c r="AB31" s="1174"/>
    </row>
    <row r="32" spans="2:28" s="141" customFormat="1" ht="30" customHeight="1">
      <c r="B32" s="487"/>
      <c r="C32" s="148"/>
      <c r="D32" s="1175"/>
      <c r="E32" s="1357" t="s">
        <v>51</v>
      </c>
      <c r="T32" s="143"/>
      <c r="U32" s="2107"/>
      <c r="V32" s="2094"/>
      <c r="W32" s="2095"/>
      <c r="X32" s="2095"/>
      <c r="Y32" s="2095"/>
      <c r="Z32" s="2096"/>
      <c r="AA32" s="488"/>
      <c r="AB32" s="1174"/>
    </row>
    <row r="33" spans="2:36" s="141" customFormat="1" ht="15" customHeight="1">
      <c r="B33" s="487"/>
      <c r="C33" s="148"/>
      <c r="D33" s="1175"/>
      <c r="E33" s="1357"/>
      <c r="T33" s="143"/>
      <c r="U33" s="718"/>
      <c r="V33" s="286"/>
      <c r="W33" s="286"/>
      <c r="X33" s="286"/>
      <c r="Y33" s="286"/>
      <c r="Z33" s="286"/>
      <c r="AA33" s="488"/>
      <c r="AB33" s="1174"/>
    </row>
    <row r="34" spans="2:36" s="141" customFormat="1" ht="30" customHeight="1">
      <c r="B34" s="487"/>
      <c r="C34" s="148"/>
      <c r="D34" s="1174" t="s">
        <v>179</v>
      </c>
      <c r="E34" s="1353" t="s">
        <v>776</v>
      </c>
      <c r="T34" s="143"/>
      <c r="U34" s="2097" t="s">
        <v>499</v>
      </c>
      <c r="V34" s="2091"/>
      <c r="W34" s="2092"/>
      <c r="X34" s="2092"/>
      <c r="Y34" s="2092"/>
      <c r="Z34" s="2093"/>
      <c r="AA34" s="488"/>
      <c r="AB34" s="1174"/>
    </row>
    <row r="35" spans="2:36" s="141" customFormat="1" ht="30" customHeight="1">
      <c r="B35" s="487"/>
      <c r="C35" s="148"/>
      <c r="D35" s="1175"/>
      <c r="E35" s="1357" t="s">
        <v>52</v>
      </c>
      <c r="T35" s="143"/>
      <c r="U35" s="2107"/>
      <c r="V35" s="2094"/>
      <c r="W35" s="2095"/>
      <c r="X35" s="2095"/>
      <c r="Y35" s="2095"/>
      <c r="Z35" s="2096"/>
      <c r="AA35" s="488"/>
      <c r="AB35" s="1174"/>
    </row>
    <row r="36" spans="2:36" s="141" customFormat="1" ht="15" customHeight="1">
      <c r="B36" s="487"/>
      <c r="C36" s="148"/>
      <c r="D36" s="1175"/>
      <c r="E36" s="1357"/>
      <c r="T36" s="143"/>
      <c r="U36" s="718"/>
      <c r="V36" s="286"/>
      <c r="W36" s="286"/>
      <c r="X36" s="286"/>
      <c r="Y36" s="286"/>
      <c r="Z36" s="286"/>
      <c r="AA36" s="488"/>
      <c r="AB36" s="1174"/>
    </row>
    <row r="37" spans="2:36" s="141" customFormat="1" ht="30" customHeight="1">
      <c r="B37" s="487"/>
      <c r="C37" s="148"/>
      <c r="D37" s="1174" t="s">
        <v>186</v>
      </c>
      <c r="E37" s="144" t="s">
        <v>2306</v>
      </c>
      <c r="T37" s="143"/>
      <c r="U37" s="2097" t="s">
        <v>119</v>
      </c>
      <c r="V37" s="2091"/>
      <c r="W37" s="2092"/>
      <c r="X37" s="2092"/>
      <c r="Y37" s="2092"/>
      <c r="Z37" s="2093"/>
      <c r="AA37" s="488"/>
      <c r="AB37" s="1174"/>
    </row>
    <row r="38" spans="2:36" s="141" customFormat="1" ht="30" customHeight="1">
      <c r="B38" s="487"/>
      <c r="C38" s="148"/>
      <c r="E38" s="1169" t="s">
        <v>2307</v>
      </c>
      <c r="T38" s="143"/>
      <c r="U38" s="2107"/>
      <c r="V38" s="2094"/>
      <c r="W38" s="2095"/>
      <c r="X38" s="2095"/>
      <c r="Y38" s="2095"/>
      <c r="Z38" s="2096"/>
      <c r="AA38" s="488"/>
      <c r="AB38" s="1174"/>
    </row>
    <row r="39" spans="2:36" s="141" customFormat="1" ht="15" customHeight="1">
      <c r="B39" s="489"/>
      <c r="C39" s="152"/>
      <c r="D39" s="151"/>
      <c r="E39" s="153"/>
      <c r="F39" s="151"/>
      <c r="G39" s="151"/>
      <c r="H39" s="151"/>
      <c r="I39" s="151"/>
      <c r="J39" s="151"/>
      <c r="K39" s="151"/>
      <c r="L39" s="151"/>
      <c r="M39" s="151"/>
      <c r="N39" s="151"/>
      <c r="O39" s="151"/>
      <c r="P39" s="151"/>
      <c r="Q39" s="151"/>
      <c r="R39" s="151"/>
      <c r="S39" s="151"/>
      <c r="T39" s="158"/>
      <c r="U39" s="1361"/>
      <c r="V39" s="1348"/>
      <c r="W39" s="1348"/>
      <c r="X39" s="1348"/>
      <c r="Y39" s="1348"/>
      <c r="Z39" s="1348"/>
      <c r="AA39" s="490"/>
      <c r="AB39" s="1174"/>
    </row>
    <row r="40" spans="2:36" s="141" customFormat="1" ht="15" customHeight="1">
      <c r="B40" s="1163"/>
      <c r="C40" s="1234"/>
      <c r="D40" s="1164"/>
      <c r="E40" s="1307"/>
      <c r="F40" s="1164"/>
      <c r="G40" s="1164"/>
      <c r="H40" s="1164"/>
      <c r="I40" s="1164"/>
      <c r="J40" s="1164"/>
      <c r="K40" s="1164"/>
      <c r="L40" s="1164"/>
      <c r="M40" s="1164"/>
      <c r="N40" s="1164"/>
      <c r="O40" s="1164"/>
      <c r="P40" s="1164"/>
      <c r="Q40" s="1164"/>
      <c r="R40" s="1164"/>
      <c r="S40" s="1164"/>
      <c r="T40" s="1165"/>
      <c r="U40" s="1354"/>
      <c r="V40" s="716"/>
      <c r="W40" s="716"/>
      <c r="X40" s="716"/>
      <c r="Y40" s="716"/>
      <c r="Z40" s="716"/>
      <c r="AA40" s="1328"/>
      <c r="AB40" s="1174"/>
    </row>
    <row r="41" spans="2:36" s="141" customFormat="1" ht="30" customHeight="1">
      <c r="B41" s="487"/>
      <c r="C41" s="1408" t="s">
        <v>807</v>
      </c>
      <c r="D41" s="149" t="s">
        <v>283</v>
      </c>
      <c r="T41" s="143"/>
      <c r="U41" s="2097" t="s">
        <v>229</v>
      </c>
      <c r="V41" s="2091"/>
      <c r="W41" s="2092"/>
      <c r="X41" s="2092"/>
      <c r="Y41" s="2092"/>
      <c r="Z41" s="2093"/>
      <c r="AA41" s="488"/>
      <c r="AB41" s="1174"/>
    </row>
    <row r="42" spans="2:36" s="141" customFormat="1" ht="30" customHeight="1">
      <c r="B42" s="487"/>
      <c r="C42" s="148"/>
      <c r="D42" s="1346" t="s">
        <v>284</v>
      </c>
      <c r="T42" s="143"/>
      <c r="U42" s="2107"/>
      <c r="V42" s="2094"/>
      <c r="W42" s="2095"/>
      <c r="X42" s="2095"/>
      <c r="Y42" s="2095"/>
      <c r="Z42" s="2096"/>
      <c r="AA42" s="488"/>
      <c r="AB42" s="1174"/>
    </row>
    <row r="43" spans="2:36" s="141" customFormat="1" ht="15" customHeight="1">
      <c r="B43" s="489"/>
      <c r="C43" s="152"/>
      <c r="D43" s="1329"/>
      <c r="E43" s="151"/>
      <c r="F43" s="151"/>
      <c r="G43" s="151"/>
      <c r="H43" s="151"/>
      <c r="I43" s="151"/>
      <c r="J43" s="151"/>
      <c r="K43" s="151"/>
      <c r="L43" s="151"/>
      <c r="M43" s="151"/>
      <c r="N43" s="151"/>
      <c r="O43" s="151"/>
      <c r="P43" s="151"/>
      <c r="Q43" s="151"/>
      <c r="R43" s="151"/>
      <c r="S43" s="151"/>
      <c r="T43" s="158"/>
      <c r="U43" s="1236"/>
      <c r="V43" s="1355"/>
      <c r="W43" s="1355"/>
      <c r="X43" s="1355"/>
      <c r="Y43" s="1355"/>
      <c r="Z43" s="1355"/>
      <c r="AA43" s="490"/>
      <c r="AB43" s="1174"/>
    </row>
    <row r="44" spans="2:36" s="141" customFormat="1" ht="15" customHeight="1">
      <c r="B44" s="487"/>
      <c r="C44" s="148"/>
      <c r="E44" s="1357"/>
      <c r="T44" s="143"/>
      <c r="U44" s="1349"/>
      <c r="V44" s="715"/>
      <c r="W44" s="715"/>
      <c r="X44" s="715"/>
      <c r="Y44" s="715"/>
      <c r="Z44" s="715"/>
      <c r="AA44" s="488"/>
      <c r="AB44" s="1174"/>
    </row>
    <row r="45" spans="2:36" s="141" customFormat="1" ht="30" customHeight="1">
      <c r="B45" s="487"/>
      <c r="C45" s="1408" t="s">
        <v>808</v>
      </c>
      <c r="D45" s="149" t="s">
        <v>285</v>
      </c>
      <c r="T45" s="143"/>
      <c r="U45" s="1349"/>
      <c r="V45" s="715"/>
      <c r="W45" s="715"/>
      <c r="X45" s="715"/>
      <c r="Y45" s="715"/>
      <c r="Z45" s="715"/>
      <c r="AA45" s="484"/>
      <c r="AB45" s="1174"/>
      <c r="AJ45" s="1353"/>
    </row>
    <row r="46" spans="2:36" s="141" customFormat="1" ht="30" customHeight="1">
      <c r="B46" s="487"/>
      <c r="C46" s="148"/>
      <c r="D46" s="1365" t="s">
        <v>286</v>
      </c>
      <c r="T46" s="162"/>
      <c r="U46" s="1349"/>
      <c r="V46" s="715"/>
      <c r="W46" s="715"/>
      <c r="X46" s="715"/>
      <c r="Y46" s="715"/>
      <c r="Z46" s="715"/>
      <c r="AA46" s="484"/>
      <c r="AB46" s="1174"/>
      <c r="AJ46" s="1357"/>
    </row>
    <row r="47" spans="2:36" s="141" customFormat="1" ht="15" customHeight="1">
      <c r="B47" s="487"/>
      <c r="C47" s="148"/>
      <c r="D47" s="1357"/>
      <c r="T47" s="162"/>
      <c r="U47" s="1349"/>
      <c r="V47" s="715"/>
      <c r="W47" s="715"/>
      <c r="X47" s="715"/>
      <c r="Y47" s="715"/>
      <c r="Z47" s="715"/>
      <c r="AA47" s="484"/>
      <c r="AB47" s="1174"/>
    </row>
    <row r="48" spans="2:36" s="141" customFormat="1" ht="30" customHeight="1">
      <c r="B48" s="487"/>
      <c r="C48" s="160"/>
      <c r="D48" s="1353" t="s">
        <v>25</v>
      </c>
      <c r="E48" s="1353" t="s">
        <v>777</v>
      </c>
      <c r="T48" s="143"/>
      <c r="U48" s="2097" t="s">
        <v>161</v>
      </c>
      <c r="V48" s="2091"/>
      <c r="W48" s="2092"/>
      <c r="X48" s="2092"/>
      <c r="Y48" s="2092"/>
      <c r="Z48" s="2093"/>
      <c r="AA48" s="484"/>
      <c r="AB48" s="1174"/>
      <c r="AJ48" s="1353"/>
    </row>
    <row r="49" spans="2:36" s="141" customFormat="1" ht="30" customHeight="1">
      <c r="B49" s="487"/>
      <c r="C49" s="148"/>
      <c r="D49" s="280"/>
      <c r="E49" s="1365" t="s">
        <v>778</v>
      </c>
      <c r="T49" s="162"/>
      <c r="U49" s="2107"/>
      <c r="V49" s="2094"/>
      <c r="W49" s="2095"/>
      <c r="X49" s="2095"/>
      <c r="Y49" s="2095"/>
      <c r="Z49" s="2096"/>
      <c r="AA49" s="484"/>
      <c r="AB49" s="1174"/>
      <c r="AJ49" s="1357"/>
    </row>
    <row r="50" spans="2:36" s="141" customFormat="1" ht="15" customHeight="1">
      <c r="B50" s="487"/>
      <c r="C50" s="148"/>
      <c r="D50" s="1357"/>
      <c r="T50" s="162"/>
      <c r="U50" s="242"/>
      <c r="V50" s="291"/>
      <c r="W50" s="286"/>
      <c r="X50" s="286"/>
      <c r="Y50" s="286"/>
      <c r="Z50" s="286"/>
      <c r="AA50" s="484"/>
      <c r="AB50" s="1174"/>
    </row>
    <row r="51" spans="2:36" s="141" customFormat="1" ht="30" customHeight="1">
      <c r="B51" s="487"/>
      <c r="C51" s="160"/>
      <c r="D51" s="1353"/>
      <c r="E51" s="1353" t="s">
        <v>189</v>
      </c>
      <c r="F51" s="156" t="s">
        <v>779</v>
      </c>
      <c r="S51" s="2097" t="s">
        <v>164</v>
      </c>
      <c r="T51" s="2091"/>
      <c r="U51" s="2092"/>
      <c r="V51" s="2092"/>
      <c r="W51" s="2092"/>
      <c r="X51" s="2093"/>
      <c r="AA51" s="484"/>
      <c r="AB51" s="1174"/>
    </row>
    <row r="52" spans="2:36" s="141" customFormat="1" ht="30" customHeight="1">
      <c r="B52" s="487"/>
      <c r="C52" s="148"/>
      <c r="D52" s="280"/>
      <c r="E52" s="1365"/>
      <c r="F52" s="154" t="s">
        <v>780</v>
      </c>
      <c r="S52" s="2107"/>
      <c r="T52" s="2094"/>
      <c r="U52" s="2095"/>
      <c r="V52" s="2095"/>
      <c r="W52" s="2095"/>
      <c r="X52" s="2096"/>
      <c r="AA52" s="484"/>
      <c r="AB52" s="1174"/>
    </row>
    <row r="53" spans="2:36" s="141" customFormat="1" ht="15" customHeight="1">
      <c r="B53" s="487"/>
      <c r="C53" s="148"/>
      <c r="D53" s="1357"/>
      <c r="S53" s="242"/>
      <c r="T53" s="291"/>
      <c r="U53" s="286"/>
      <c r="V53" s="286"/>
      <c r="W53" s="286"/>
      <c r="X53" s="286"/>
      <c r="AA53" s="484"/>
      <c r="AB53" s="1174"/>
    </row>
    <row r="54" spans="2:36" s="141" customFormat="1" ht="30" customHeight="1">
      <c r="B54" s="487"/>
      <c r="C54" s="160"/>
      <c r="D54" s="1353"/>
      <c r="E54" s="1353" t="s">
        <v>287</v>
      </c>
      <c r="F54" s="156" t="s">
        <v>781</v>
      </c>
      <c r="S54" s="2097" t="s">
        <v>166</v>
      </c>
      <c r="T54" s="2091"/>
      <c r="U54" s="2092"/>
      <c r="V54" s="2092"/>
      <c r="W54" s="2092"/>
      <c r="X54" s="2093"/>
      <c r="AA54" s="484"/>
      <c r="AB54" s="1174"/>
    </row>
    <row r="55" spans="2:36" s="141" customFormat="1" ht="30" customHeight="1">
      <c r="B55" s="487"/>
      <c r="C55" s="148"/>
      <c r="D55" s="280"/>
      <c r="E55" s="1365"/>
      <c r="F55" s="154" t="s">
        <v>782</v>
      </c>
      <c r="S55" s="2107"/>
      <c r="T55" s="2094"/>
      <c r="U55" s="2095"/>
      <c r="V55" s="2095"/>
      <c r="W55" s="2095"/>
      <c r="X55" s="2096"/>
      <c r="AA55" s="484"/>
      <c r="AB55" s="1174"/>
    </row>
    <row r="56" spans="2:36" s="141" customFormat="1" ht="15" customHeight="1">
      <c r="B56" s="487"/>
      <c r="C56" s="148"/>
      <c r="D56" s="1357"/>
      <c r="S56" s="242"/>
      <c r="T56" s="291"/>
      <c r="U56" s="286"/>
      <c r="V56" s="286"/>
      <c r="W56" s="286"/>
      <c r="X56" s="286"/>
      <c r="AA56" s="484"/>
      <c r="AB56" s="1174"/>
    </row>
    <row r="57" spans="2:36" s="141" customFormat="1" ht="30" customHeight="1">
      <c r="B57" s="487"/>
      <c r="C57" s="160"/>
      <c r="D57" s="1353"/>
      <c r="E57" s="1353" t="s">
        <v>305</v>
      </c>
      <c r="F57" s="156" t="s">
        <v>783</v>
      </c>
      <c r="S57" s="2097" t="s">
        <v>168</v>
      </c>
      <c r="T57" s="2091"/>
      <c r="U57" s="2092"/>
      <c r="V57" s="2092"/>
      <c r="W57" s="2092"/>
      <c r="X57" s="2093"/>
      <c r="AA57" s="484"/>
      <c r="AB57" s="1174"/>
    </row>
    <row r="58" spans="2:36" s="141" customFormat="1" ht="30" customHeight="1">
      <c r="B58" s="487"/>
      <c r="C58" s="148"/>
      <c r="D58" s="280"/>
      <c r="E58" s="1365"/>
      <c r="F58" s="154" t="s">
        <v>784</v>
      </c>
      <c r="S58" s="2107"/>
      <c r="T58" s="2094"/>
      <c r="U58" s="2095"/>
      <c r="V58" s="2095"/>
      <c r="W58" s="2095"/>
      <c r="X58" s="2096"/>
      <c r="AA58" s="484"/>
      <c r="AB58" s="1174"/>
      <c r="AJ58" s="1357"/>
    </row>
    <row r="59" spans="2:36" s="141" customFormat="1" ht="26.25" customHeight="1">
      <c r="B59" s="487"/>
      <c r="C59" s="148"/>
      <c r="D59" s="1357"/>
      <c r="T59" s="162"/>
      <c r="U59" s="242"/>
      <c r="V59" s="291"/>
      <c r="W59" s="286"/>
      <c r="X59" s="286"/>
      <c r="Y59" s="286"/>
      <c r="Z59" s="286"/>
      <c r="AA59" s="484"/>
      <c r="AB59" s="1174"/>
    </row>
    <row r="60" spans="2:36" s="141" customFormat="1" ht="30" customHeight="1">
      <c r="B60" s="487"/>
      <c r="C60" s="160"/>
      <c r="D60" s="1353" t="s">
        <v>26</v>
      </c>
      <c r="E60" s="1353" t="s">
        <v>785</v>
      </c>
      <c r="T60" s="143"/>
      <c r="U60" s="2097" t="s">
        <v>171</v>
      </c>
      <c r="V60" s="2091"/>
      <c r="W60" s="2092"/>
      <c r="X60" s="2092"/>
      <c r="Y60" s="2092"/>
      <c r="Z60" s="2093"/>
      <c r="AA60" s="484"/>
      <c r="AB60" s="1174"/>
      <c r="AJ60" s="1353"/>
    </row>
    <row r="61" spans="2:36" s="141" customFormat="1" ht="30" customHeight="1">
      <c r="B61" s="487"/>
      <c r="C61" s="148"/>
      <c r="D61" s="280"/>
      <c r="E61" s="1365" t="s">
        <v>786</v>
      </c>
      <c r="T61" s="162"/>
      <c r="U61" s="2107"/>
      <c r="V61" s="2094"/>
      <c r="W61" s="2095"/>
      <c r="X61" s="2095"/>
      <c r="Y61" s="2095"/>
      <c r="Z61" s="2096"/>
      <c r="AA61" s="484"/>
      <c r="AB61" s="1174"/>
      <c r="AJ61" s="1357"/>
    </row>
    <row r="62" spans="2:36" s="141" customFormat="1" ht="15" customHeight="1">
      <c r="B62" s="487"/>
      <c r="C62" s="148"/>
      <c r="D62" s="1357"/>
      <c r="T62" s="162"/>
      <c r="U62" s="242"/>
      <c r="V62" s="291"/>
      <c r="W62" s="286"/>
      <c r="X62" s="286"/>
      <c r="Y62" s="286"/>
      <c r="Z62" s="286"/>
      <c r="AA62" s="484"/>
      <c r="AB62" s="1174"/>
    </row>
    <row r="63" spans="2:36" s="141" customFormat="1" ht="30" customHeight="1">
      <c r="B63" s="487"/>
      <c r="C63" s="160"/>
      <c r="D63" s="1353" t="s">
        <v>665</v>
      </c>
      <c r="E63" s="1353" t="s">
        <v>787</v>
      </c>
      <c r="T63" s="143"/>
      <c r="U63" s="2097" t="s">
        <v>173</v>
      </c>
      <c r="V63" s="2091"/>
      <c r="W63" s="2092"/>
      <c r="X63" s="2092"/>
      <c r="Y63" s="2092"/>
      <c r="Z63" s="2093"/>
      <c r="AA63" s="484"/>
      <c r="AB63" s="1174"/>
      <c r="AJ63" s="1353"/>
    </row>
    <row r="64" spans="2:36" s="141" customFormat="1" ht="30" customHeight="1">
      <c r="B64" s="487"/>
      <c r="C64" s="148"/>
      <c r="D64" s="280"/>
      <c r="E64" s="1365" t="s">
        <v>788</v>
      </c>
      <c r="T64" s="162"/>
      <c r="U64" s="2107"/>
      <c r="V64" s="2094"/>
      <c r="W64" s="2095"/>
      <c r="X64" s="2095"/>
      <c r="Y64" s="2095"/>
      <c r="Z64" s="2096"/>
      <c r="AA64" s="484"/>
      <c r="AB64" s="1174"/>
      <c r="AJ64" s="1357"/>
    </row>
    <row r="65" spans="2:36" s="141" customFormat="1" ht="15" customHeight="1">
      <c r="B65" s="487"/>
      <c r="C65" s="148"/>
      <c r="D65" s="1357"/>
      <c r="T65" s="162"/>
      <c r="U65" s="242"/>
      <c r="V65" s="291"/>
      <c r="W65" s="286"/>
      <c r="X65" s="286"/>
      <c r="Y65" s="286"/>
      <c r="Z65" s="286"/>
      <c r="AA65" s="484"/>
      <c r="AB65" s="1174"/>
    </row>
    <row r="66" spans="2:36" s="141" customFormat="1" ht="30" customHeight="1">
      <c r="B66" s="487"/>
      <c r="C66" s="160"/>
      <c r="D66" s="1353" t="s">
        <v>98</v>
      </c>
      <c r="E66" s="1353" t="s">
        <v>789</v>
      </c>
      <c r="T66" s="143"/>
      <c r="U66" s="2097" t="s">
        <v>175</v>
      </c>
      <c r="V66" s="2091"/>
      <c r="W66" s="2092"/>
      <c r="X66" s="2092"/>
      <c r="Y66" s="2092"/>
      <c r="Z66" s="2093"/>
      <c r="AA66" s="484"/>
      <c r="AB66" s="1174"/>
      <c r="AJ66" s="1353"/>
    </row>
    <row r="67" spans="2:36" s="141" customFormat="1" ht="30" customHeight="1">
      <c r="B67" s="487"/>
      <c r="C67" s="148"/>
      <c r="D67" s="280"/>
      <c r="E67" s="1365" t="s">
        <v>790</v>
      </c>
      <c r="T67" s="162"/>
      <c r="U67" s="2107"/>
      <c r="V67" s="2094"/>
      <c r="W67" s="2095"/>
      <c r="X67" s="2095"/>
      <c r="Y67" s="2095"/>
      <c r="Z67" s="2096"/>
      <c r="AA67" s="484"/>
      <c r="AB67" s="1174"/>
      <c r="AJ67" s="1357"/>
    </row>
    <row r="68" spans="2:36" s="141" customFormat="1" ht="15" customHeight="1">
      <c r="B68" s="487"/>
      <c r="C68" s="148"/>
      <c r="D68" s="1357"/>
      <c r="T68" s="162"/>
      <c r="U68" s="242"/>
      <c r="V68" s="291"/>
      <c r="W68" s="286"/>
      <c r="X68" s="286"/>
      <c r="Y68" s="286"/>
      <c r="Z68" s="286"/>
      <c r="AA68" s="484"/>
      <c r="AB68" s="1174"/>
    </row>
    <row r="69" spans="2:36" s="141" customFormat="1" ht="30" customHeight="1">
      <c r="B69" s="487"/>
      <c r="C69" s="160"/>
      <c r="D69" s="1353" t="s">
        <v>666</v>
      </c>
      <c r="E69" s="1353" t="s">
        <v>791</v>
      </c>
      <c r="T69" s="143"/>
      <c r="U69" s="2097" t="s">
        <v>176</v>
      </c>
      <c r="V69" s="2091"/>
      <c r="W69" s="2092"/>
      <c r="X69" s="2092"/>
      <c r="Y69" s="2092"/>
      <c r="Z69" s="2093"/>
      <c r="AA69" s="484"/>
      <c r="AB69" s="1174"/>
      <c r="AJ69" s="1353"/>
    </row>
    <row r="70" spans="2:36" s="141" customFormat="1" ht="30" customHeight="1">
      <c r="B70" s="487"/>
      <c r="C70" s="148"/>
      <c r="D70" s="280"/>
      <c r="E70" s="1365" t="s">
        <v>792</v>
      </c>
      <c r="T70" s="162"/>
      <c r="U70" s="2107"/>
      <c r="V70" s="2094"/>
      <c r="W70" s="2095"/>
      <c r="X70" s="2095"/>
      <c r="Y70" s="2095"/>
      <c r="Z70" s="2096"/>
      <c r="AA70" s="484"/>
      <c r="AB70" s="1174"/>
      <c r="AJ70" s="1357"/>
    </row>
    <row r="71" spans="2:36" s="141" customFormat="1" ht="15" customHeight="1">
      <c r="B71" s="487"/>
      <c r="C71" s="148"/>
      <c r="D71" s="1357"/>
      <c r="T71" s="162"/>
      <c r="U71" s="242"/>
      <c r="V71" s="291"/>
      <c r="W71" s="286"/>
      <c r="X71" s="286"/>
      <c r="Y71" s="286"/>
      <c r="Z71" s="286"/>
      <c r="AA71" s="484"/>
      <c r="AB71" s="1174"/>
    </row>
    <row r="72" spans="2:36" s="141" customFormat="1" ht="30" customHeight="1">
      <c r="B72" s="487"/>
      <c r="C72" s="160"/>
      <c r="D72" s="1353" t="s">
        <v>179</v>
      </c>
      <c r="E72" s="1353" t="s">
        <v>793</v>
      </c>
      <c r="T72" s="143"/>
      <c r="U72" s="2097" t="s">
        <v>42</v>
      </c>
      <c r="V72" s="2091"/>
      <c r="W72" s="2092"/>
      <c r="X72" s="2092"/>
      <c r="Y72" s="2092"/>
      <c r="Z72" s="2093"/>
      <c r="AA72" s="484"/>
      <c r="AB72" s="1174"/>
      <c r="AJ72" s="1353"/>
    </row>
    <row r="73" spans="2:36" s="141" customFormat="1" ht="30" customHeight="1">
      <c r="B73" s="487"/>
      <c r="C73" s="148"/>
      <c r="D73" s="280"/>
      <c r="E73" s="1365" t="s">
        <v>794</v>
      </c>
      <c r="T73" s="162"/>
      <c r="U73" s="2107"/>
      <c r="V73" s="2094"/>
      <c r="W73" s="2095"/>
      <c r="X73" s="2095"/>
      <c r="Y73" s="2095"/>
      <c r="Z73" s="2096"/>
      <c r="AA73" s="484"/>
      <c r="AB73" s="1174"/>
      <c r="AJ73" s="1357"/>
    </row>
    <row r="74" spans="2:36" s="141" customFormat="1" ht="15" customHeight="1">
      <c r="B74" s="487"/>
      <c r="C74" s="148"/>
      <c r="D74" s="1357"/>
      <c r="T74" s="162"/>
      <c r="U74" s="242"/>
      <c r="V74" s="291"/>
      <c r="W74" s="286"/>
      <c r="X74" s="286"/>
      <c r="Y74" s="286"/>
      <c r="Z74" s="286"/>
      <c r="AA74" s="484"/>
      <c r="AB74" s="1174"/>
    </row>
    <row r="75" spans="2:36" s="141" customFormat="1" ht="30" customHeight="1">
      <c r="B75" s="487"/>
      <c r="C75" s="160"/>
      <c r="D75" s="1353" t="s">
        <v>183</v>
      </c>
      <c r="E75" s="1353" t="s">
        <v>795</v>
      </c>
      <c r="T75" s="143"/>
      <c r="U75" s="2097" t="s">
        <v>44</v>
      </c>
      <c r="V75" s="2091"/>
      <c r="W75" s="2092"/>
      <c r="X75" s="2092"/>
      <c r="Y75" s="2092"/>
      <c r="Z75" s="2093"/>
      <c r="AA75" s="484"/>
      <c r="AB75" s="1174"/>
      <c r="AJ75" s="1353"/>
    </row>
    <row r="76" spans="2:36" s="141" customFormat="1" ht="30" customHeight="1">
      <c r="B76" s="487"/>
      <c r="C76" s="148"/>
      <c r="D76" s="280"/>
      <c r="E76" s="1365" t="s">
        <v>796</v>
      </c>
      <c r="T76" s="162"/>
      <c r="U76" s="2107"/>
      <c r="V76" s="2094"/>
      <c r="W76" s="2095"/>
      <c r="X76" s="2095"/>
      <c r="Y76" s="2095"/>
      <c r="Z76" s="2096"/>
      <c r="AA76" s="484"/>
      <c r="AB76" s="1174"/>
      <c r="AJ76" s="1357"/>
    </row>
    <row r="77" spans="2:36" s="141" customFormat="1" ht="15" customHeight="1">
      <c r="B77" s="487"/>
      <c r="C77" s="148"/>
      <c r="D77" s="1357"/>
      <c r="T77" s="162"/>
      <c r="U77" s="242"/>
      <c r="V77" s="291"/>
      <c r="W77" s="286"/>
      <c r="X77" s="286"/>
      <c r="Y77" s="286"/>
      <c r="Z77" s="286"/>
      <c r="AA77" s="484"/>
      <c r="AB77" s="1174"/>
    </row>
    <row r="78" spans="2:36" s="141" customFormat="1" ht="30" customHeight="1">
      <c r="B78" s="487"/>
      <c r="C78" s="160"/>
      <c r="D78" s="1353" t="s">
        <v>186</v>
      </c>
      <c r="E78" s="1353" t="s">
        <v>797</v>
      </c>
      <c r="T78" s="143"/>
      <c r="U78" s="2097" t="s">
        <v>181</v>
      </c>
      <c r="V78" s="2091"/>
      <c r="W78" s="2092"/>
      <c r="X78" s="2092"/>
      <c r="Y78" s="2092"/>
      <c r="Z78" s="2093"/>
      <c r="AA78" s="484"/>
      <c r="AB78" s="1174"/>
      <c r="AJ78" s="1353"/>
    </row>
    <row r="79" spans="2:36" s="141" customFormat="1" ht="30" customHeight="1">
      <c r="B79" s="487"/>
      <c r="C79" s="148"/>
      <c r="E79" s="1365" t="s">
        <v>798</v>
      </c>
      <c r="T79" s="162"/>
      <c r="U79" s="2107"/>
      <c r="V79" s="2094"/>
      <c r="W79" s="2095"/>
      <c r="X79" s="2095"/>
      <c r="Y79" s="2095"/>
      <c r="Z79" s="2096"/>
      <c r="AA79" s="484"/>
      <c r="AB79" s="1174"/>
      <c r="AJ79" s="1357"/>
    </row>
    <row r="80" spans="2:36" s="141" customFormat="1" ht="15" customHeight="1">
      <c r="B80" s="487"/>
      <c r="C80" s="148"/>
      <c r="D80" s="1357"/>
      <c r="T80" s="162"/>
      <c r="U80" s="242"/>
      <c r="V80" s="291"/>
      <c r="W80" s="286"/>
      <c r="X80" s="286"/>
      <c r="Y80" s="286"/>
      <c r="Z80" s="286"/>
      <c r="AA80" s="484"/>
      <c r="AB80" s="1174"/>
    </row>
    <row r="81" spans="2:36" s="141" customFormat="1" ht="30" customHeight="1">
      <c r="B81" s="487"/>
      <c r="C81" s="160"/>
      <c r="D81" s="1353" t="s">
        <v>189</v>
      </c>
      <c r="E81" s="1353" t="s">
        <v>799</v>
      </c>
      <c r="T81" s="143"/>
      <c r="U81" s="2097" t="s">
        <v>45</v>
      </c>
      <c r="V81" s="2091"/>
      <c r="W81" s="2092"/>
      <c r="X81" s="2092"/>
      <c r="Y81" s="2092"/>
      <c r="Z81" s="2093"/>
      <c r="AA81" s="484"/>
      <c r="AB81" s="1174"/>
      <c r="AJ81" s="1353"/>
    </row>
    <row r="82" spans="2:36" s="141" customFormat="1" ht="30" customHeight="1">
      <c r="B82" s="487"/>
      <c r="C82" s="148"/>
      <c r="E82" s="1365" t="s">
        <v>800</v>
      </c>
      <c r="T82" s="162"/>
      <c r="U82" s="2107"/>
      <c r="V82" s="2094"/>
      <c r="W82" s="2095"/>
      <c r="X82" s="2095"/>
      <c r="Y82" s="2095"/>
      <c r="Z82" s="2096"/>
      <c r="AA82" s="484"/>
      <c r="AB82" s="1174"/>
      <c r="AJ82" s="1357"/>
    </row>
    <row r="83" spans="2:36" s="141" customFormat="1" ht="30" customHeight="1">
      <c r="B83" s="487"/>
      <c r="C83" s="160"/>
      <c r="D83" s="1353"/>
      <c r="E83" s="1134"/>
      <c r="F83" s="1134"/>
      <c r="G83" s="1134"/>
      <c r="H83" s="1134"/>
      <c r="I83" s="1134"/>
      <c r="J83" s="1134"/>
      <c r="K83" s="1134"/>
      <c r="L83" s="1134"/>
      <c r="M83" s="1134"/>
      <c r="N83" s="1134"/>
      <c r="O83" s="1134"/>
      <c r="P83" s="1134"/>
      <c r="Q83" s="1134"/>
      <c r="R83" s="1134"/>
      <c r="S83" s="1134"/>
      <c r="T83" s="162"/>
      <c r="U83" s="721"/>
      <c r="V83" s="291"/>
      <c r="W83" s="291"/>
      <c r="X83" s="291"/>
      <c r="Y83" s="291"/>
      <c r="Z83" s="291"/>
      <c r="AA83" s="484"/>
      <c r="AB83" s="1174"/>
    </row>
    <row r="84" spans="2:36" s="141" customFormat="1" ht="15" customHeight="1">
      <c r="B84" s="489"/>
      <c r="C84" s="1229"/>
      <c r="D84" s="1230"/>
      <c r="E84" s="151"/>
      <c r="F84" s="151"/>
      <c r="G84" s="151"/>
      <c r="H84" s="151"/>
      <c r="I84" s="151"/>
      <c r="J84" s="151"/>
      <c r="K84" s="151"/>
      <c r="L84" s="151"/>
      <c r="M84" s="151"/>
      <c r="N84" s="151"/>
      <c r="O84" s="151"/>
      <c r="P84" s="151"/>
      <c r="Q84" s="151"/>
      <c r="R84" s="151"/>
      <c r="S84" s="151"/>
      <c r="T84" s="1233"/>
      <c r="U84" s="1402"/>
      <c r="V84" s="289"/>
      <c r="W84" s="289"/>
      <c r="X84" s="289"/>
      <c r="Y84" s="289"/>
      <c r="Z84" s="289"/>
      <c r="AA84" s="491"/>
      <c r="AB84" s="1174"/>
    </row>
    <row r="85" spans="2:36" s="141" customFormat="1" ht="15" customHeight="1">
      <c r="B85" s="487"/>
      <c r="C85" s="160"/>
      <c r="D85" s="1353"/>
      <c r="T85" s="162"/>
      <c r="U85" s="721"/>
      <c r="V85" s="291"/>
      <c r="W85" s="291"/>
      <c r="X85" s="291"/>
      <c r="Y85" s="291"/>
      <c r="Z85" s="291"/>
      <c r="AA85" s="484"/>
      <c r="AB85" s="1174"/>
    </row>
    <row r="86" spans="2:36" s="141" customFormat="1" ht="30" customHeight="1">
      <c r="B86" s="487"/>
      <c r="C86" s="1408" t="s">
        <v>810</v>
      </c>
      <c r="D86" s="149" t="s">
        <v>801</v>
      </c>
      <c r="T86" s="162"/>
      <c r="U86" s="721"/>
      <c r="V86" s="291"/>
      <c r="W86" s="291"/>
      <c r="X86" s="291"/>
      <c r="Y86" s="291"/>
      <c r="Z86" s="291"/>
      <c r="AA86" s="484"/>
      <c r="AB86" s="1174"/>
    </row>
    <row r="87" spans="2:36" s="141" customFormat="1" ht="30" customHeight="1">
      <c r="B87" s="487"/>
      <c r="C87" s="148"/>
      <c r="D87" s="1357" t="s">
        <v>802</v>
      </c>
      <c r="T87" s="162"/>
      <c r="U87" s="721"/>
      <c r="V87" s="291"/>
      <c r="W87" s="291"/>
      <c r="X87" s="291"/>
      <c r="Y87" s="291"/>
      <c r="Z87" s="291"/>
      <c r="AA87" s="484"/>
      <c r="AB87" s="1174"/>
    </row>
    <row r="88" spans="2:36" s="141" customFormat="1" ht="15" customHeight="1">
      <c r="B88" s="487"/>
      <c r="C88" s="160"/>
      <c r="D88" s="1353"/>
      <c r="T88" s="162"/>
      <c r="U88" s="721"/>
      <c r="V88" s="291"/>
      <c r="W88" s="291"/>
      <c r="X88" s="291"/>
      <c r="Y88" s="291"/>
      <c r="Z88" s="291"/>
      <c r="AA88" s="484"/>
      <c r="AB88" s="1174"/>
    </row>
    <row r="89" spans="2:36" s="141" customFormat="1" ht="30" customHeight="1">
      <c r="B89" s="487"/>
      <c r="C89" s="160"/>
      <c r="E89" s="614" t="s">
        <v>2162</v>
      </c>
      <c r="F89" s="365"/>
      <c r="G89" s="365"/>
      <c r="H89" s="365"/>
      <c r="I89" s="365"/>
      <c r="J89" s="365"/>
      <c r="K89" s="365"/>
      <c r="L89" s="365"/>
      <c r="M89" s="365"/>
      <c r="N89" s="365"/>
      <c r="O89" s="365"/>
      <c r="P89" s="365"/>
      <c r="Q89" s="365"/>
      <c r="R89" s="365"/>
      <c r="S89" s="365"/>
      <c r="T89" s="365"/>
      <c r="U89" s="365"/>
      <c r="V89" s="365"/>
      <c r="W89" s="365"/>
      <c r="X89" s="365"/>
      <c r="Y89" s="365"/>
      <c r="Z89" s="365"/>
      <c r="AA89" s="672"/>
      <c r="AB89" s="1174"/>
    </row>
    <row r="90" spans="2:36" s="141" customFormat="1" ht="30" customHeight="1">
      <c r="B90" s="487"/>
      <c r="C90" s="160"/>
      <c r="D90" s="1657" t="s">
        <v>3</v>
      </c>
      <c r="E90" s="1659"/>
      <c r="F90" s="1661"/>
      <c r="G90" s="1180" t="s">
        <v>694</v>
      </c>
      <c r="H90" s="632"/>
      <c r="J90" s="1697" t="s">
        <v>7</v>
      </c>
      <c r="K90" s="1404"/>
      <c r="L90" s="1405"/>
      <c r="M90" s="603" t="s">
        <v>439</v>
      </c>
      <c r="N90" s="603"/>
      <c r="O90" s="603"/>
      <c r="P90" s="603"/>
      <c r="W90" s="603"/>
      <c r="X90" s="603"/>
      <c r="Y90" s="603"/>
      <c r="Z90" s="603"/>
      <c r="AA90" s="1403"/>
      <c r="AB90" s="1174"/>
    </row>
    <row r="91" spans="2:36" s="141" customFormat="1" ht="30" customHeight="1">
      <c r="B91" s="487"/>
      <c r="C91" s="160"/>
      <c r="D91" s="1658"/>
      <c r="E91" s="1662"/>
      <c r="F91" s="1664"/>
      <c r="G91" s="632"/>
      <c r="H91" s="632"/>
      <c r="I91" s="1180"/>
      <c r="J91" s="1697"/>
      <c r="K91" s="1406"/>
      <c r="L91" s="1407"/>
      <c r="M91" s="603"/>
      <c r="N91" s="603"/>
      <c r="O91" s="604"/>
      <c r="P91" s="604"/>
      <c r="V91" s="603"/>
      <c r="W91" s="603"/>
      <c r="X91" s="603"/>
      <c r="Y91" s="603"/>
      <c r="Z91" s="603"/>
      <c r="AA91" s="1403"/>
      <c r="AB91" s="1174"/>
    </row>
    <row r="92" spans="2:36" s="141" customFormat="1" ht="15" customHeight="1">
      <c r="B92" s="487"/>
      <c r="C92" s="160"/>
      <c r="D92" s="1353"/>
      <c r="T92" s="162"/>
      <c r="U92" s="721"/>
      <c r="V92" s="291"/>
      <c r="W92" s="291"/>
      <c r="X92" s="291"/>
      <c r="Y92" s="291"/>
      <c r="Z92" s="291"/>
      <c r="AA92" s="484"/>
      <c r="AB92" s="1174"/>
    </row>
    <row r="93" spans="2:36" s="141" customFormat="1" ht="30" customHeight="1">
      <c r="B93" s="487"/>
      <c r="C93" s="160"/>
      <c r="D93" s="156" t="s">
        <v>2410</v>
      </c>
      <c r="F93" s="156" t="s">
        <v>803</v>
      </c>
      <c r="T93" s="162"/>
      <c r="U93" s="2097" t="s">
        <v>2245</v>
      </c>
      <c r="V93" s="2091"/>
      <c r="W93" s="2092"/>
      <c r="X93" s="2092"/>
      <c r="Y93" s="2092"/>
      <c r="Z93" s="2093"/>
      <c r="AA93" s="484"/>
      <c r="AB93" s="1174"/>
    </row>
    <row r="94" spans="2:36" s="141" customFormat="1" ht="30" customHeight="1">
      <c r="B94" s="487"/>
      <c r="C94" s="160"/>
      <c r="F94" s="154" t="s">
        <v>804</v>
      </c>
      <c r="T94" s="162"/>
      <c r="U94" s="2107"/>
      <c r="V94" s="2094"/>
      <c r="W94" s="2095"/>
      <c r="X94" s="2095"/>
      <c r="Y94" s="2095"/>
      <c r="Z94" s="2096"/>
      <c r="AA94" s="484"/>
      <c r="AB94" s="1174"/>
    </row>
    <row r="95" spans="2:36" s="141" customFormat="1" ht="30" customHeight="1">
      <c r="B95" s="487"/>
      <c r="C95" s="160"/>
      <c r="F95" s="154"/>
      <c r="T95" s="162"/>
      <c r="U95" s="1352"/>
      <c r="V95" s="286"/>
      <c r="W95" s="286"/>
      <c r="X95" s="286"/>
      <c r="Y95" s="286"/>
      <c r="Z95" s="286"/>
      <c r="AA95" s="484"/>
      <c r="AB95" s="1174"/>
    </row>
    <row r="96" spans="2:36" s="141" customFormat="1" ht="30" customHeight="1" thickBot="1">
      <c r="B96" s="493"/>
      <c r="C96" s="498"/>
      <c r="D96" s="499"/>
      <c r="E96" s="495"/>
      <c r="F96" s="495"/>
      <c r="G96" s="495"/>
      <c r="H96" s="495"/>
      <c r="I96" s="495"/>
      <c r="J96" s="495"/>
      <c r="K96" s="495"/>
      <c r="L96" s="495"/>
      <c r="M96" s="495"/>
      <c r="N96" s="495"/>
      <c r="O96" s="495"/>
      <c r="P96" s="495"/>
      <c r="Q96" s="495"/>
      <c r="R96" s="495"/>
      <c r="S96" s="495"/>
      <c r="T96" s="500"/>
      <c r="U96" s="502"/>
      <c r="V96" s="501"/>
      <c r="W96" s="502"/>
      <c r="X96" s="502"/>
      <c r="Y96" s="502"/>
      <c r="Z96" s="502"/>
      <c r="AA96" s="497"/>
      <c r="AB96" s="1174"/>
    </row>
    <row r="97" spans="2:27" ht="30" customHeight="1"/>
    <row r="98" spans="2:27" ht="30" customHeight="1">
      <c r="B98" s="2105">
        <v>18</v>
      </c>
      <c r="C98" s="2105"/>
      <c r="D98" s="2105"/>
      <c r="E98" s="2105"/>
      <c r="F98" s="2105"/>
      <c r="G98" s="2105"/>
      <c r="H98" s="2105"/>
      <c r="I98" s="2105"/>
      <c r="J98" s="2105"/>
      <c r="K98" s="2105"/>
      <c r="L98" s="2105"/>
      <c r="M98" s="2105"/>
      <c r="N98" s="2105"/>
      <c r="O98" s="2105"/>
      <c r="P98" s="2105"/>
      <c r="Q98" s="2105"/>
      <c r="R98" s="2105"/>
      <c r="S98" s="2105"/>
      <c r="T98" s="2105"/>
      <c r="U98" s="2105"/>
      <c r="V98" s="2105"/>
      <c r="W98" s="2105"/>
      <c r="X98" s="2105"/>
      <c r="Y98" s="2105"/>
      <c r="Z98" s="2105"/>
      <c r="AA98" s="2105"/>
    </row>
    <row r="99" spans="2:27" ht="30" customHeight="1">
      <c r="B99" s="717">
        <v>9</v>
      </c>
      <c r="C99" s="717"/>
      <c r="D99" s="717"/>
      <c r="E99" s="717"/>
      <c r="F99" s="717"/>
      <c r="G99" s="717"/>
      <c r="H99" s="717"/>
      <c r="I99" s="717"/>
      <c r="J99" s="717"/>
      <c r="K99" s="717"/>
      <c r="L99" s="717"/>
      <c r="M99" s="717"/>
      <c r="N99" s="717"/>
      <c r="O99" s="717"/>
      <c r="P99" s="717"/>
      <c r="Q99" s="717"/>
      <c r="R99" s="717"/>
      <c r="S99" s="717"/>
      <c r="T99" s="717"/>
      <c r="U99" s="1350"/>
      <c r="V99" s="717"/>
      <c r="W99" s="717"/>
      <c r="X99" s="717"/>
      <c r="Y99" s="717"/>
      <c r="Z99" s="717"/>
      <c r="AA99" s="144"/>
    </row>
    <row r="100" spans="2:27" ht="30" customHeight="1">
      <c r="C100" s="142"/>
      <c r="T100" s="142"/>
    </row>
    <row r="101" spans="2:27" ht="30" customHeight="1"/>
    <row r="102" spans="2:27" ht="30" customHeight="1"/>
  </sheetData>
  <mergeCells count="55">
    <mergeCell ref="D90:D91"/>
    <mergeCell ref="E90:F91"/>
    <mergeCell ref="B98:AA98"/>
    <mergeCell ref="J90:J91"/>
    <mergeCell ref="U93:U94"/>
    <mergeCell ref="V93:Z94"/>
    <mergeCell ref="U75:U76"/>
    <mergeCell ref="V75:Z76"/>
    <mergeCell ref="U78:U79"/>
    <mergeCell ref="V78:Z79"/>
    <mergeCell ref="U81:U82"/>
    <mergeCell ref="V81:Z82"/>
    <mergeCell ref="U66:U67"/>
    <mergeCell ref="V66:Z67"/>
    <mergeCell ref="U69:U70"/>
    <mergeCell ref="V69:Z70"/>
    <mergeCell ref="U72:U73"/>
    <mergeCell ref="V72:Z73"/>
    <mergeCell ref="S57:S58"/>
    <mergeCell ref="T57:X58"/>
    <mergeCell ref="U60:U61"/>
    <mergeCell ref="V60:Z61"/>
    <mergeCell ref="U63:U64"/>
    <mergeCell ref="V63:Z64"/>
    <mergeCell ref="U48:U49"/>
    <mergeCell ref="V48:Z49"/>
    <mergeCell ref="S51:S52"/>
    <mergeCell ref="T51:X52"/>
    <mergeCell ref="S54:S55"/>
    <mergeCell ref="T54:X55"/>
    <mergeCell ref="U34:U35"/>
    <mergeCell ref="V34:Z35"/>
    <mergeCell ref="U37:U38"/>
    <mergeCell ref="V37:Z38"/>
    <mergeCell ref="U41:U42"/>
    <mergeCell ref="V41:Z42"/>
    <mergeCell ref="U25:U26"/>
    <mergeCell ref="V25:Z26"/>
    <mergeCell ref="U28:U29"/>
    <mergeCell ref="V28:Z29"/>
    <mergeCell ref="U31:U32"/>
    <mergeCell ref="V31:Z32"/>
    <mergeCell ref="AH11:AR12"/>
    <mergeCell ref="U12:U13"/>
    <mergeCell ref="V12:Z13"/>
    <mergeCell ref="U19:U20"/>
    <mergeCell ref="V19:Z20"/>
    <mergeCell ref="AC10:AD10"/>
    <mergeCell ref="U22:U23"/>
    <mergeCell ref="V22:Z23"/>
    <mergeCell ref="F2:S5"/>
    <mergeCell ref="V5:Z5"/>
    <mergeCell ref="V6:Z6"/>
    <mergeCell ref="U8:U9"/>
    <mergeCell ref="V8:Z9"/>
  </mergeCells>
  <printOptions horizontalCentered="1" verticalCentered="1"/>
  <pageMargins left="0.39370078740157483" right="0.39370078740157483" top="0.39370078740157483" bottom="0.19685039370078741" header="0" footer="0"/>
  <pageSetup paperSize="9" scale="36"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8">
    <tabColor rgb="FFFF0000"/>
    <pageSetUpPr fitToPage="1"/>
  </sheetPr>
  <dimension ref="B1:BB124"/>
  <sheetViews>
    <sheetView showGridLines="0" view="pageBreakPreview" zoomScale="40" zoomScaleNormal="50" zoomScaleSheetLayoutView="40" zoomScalePageLayoutView="26" workbookViewId="0">
      <selection activeCell="N50" sqref="N50"/>
    </sheetView>
  </sheetViews>
  <sheetFormatPr defaultRowHeight="27"/>
  <cols>
    <col min="1" max="1" width="3.3984375" style="142" customWidth="1"/>
    <col min="2" max="2" width="2.19921875" style="142" customWidth="1"/>
    <col min="3" max="3" width="6.796875" style="161" customWidth="1"/>
    <col min="4" max="4" width="4.09765625" style="142" customWidth="1"/>
    <col min="5" max="31" width="2.69921875" style="142" customWidth="1"/>
    <col min="32" max="36" width="6.59765625" style="142" customWidth="1"/>
    <col min="37" max="37" width="8.796875" style="142" customWidth="1"/>
    <col min="38" max="38" width="8.69921875" style="142" customWidth="1"/>
    <col min="39" max="39" width="8.69921875" style="722" customWidth="1"/>
    <col min="40" max="44" width="8.69921875" style="142" customWidth="1"/>
    <col min="45" max="45" width="5.69921875" style="142" customWidth="1"/>
    <col min="46" max="65" width="3.3984375" style="142" customWidth="1"/>
    <col min="66" max="275" width="8.796875" style="142"/>
    <col min="276" max="276" width="2.796875" style="142" customWidth="1"/>
    <col min="277" max="277" width="2.19921875" style="142" customWidth="1"/>
    <col min="278" max="278" width="6.8984375" style="142" customWidth="1"/>
    <col min="279" max="279" width="2.09765625" style="142" customWidth="1"/>
    <col min="280" max="280" width="6.796875" style="142" customWidth="1"/>
    <col min="281" max="292" width="6.59765625" style="142" customWidth="1"/>
    <col min="293" max="293" width="7.5" style="142" customWidth="1"/>
    <col min="294" max="294" width="12" style="142" customWidth="1"/>
    <col min="295" max="295" width="7.69921875" style="142" customWidth="1"/>
    <col min="296" max="300" width="8.69921875" style="142" customWidth="1"/>
    <col min="301" max="301" width="5.69921875" style="142" customWidth="1"/>
    <col min="302" max="321" width="3.3984375" style="142" customWidth="1"/>
    <col min="322" max="531" width="8.796875" style="142"/>
    <col min="532" max="532" width="2.796875" style="142" customWidth="1"/>
    <col min="533" max="533" width="2.19921875" style="142" customWidth="1"/>
    <col min="534" max="534" width="6.8984375" style="142" customWidth="1"/>
    <col min="535" max="535" width="2.09765625" style="142" customWidth="1"/>
    <col min="536" max="536" width="6.796875" style="142" customWidth="1"/>
    <col min="537" max="548" width="6.59765625" style="142" customWidth="1"/>
    <col min="549" max="549" width="7.5" style="142" customWidth="1"/>
    <col min="550" max="550" width="12" style="142" customWidth="1"/>
    <col min="551" max="551" width="7.69921875" style="142" customWidth="1"/>
    <col min="552" max="556" width="8.69921875" style="142" customWidth="1"/>
    <col min="557" max="557" width="5.69921875" style="142" customWidth="1"/>
    <col min="558" max="577" width="3.3984375" style="142" customWidth="1"/>
    <col min="578" max="787" width="8.796875" style="142"/>
    <col min="788" max="788" width="2.796875" style="142" customWidth="1"/>
    <col min="789" max="789" width="2.19921875" style="142" customWidth="1"/>
    <col min="790" max="790" width="6.8984375" style="142" customWidth="1"/>
    <col min="791" max="791" width="2.09765625" style="142" customWidth="1"/>
    <col min="792" max="792" width="6.796875" style="142" customWidth="1"/>
    <col min="793" max="804" width="6.59765625" style="142" customWidth="1"/>
    <col min="805" max="805" width="7.5" style="142" customWidth="1"/>
    <col min="806" max="806" width="12" style="142" customWidth="1"/>
    <col min="807" max="807" width="7.69921875" style="142" customWidth="1"/>
    <col min="808" max="812" width="8.69921875" style="142" customWidth="1"/>
    <col min="813" max="813" width="5.69921875" style="142" customWidth="1"/>
    <col min="814" max="833" width="3.3984375" style="142" customWidth="1"/>
    <col min="834" max="1043" width="8.796875" style="142"/>
    <col min="1044" max="1044" width="2.796875" style="142" customWidth="1"/>
    <col min="1045" max="1045" width="2.19921875" style="142" customWidth="1"/>
    <col min="1046" max="1046" width="6.8984375" style="142" customWidth="1"/>
    <col min="1047" max="1047" width="2.09765625" style="142" customWidth="1"/>
    <col min="1048" max="1048" width="6.796875" style="142" customWidth="1"/>
    <col min="1049" max="1060" width="6.59765625" style="142" customWidth="1"/>
    <col min="1061" max="1061" width="7.5" style="142" customWidth="1"/>
    <col min="1062" max="1062" width="12" style="142" customWidth="1"/>
    <col min="1063" max="1063" width="7.69921875" style="142" customWidth="1"/>
    <col min="1064" max="1068" width="8.69921875" style="142" customWidth="1"/>
    <col min="1069" max="1069" width="5.69921875" style="142" customWidth="1"/>
    <col min="1070" max="1089" width="3.3984375" style="142" customWidth="1"/>
    <col min="1090" max="1299" width="8.796875" style="142"/>
    <col min="1300" max="1300" width="2.796875" style="142" customWidth="1"/>
    <col min="1301" max="1301" width="2.19921875" style="142" customWidth="1"/>
    <col min="1302" max="1302" width="6.8984375" style="142" customWidth="1"/>
    <col min="1303" max="1303" width="2.09765625" style="142" customWidth="1"/>
    <col min="1304" max="1304" width="6.796875" style="142" customWidth="1"/>
    <col min="1305" max="1316" width="6.59765625" style="142" customWidth="1"/>
    <col min="1317" max="1317" width="7.5" style="142" customWidth="1"/>
    <col min="1318" max="1318" width="12" style="142" customWidth="1"/>
    <col min="1319" max="1319" width="7.69921875" style="142" customWidth="1"/>
    <col min="1320" max="1324" width="8.69921875" style="142" customWidth="1"/>
    <col min="1325" max="1325" width="5.69921875" style="142" customWidth="1"/>
    <col min="1326" max="1345" width="3.3984375" style="142" customWidth="1"/>
    <col min="1346" max="1555" width="8.796875" style="142"/>
    <col min="1556" max="1556" width="2.796875" style="142" customWidth="1"/>
    <col min="1557" max="1557" width="2.19921875" style="142" customWidth="1"/>
    <col min="1558" max="1558" width="6.8984375" style="142" customWidth="1"/>
    <col min="1559" max="1559" width="2.09765625" style="142" customWidth="1"/>
    <col min="1560" max="1560" width="6.796875" style="142" customWidth="1"/>
    <col min="1561" max="1572" width="6.59765625" style="142" customWidth="1"/>
    <col min="1573" max="1573" width="7.5" style="142" customWidth="1"/>
    <col min="1574" max="1574" width="12" style="142" customWidth="1"/>
    <col min="1575" max="1575" width="7.69921875" style="142" customWidth="1"/>
    <col min="1576" max="1580" width="8.69921875" style="142" customWidth="1"/>
    <col min="1581" max="1581" width="5.69921875" style="142" customWidth="1"/>
    <col min="1582" max="1601" width="3.3984375" style="142" customWidth="1"/>
    <col min="1602" max="1811" width="8.796875" style="142"/>
    <col min="1812" max="1812" width="2.796875" style="142" customWidth="1"/>
    <col min="1813" max="1813" width="2.19921875" style="142" customWidth="1"/>
    <col min="1814" max="1814" width="6.8984375" style="142" customWidth="1"/>
    <col min="1815" max="1815" width="2.09765625" style="142" customWidth="1"/>
    <col min="1816" max="1816" width="6.796875" style="142" customWidth="1"/>
    <col min="1817" max="1828" width="6.59765625" style="142" customWidth="1"/>
    <col min="1829" max="1829" width="7.5" style="142" customWidth="1"/>
    <col min="1830" max="1830" width="12" style="142" customWidth="1"/>
    <col min="1831" max="1831" width="7.69921875" style="142" customWidth="1"/>
    <col min="1832" max="1836" width="8.69921875" style="142" customWidth="1"/>
    <col min="1837" max="1837" width="5.69921875" style="142" customWidth="1"/>
    <col min="1838" max="1857" width="3.3984375" style="142" customWidth="1"/>
    <col min="1858" max="2067" width="8.796875" style="142"/>
    <col min="2068" max="2068" width="2.796875" style="142" customWidth="1"/>
    <col min="2069" max="2069" width="2.19921875" style="142" customWidth="1"/>
    <col min="2070" max="2070" width="6.8984375" style="142" customWidth="1"/>
    <col min="2071" max="2071" width="2.09765625" style="142" customWidth="1"/>
    <col min="2072" max="2072" width="6.796875" style="142" customWidth="1"/>
    <col min="2073" max="2084" width="6.59765625" style="142" customWidth="1"/>
    <col min="2085" max="2085" width="7.5" style="142" customWidth="1"/>
    <col min="2086" max="2086" width="12" style="142" customWidth="1"/>
    <col min="2087" max="2087" width="7.69921875" style="142" customWidth="1"/>
    <col min="2088" max="2092" width="8.69921875" style="142" customWidth="1"/>
    <col min="2093" max="2093" width="5.69921875" style="142" customWidth="1"/>
    <col min="2094" max="2113" width="3.3984375" style="142" customWidth="1"/>
    <col min="2114" max="2323" width="8.796875" style="142"/>
    <col min="2324" max="2324" width="2.796875" style="142" customWidth="1"/>
    <col min="2325" max="2325" width="2.19921875" style="142" customWidth="1"/>
    <col min="2326" max="2326" width="6.8984375" style="142" customWidth="1"/>
    <col min="2327" max="2327" width="2.09765625" style="142" customWidth="1"/>
    <col min="2328" max="2328" width="6.796875" style="142" customWidth="1"/>
    <col min="2329" max="2340" width="6.59765625" style="142" customWidth="1"/>
    <col min="2341" max="2341" width="7.5" style="142" customWidth="1"/>
    <col min="2342" max="2342" width="12" style="142" customWidth="1"/>
    <col min="2343" max="2343" width="7.69921875" style="142" customWidth="1"/>
    <col min="2344" max="2348" width="8.69921875" style="142" customWidth="1"/>
    <col min="2349" max="2349" width="5.69921875" style="142" customWidth="1"/>
    <col min="2350" max="2369" width="3.3984375" style="142" customWidth="1"/>
    <col min="2370" max="2579" width="8.796875" style="142"/>
    <col min="2580" max="2580" width="2.796875" style="142" customWidth="1"/>
    <col min="2581" max="2581" width="2.19921875" style="142" customWidth="1"/>
    <col min="2582" max="2582" width="6.8984375" style="142" customWidth="1"/>
    <col min="2583" max="2583" width="2.09765625" style="142" customWidth="1"/>
    <col min="2584" max="2584" width="6.796875" style="142" customWidth="1"/>
    <col min="2585" max="2596" width="6.59765625" style="142" customWidth="1"/>
    <col min="2597" max="2597" width="7.5" style="142" customWidth="1"/>
    <col min="2598" max="2598" width="12" style="142" customWidth="1"/>
    <col min="2599" max="2599" width="7.69921875" style="142" customWidth="1"/>
    <col min="2600" max="2604" width="8.69921875" style="142" customWidth="1"/>
    <col min="2605" max="2605" width="5.69921875" style="142" customWidth="1"/>
    <col min="2606" max="2625" width="3.3984375" style="142" customWidth="1"/>
    <col min="2626" max="2835" width="8.796875" style="142"/>
    <col min="2836" max="2836" width="2.796875" style="142" customWidth="1"/>
    <col min="2837" max="2837" width="2.19921875" style="142" customWidth="1"/>
    <col min="2838" max="2838" width="6.8984375" style="142" customWidth="1"/>
    <col min="2839" max="2839" width="2.09765625" style="142" customWidth="1"/>
    <col min="2840" max="2840" width="6.796875" style="142" customWidth="1"/>
    <col min="2841" max="2852" width="6.59765625" style="142" customWidth="1"/>
    <col min="2853" max="2853" width="7.5" style="142" customWidth="1"/>
    <col min="2854" max="2854" width="12" style="142" customWidth="1"/>
    <col min="2855" max="2855" width="7.69921875" style="142" customWidth="1"/>
    <col min="2856" max="2860" width="8.69921875" style="142" customWidth="1"/>
    <col min="2861" max="2861" width="5.69921875" style="142" customWidth="1"/>
    <col min="2862" max="2881" width="3.3984375" style="142" customWidth="1"/>
    <col min="2882" max="3091" width="8.796875" style="142"/>
    <col min="3092" max="3092" width="2.796875" style="142" customWidth="1"/>
    <col min="3093" max="3093" width="2.19921875" style="142" customWidth="1"/>
    <col min="3094" max="3094" width="6.8984375" style="142" customWidth="1"/>
    <col min="3095" max="3095" width="2.09765625" style="142" customWidth="1"/>
    <col min="3096" max="3096" width="6.796875" style="142" customWidth="1"/>
    <col min="3097" max="3108" width="6.59765625" style="142" customWidth="1"/>
    <col min="3109" max="3109" width="7.5" style="142" customWidth="1"/>
    <col min="3110" max="3110" width="12" style="142" customWidth="1"/>
    <col min="3111" max="3111" width="7.69921875" style="142" customWidth="1"/>
    <col min="3112" max="3116" width="8.69921875" style="142" customWidth="1"/>
    <col min="3117" max="3117" width="5.69921875" style="142" customWidth="1"/>
    <col min="3118" max="3137" width="3.3984375" style="142" customWidth="1"/>
    <col min="3138" max="3347" width="8.796875" style="142"/>
    <col min="3348" max="3348" width="2.796875" style="142" customWidth="1"/>
    <col min="3349" max="3349" width="2.19921875" style="142" customWidth="1"/>
    <col min="3350" max="3350" width="6.8984375" style="142" customWidth="1"/>
    <col min="3351" max="3351" width="2.09765625" style="142" customWidth="1"/>
    <col min="3352" max="3352" width="6.796875" style="142" customWidth="1"/>
    <col min="3353" max="3364" width="6.59765625" style="142" customWidth="1"/>
    <col min="3365" max="3365" width="7.5" style="142" customWidth="1"/>
    <col min="3366" max="3366" width="12" style="142" customWidth="1"/>
    <col min="3367" max="3367" width="7.69921875" style="142" customWidth="1"/>
    <col min="3368" max="3372" width="8.69921875" style="142" customWidth="1"/>
    <col min="3373" max="3373" width="5.69921875" style="142" customWidth="1"/>
    <col min="3374" max="3393" width="3.3984375" style="142" customWidth="1"/>
    <col min="3394" max="3603" width="8.796875" style="142"/>
    <col min="3604" max="3604" width="2.796875" style="142" customWidth="1"/>
    <col min="3605" max="3605" width="2.19921875" style="142" customWidth="1"/>
    <col min="3606" max="3606" width="6.8984375" style="142" customWidth="1"/>
    <col min="3607" max="3607" width="2.09765625" style="142" customWidth="1"/>
    <col min="3608" max="3608" width="6.796875" style="142" customWidth="1"/>
    <col min="3609" max="3620" width="6.59765625" style="142" customWidth="1"/>
    <col min="3621" max="3621" width="7.5" style="142" customWidth="1"/>
    <col min="3622" max="3622" width="12" style="142" customWidth="1"/>
    <col min="3623" max="3623" width="7.69921875" style="142" customWidth="1"/>
    <col min="3624" max="3628" width="8.69921875" style="142" customWidth="1"/>
    <col min="3629" max="3629" width="5.69921875" style="142" customWidth="1"/>
    <col min="3630" max="3649" width="3.3984375" style="142" customWidth="1"/>
    <col min="3650" max="3859" width="8.796875" style="142"/>
    <col min="3860" max="3860" width="2.796875" style="142" customWidth="1"/>
    <col min="3861" max="3861" width="2.19921875" style="142" customWidth="1"/>
    <col min="3862" max="3862" width="6.8984375" style="142" customWidth="1"/>
    <col min="3863" max="3863" width="2.09765625" style="142" customWidth="1"/>
    <col min="3864" max="3864" width="6.796875" style="142" customWidth="1"/>
    <col min="3865" max="3876" width="6.59765625" style="142" customWidth="1"/>
    <col min="3877" max="3877" width="7.5" style="142" customWidth="1"/>
    <col min="3878" max="3878" width="12" style="142" customWidth="1"/>
    <col min="3879" max="3879" width="7.69921875" style="142" customWidth="1"/>
    <col min="3880" max="3884" width="8.69921875" style="142" customWidth="1"/>
    <col min="3885" max="3885" width="5.69921875" style="142" customWidth="1"/>
    <col min="3886" max="3905" width="3.3984375" style="142" customWidth="1"/>
    <col min="3906" max="4115" width="8.796875" style="142"/>
    <col min="4116" max="4116" width="2.796875" style="142" customWidth="1"/>
    <col min="4117" max="4117" width="2.19921875" style="142" customWidth="1"/>
    <col min="4118" max="4118" width="6.8984375" style="142" customWidth="1"/>
    <col min="4119" max="4119" width="2.09765625" style="142" customWidth="1"/>
    <col min="4120" max="4120" width="6.796875" style="142" customWidth="1"/>
    <col min="4121" max="4132" width="6.59765625" style="142" customWidth="1"/>
    <col min="4133" max="4133" width="7.5" style="142" customWidth="1"/>
    <col min="4134" max="4134" width="12" style="142" customWidth="1"/>
    <col min="4135" max="4135" width="7.69921875" style="142" customWidth="1"/>
    <col min="4136" max="4140" width="8.69921875" style="142" customWidth="1"/>
    <col min="4141" max="4141" width="5.69921875" style="142" customWidth="1"/>
    <col min="4142" max="4161" width="3.3984375" style="142" customWidth="1"/>
    <col min="4162" max="4371" width="8.796875" style="142"/>
    <col min="4372" max="4372" width="2.796875" style="142" customWidth="1"/>
    <col min="4373" max="4373" width="2.19921875" style="142" customWidth="1"/>
    <col min="4374" max="4374" width="6.8984375" style="142" customWidth="1"/>
    <col min="4375" max="4375" width="2.09765625" style="142" customWidth="1"/>
    <col min="4376" max="4376" width="6.796875" style="142" customWidth="1"/>
    <col min="4377" max="4388" width="6.59765625" style="142" customWidth="1"/>
    <col min="4389" max="4389" width="7.5" style="142" customWidth="1"/>
    <col min="4390" max="4390" width="12" style="142" customWidth="1"/>
    <col min="4391" max="4391" width="7.69921875" style="142" customWidth="1"/>
    <col min="4392" max="4396" width="8.69921875" style="142" customWidth="1"/>
    <col min="4397" max="4397" width="5.69921875" style="142" customWidth="1"/>
    <col min="4398" max="4417" width="3.3984375" style="142" customWidth="1"/>
    <col min="4418" max="4627" width="8.796875" style="142"/>
    <col min="4628" max="4628" width="2.796875" style="142" customWidth="1"/>
    <col min="4629" max="4629" width="2.19921875" style="142" customWidth="1"/>
    <col min="4630" max="4630" width="6.8984375" style="142" customWidth="1"/>
    <col min="4631" max="4631" width="2.09765625" style="142" customWidth="1"/>
    <col min="4632" max="4632" width="6.796875" style="142" customWidth="1"/>
    <col min="4633" max="4644" width="6.59765625" style="142" customWidth="1"/>
    <col min="4645" max="4645" width="7.5" style="142" customWidth="1"/>
    <col min="4646" max="4646" width="12" style="142" customWidth="1"/>
    <col min="4647" max="4647" width="7.69921875" style="142" customWidth="1"/>
    <col min="4648" max="4652" width="8.69921875" style="142" customWidth="1"/>
    <col min="4653" max="4653" width="5.69921875" style="142" customWidth="1"/>
    <col min="4654" max="4673" width="3.3984375" style="142" customWidth="1"/>
    <col min="4674" max="4883" width="8.796875" style="142"/>
    <col min="4884" max="4884" width="2.796875" style="142" customWidth="1"/>
    <col min="4885" max="4885" width="2.19921875" style="142" customWidth="1"/>
    <col min="4886" max="4886" width="6.8984375" style="142" customWidth="1"/>
    <col min="4887" max="4887" width="2.09765625" style="142" customWidth="1"/>
    <col min="4888" max="4888" width="6.796875" style="142" customWidth="1"/>
    <col min="4889" max="4900" width="6.59765625" style="142" customWidth="1"/>
    <col min="4901" max="4901" width="7.5" style="142" customWidth="1"/>
    <col min="4902" max="4902" width="12" style="142" customWidth="1"/>
    <col min="4903" max="4903" width="7.69921875" style="142" customWidth="1"/>
    <col min="4904" max="4908" width="8.69921875" style="142" customWidth="1"/>
    <col min="4909" max="4909" width="5.69921875" style="142" customWidth="1"/>
    <col min="4910" max="4929" width="3.3984375" style="142" customWidth="1"/>
    <col min="4930" max="5139" width="8.796875" style="142"/>
    <col min="5140" max="5140" width="2.796875" style="142" customWidth="1"/>
    <col min="5141" max="5141" width="2.19921875" style="142" customWidth="1"/>
    <col min="5142" max="5142" width="6.8984375" style="142" customWidth="1"/>
    <col min="5143" max="5143" width="2.09765625" style="142" customWidth="1"/>
    <col min="5144" max="5144" width="6.796875" style="142" customWidth="1"/>
    <col min="5145" max="5156" width="6.59765625" style="142" customWidth="1"/>
    <col min="5157" max="5157" width="7.5" style="142" customWidth="1"/>
    <col min="5158" max="5158" width="12" style="142" customWidth="1"/>
    <col min="5159" max="5159" width="7.69921875" style="142" customWidth="1"/>
    <col min="5160" max="5164" width="8.69921875" style="142" customWidth="1"/>
    <col min="5165" max="5165" width="5.69921875" style="142" customWidth="1"/>
    <col min="5166" max="5185" width="3.3984375" style="142" customWidth="1"/>
    <col min="5186" max="5395" width="8.796875" style="142"/>
    <col min="5396" max="5396" width="2.796875" style="142" customWidth="1"/>
    <col min="5397" max="5397" width="2.19921875" style="142" customWidth="1"/>
    <col min="5398" max="5398" width="6.8984375" style="142" customWidth="1"/>
    <col min="5399" max="5399" width="2.09765625" style="142" customWidth="1"/>
    <col min="5400" max="5400" width="6.796875" style="142" customWidth="1"/>
    <col min="5401" max="5412" width="6.59765625" style="142" customWidth="1"/>
    <col min="5413" max="5413" width="7.5" style="142" customWidth="1"/>
    <col min="5414" max="5414" width="12" style="142" customWidth="1"/>
    <col min="5415" max="5415" width="7.69921875" style="142" customWidth="1"/>
    <col min="5416" max="5420" width="8.69921875" style="142" customWidth="1"/>
    <col min="5421" max="5421" width="5.69921875" style="142" customWidth="1"/>
    <col min="5422" max="5441" width="3.3984375" style="142" customWidth="1"/>
    <col min="5442" max="5651" width="8.796875" style="142"/>
    <col min="5652" max="5652" width="2.796875" style="142" customWidth="1"/>
    <col min="5653" max="5653" width="2.19921875" style="142" customWidth="1"/>
    <col min="5654" max="5654" width="6.8984375" style="142" customWidth="1"/>
    <col min="5655" max="5655" width="2.09765625" style="142" customWidth="1"/>
    <col min="5656" max="5656" width="6.796875" style="142" customWidth="1"/>
    <col min="5657" max="5668" width="6.59765625" style="142" customWidth="1"/>
    <col min="5669" max="5669" width="7.5" style="142" customWidth="1"/>
    <col min="5670" max="5670" width="12" style="142" customWidth="1"/>
    <col min="5671" max="5671" width="7.69921875" style="142" customWidth="1"/>
    <col min="5672" max="5676" width="8.69921875" style="142" customWidth="1"/>
    <col min="5677" max="5677" width="5.69921875" style="142" customWidth="1"/>
    <col min="5678" max="5697" width="3.3984375" style="142" customWidth="1"/>
    <col min="5698" max="5907" width="8.796875" style="142"/>
    <col min="5908" max="5908" width="2.796875" style="142" customWidth="1"/>
    <col min="5909" max="5909" width="2.19921875" style="142" customWidth="1"/>
    <col min="5910" max="5910" width="6.8984375" style="142" customWidth="1"/>
    <col min="5911" max="5911" width="2.09765625" style="142" customWidth="1"/>
    <col min="5912" max="5912" width="6.796875" style="142" customWidth="1"/>
    <col min="5913" max="5924" width="6.59765625" style="142" customWidth="1"/>
    <col min="5925" max="5925" width="7.5" style="142" customWidth="1"/>
    <col min="5926" max="5926" width="12" style="142" customWidth="1"/>
    <col min="5927" max="5927" width="7.69921875" style="142" customWidth="1"/>
    <col min="5928" max="5932" width="8.69921875" style="142" customWidth="1"/>
    <col min="5933" max="5933" width="5.69921875" style="142" customWidth="1"/>
    <col min="5934" max="5953" width="3.3984375" style="142" customWidth="1"/>
    <col min="5954" max="6163" width="8.796875" style="142"/>
    <col min="6164" max="6164" width="2.796875" style="142" customWidth="1"/>
    <col min="6165" max="6165" width="2.19921875" style="142" customWidth="1"/>
    <col min="6166" max="6166" width="6.8984375" style="142" customWidth="1"/>
    <col min="6167" max="6167" width="2.09765625" style="142" customWidth="1"/>
    <col min="6168" max="6168" width="6.796875" style="142" customWidth="1"/>
    <col min="6169" max="6180" width="6.59765625" style="142" customWidth="1"/>
    <col min="6181" max="6181" width="7.5" style="142" customWidth="1"/>
    <col min="6182" max="6182" width="12" style="142" customWidth="1"/>
    <col min="6183" max="6183" width="7.69921875" style="142" customWidth="1"/>
    <col min="6184" max="6188" width="8.69921875" style="142" customWidth="1"/>
    <col min="6189" max="6189" width="5.69921875" style="142" customWidth="1"/>
    <col min="6190" max="6209" width="3.3984375" style="142" customWidth="1"/>
    <col min="6210" max="6419" width="8.796875" style="142"/>
    <col min="6420" max="6420" width="2.796875" style="142" customWidth="1"/>
    <col min="6421" max="6421" width="2.19921875" style="142" customWidth="1"/>
    <col min="6422" max="6422" width="6.8984375" style="142" customWidth="1"/>
    <col min="6423" max="6423" width="2.09765625" style="142" customWidth="1"/>
    <col min="6424" max="6424" width="6.796875" style="142" customWidth="1"/>
    <col min="6425" max="6436" width="6.59765625" style="142" customWidth="1"/>
    <col min="6437" max="6437" width="7.5" style="142" customWidth="1"/>
    <col min="6438" max="6438" width="12" style="142" customWidth="1"/>
    <col min="6439" max="6439" width="7.69921875" style="142" customWidth="1"/>
    <col min="6440" max="6444" width="8.69921875" style="142" customWidth="1"/>
    <col min="6445" max="6445" width="5.69921875" style="142" customWidth="1"/>
    <col min="6446" max="6465" width="3.3984375" style="142" customWidth="1"/>
    <col min="6466" max="6675" width="8.796875" style="142"/>
    <col min="6676" max="6676" width="2.796875" style="142" customWidth="1"/>
    <col min="6677" max="6677" width="2.19921875" style="142" customWidth="1"/>
    <col min="6678" max="6678" width="6.8984375" style="142" customWidth="1"/>
    <col min="6679" max="6679" width="2.09765625" style="142" customWidth="1"/>
    <col min="6680" max="6680" width="6.796875" style="142" customWidth="1"/>
    <col min="6681" max="6692" width="6.59765625" style="142" customWidth="1"/>
    <col min="6693" max="6693" width="7.5" style="142" customWidth="1"/>
    <col min="6694" max="6694" width="12" style="142" customWidth="1"/>
    <col min="6695" max="6695" width="7.69921875" style="142" customWidth="1"/>
    <col min="6696" max="6700" width="8.69921875" style="142" customWidth="1"/>
    <col min="6701" max="6701" width="5.69921875" style="142" customWidth="1"/>
    <col min="6702" max="6721" width="3.3984375" style="142" customWidth="1"/>
    <col min="6722" max="6931" width="8.796875" style="142"/>
    <col min="6932" max="6932" width="2.796875" style="142" customWidth="1"/>
    <col min="6933" max="6933" width="2.19921875" style="142" customWidth="1"/>
    <col min="6934" max="6934" width="6.8984375" style="142" customWidth="1"/>
    <col min="6935" max="6935" width="2.09765625" style="142" customWidth="1"/>
    <col min="6936" max="6936" width="6.796875" style="142" customWidth="1"/>
    <col min="6937" max="6948" width="6.59765625" style="142" customWidth="1"/>
    <col min="6949" max="6949" width="7.5" style="142" customWidth="1"/>
    <col min="6950" max="6950" width="12" style="142" customWidth="1"/>
    <col min="6951" max="6951" width="7.69921875" style="142" customWidth="1"/>
    <col min="6952" max="6956" width="8.69921875" style="142" customWidth="1"/>
    <col min="6957" max="6957" width="5.69921875" style="142" customWidth="1"/>
    <col min="6958" max="6977" width="3.3984375" style="142" customWidth="1"/>
    <col min="6978" max="7187" width="8.796875" style="142"/>
    <col min="7188" max="7188" width="2.796875" style="142" customWidth="1"/>
    <col min="7189" max="7189" width="2.19921875" style="142" customWidth="1"/>
    <col min="7190" max="7190" width="6.8984375" style="142" customWidth="1"/>
    <col min="7191" max="7191" width="2.09765625" style="142" customWidth="1"/>
    <col min="7192" max="7192" width="6.796875" style="142" customWidth="1"/>
    <col min="7193" max="7204" width="6.59765625" style="142" customWidth="1"/>
    <col min="7205" max="7205" width="7.5" style="142" customWidth="1"/>
    <col min="7206" max="7206" width="12" style="142" customWidth="1"/>
    <col min="7207" max="7207" width="7.69921875" style="142" customWidth="1"/>
    <col min="7208" max="7212" width="8.69921875" style="142" customWidth="1"/>
    <col min="7213" max="7213" width="5.69921875" style="142" customWidth="1"/>
    <col min="7214" max="7233" width="3.3984375" style="142" customWidth="1"/>
    <col min="7234" max="7443" width="8.796875" style="142"/>
    <col min="7444" max="7444" width="2.796875" style="142" customWidth="1"/>
    <col min="7445" max="7445" width="2.19921875" style="142" customWidth="1"/>
    <col min="7446" max="7446" width="6.8984375" style="142" customWidth="1"/>
    <col min="7447" max="7447" width="2.09765625" style="142" customWidth="1"/>
    <col min="7448" max="7448" width="6.796875" style="142" customWidth="1"/>
    <col min="7449" max="7460" width="6.59765625" style="142" customWidth="1"/>
    <col min="7461" max="7461" width="7.5" style="142" customWidth="1"/>
    <col min="7462" max="7462" width="12" style="142" customWidth="1"/>
    <col min="7463" max="7463" width="7.69921875" style="142" customWidth="1"/>
    <col min="7464" max="7468" width="8.69921875" style="142" customWidth="1"/>
    <col min="7469" max="7469" width="5.69921875" style="142" customWidth="1"/>
    <col min="7470" max="7489" width="3.3984375" style="142" customWidth="1"/>
    <col min="7490" max="7699" width="8.796875" style="142"/>
    <col min="7700" max="7700" width="2.796875" style="142" customWidth="1"/>
    <col min="7701" max="7701" width="2.19921875" style="142" customWidth="1"/>
    <col min="7702" max="7702" width="6.8984375" style="142" customWidth="1"/>
    <col min="7703" max="7703" width="2.09765625" style="142" customWidth="1"/>
    <col min="7704" max="7704" width="6.796875" style="142" customWidth="1"/>
    <col min="7705" max="7716" width="6.59765625" style="142" customWidth="1"/>
    <col min="7717" max="7717" width="7.5" style="142" customWidth="1"/>
    <col min="7718" max="7718" width="12" style="142" customWidth="1"/>
    <col min="7719" max="7719" width="7.69921875" style="142" customWidth="1"/>
    <col min="7720" max="7724" width="8.69921875" style="142" customWidth="1"/>
    <col min="7725" max="7725" width="5.69921875" style="142" customWidth="1"/>
    <col min="7726" max="7745" width="3.3984375" style="142" customWidth="1"/>
    <col min="7746" max="7955" width="8.796875" style="142"/>
    <col min="7956" max="7956" width="2.796875" style="142" customWidth="1"/>
    <col min="7957" max="7957" width="2.19921875" style="142" customWidth="1"/>
    <col min="7958" max="7958" width="6.8984375" style="142" customWidth="1"/>
    <col min="7959" max="7959" width="2.09765625" style="142" customWidth="1"/>
    <col min="7960" max="7960" width="6.796875" style="142" customWidth="1"/>
    <col min="7961" max="7972" width="6.59765625" style="142" customWidth="1"/>
    <col min="7973" max="7973" width="7.5" style="142" customWidth="1"/>
    <col min="7974" max="7974" width="12" style="142" customWidth="1"/>
    <col min="7975" max="7975" width="7.69921875" style="142" customWidth="1"/>
    <col min="7976" max="7980" width="8.69921875" style="142" customWidth="1"/>
    <col min="7981" max="7981" width="5.69921875" style="142" customWidth="1"/>
    <col min="7982" max="8001" width="3.3984375" style="142" customWidth="1"/>
    <col min="8002" max="8211" width="8.796875" style="142"/>
    <col min="8212" max="8212" width="2.796875" style="142" customWidth="1"/>
    <col min="8213" max="8213" width="2.19921875" style="142" customWidth="1"/>
    <col min="8214" max="8214" width="6.8984375" style="142" customWidth="1"/>
    <col min="8215" max="8215" width="2.09765625" style="142" customWidth="1"/>
    <col min="8216" max="8216" width="6.796875" style="142" customWidth="1"/>
    <col min="8217" max="8228" width="6.59765625" style="142" customWidth="1"/>
    <col min="8229" max="8229" width="7.5" style="142" customWidth="1"/>
    <col min="8230" max="8230" width="12" style="142" customWidth="1"/>
    <col min="8231" max="8231" width="7.69921875" style="142" customWidth="1"/>
    <col min="8232" max="8236" width="8.69921875" style="142" customWidth="1"/>
    <col min="8237" max="8237" width="5.69921875" style="142" customWidth="1"/>
    <col min="8238" max="8257" width="3.3984375" style="142" customWidth="1"/>
    <col min="8258" max="8467" width="8.796875" style="142"/>
    <col min="8468" max="8468" width="2.796875" style="142" customWidth="1"/>
    <col min="8469" max="8469" width="2.19921875" style="142" customWidth="1"/>
    <col min="8470" max="8470" width="6.8984375" style="142" customWidth="1"/>
    <col min="8471" max="8471" width="2.09765625" style="142" customWidth="1"/>
    <col min="8472" max="8472" width="6.796875" style="142" customWidth="1"/>
    <col min="8473" max="8484" width="6.59765625" style="142" customWidth="1"/>
    <col min="8485" max="8485" width="7.5" style="142" customWidth="1"/>
    <col min="8486" max="8486" width="12" style="142" customWidth="1"/>
    <col min="8487" max="8487" width="7.69921875" style="142" customWidth="1"/>
    <col min="8488" max="8492" width="8.69921875" style="142" customWidth="1"/>
    <col min="8493" max="8493" width="5.69921875" style="142" customWidth="1"/>
    <col min="8494" max="8513" width="3.3984375" style="142" customWidth="1"/>
    <col min="8514" max="8723" width="8.796875" style="142"/>
    <col min="8724" max="8724" width="2.796875" style="142" customWidth="1"/>
    <col min="8725" max="8725" width="2.19921875" style="142" customWidth="1"/>
    <col min="8726" max="8726" width="6.8984375" style="142" customWidth="1"/>
    <col min="8727" max="8727" width="2.09765625" style="142" customWidth="1"/>
    <col min="8728" max="8728" width="6.796875" style="142" customWidth="1"/>
    <col min="8729" max="8740" width="6.59765625" style="142" customWidth="1"/>
    <col min="8741" max="8741" width="7.5" style="142" customWidth="1"/>
    <col min="8742" max="8742" width="12" style="142" customWidth="1"/>
    <col min="8743" max="8743" width="7.69921875" style="142" customWidth="1"/>
    <col min="8744" max="8748" width="8.69921875" style="142" customWidth="1"/>
    <col min="8749" max="8749" width="5.69921875" style="142" customWidth="1"/>
    <col min="8750" max="8769" width="3.3984375" style="142" customWidth="1"/>
    <col min="8770" max="8979" width="8.796875" style="142"/>
    <col min="8980" max="8980" width="2.796875" style="142" customWidth="1"/>
    <col min="8981" max="8981" width="2.19921875" style="142" customWidth="1"/>
    <col min="8982" max="8982" width="6.8984375" style="142" customWidth="1"/>
    <col min="8983" max="8983" width="2.09765625" style="142" customWidth="1"/>
    <col min="8984" max="8984" width="6.796875" style="142" customWidth="1"/>
    <col min="8985" max="8996" width="6.59765625" style="142" customWidth="1"/>
    <col min="8997" max="8997" width="7.5" style="142" customWidth="1"/>
    <col min="8998" max="8998" width="12" style="142" customWidth="1"/>
    <col min="8999" max="8999" width="7.69921875" style="142" customWidth="1"/>
    <col min="9000" max="9004" width="8.69921875" style="142" customWidth="1"/>
    <col min="9005" max="9005" width="5.69921875" style="142" customWidth="1"/>
    <col min="9006" max="9025" width="3.3984375" style="142" customWidth="1"/>
    <col min="9026" max="9235" width="8.796875" style="142"/>
    <col min="9236" max="9236" width="2.796875" style="142" customWidth="1"/>
    <col min="9237" max="9237" width="2.19921875" style="142" customWidth="1"/>
    <col min="9238" max="9238" width="6.8984375" style="142" customWidth="1"/>
    <col min="9239" max="9239" width="2.09765625" style="142" customWidth="1"/>
    <col min="9240" max="9240" width="6.796875" style="142" customWidth="1"/>
    <col min="9241" max="9252" width="6.59765625" style="142" customWidth="1"/>
    <col min="9253" max="9253" width="7.5" style="142" customWidth="1"/>
    <col min="9254" max="9254" width="12" style="142" customWidth="1"/>
    <col min="9255" max="9255" width="7.69921875" style="142" customWidth="1"/>
    <col min="9256" max="9260" width="8.69921875" style="142" customWidth="1"/>
    <col min="9261" max="9261" width="5.69921875" style="142" customWidth="1"/>
    <col min="9262" max="9281" width="3.3984375" style="142" customWidth="1"/>
    <col min="9282" max="9491" width="8.796875" style="142"/>
    <col min="9492" max="9492" width="2.796875" style="142" customWidth="1"/>
    <col min="9493" max="9493" width="2.19921875" style="142" customWidth="1"/>
    <col min="9494" max="9494" width="6.8984375" style="142" customWidth="1"/>
    <col min="9495" max="9495" width="2.09765625" style="142" customWidth="1"/>
    <col min="9496" max="9496" width="6.796875" style="142" customWidth="1"/>
    <col min="9497" max="9508" width="6.59765625" style="142" customWidth="1"/>
    <col min="9509" max="9509" width="7.5" style="142" customWidth="1"/>
    <col min="9510" max="9510" width="12" style="142" customWidth="1"/>
    <col min="9511" max="9511" width="7.69921875" style="142" customWidth="1"/>
    <col min="9512" max="9516" width="8.69921875" style="142" customWidth="1"/>
    <col min="9517" max="9517" width="5.69921875" style="142" customWidth="1"/>
    <col min="9518" max="9537" width="3.3984375" style="142" customWidth="1"/>
    <col min="9538" max="9747" width="8.796875" style="142"/>
    <col min="9748" max="9748" width="2.796875" style="142" customWidth="1"/>
    <col min="9749" max="9749" width="2.19921875" style="142" customWidth="1"/>
    <col min="9750" max="9750" width="6.8984375" style="142" customWidth="1"/>
    <col min="9751" max="9751" width="2.09765625" style="142" customWidth="1"/>
    <col min="9752" max="9752" width="6.796875" style="142" customWidth="1"/>
    <col min="9753" max="9764" width="6.59765625" style="142" customWidth="1"/>
    <col min="9765" max="9765" width="7.5" style="142" customWidth="1"/>
    <col min="9766" max="9766" width="12" style="142" customWidth="1"/>
    <col min="9767" max="9767" width="7.69921875" style="142" customWidth="1"/>
    <col min="9768" max="9772" width="8.69921875" style="142" customWidth="1"/>
    <col min="9773" max="9773" width="5.69921875" style="142" customWidth="1"/>
    <col min="9774" max="9793" width="3.3984375" style="142" customWidth="1"/>
    <col min="9794" max="10003" width="8.796875" style="142"/>
    <col min="10004" max="10004" width="2.796875" style="142" customWidth="1"/>
    <col min="10005" max="10005" width="2.19921875" style="142" customWidth="1"/>
    <col min="10006" max="10006" width="6.8984375" style="142" customWidth="1"/>
    <col min="10007" max="10007" width="2.09765625" style="142" customWidth="1"/>
    <col min="10008" max="10008" width="6.796875" style="142" customWidth="1"/>
    <col min="10009" max="10020" width="6.59765625" style="142" customWidth="1"/>
    <col min="10021" max="10021" width="7.5" style="142" customWidth="1"/>
    <col min="10022" max="10022" width="12" style="142" customWidth="1"/>
    <col min="10023" max="10023" width="7.69921875" style="142" customWidth="1"/>
    <col min="10024" max="10028" width="8.69921875" style="142" customWidth="1"/>
    <col min="10029" max="10029" width="5.69921875" style="142" customWidth="1"/>
    <col min="10030" max="10049" width="3.3984375" style="142" customWidth="1"/>
    <col min="10050" max="10259" width="8.796875" style="142"/>
    <col min="10260" max="10260" width="2.796875" style="142" customWidth="1"/>
    <col min="10261" max="10261" width="2.19921875" style="142" customWidth="1"/>
    <col min="10262" max="10262" width="6.8984375" style="142" customWidth="1"/>
    <col min="10263" max="10263" width="2.09765625" style="142" customWidth="1"/>
    <col min="10264" max="10264" width="6.796875" style="142" customWidth="1"/>
    <col min="10265" max="10276" width="6.59765625" style="142" customWidth="1"/>
    <col min="10277" max="10277" width="7.5" style="142" customWidth="1"/>
    <col min="10278" max="10278" width="12" style="142" customWidth="1"/>
    <col min="10279" max="10279" width="7.69921875" style="142" customWidth="1"/>
    <col min="10280" max="10284" width="8.69921875" style="142" customWidth="1"/>
    <col min="10285" max="10285" width="5.69921875" style="142" customWidth="1"/>
    <col min="10286" max="10305" width="3.3984375" style="142" customWidth="1"/>
    <col min="10306" max="10515" width="8.796875" style="142"/>
    <col min="10516" max="10516" width="2.796875" style="142" customWidth="1"/>
    <col min="10517" max="10517" width="2.19921875" style="142" customWidth="1"/>
    <col min="10518" max="10518" width="6.8984375" style="142" customWidth="1"/>
    <col min="10519" max="10519" width="2.09765625" style="142" customWidth="1"/>
    <col min="10520" max="10520" width="6.796875" style="142" customWidth="1"/>
    <col min="10521" max="10532" width="6.59765625" style="142" customWidth="1"/>
    <col min="10533" max="10533" width="7.5" style="142" customWidth="1"/>
    <col min="10534" max="10534" width="12" style="142" customWidth="1"/>
    <col min="10535" max="10535" width="7.69921875" style="142" customWidth="1"/>
    <col min="10536" max="10540" width="8.69921875" style="142" customWidth="1"/>
    <col min="10541" max="10541" width="5.69921875" style="142" customWidth="1"/>
    <col min="10542" max="10561" width="3.3984375" style="142" customWidth="1"/>
    <col min="10562" max="10771" width="8.796875" style="142"/>
    <col min="10772" max="10772" width="2.796875" style="142" customWidth="1"/>
    <col min="10773" max="10773" width="2.19921875" style="142" customWidth="1"/>
    <col min="10774" max="10774" width="6.8984375" style="142" customWidth="1"/>
    <col min="10775" max="10775" width="2.09765625" style="142" customWidth="1"/>
    <col min="10776" max="10776" width="6.796875" style="142" customWidth="1"/>
    <col min="10777" max="10788" width="6.59765625" style="142" customWidth="1"/>
    <col min="10789" max="10789" width="7.5" style="142" customWidth="1"/>
    <col min="10790" max="10790" width="12" style="142" customWidth="1"/>
    <col min="10791" max="10791" width="7.69921875" style="142" customWidth="1"/>
    <col min="10792" max="10796" width="8.69921875" style="142" customWidth="1"/>
    <col min="10797" max="10797" width="5.69921875" style="142" customWidth="1"/>
    <col min="10798" max="10817" width="3.3984375" style="142" customWidth="1"/>
    <col min="10818" max="11027" width="8.796875" style="142"/>
    <col min="11028" max="11028" width="2.796875" style="142" customWidth="1"/>
    <col min="11029" max="11029" width="2.19921875" style="142" customWidth="1"/>
    <col min="11030" max="11030" width="6.8984375" style="142" customWidth="1"/>
    <col min="11031" max="11031" width="2.09765625" style="142" customWidth="1"/>
    <col min="11032" max="11032" width="6.796875" style="142" customWidth="1"/>
    <col min="11033" max="11044" width="6.59765625" style="142" customWidth="1"/>
    <col min="11045" max="11045" width="7.5" style="142" customWidth="1"/>
    <col min="11046" max="11046" width="12" style="142" customWidth="1"/>
    <col min="11047" max="11047" width="7.69921875" style="142" customWidth="1"/>
    <col min="11048" max="11052" width="8.69921875" style="142" customWidth="1"/>
    <col min="11053" max="11053" width="5.69921875" style="142" customWidth="1"/>
    <col min="11054" max="11073" width="3.3984375" style="142" customWidth="1"/>
    <col min="11074" max="11283" width="8.796875" style="142"/>
    <col min="11284" max="11284" width="2.796875" style="142" customWidth="1"/>
    <col min="11285" max="11285" width="2.19921875" style="142" customWidth="1"/>
    <col min="11286" max="11286" width="6.8984375" style="142" customWidth="1"/>
    <col min="11287" max="11287" width="2.09765625" style="142" customWidth="1"/>
    <col min="11288" max="11288" width="6.796875" style="142" customWidth="1"/>
    <col min="11289" max="11300" width="6.59765625" style="142" customWidth="1"/>
    <col min="11301" max="11301" width="7.5" style="142" customWidth="1"/>
    <col min="11302" max="11302" width="12" style="142" customWidth="1"/>
    <col min="11303" max="11303" width="7.69921875" style="142" customWidth="1"/>
    <col min="11304" max="11308" width="8.69921875" style="142" customWidth="1"/>
    <col min="11309" max="11309" width="5.69921875" style="142" customWidth="1"/>
    <col min="11310" max="11329" width="3.3984375" style="142" customWidth="1"/>
    <col min="11330" max="11539" width="8.796875" style="142"/>
    <col min="11540" max="11540" width="2.796875" style="142" customWidth="1"/>
    <col min="11541" max="11541" width="2.19921875" style="142" customWidth="1"/>
    <col min="11542" max="11542" width="6.8984375" style="142" customWidth="1"/>
    <col min="11543" max="11543" width="2.09765625" style="142" customWidth="1"/>
    <col min="11544" max="11544" width="6.796875" style="142" customWidth="1"/>
    <col min="11545" max="11556" width="6.59765625" style="142" customWidth="1"/>
    <col min="11557" max="11557" width="7.5" style="142" customWidth="1"/>
    <col min="11558" max="11558" width="12" style="142" customWidth="1"/>
    <col min="11559" max="11559" width="7.69921875" style="142" customWidth="1"/>
    <col min="11560" max="11564" width="8.69921875" style="142" customWidth="1"/>
    <col min="11565" max="11565" width="5.69921875" style="142" customWidth="1"/>
    <col min="11566" max="11585" width="3.3984375" style="142" customWidth="1"/>
    <col min="11586" max="11795" width="8.796875" style="142"/>
    <col min="11796" max="11796" width="2.796875" style="142" customWidth="1"/>
    <col min="11797" max="11797" width="2.19921875" style="142" customWidth="1"/>
    <col min="11798" max="11798" width="6.8984375" style="142" customWidth="1"/>
    <col min="11799" max="11799" width="2.09765625" style="142" customWidth="1"/>
    <col min="11800" max="11800" width="6.796875" style="142" customWidth="1"/>
    <col min="11801" max="11812" width="6.59765625" style="142" customWidth="1"/>
    <col min="11813" max="11813" width="7.5" style="142" customWidth="1"/>
    <col min="11814" max="11814" width="12" style="142" customWidth="1"/>
    <col min="11815" max="11815" width="7.69921875" style="142" customWidth="1"/>
    <col min="11816" max="11820" width="8.69921875" style="142" customWidth="1"/>
    <col min="11821" max="11821" width="5.69921875" style="142" customWidth="1"/>
    <col min="11822" max="11841" width="3.3984375" style="142" customWidth="1"/>
    <col min="11842" max="12051" width="8.796875" style="142"/>
    <col min="12052" max="12052" width="2.796875" style="142" customWidth="1"/>
    <col min="12053" max="12053" width="2.19921875" style="142" customWidth="1"/>
    <col min="12054" max="12054" width="6.8984375" style="142" customWidth="1"/>
    <col min="12055" max="12055" width="2.09765625" style="142" customWidth="1"/>
    <col min="12056" max="12056" width="6.796875" style="142" customWidth="1"/>
    <col min="12057" max="12068" width="6.59765625" style="142" customWidth="1"/>
    <col min="12069" max="12069" width="7.5" style="142" customWidth="1"/>
    <col min="12070" max="12070" width="12" style="142" customWidth="1"/>
    <col min="12071" max="12071" width="7.69921875" style="142" customWidth="1"/>
    <col min="12072" max="12076" width="8.69921875" style="142" customWidth="1"/>
    <col min="12077" max="12077" width="5.69921875" style="142" customWidth="1"/>
    <col min="12078" max="12097" width="3.3984375" style="142" customWidth="1"/>
    <col min="12098" max="12307" width="8.796875" style="142"/>
    <col min="12308" max="12308" width="2.796875" style="142" customWidth="1"/>
    <col min="12309" max="12309" width="2.19921875" style="142" customWidth="1"/>
    <col min="12310" max="12310" width="6.8984375" style="142" customWidth="1"/>
    <col min="12311" max="12311" width="2.09765625" style="142" customWidth="1"/>
    <col min="12312" max="12312" width="6.796875" style="142" customWidth="1"/>
    <col min="12313" max="12324" width="6.59765625" style="142" customWidth="1"/>
    <col min="12325" max="12325" width="7.5" style="142" customWidth="1"/>
    <col min="12326" max="12326" width="12" style="142" customWidth="1"/>
    <col min="12327" max="12327" width="7.69921875" style="142" customWidth="1"/>
    <col min="12328" max="12332" width="8.69921875" style="142" customWidth="1"/>
    <col min="12333" max="12333" width="5.69921875" style="142" customWidth="1"/>
    <col min="12334" max="12353" width="3.3984375" style="142" customWidth="1"/>
    <col min="12354" max="12563" width="8.796875" style="142"/>
    <col min="12564" max="12564" width="2.796875" style="142" customWidth="1"/>
    <col min="12565" max="12565" width="2.19921875" style="142" customWidth="1"/>
    <col min="12566" max="12566" width="6.8984375" style="142" customWidth="1"/>
    <col min="12567" max="12567" width="2.09765625" style="142" customWidth="1"/>
    <col min="12568" max="12568" width="6.796875" style="142" customWidth="1"/>
    <col min="12569" max="12580" width="6.59765625" style="142" customWidth="1"/>
    <col min="12581" max="12581" width="7.5" style="142" customWidth="1"/>
    <col min="12582" max="12582" width="12" style="142" customWidth="1"/>
    <col min="12583" max="12583" width="7.69921875" style="142" customWidth="1"/>
    <col min="12584" max="12588" width="8.69921875" style="142" customWidth="1"/>
    <col min="12589" max="12589" width="5.69921875" style="142" customWidth="1"/>
    <col min="12590" max="12609" width="3.3984375" style="142" customWidth="1"/>
    <col min="12610" max="12819" width="8.796875" style="142"/>
    <col min="12820" max="12820" width="2.796875" style="142" customWidth="1"/>
    <col min="12821" max="12821" width="2.19921875" style="142" customWidth="1"/>
    <col min="12822" max="12822" width="6.8984375" style="142" customWidth="1"/>
    <col min="12823" max="12823" width="2.09765625" style="142" customWidth="1"/>
    <col min="12824" max="12824" width="6.796875" style="142" customWidth="1"/>
    <col min="12825" max="12836" width="6.59765625" style="142" customWidth="1"/>
    <col min="12837" max="12837" width="7.5" style="142" customWidth="1"/>
    <col min="12838" max="12838" width="12" style="142" customWidth="1"/>
    <col min="12839" max="12839" width="7.69921875" style="142" customWidth="1"/>
    <col min="12840" max="12844" width="8.69921875" style="142" customWidth="1"/>
    <col min="12845" max="12845" width="5.69921875" style="142" customWidth="1"/>
    <col min="12846" max="12865" width="3.3984375" style="142" customWidth="1"/>
    <col min="12866" max="13075" width="8.796875" style="142"/>
    <col min="13076" max="13076" width="2.796875" style="142" customWidth="1"/>
    <col min="13077" max="13077" width="2.19921875" style="142" customWidth="1"/>
    <col min="13078" max="13078" width="6.8984375" style="142" customWidth="1"/>
    <col min="13079" max="13079" width="2.09765625" style="142" customWidth="1"/>
    <col min="13080" max="13080" width="6.796875" style="142" customWidth="1"/>
    <col min="13081" max="13092" width="6.59765625" style="142" customWidth="1"/>
    <col min="13093" max="13093" width="7.5" style="142" customWidth="1"/>
    <col min="13094" max="13094" width="12" style="142" customWidth="1"/>
    <col min="13095" max="13095" width="7.69921875" style="142" customWidth="1"/>
    <col min="13096" max="13100" width="8.69921875" style="142" customWidth="1"/>
    <col min="13101" max="13101" width="5.69921875" style="142" customWidth="1"/>
    <col min="13102" max="13121" width="3.3984375" style="142" customWidth="1"/>
    <col min="13122" max="13331" width="8.796875" style="142"/>
    <col min="13332" max="13332" width="2.796875" style="142" customWidth="1"/>
    <col min="13333" max="13333" width="2.19921875" style="142" customWidth="1"/>
    <col min="13334" max="13334" width="6.8984375" style="142" customWidth="1"/>
    <col min="13335" max="13335" width="2.09765625" style="142" customWidth="1"/>
    <col min="13336" max="13336" width="6.796875" style="142" customWidth="1"/>
    <col min="13337" max="13348" width="6.59765625" style="142" customWidth="1"/>
    <col min="13349" max="13349" width="7.5" style="142" customWidth="1"/>
    <col min="13350" max="13350" width="12" style="142" customWidth="1"/>
    <col min="13351" max="13351" width="7.69921875" style="142" customWidth="1"/>
    <col min="13352" max="13356" width="8.69921875" style="142" customWidth="1"/>
    <col min="13357" max="13357" width="5.69921875" style="142" customWidth="1"/>
    <col min="13358" max="13377" width="3.3984375" style="142" customWidth="1"/>
    <col min="13378" max="13587" width="8.796875" style="142"/>
    <col min="13588" max="13588" width="2.796875" style="142" customWidth="1"/>
    <col min="13589" max="13589" width="2.19921875" style="142" customWidth="1"/>
    <col min="13590" max="13590" width="6.8984375" style="142" customWidth="1"/>
    <col min="13591" max="13591" width="2.09765625" style="142" customWidth="1"/>
    <col min="13592" max="13592" width="6.796875" style="142" customWidth="1"/>
    <col min="13593" max="13604" width="6.59765625" style="142" customWidth="1"/>
    <col min="13605" max="13605" width="7.5" style="142" customWidth="1"/>
    <col min="13606" max="13606" width="12" style="142" customWidth="1"/>
    <col min="13607" max="13607" width="7.69921875" style="142" customWidth="1"/>
    <col min="13608" max="13612" width="8.69921875" style="142" customWidth="1"/>
    <col min="13613" max="13613" width="5.69921875" style="142" customWidth="1"/>
    <col min="13614" max="13633" width="3.3984375" style="142" customWidth="1"/>
    <col min="13634" max="13843" width="8.796875" style="142"/>
    <col min="13844" max="13844" width="2.796875" style="142" customWidth="1"/>
    <col min="13845" max="13845" width="2.19921875" style="142" customWidth="1"/>
    <col min="13846" max="13846" width="6.8984375" style="142" customWidth="1"/>
    <col min="13847" max="13847" width="2.09765625" style="142" customWidth="1"/>
    <col min="13848" max="13848" width="6.796875" style="142" customWidth="1"/>
    <col min="13849" max="13860" width="6.59765625" style="142" customWidth="1"/>
    <col min="13861" max="13861" width="7.5" style="142" customWidth="1"/>
    <col min="13862" max="13862" width="12" style="142" customWidth="1"/>
    <col min="13863" max="13863" width="7.69921875" style="142" customWidth="1"/>
    <col min="13864" max="13868" width="8.69921875" style="142" customWidth="1"/>
    <col min="13869" max="13869" width="5.69921875" style="142" customWidth="1"/>
    <col min="13870" max="13889" width="3.3984375" style="142" customWidth="1"/>
    <col min="13890" max="14099" width="8.796875" style="142"/>
    <col min="14100" max="14100" width="2.796875" style="142" customWidth="1"/>
    <col min="14101" max="14101" width="2.19921875" style="142" customWidth="1"/>
    <col min="14102" max="14102" width="6.8984375" style="142" customWidth="1"/>
    <col min="14103" max="14103" width="2.09765625" style="142" customWidth="1"/>
    <col min="14104" max="14104" width="6.796875" style="142" customWidth="1"/>
    <col min="14105" max="14116" width="6.59765625" style="142" customWidth="1"/>
    <col min="14117" max="14117" width="7.5" style="142" customWidth="1"/>
    <col min="14118" max="14118" width="12" style="142" customWidth="1"/>
    <col min="14119" max="14119" width="7.69921875" style="142" customWidth="1"/>
    <col min="14120" max="14124" width="8.69921875" style="142" customWidth="1"/>
    <col min="14125" max="14125" width="5.69921875" style="142" customWidth="1"/>
    <col min="14126" max="14145" width="3.3984375" style="142" customWidth="1"/>
    <col min="14146" max="14355" width="8.796875" style="142"/>
    <col min="14356" max="14356" width="2.796875" style="142" customWidth="1"/>
    <col min="14357" max="14357" width="2.19921875" style="142" customWidth="1"/>
    <col min="14358" max="14358" width="6.8984375" style="142" customWidth="1"/>
    <col min="14359" max="14359" width="2.09765625" style="142" customWidth="1"/>
    <col min="14360" max="14360" width="6.796875" style="142" customWidth="1"/>
    <col min="14361" max="14372" width="6.59765625" style="142" customWidth="1"/>
    <col min="14373" max="14373" width="7.5" style="142" customWidth="1"/>
    <col min="14374" max="14374" width="12" style="142" customWidth="1"/>
    <col min="14375" max="14375" width="7.69921875" style="142" customWidth="1"/>
    <col min="14376" max="14380" width="8.69921875" style="142" customWidth="1"/>
    <col min="14381" max="14381" width="5.69921875" style="142" customWidth="1"/>
    <col min="14382" max="14401" width="3.3984375" style="142" customWidth="1"/>
    <col min="14402" max="14611" width="8.796875" style="142"/>
    <col min="14612" max="14612" width="2.796875" style="142" customWidth="1"/>
    <col min="14613" max="14613" width="2.19921875" style="142" customWidth="1"/>
    <col min="14614" max="14614" width="6.8984375" style="142" customWidth="1"/>
    <col min="14615" max="14615" width="2.09765625" style="142" customWidth="1"/>
    <col min="14616" max="14616" width="6.796875" style="142" customWidth="1"/>
    <col min="14617" max="14628" width="6.59765625" style="142" customWidth="1"/>
    <col min="14629" max="14629" width="7.5" style="142" customWidth="1"/>
    <col min="14630" max="14630" width="12" style="142" customWidth="1"/>
    <col min="14631" max="14631" width="7.69921875" style="142" customWidth="1"/>
    <col min="14632" max="14636" width="8.69921875" style="142" customWidth="1"/>
    <col min="14637" max="14637" width="5.69921875" style="142" customWidth="1"/>
    <col min="14638" max="14657" width="3.3984375" style="142" customWidth="1"/>
    <col min="14658" max="14867" width="8.796875" style="142"/>
    <col min="14868" max="14868" width="2.796875" style="142" customWidth="1"/>
    <col min="14869" max="14869" width="2.19921875" style="142" customWidth="1"/>
    <col min="14870" max="14870" width="6.8984375" style="142" customWidth="1"/>
    <col min="14871" max="14871" width="2.09765625" style="142" customWidth="1"/>
    <col min="14872" max="14872" width="6.796875" style="142" customWidth="1"/>
    <col min="14873" max="14884" width="6.59765625" style="142" customWidth="1"/>
    <col min="14885" max="14885" width="7.5" style="142" customWidth="1"/>
    <col min="14886" max="14886" width="12" style="142" customWidth="1"/>
    <col min="14887" max="14887" width="7.69921875" style="142" customWidth="1"/>
    <col min="14888" max="14892" width="8.69921875" style="142" customWidth="1"/>
    <col min="14893" max="14893" width="5.69921875" style="142" customWidth="1"/>
    <col min="14894" max="14913" width="3.3984375" style="142" customWidth="1"/>
    <col min="14914" max="15123" width="8.796875" style="142"/>
    <col min="15124" max="15124" width="2.796875" style="142" customWidth="1"/>
    <col min="15125" max="15125" width="2.19921875" style="142" customWidth="1"/>
    <col min="15126" max="15126" width="6.8984375" style="142" customWidth="1"/>
    <col min="15127" max="15127" width="2.09765625" style="142" customWidth="1"/>
    <col min="15128" max="15128" width="6.796875" style="142" customWidth="1"/>
    <col min="15129" max="15140" width="6.59765625" style="142" customWidth="1"/>
    <col min="15141" max="15141" width="7.5" style="142" customWidth="1"/>
    <col min="15142" max="15142" width="12" style="142" customWidth="1"/>
    <col min="15143" max="15143" width="7.69921875" style="142" customWidth="1"/>
    <col min="15144" max="15148" width="8.69921875" style="142" customWidth="1"/>
    <col min="15149" max="15149" width="5.69921875" style="142" customWidth="1"/>
    <col min="15150" max="15169" width="3.3984375" style="142" customWidth="1"/>
    <col min="15170" max="15379" width="8.796875" style="142"/>
    <col min="15380" max="15380" width="2.796875" style="142" customWidth="1"/>
    <col min="15381" max="15381" width="2.19921875" style="142" customWidth="1"/>
    <col min="15382" max="15382" width="6.8984375" style="142" customWidth="1"/>
    <col min="15383" max="15383" width="2.09765625" style="142" customWidth="1"/>
    <col min="15384" max="15384" width="6.796875" style="142" customWidth="1"/>
    <col min="15385" max="15396" width="6.59765625" style="142" customWidth="1"/>
    <col min="15397" max="15397" width="7.5" style="142" customWidth="1"/>
    <col min="15398" max="15398" width="12" style="142" customWidth="1"/>
    <col min="15399" max="15399" width="7.69921875" style="142" customWidth="1"/>
    <col min="15400" max="15404" width="8.69921875" style="142" customWidth="1"/>
    <col min="15405" max="15405" width="5.69921875" style="142" customWidth="1"/>
    <col min="15406" max="15425" width="3.3984375" style="142" customWidth="1"/>
    <col min="15426" max="15635" width="8.796875" style="142"/>
    <col min="15636" max="15636" width="2.796875" style="142" customWidth="1"/>
    <col min="15637" max="15637" width="2.19921875" style="142" customWidth="1"/>
    <col min="15638" max="15638" width="6.8984375" style="142" customWidth="1"/>
    <col min="15639" max="15639" width="2.09765625" style="142" customWidth="1"/>
    <col min="15640" max="15640" width="6.796875" style="142" customWidth="1"/>
    <col min="15641" max="15652" width="6.59765625" style="142" customWidth="1"/>
    <col min="15653" max="15653" width="7.5" style="142" customWidth="1"/>
    <col min="15654" max="15654" width="12" style="142" customWidth="1"/>
    <col min="15655" max="15655" width="7.69921875" style="142" customWidth="1"/>
    <col min="15656" max="15660" width="8.69921875" style="142" customWidth="1"/>
    <col min="15661" max="15661" width="5.69921875" style="142" customWidth="1"/>
    <col min="15662" max="15681" width="3.3984375" style="142" customWidth="1"/>
    <col min="15682" max="15891" width="8.796875" style="142"/>
    <col min="15892" max="15892" width="2.796875" style="142" customWidth="1"/>
    <col min="15893" max="15893" width="2.19921875" style="142" customWidth="1"/>
    <col min="15894" max="15894" width="6.8984375" style="142" customWidth="1"/>
    <col min="15895" max="15895" width="2.09765625" style="142" customWidth="1"/>
    <col min="15896" max="15896" width="6.796875" style="142" customWidth="1"/>
    <col min="15897" max="15908" width="6.59765625" style="142" customWidth="1"/>
    <col min="15909" max="15909" width="7.5" style="142" customWidth="1"/>
    <col min="15910" max="15910" width="12" style="142" customWidth="1"/>
    <col min="15911" max="15911" width="7.69921875" style="142" customWidth="1"/>
    <col min="15912" max="15916" width="8.69921875" style="142" customWidth="1"/>
    <col min="15917" max="15917" width="5.69921875" style="142" customWidth="1"/>
    <col min="15918" max="15937" width="3.3984375" style="142" customWidth="1"/>
    <col min="15938" max="16147" width="8.796875" style="142"/>
    <col min="16148" max="16148" width="2.796875" style="142" customWidth="1"/>
    <col min="16149" max="16149" width="2.19921875" style="142" customWidth="1"/>
    <col min="16150" max="16150" width="6.8984375" style="142" customWidth="1"/>
    <col min="16151" max="16151" width="2.09765625" style="142" customWidth="1"/>
    <col min="16152" max="16152" width="6.796875" style="142" customWidth="1"/>
    <col min="16153" max="16164" width="6.59765625" style="142" customWidth="1"/>
    <col min="16165" max="16165" width="7.5" style="142" customWidth="1"/>
    <col min="16166" max="16166" width="12" style="142" customWidth="1"/>
    <col min="16167" max="16167" width="7.69921875" style="142" customWidth="1"/>
    <col min="16168" max="16172" width="8.69921875" style="142" customWidth="1"/>
    <col min="16173" max="16173" width="5.69921875" style="142" customWidth="1"/>
    <col min="16174" max="16193" width="3.3984375" style="142" customWidth="1"/>
    <col min="16194" max="16384" width="8.796875" style="142"/>
  </cols>
  <sheetData>
    <row r="1" spans="2:46" ht="15.75" customHeight="1" thickBot="1">
      <c r="B1" s="145"/>
      <c r="C1" s="1139"/>
      <c r="D1" s="145"/>
      <c r="E1" s="255"/>
      <c r="F1" s="255"/>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718"/>
      <c r="AN1" s="141"/>
      <c r="AO1" s="141"/>
      <c r="AP1" s="141"/>
      <c r="AQ1" s="141"/>
      <c r="AR1" s="141"/>
      <c r="AS1" s="141"/>
      <c r="AT1" s="141"/>
    </row>
    <row r="2" spans="2:46" ht="30" customHeight="1">
      <c r="B2" s="723"/>
      <c r="C2" s="724"/>
      <c r="D2" s="725"/>
      <c r="E2" s="480"/>
      <c r="F2" s="481"/>
      <c r="G2" s="481"/>
      <c r="H2" s="2080" t="s">
        <v>2408</v>
      </c>
      <c r="I2" s="2080"/>
      <c r="J2" s="2080"/>
      <c r="K2" s="2080"/>
      <c r="L2" s="2080"/>
      <c r="M2" s="2080"/>
      <c r="N2" s="2080"/>
      <c r="O2" s="2080"/>
      <c r="P2" s="2080"/>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481"/>
      <c r="AO2" s="481"/>
      <c r="AP2" s="481"/>
      <c r="AQ2" s="481"/>
      <c r="AR2" s="481"/>
      <c r="AS2" s="483"/>
      <c r="AT2" s="141"/>
    </row>
    <row r="3" spans="2:46" ht="30" customHeight="1">
      <c r="B3" s="485"/>
      <c r="C3" s="254"/>
      <c r="D3" s="253"/>
      <c r="E3" s="255"/>
      <c r="F3" s="141"/>
      <c r="G3" s="141"/>
      <c r="H3" s="2081"/>
      <c r="I3" s="2081"/>
      <c r="J3" s="2081"/>
      <c r="K3" s="2081"/>
      <c r="L3" s="2081"/>
      <c r="M3" s="2081"/>
      <c r="N3" s="2081"/>
      <c r="O3" s="2081"/>
      <c r="P3" s="2081"/>
      <c r="Q3" s="2081"/>
      <c r="R3" s="2081"/>
      <c r="S3" s="2081"/>
      <c r="T3" s="2081"/>
      <c r="U3" s="2081"/>
      <c r="V3" s="2081"/>
      <c r="W3" s="2081"/>
      <c r="X3" s="2081"/>
      <c r="Y3" s="2081"/>
      <c r="Z3" s="2081"/>
      <c r="AA3" s="2081"/>
      <c r="AB3" s="2081"/>
      <c r="AC3" s="2081"/>
      <c r="AD3" s="2081"/>
      <c r="AE3" s="2081"/>
      <c r="AF3" s="2081"/>
      <c r="AG3" s="2081"/>
      <c r="AH3" s="2081"/>
      <c r="AI3" s="2081"/>
      <c r="AJ3" s="2081"/>
      <c r="AK3" s="2081"/>
      <c r="AL3" s="2081"/>
      <c r="AM3" s="2081"/>
      <c r="AN3" s="141"/>
      <c r="AO3" s="141"/>
      <c r="AP3" s="141"/>
      <c r="AQ3" s="141"/>
      <c r="AR3" s="141"/>
      <c r="AS3" s="484"/>
      <c r="AT3" s="141"/>
    </row>
    <row r="4" spans="2:46" ht="30" customHeight="1">
      <c r="B4" s="486"/>
      <c r="C4" s="146"/>
      <c r="D4" s="145"/>
      <c r="E4" s="147"/>
      <c r="F4" s="141"/>
      <c r="G4" s="141"/>
      <c r="H4" s="2081"/>
      <c r="I4" s="2081"/>
      <c r="J4" s="2081"/>
      <c r="K4" s="2081"/>
      <c r="L4" s="2081"/>
      <c r="M4" s="2081"/>
      <c r="N4" s="2081"/>
      <c r="O4" s="2081"/>
      <c r="P4" s="2081"/>
      <c r="Q4" s="2081"/>
      <c r="R4" s="2081"/>
      <c r="S4" s="2081"/>
      <c r="T4" s="2081"/>
      <c r="U4" s="2081"/>
      <c r="V4" s="2081"/>
      <c r="W4" s="2081"/>
      <c r="X4" s="2081"/>
      <c r="Y4" s="2081"/>
      <c r="Z4" s="2081"/>
      <c r="AA4" s="2081"/>
      <c r="AB4" s="2081"/>
      <c r="AC4" s="2081"/>
      <c r="AD4" s="2081"/>
      <c r="AE4" s="2081"/>
      <c r="AF4" s="2081"/>
      <c r="AG4" s="2081"/>
      <c r="AH4" s="2081"/>
      <c r="AI4" s="2081"/>
      <c r="AJ4" s="2081"/>
      <c r="AK4" s="2081"/>
      <c r="AL4" s="2081"/>
      <c r="AM4" s="2081"/>
      <c r="AN4" s="141"/>
      <c r="AO4" s="141"/>
      <c r="AP4" s="141"/>
      <c r="AQ4" s="141"/>
      <c r="AR4" s="141"/>
      <c r="AS4" s="484"/>
      <c r="AT4" s="141"/>
    </row>
    <row r="5" spans="2:46" ht="30" customHeight="1">
      <c r="B5" s="486"/>
      <c r="C5" s="146"/>
      <c r="D5" s="145"/>
      <c r="E5" s="147"/>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347"/>
      <c r="AN5" s="2082" t="s">
        <v>83</v>
      </c>
      <c r="AO5" s="2082"/>
      <c r="AP5" s="2082"/>
      <c r="AQ5" s="2082"/>
      <c r="AR5" s="2082"/>
      <c r="AS5" s="484"/>
      <c r="AT5" s="141"/>
    </row>
    <row r="6" spans="2:46" ht="30" customHeight="1">
      <c r="B6" s="487"/>
      <c r="C6" s="148"/>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347"/>
      <c r="AN6" s="2082" t="s">
        <v>24</v>
      </c>
      <c r="AO6" s="2082"/>
      <c r="AP6" s="2082"/>
      <c r="AQ6" s="2082"/>
      <c r="AR6" s="2082"/>
      <c r="AS6" s="484"/>
    </row>
    <row r="7" spans="2:46" ht="30" customHeight="1">
      <c r="B7" s="487"/>
      <c r="C7" s="148"/>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718"/>
      <c r="AN7" s="287"/>
      <c r="AO7" s="287"/>
      <c r="AP7" s="287"/>
      <c r="AQ7" s="287"/>
      <c r="AR7" s="713" t="s">
        <v>771</v>
      </c>
      <c r="AS7" s="484"/>
    </row>
    <row r="8" spans="2:46" s="141" customFormat="1" ht="30" customHeight="1">
      <c r="B8" s="487"/>
      <c r="C8" s="160" t="s">
        <v>2238</v>
      </c>
      <c r="D8" s="144" t="s">
        <v>805</v>
      </c>
      <c r="AM8" s="2087" t="s">
        <v>72</v>
      </c>
      <c r="AN8" s="2091"/>
      <c r="AO8" s="2092"/>
      <c r="AP8" s="2092"/>
      <c r="AQ8" s="2092"/>
      <c r="AR8" s="2093"/>
      <c r="AS8" s="484"/>
    </row>
    <row r="9" spans="2:46" s="141" customFormat="1" ht="30" customHeight="1">
      <c r="B9" s="487"/>
      <c r="C9" s="148"/>
      <c r="D9" s="154" t="s">
        <v>806</v>
      </c>
      <c r="AM9" s="2087"/>
      <c r="AN9" s="2094"/>
      <c r="AO9" s="2095"/>
      <c r="AP9" s="2095"/>
      <c r="AQ9" s="2095"/>
      <c r="AR9" s="2096"/>
      <c r="AS9" s="484"/>
    </row>
    <row r="10" spans="2:46" s="141" customFormat="1" ht="30" customHeight="1">
      <c r="B10" s="487"/>
      <c r="C10" s="148"/>
      <c r="D10" s="1135"/>
      <c r="E10" s="1134"/>
      <c r="F10" s="1134"/>
      <c r="G10" s="1134"/>
      <c r="H10" s="1134"/>
      <c r="I10" s="1134"/>
      <c r="J10" s="1134"/>
      <c r="K10" s="1134"/>
      <c r="L10" s="1134"/>
      <c r="M10" s="1134"/>
      <c r="N10" s="1134"/>
      <c r="O10" s="1134"/>
      <c r="P10" s="1134"/>
      <c r="Q10" s="1134"/>
      <c r="R10" s="1134"/>
      <c r="S10" s="1134"/>
      <c r="T10" s="1134"/>
      <c r="U10" s="1134"/>
      <c r="V10" s="1134"/>
      <c r="W10" s="1134"/>
      <c r="X10" s="1134"/>
      <c r="Y10" s="1134"/>
      <c r="Z10" s="1134"/>
      <c r="AA10" s="1134"/>
      <c r="AB10" s="1134"/>
      <c r="AC10" s="1134"/>
      <c r="AD10" s="1134"/>
      <c r="AE10" s="1134"/>
      <c r="AF10" s="1134"/>
      <c r="AG10" s="1134"/>
      <c r="AH10" s="1134"/>
      <c r="AI10" s="1134"/>
      <c r="AM10" s="1356"/>
      <c r="AN10" s="286"/>
      <c r="AO10" s="286"/>
      <c r="AP10" s="286"/>
      <c r="AQ10" s="286"/>
      <c r="AR10" s="286"/>
      <c r="AS10" s="484"/>
    </row>
    <row r="11" spans="2:46" s="141" customFormat="1" ht="20.100000000000001" customHeight="1">
      <c r="B11" s="489"/>
      <c r="C11" s="152"/>
      <c r="D11" s="157"/>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260"/>
      <c r="AM11" s="1361"/>
      <c r="AN11" s="1348"/>
      <c r="AO11" s="1348"/>
      <c r="AP11" s="1348"/>
      <c r="AQ11" s="1348"/>
      <c r="AR11" s="1348"/>
      <c r="AS11" s="491"/>
    </row>
    <row r="12" spans="2:46" ht="20.100000000000001" customHeight="1">
      <c r="B12" s="487"/>
      <c r="C12" s="148"/>
      <c r="D12" s="141"/>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718"/>
      <c r="AN12" s="287"/>
      <c r="AO12" s="287"/>
      <c r="AP12" s="287"/>
      <c r="AQ12" s="287"/>
      <c r="AR12" s="287"/>
      <c r="AS12" s="484"/>
    </row>
    <row r="13" spans="2:46" s="141" customFormat="1" ht="30" customHeight="1">
      <c r="B13" s="487"/>
      <c r="C13" s="160" t="s">
        <v>2239</v>
      </c>
      <c r="D13" s="156" t="s">
        <v>2370</v>
      </c>
      <c r="AK13" s="2122" t="s">
        <v>2273</v>
      </c>
      <c r="AL13" s="2116">
        <f>AN8+'ms 18 '!V93+'ms 18 '!V81+'ms 18 '!V78+'ms 18 '!V75+'ms 18 '!V72+'ms 18 '!V69+'ms 18 '!V66+'ms 18 '!V63+'ms 18 '!V60+'ms 18 '!V48+'ms 18 '!V41+'ms 18 '!V37+'ms 18 '!V34+'ms 18 '!V31+'ms 18 '!V28+'ms 18 '!V25+'ms 18 '!V22+'ms 18 '!V19+'ms 18 '!V12+'ms 18 '!V8+'ms 17'!V97+'ms 17'!V91+'ms 17'!V86+'ms 17'!V47+'ms 17'!V42+'ms 17'!V36+'ms 17'!V13</f>
        <v>0</v>
      </c>
      <c r="AM13" s="2117"/>
      <c r="AN13" s="2117"/>
      <c r="AO13" s="2117"/>
      <c r="AP13" s="2118"/>
      <c r="AQ13" s="291"/>
      <c r="AR13" s="291"/>
      <c r="AS13" s="484"/>
    </row>
    <row r="14" spans="2:46" s="141" customFormat="1" ht="30" customHeight="1">
      <c r="B14" s="487"/>
      <c r="C14" s="148"/>
      <c r="D14" s="154" t="s">
        <v>2371</v>
      </c>
      <c r="S14" s="1475">
        <f>U10+'ms 22'!AM80+'ms 22'!AM76+'ms 22'!AM72+'ms 22'!AM69+'ms 22'!AM66+'ms 22'!AM63+'ms 22'!AM59+'ms 22'!AM56+'ms 22'!AM53+'ms 22'!AM50+'ms 22'!AM47+'ms 22'!AM44+'ms 22'!AM38+'ms 22'!AM35+'ms 22'!AM29+'ms 22'!AM10+'ms 21 '!AL83+'ms 21 '!AL78+'ms 21 '!AL66+'ms 21 '!AL63+'ms 21 '!AL60+'ms 21 '!AL57+'ms 21 '!AL54+'ms 21 '!AL47+'ms 21 '!AL44+'ms 21 '!AL41+'ms 21 '!AL38+'ms 21 '!AL29+'ms 21 '!AL24+'ms 21 '!AL17+'ms 21 '!AL8+'ms 20'!X8+'ms 20'!X12+'ms 20'!X17+'ms 20'!X22+'ms 20'!X26+'ms 20'!X30+'ms 20'!X34+'ms 20'!X38+'ms 20'!X42+'ms 20'!X46+'ms 20'!X51+'ms 20'!X57+'ms 20'!X61+'ms 20'!X67+'ms 20'!X74+'ms 20'!X80+'ms 20'!X83+'ms 20'!X86+'ms 20'!X89+'ms 20'!X93+'ms 19'!AN32+'ms 19'!AN39+'ms 19'!AN42+'ms 19'!AN45+'ms 19'!AN49+'ms 19'!AN53+'ms 19'!AN57+'ms 19'!AN61+'ms 19'!AN65+'ms 19'!AN71+'ms 19'!AN83</f>
        <v>0</v>
      </c>
      <c r="AK14" s="2123"/>
      <c r="AL14" s="2119"/>
      <c r="AM14" s="2120"/>
      <c r="AN14" s="2120"/>
      <c r="AO14" s="2120"/>
      <c r="AP14" s="2121"/>
      <c r="AQ14" s="291"/>
      <c r="AR14" s="291"/>
      <c r="AS14" s="484"/>
    </row>
    <row r="15" spans="2:46" s="141" customFormat="1" ht="20.100000000000001" customHeight="1">
      <c r="B15" s="489"/>
      <c r="C15" s="152"/>
      <c r="D15" s="157"/>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260"/>
      <c r="AM15" s="1361"/>
      <c r="AN15" s="1348"/>
      <c r="AO15" s="1348"/>
      <c r="AP15" s="1348"/>
      <c r="AQ15" s="1348"/>
      <c r="AR15" s="1348"/>
      <c r="AS15" s="491"/>
    </row>
    <row r="16" spans="2:46" s="141" customFormat="1" ht="20.100000000000001" customHeight="1">
      <c r="B16" s="487"/>
      <c r="C16" s="148"/>
      <c r="D16" s="1357"/>
      <c r="AL16" s="242"/>
      <c r="AM16" s="242"/>
      <c r="AN16" s="286"/>
      <c r="AO16" s="286"/>
      <c r="AP16" s="286"/>
      <c r="AQ16" s="286"/>
      <c r="AR16" s="286"/>
      <c r="AS16" s="484"/>
    </row>
    <row r="17" spans="2:46" s="141" customFormat="1" ht="30" customHeight="1">
      <c r="B17" s="487"/>
      <c r="C17" s="160" t="s">
        <v>2264</v>
      </c>
      <c r="D17" s="1353" t="s">
        <v>105</v>
      </c>
      <c r="AM17" s="2087" t="s">
        <v>120</v>
      </c>
      <c r="AN17" s="2091"/>
      <c r="AO17" s="2092"/>
      <c r="AP17" s="2092"/>
      <c r="AQ17" s="2092"/>
      <c r="AR17" s="2093"/>
      <c r="AS17" s="484"/>
    </row>
    <row r="18" spans="2:46" s="141" customFormat="1" ht="30" customHeight="1">
      <c r="B18" s="487"/>
      <c r="C18" s="148"/>
      <c r="D18" s="1357" t="s">
        <v>809</v>
      </c>
      <c r="AM18" s="2087"/>
      <c r="AN18" s="2094"/>
      <c r="AO18" s="2095"/>
      <c r="AP18" s="2095"/>
      <c r="AQ18" s="2095"/>
      <c r="AR18" s="2096"/>
      <c r="AS18" s="484"/>
    </row>
    <row r="19" spans="2:46" s="141" customFormat="1" ht="20.100000000000001" customHeight="1">
      <c r="B19" s="489"/>
      <c r="C19" s="152"/>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63"/>
      <c r="AM19" s="1361"/>
      <c r="AN19" s="289"/>
      <c r="AO19" s="289"/>
      <c r="AP19" s="289"/>
      <c r="AQ19" s="289"/>
      <c r="AR19" s="289"/>
      <c r="AS19" s="491"/>
    </row>
    <row r="20" spans="2:46" s="141" customFormat="1" ht="20.100000000000001" customHeight="1">
      <c r="B20" s="487"/>
      <c r="C20" s="160"/>
      <c r="D20" s="1353"/>
      <c r="AL20" s="119"/>
      <c r="AM20" s="642"/>
      <c r="AN20" s="290"/>
      <c r="AO20" s="290"/>
      <c r="AP20" s="290"/>
      <c r="AQ20" s="290"/>
      <c r="AR20" s="290"/>
      <c r="AS20" s="484"/>
    </row>
    <row r="21" spans="2:46" s="141" customFormat="1" ht="30" customHeight="1">
      <c r="B21" s="487"/>
      <c r="C21" s="160" t="s">
        <v>2265</v>
      </c>
      <c r="D21" s="1353" t="s">
        <v>2401</v>
      </c>
      <c r="AK21" s="2098" t="s">
        <v>106</v>
      </c>
      <c r="AL21" s="2116">
        <f>AN17+AL13</f>
        <v>0</v>
      </c>
      <c r="AM21" s="2117"/>
      <c r="AN21" s="2117"/>
      <c r="AO21" s="2117"/>
      <c r="AP21" s="2118"/>
      <c r="AQ21" s="291"/>
      <c r="AR21" s="291"/>
      <c r="AS21" s="484"/>
    </row>
    <row r="22" spans="2:46" s="141" customFormat="1" ht="30" customHeight="1">
      <c r="B22" s="487"/>
      <c r="C22" s="148"/>
      <c r="D22" s="1357" t="s">
        <v>2402</v>
      </c>
      <c r="AK22" s="2115"/>
      <c r="AL22" s="2119"/>
      <c r="AM22" s="2120"/>
      <c r="AN22" s="2120"/>
      <c r="AO22" s="2120"/>
      <c r="AP22" s="2121"/>
      <c r="AQ22" s="291"/>
      <c r="AR22" s="291"/>
      <c r="AS22" s="484"/>
    </row>
    <row r="23" spans="2:46" s="141" customFormat="1" ht="20.100000000000001" customHeight="1">
      <c r="B23" s="487"/>
      <c r="C23" s="148"/>
      <c r="D23" s="1357"/>
      <c r="AK23" s="1347"/>
      <c r="AL23" s="718"/>
      <c r="AM23" s="718"/>
      <c r="AN23" s="718"/>
      <c r="AO23" s="718"/>
      <c r="AP23" s="718"/>
      <c r="AQ23" s="291"/>
      <c r="AR23" s="291"/>
      <c r="AS23" s="484"/>
    </row>
    <row r="24" spans="2:46" s="141" customFormat="1" ht="20.100000000000001" customHeight="1" thickBot="1">
      <c r="B24" s="487"/>
      <c r="C24" s="148"/>
      <c r="E24" s="1357"/>
      <c r="AM24" s="242"/>
      <c r="AN24" s="286"/>
      <c r="AO24" s="286"/>
      <c r="AP24" s="286"/>
      <c r="AQ24" s="286"/>
      <c r="AR24" s="286"/>
      <c r="AS24" s="488"/>
      <c r="AT24" s="1174"/>
    </row>
    <row r="25" spans="2:46" s="141" customFormat="1" ht="30" customHeight="1">
      <c r="B25" s="1248"/>
      <c r="C25" s="725"/>
      <c r="D25" s="724"/>
      <c r="E25" s="725"/>
      <c r="F25" s="480"/>
      <c r="G25" s="481"/>
      <c r="H25" s="481"/>
      <c r="I25" s="1242"/>
      <c r="J25" s="1242"/>
      <c r="K25" s="1242"/>
      <c r="L25" s="1242"/>
      <c r="M25" s="1242"/>
      <c r="N25" s="1242"/>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9"/>
      <c r="AP25" s="1249"/>
      <c r="AQ25" s="1249"/>
      <c r="AR25" s="1249"/>
      <c r="AS25" s="1250"/>
      <c r="AT25" s="1174"/>
    </row>
    <row r="26" spans="2:46" s="141" customFormat="1" ht="30" customHeight="1">
      <c r="B26" s="727"/>
      <c r="C26" s="253"/>
      <c r="D26" s="254"/>
      <c r="E26" s="253"/>
      <c r="F26" s="255"/>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1243"/>
      <c r="AM26" s="1243"/>
      <c r="AN26" s="1243"/>
      <c r="AO26" s="728"/>
      <c r="AP26" s="728"/>
      <c r="AQ26" s="728"/>
      <c r="AR26" s="728"/>
      <c r="AS26" s="729"/>
      <c r="AT26" s="1174"/>
    </row>
    <row r="27" spans="2:46" s="141" customFormat="1" ht="30" customHeight="1">
      <c r="B27" s="727"/>
      <c r="C27" s="145"/>
      <c r="D27" s="146"/>
      <c r="E27" s="145"/>
      <c r="F27" s="147"/>
      <c r="H27" s="1244" t="s">
        <v>2243</v>
      </c>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1243"/>
      <c r="AM27" s="1243"/>
      <c r="AN27" s="1243"/>
      <c r="AO27" s="728"/>
      <c r="AP27" s="728"/>
      <c r="AQ27" s="728"/>
      <c r="AR27" s="728"/>
      <c r="AS27" s="729"/>
      <c r="AT27" s="1174"/>
    </row>
    <row r="28" spans="2:46" s="141" customFormat="1" ht="30" customHeight="1">
      <c r="B28" s="727"/>
      <c r="C28" s="145"/>
      <c r="D28" s="146"/>
      <c r="E28" s="145"/>
      <c r="F28" s="147"/>
      <c r="H28" s="1245" t="s">
        <v>2244</v>
      </c>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1243"/>
      <c r="AM28" s="1243"/>
      <c r="AN28" s="1243"/>
      <c r="AO28" s="728"/>
      <c r="AP28" s="728"/>
      <c r="AQ28" s="728"/>
      <c r="AR28" s="728"/>
      <c r="AS28" s="729"/>
      <c r="AT28" s="1174"/>
    </row>
    <row r="29" spans="2:46" s="141" customFormat="1" ht="30" customHeight="1">
      <c r="B29" s="727"/>
      <c r="C29" s="145"/>
      <c r="D29" s="146"/>
      <c r="E29" s="145"/>
      <c r="F29" s="147"/>
      <c r="AN29" s="2082" t="s">
        <v>1433</v>
      </c>
      <c r="AO29" s="2082"/>
      <c r="AP29" s="2082"/>
      <c r="AQ29" s="2082"/>
      <c r="AR29" s="2082"/>
      <c r="AS29" s="1221"/>
      <c r="AT29" s="144"/>
    </row>
    <row r="30" spans="2:46" s="141" customFormat="1" ht="30" customHeight="1">
      <c r="B30" s="727"/>
      <c r="C30" s="145"/>
      <c r="D30" s="146"/>
      <c r="E30" s="145"/>
      <c r="F30" s="147"/>
      <c r="AN30" s="2082" t="s">
        <v>24</v>
      </c>
      <c r="AO30" s="2082"/>
      <c r="AP30" s="2082"/>
      <c r="AQ30" s="2082"/>
      <c r="AR30" s="2082"/>
      <c r="AS30" s="1221"/>
      <c r="AT30" s="144"/>
    </row>
    <row r="31" spans="2:46" s="141" customFormat="1" ht="30" customHeight="1">
      <c r="B31" s="727"/>
      <c r="C31" s="728"/>
      <c r="D31" s="728"/>
      <c r="E31" s="728"/>
      <c r="F31" s="728"/>
      <c r="G31" s="728"/>
      <c r="H31" s="728"/>
      <c r="I31" s="728"/>
      <c r="J31" s="728"/>
      <c r="K31" s="728"/>
      <c r="L31" s="728"/>
      <c r="M31" s="728"/>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1347"/>
      <c r="AQ31" s="1347"/>
      <c r="AR31" s="713" t="s">
        <v>816</v>
      </c>
      <c r="AS31" s="1223"/>
    </row>
    <row r="32" spans="2:46" s="141" customFormat="1" ht="30" customHeight="1">
      <c r="B32" s="727"/>
      <c r="C32" s="1251" t="s">
        <v>2250</v>
      </c>
      <c r="D32" s="1272" t="s">
        <v>2372</v>
      </c>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2087" t="s">
        <v>54</v>
      </c>
      <c r="AN32" s="2124"/>
      <c r="AO32" s="2125"/>
      <c r="AP32" s="2125"/>
      <c r="AQ32" s="2125"/>
      <c r="AR32" s="2126"/>
      <c r="AS32" s="729"/>
      <c r="AT32" s="1174"/>
    </row>
    <row r="33" spans="2:46" s="141" customFormat="1" ht="30" customHeight="1">
      <c r="B33" s="727"/>
      <c r="C33" s="1370"/>
      <c r="D33" s="177" t="s">
        <v>2373</v>
      </c>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2087"/>
      <c r="AN33" s="2127"/>
      <c r="AO33" s="2128"/>
      <c r="AP33" s="2128"/>
      <c r="AQ33" s="2128"/>
      <c r="AR33" s="2129"/>
      <c r="AS33" s="729"/>
      <c r="AT33" s="1174"/>
    </row>
    <row r="34" spans="2:46" s="141" customFormat="1" ht="20.100000000000001" customHeight="1">
      <c r="B34" s="1246"/>
      <c r="C34" s="1219"/>
      <c r="D34" s="1219"/>
      <c r="E34" s="1219"/>
      <c r="F34" s="1219"/>
      <c r="G34" s="1219"/>
      <c r="H34" s="1219"/>
      <c r="I34" s="1219"/>
      <c r="J34" s="1219"/>
      <c r="K34" s="1219"/>
      <c r="L34" s="1219"/>
      <c r="M34" s="1219"/>
      <c r="N34" s="1219"/>
      <c r="O34" s="1219"/>
      <c r="P34" s="1219"/>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c r="AP34" s="1219"/>
      <c r="AQ34" s="1219"/>
      <c r="AR34" s="1219"/>
      <c r="AS34" s="1247"/>
      <c r="AT34" s="1174"/>
    </row>
    <row r="35" spans="2:46" s="141" customFormat="1" ht="20.100000000000001" customHeight="1">
      <c r="B35" s="727"/>
      <c r="C35" s="728"/>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9"/>
      <c r="AT35" s="1174"/>
    </row>
    <row r="36" spans="2:46" s="141" customFormat="1" ht="30" customHeight="1">
      <c r="B36" s="727"/>
      <c r="C36" s="1253" t="s">
        <v>2251</v>
      </c>
      <c r="D36" s="1368" t="s">
        <v>2246</v>
      </c>
      <c r="E36" s="529"/>
      <c r="F36" s="171"/>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9"/>
      <c r="AT36" s="1174"/>
    </row>
    <row r="37" spans="2:46" s="141" customFormat="1" ht="30" customHeight="1">
      <c r="B37" s="727"/>
      <c r="C37" s="1252"/>
      <c r="D37" s="1369" t="s">
        <v>2247</v>
      </c>
      <c r="E37" s="529"/>
      <c r="F37" s="261"/>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9"/>
      <c r="AT37" s="1174"/>
    </row>
    <row r="38" spans="2:46" s="141" customFormat="1" ht="20.100000000000001" customHeight="1">
      <c r="B38" s="727"/>
      <c r="C38" s="728"/>
      <c r="D38" s="728"/>
      <c r="E38" s="728"/>
      <c r="F38" s="728"/>
      <c r="G38" s="728"/>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9"/>
      <c r="AT38" s="1174"/>
    </row>
    <row r="39" spans="2:46" s="141" customFormat="1" ht="30" customHeight="1">
      <c r="B39" s="727"/>
      <c r="C39" s="728"/>
      <c r="D39" s="1368" t="s">
        <v>25</v>
      </c>
      <c r="F39" s="1409" t="s">
        <v>107</v>
      </c>
      <c r="G39" s="728"/>
      <c r="H39" s="728"/>
      <c r="I39" s="728"/>
      <c r="J39" s="728"/>
      <c r="K39" s="728"/>
      <c r="L39" s="728"/>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2087" t="s">
        <v>36</v>
      </c>
      <c r="AN39" s="2124"/>
      <c r="AO39" s="2125"/>
      <c r="AP39" s="2125"/>
      <c r="AQ39" s="2125"/>
      <c r="AR39" s="2126"/>
      <c r="AS39" s="729"/>
      <c r="AT39" s="1174"/>
    </row>
    <row r="40" spans="2:46" s="141" customFormat="1" ht="30" customHeight="1">
      <c r="B40" s="727"/>
      <c r="C40" s="728"/>
      <c r="D40" s="1369"/>
      <c r="F40" s="1410" t="s">
        <v>108</v>
      </c>
      <c r="G40" s="728"/>
      <c r="H40" s="728"/>
      <c r="I40" s="728"/>
      <c r="J40" s="728"/>
      <c r="K40" s="728"/>
      <c r="L40" s="728"/>
      <c r="M40" s="728"/>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2087"/>
      <c r="AN40" s="2127"/>
      <c r="AO40" s="2128"/>
      <c r="AP40" s="2128"/>
      <c r="AQ40" s="2128"/>
      <c r="AR40" s="2129"/>
      <c r="AS40" s="729"/>
      <c r="AT40" s="1174"/>
    </row>
    <row r="41" spans="2:46" s="141" customFormat="1" ht="20.100000000000001" customHeight="1">
      <c r="B41" s="727"/>
      <c r="C41" s="728"/>
      <c r="D41" s="728"/>
      <c r="E41" s="728"/>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9"/>
      <c r="AT41" s="1174"/>
    </row>
    <row r="42" spans="2:46" s="141" customFormat="1" ht="30" customHeight="1">
      <c r="B42" s="727"/>
      <c r="C42" s="728"/>
      <c r="D42" s="172" t="s">
        <v>26</v>
      </c>
      <c r="F42" s="1384" t="s">
        <v>109</v>
      </c>
      <c r="G42" s="728"/>
      <c r="H42" s="728"/>
      <c r="I42" s="728"/>
      <c r="J42" s="728"/>
      <c r="K42" s="728"/>
      <c r="L42" s="728"/>
      <c r="M42" s="728"/>
      <c r="N42" s="728"/>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2087" t="s">
        <v>38</v>
      </c>
      <c r="AN42" s="2124"/>
      <c r="AO42" s="2125"/>
      <c r="AP42" s="2125"/>
      <c r="AQ42" s="2125"/>
      <c r="AR42" s="2126"/>
      <c r="AS42" s="729"/>
      <c r="AT42" s="1174"/>
    </row>
    <row r="43" spans="2:46" s="141" customFormat="1" ht="30" customHeight="1">
      <c r="B43" s="727"/>
      <c r="C43" s="728"/>
      <c r="D43" s="529"/>
      <c r="F43" s="1385" t="s">
        <v>110</v>
      </c>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2087"/>
      <c r="AN43" s="2127"/>
      <c r="AO43" s="2128"/>
      <c r="AP43" s="2128"/>
      <c r="AQ43" s="2128"/>
      <c r="AR43" s="2129"/>
      <c r="AS43" s="729"/>
      <c r="AT43" s="1174"/>
    </row>
    <row r="44" spans="2:46" s="141" customFormat="1" ht="20.100000000000001" customHeight="1">
      <c r="B44" s="727"/>
      <c r="C44" s="728"/>
      <c r="D44" s="529"/>
      <c r="F44" s="476"/>
      <c r="G44" s="728"/>
      <c r="H44" s="728"/>
      <c r="I44" s="728"/>
      <c r="J44" s="728"/>
      <c r="K44" s="728"/>
      <c r="L44" s="728"/>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1356"/>
      <c r="AN44" s="1408"/>
      <c r="AO44" s="1408"/>
      <c r="AP44" s="1408"/>
      <c r="AQ44" s="1408"/>
      <c r="AR44" s="1408"/>
      <c r="AS44" s="729"/>
      <c r="AT44" s="1174"/>
    </row>
    <row r="45" spans="2:46" s="141" customFormat="1" ht="30" customHeight="1">
      <c r="B45" s="727"/>
      <c r="C45" s="728"/>
      <c r="D45" s="172" t="s">
        <v>46</v>
      </c>
      <c r="F45" s="1384" t="s">
        <v>99</v>
      </c>
      <c r="G45" s="728"/>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2087" t="s">
        <v>157</v>
      </c>
      <c r="AN45" s="2124"/>
      <c r="AO45" s="2125"/>
      <c r="AP45" s="2125"/>
      <c r="AQ45" s="2125"/>
      <c r="AR45" s="2126"/>
      <c r="AS45" s="729"/>
      <c r="AT45" s="1174"/>
    </row>
    <row r="46" spans="2:46" s="141" customFormat="1" ht="30" customHeight="1">
      <c r="B46" s="727"/>
      <c r="C46" s="728"/>
      <c r="D46" s="529"/>
      <c r="F46" s="1385" t="s">
        <v>101</v>
      </c>
      <c r="G46" s="728"/>
      <c r="H46" s="728"/>
      <c r="I46" s="728"/>
      <c r="J46" s="728"/>
      <c r="K46" s="728"/>
      <c r="L46" s="728"/>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2087"/>
      <c r="AN46" s="2127"/>
      <c r="AO46" s="2128"/>
      <c r="AP46" s="2128"/>
      <c r="AQ46" s="2128"/>
      <c r="AR46" s="2129"/>
      <c r="AS46" s="729"/>
      <c r="AT46" s="1174"/>
    </row>
    <row r="47" spans="2:46" s="141" customFormat="1" ht="20.100000000000001" customHeight="1">
      <c r="B47" s="1246"/>
      <c r="C47" s="1219"/>
      <c r="D47" s="1219"/>
      <c r="E47" s="1219"/>
      <c r="F47" s="1219"/>
      <c r="G47" s="1219"/>
      <c r="H47" s="1219"/>
      <c r="I47" s="1219"/>
      <c r="J47" s="1219"/>
      <c r="K47" s="1219"/>
      <c r="L47" s="1219"/>
      <c r="M47" s="1219"/>
      <c r="N47" s="1219"/>
      <c r="O47" s="1219"/>
      <c r="P47" s="1219"/>
      <c r="Q47" s="1219"/>
      <c r="R47" s="1219"/>
      <c r="S47" s="1219"/>
      <c r="T47" s="1219"/>
      <c r="U47" s="1219"/>
      <c r="V47" s="1219"/>
      <c r="W47" s="1219"/>
      <c r="X47" s="1219"/>
      <c r="Y47" s="1219"/>
      <c r="Z47" s="1219"/>
      <c r="AA47" s="1219"/>
      <c r="AB47" s="1219"/>
      <c r="AC47" s="1219"/>
      <c r="AD47" s="1219"/>
      <c r="AE47" s="1219"/>
      <c r="AF47" s="1219"/>
      <c r="AG47" s="1219"/>
      <c r="AH47" s="1219"/>
      <c r="AI47" s="1219"/>
      <c r="AJ47" s="1219"/>
      <c r="AK47" s="1219"/>
      <c r="AL47" s="1219"/>
      <c r="AM47" s="1219"/>
      <c r="AN47" s="1219"/>
      <c r="AO47" s="1219"/>
      <c r="AP47" s="1219"/>
      <c r="AQ47" s="1219"/>
      <c r="AR47" s="1219"/>
      <c r="AS47" s="1247"/>
      <c r="AT47" s="1174"/>
    </row>
    <row r="48" spans="2:46" s="141" customFormat="1" ht="20.100000000000001" customHeight="1">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9"/>
      <c r="AT48" s="1174"/>
    </row>
    <row r="49" spans="2:54" s="141" customFormat="1" ht="30" customHeight="1">
      <c r="B49" s="727"/>
      <c r="C49" s="160" t="s">
        <v>2252</v>
      </c>
      <c r="D49" s="1368" t="s">
        <v>111</v>
      </c>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2098" t="s">
        <v>597</v>
      </c>
      <c r="AN49" s="2124"/>
      <c r="AO49" s="2125"/>
      <c r="AP49" s="2125"/>
      <c r="AQ49" s="2125"/>
      <c r="AR49" s="2126"/>
      <c r="AS49" s="729"/>
      <c r="AT49" s="1174"/>
    </row>
    <row r="50" spans="2:54" s="141" customFormat="1" ht="30" customHeight="1">
      <c r="B50" s="727"/>
      <c r="C50" s="728"/>
      <c r="D50" s="1369" t="s">
        <v>112</v>
      </c>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2098"/>
      <c r="AN50" s="2127"/>
      <c r="AO50" s="2128"/>
      <c r="AP50" s="2128"/>
      <c r="AQ50" s="2128"/>
      <c r="AR50" s="2129"/>
      <c r="AS50" s="729"/>
      <c r="AT50" s="1174"/>
      <c r="BB50" s="1353"/>
    </row>
    <row r="51" spans="2:54" s="141" customFormat="1" ht="20.100000000000001" customHeight="1">
      <c r="B51" s="1246"/>
      <c r="C51" s="1219"/>
      <c r="D51" s="1219"/>
      <c r="E51" s="1219"/>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c r="AL51" s="1219"/>
      <c r="AM51" s="1219"/>
      <c r="AN51" s="1219"/>
      <c r="AO51" s="1219"/>
      <c r="AP51" s="1219"/>
      <c r="AQ51" s="1219"/>
      <c r="AR51" s="1219"/>
      <c r="AS51" s="1247"/>
      <c r="AT51" s="1174"/>
      <c r="BB51" s="1357"/>
    </row>
    <row r="52" spans="2:54" s="141" customFormat="1" ht="20.100000000000001" customHeight="1">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9"/>
      <c r="AT52" s="1174"/>
    </row>
    <row r="53" spans="2:54" s="141" customFormat="1" ht="30" customHeight="1">
      <c r="B53" s="727"/>
      <c r="C53" s="160" t="s">
        <v>2253</v>
      </c>
      <c r="D53" s="1368" t="s">
        <v>113</v>
      </c>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2098" t="s">
        <v>39</v>
      </c>
      <c r="AN53" s="2124"/>
      <c r="AO53" s="2125"/>
      <c r="AP53" s="2125"/>
      <c r="AQ53" s="2125"/>
      <c r="AR53" s="2126"/>
      <c r="AS53" s="729"/>
      <c r="AT53" s="1174"/>
      <c r="BB53" s="1353"/>
    </row>
    <row r="54" spans="2:54" s="141" customFormat="1" ht="30" customHeight="1">
      <c r="B54" s="727"/>
      <c r="C54" s="728"/>
      <c r="D54" s="1369" t="s">
        <v>114</v>
      </c>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2098"/>
      <c r="AN54" s="2127"/>
      <c r="AO54" s="2128"/>
      <c r="AP54" s="2128"/>
      <c r="AQ54" s="2128"/>
      <c r="AR54" s="2129"/>
      <c r="AS54" s="729"/>
      <c r="AT54" s="1174"/>
      <c r="BB54" s="1357"/>
    </row>
    <row r="55" spans="2:54" s="141" customFormat="1" ht="20.100000000000001" customHeight="1">
      <c r="B55" s="1246"/>
      <c r="C55" s="1219"/>
      <c r="D55" s="1219"/>
      <c r="E55" s="1219"/>
      <c r="F55" s="1219"/>
      <c r="G55" s="1219"/>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s="1219"/>
      <c r="AG55" s="1219"/>
      <c r="AH55" s="1219"/>
      <c r="AI55" s="1219"/>
      <c r="AJ55" s="1219"/>
      <c r="AK55" s="1219"/>
      <c r="AL55" s="1219"/>
      <c r="AM55" s="1219"/>
      <c r="AN55" s="1219"/>
      <c r="AO55" s="1219"/>
      <c r="AP55" s="1219"/>
      <c r="AQ55" s="1219"/>
      <c r="AR55" s="1219"/>
      <c r="AS55" s="1247"/>
      <c r="AT55" s="1174"/>
    </row>
    <row r="56" spans="2:54" s="141" customFormat="1" ht="20.100000000000001" customHeight="1">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9"/>
      <c r="AT56" s="1174"/>
      <c r="BB56" s="1353"/>
    </row>
    <row r="57" spans="2:54" s="141" customFormat="1" ht="30" customHeight="1">
      <c r="B57" s="727"/>
      <c r="C57" s="160" t="s">
        <v>2254</v>
      </c>
      <c r="D57" s="1368" t="s">
        <v>115</v>
      </c>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2098" t="s">
        <v>40</v>
      </c>
      <c r="AN57" s="2124"/>
      <c r="AO57" s="2125"/>
      <c r="AP57" s="2125"/>
      <c r="AQ57" s="2125"/>
      <c r="AR57" s="2126"/>
      <c r="AS57" s="729"/>
      <c r="AT57" s="1174"/>
    </row>
    <row r="58" spans="2:54" s="141" customFormat="1" ht="30" customHeight="1">
      <c r="B58" s="727"/>
      <c r="C58" s="728"/>
      <c r="D58" s="1369" t="s">
        <v>117</v>
      </c>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2098"/>
      <c r="AN58" s="2127"/>
      <c r="AO58" s="2128"/>
      <c r="AP58" s="2128"/>
      <c r="AQ58" s="2128"/>
      <c r="AR58" s="2129"/>
      <c r="AS58" s="729"/>
      <c r="AT58" s="1174"/>
      <c r="BB58" s="1353"/>
    </row>
    <row r="59" spans="2:54" s="141" customFormat="1" ht="20.100000000000001" customHeight="1">
      <c r="B59" s="1246"/>
      <c r="C59" s="1219"/>
      <c r="D59" s="183"/>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47"/>
      <c r="AT59" s="1174"/>
      <c r="BB59" s="1353"/>
    </row>
    <row r="60" spans="2:54" s="141" customFormat="1" ht="20.100000000000001" customHeight="1">
      <c r="B60" s="727"/>
      <c r="C60" s="728"/>
      <c r="D60" s="1369"/>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9"/>
      <c r="AT60" s="1174"/>
      <c r="BB60" s="1353"/>
    </row>
    <row r="61" spans="2:54" s="141" customFormat="1" ht="30" customHeight="1">
      <c r="B61" s="727"/>
      <c r="C61" s="160" t="s">
        <v>2255</v>
      </c>
      <c r="D61" s="1368" t="s">
        <v>118</v>
      </c>
      <c r="E61" s="728"/>
      <c r="F61" s="728"/>
      <c r="G61" s="728"/>
      <c r="H61" s="728"/>
      <c r="I61" s="728"/>
      <c r="J61" s="728"/>
      <c r="K61" s="728"/>
      <c r="L61" s="728"/>
      <c r="M61" s="728"/>
      <c r="N61" s="728"/>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2098" t="s">
        <v>85</v>
      </c>
      <c r="AN61" s="2124"/>
      <c r="AO61" s="2125"/>
      <c r="AP61" s="2125"/>
      <c r="AQ61" s="2125"/>
      <c r="AR61" s="2126"/>
      <c r="AS61" s="729"/>
      <c r="AT61" s="1174"/>
      <c r="BB61" s="1353"/>
    </row>
    <row r="62" spans="2:54" s="141" customFormat="1" ht="30" customHeight="1">
      <c r="B62" s="727"/>
      <c r="C62" s="728"/>
      <c r="D62" s="1369" t="s">
        <v>811</v>
      </c>
      <c r="E62" s="728"/>
      <c r="F62" s="728"/>
      <c r="G62" s="728"/>
      <c r="H62" s="728"/>
      <c r="I62" s="728"/>
      <c r="J62" s="728"/>
      <c r="K62" s="728"/>
      <c r="L62" s="728"/>
      <c r="M62" s="728"/>
      <c r="N62" s="728"/>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2098"/>
      <c r="AN62" s="2127"/>
      <c r="AO62" s="2128"/>
      <c r="AP62" s="2128"/>
      <c r="AQ62" s="2128"/>
      <c r="AR62" s="2129"/>
      <c r="AS62" s="729"/>
      <c r="AT62" s="1174"/>
      <c r="BB62" s="1353"/>
    </row>
    <row r="63" spans="2:54" s="141" customFormat="1" ht="20.100000000000001" customHeight="1">
      <c r="B63" s="1246"/>
      <c r="C63" s="1219"/>
      <c r="D63" s="1219"/>
      <c r="E63" s="1219"/>
      <c r="F63" s="1219"/>
      <c r="G63" s="1219"/>
      <c r="H63" s="1219"/>
      <c r="I63" s="1219"/>
      <c r="J63" s="1219"/>
      <c r="K63" s="1219"/>
      <c r="L63" s="1219"/>
      <c r="M63" s="1219"/>
      <c r="N63" s="1219"/>
      <c r="O63" s="1219"/>
      <c r="P63" s="1219"/>
      <c r="Q63" s="1219"/>
      <c r="R63" s="1219"/>
      <c r="S63" s="1219"/>
      <c r="T63" s="1219"/>
      <c r="U63" s="1219"/>
      <c r="V63" s="1219"/>
      <c r="W63" s="1219"/>
      <c r="X63" s="1219"/>
      <c r="Y63" s="1219"/>
      <c r="Z63" s="1219"/>
      <c r="AA63" s="1219"/>
      <c r="AB63" s="1219"/>
      <c r="AC63" s="1219"/>
      <c r="AD63" s="1219"/>
      <c r="AE63" s="1219"/>
      <c r="AF63" s="1219"/>
      <c r="AG63" s="1219"/>
      <c r="AH63" s="1219"/>
      <c r="AI63" s="1219"/>
      <c r="AJ63" s="1219"/>
      <c r="AK63" s="1219"/>
      <c r="AL63" s="1219"/>
      <c r="AM63" s="1219"/>
      <c r="AN63" s="1219"/>
      <c r="AO63" s="1219"/>
      <c r="AP63" s="1219"/>
      <c r="AQ63" s="1219"/>
      <c r="AR63" s="1219"/>
      <c r="AS63" s="1247"/>
      <c r="AT63" s="1174"/>
      <c r="BB63" s="1353"/>
    </row>
    <row r="64" spans="2:54" s="141" customFormat="1" ht="20.100000000000001" customHeight="1">
      <c r="B64" s="1411"/>
      <c r="C64" s="1412"/>
      <c r="D64" s="1412"/>
      <c r="E64" s="1412"/>
      <c r="F64" s="1412"/>
      <c r="G64" s="1412"/>
      <c r="H64" s="1412"/>
      <c r="I64" s="1412"/>
      <c r="J64" s="1412"/>
      <c r="K64" s="1412"/>
      <c r="L64" s="1412"/>
      <c r="M64" s="1412"/>
      <c r="N64" s="1412"/>
      <c r="O64" s="1412"/>
      <c r="P64" s="1412"/>
      <c r="Q64" s="1412"/>
      <c r="R64" s="1412"/>
      <c r="S64" s="1412"/>
      <c r="T64" s="1412"/>
      <c r="U64" s="1412"/>
      <c r="V64" s="1412"/>
      <c r="W64" s="1412"/>
      <c r="X64" s="1412"/>
      <c r="Y64" s="1412"/>
      <c r="Z64" s="1412"/>
      <c r="AA64" s="1412"/>
      <c r="AB64" s="1412"/>
      <c r="AC64" s="1412"/>
      <c r="AD64" s="1412"/>
      <c r="AE64" s="1412"/>
      <c r="AF64" s="1412"/>
      <c r="AG64" s="1412"/>
      <c r="AH64" s="1412"/>
      <c r="AI64" s="1412"/>
      <c r="AJ64" s="1412"/>
      <c r="AK64" s="1412"/>
      <c r="AL64" s="1412"/>
      <c r="AM64" s="1412"/>
      <c r="AN64" s="1412"/>
      <c r="AO64" s="1412"/>
      <c r="AP64" s="1412"/>
      <c r="AQ64" s="1412"/>
      <c r="AR64" s="1412"/>
      <c r="AS64" s="1413"/>
      <c r="AT64" s="1174"/>
      <c r="BB64" s="1353"/>
    </row>
    <row r="65" spans="2:54" s="141" customFormat="1" ht="30" customHeight="1">
      <c r="B65" s="727"/>
      <c r="C65" s="160" t="s">
        <v>2256</v>
      </c>
      <c r="D65" s="1358" t="s">
        <v>2248</v>
      </c>
      <c r="E65" s="728"/>
      <c r="F65" s="728"/>
      <c r="G65" s="728"/>
      <c r="H65" s="728"/>
      <c r="I65" s="728"/>
      <c r="J65" s="728"/>
      <c r="K65" s="728"/>
      <c r="L65" s="728"/>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2098" t="s">
        <v>41</v>
      </c>
      <c r="AN65" s="2124"/>
      <c r="AO65" s="2125"/>
      <c r="AP65" s="2125"/>
      <c r="AQ65" s="2125"/>
      <c r="AR65" s="2126"/>
      <c r="AS65" s="729"/>
      <c r="AT65" s="1174"/>
      <c r="BB65" s="1353"/>
    </row>
    <row r="66" spans="2:54" s="141" customFormat="1" ht="30" customHeight="1">
      <c r="B66" s="727"/>
      <c r="C66" s="728"/>
      <c r="D66" s="1220" t="s">
        <v>2374</v>
      </c>
      <c r="E66" s="728"/>
      <c r="F66" s="728"/>
      <c r="G66" s="728"/>
      <c r="H66" s="728"/>
      <c r="I66" s="728"/>
      <c r="J66" s="728"/>
      <c r="K66" s="728"/>
      <c r="L66" s="728"/>
      <c r="M66" s="728"/>
      <c r="N66" s="728"/>
      <c r="O66" s="728"/>
      <c r="P66" s="728"/>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2098"/>
      <c r="AN66" s="2127"/>
      <c r="AO66" s="2128"/>
      <c r="AP66" s="2128"/>
      <c r="AQ66" s="2128"/>
      <c r="AR66" s="2129"/>
      <c r="AS66" s="729"/>
      <c r="AT66" s="1174"/>
      <c r="BB66" s="1353"/>
    </row>
    <row r="67" spans="2:54" s="141" customFormat="1" ht="30" customHeight="1">
      <c r="B67" s="727"/>
      <c r="C67" s="728"/>
      <c r="D67" s="1346" t="s">
        <v>2249</v>
      </c>
      <c r="E67" s="728"/>
      <c r="F67" s="728"/>
      <c r="G67" s="728"/>
      <c r="H67" s="728"/>
      <c r="I67" s="728"/>
      <c r="J67" s="728"/>
      <c r="K67" s="728"/>
      <c r="L67" s="728"/>
      <c r="M67" s="728"/>
      <c r="N67" s="728"/>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9"/>
      <c r="AT67" s="1174"/>
      <c r="BB67" s="1353"/>
    </row>
    <row r="68" spans="2:54" s="141" customFormat="1" ht="30" customHeight="1">
      <c r="B68" s="727"/>
      <c r="C68" s="728"/>
      <c r="D68" s="1346" t="s">
        <v>2237</v>
      </c>
      <c r="E68" s="728"/>
      <c r="F68" s="728"/>
      <c r="G68" s="728"/>
      <c r="H68" s="728"/>
      <c r="I68" s="728"/>
      <c r="J68" s="728"/>
      <c r="K68" s="728"/>
      <c r="L68" s="728"/>
      <c r="M68" s="728"/>
      <c r="N68" s="728"/>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9"/>
      <c r="AT68" s="1174"/>
      <c r="BB68" s="1357"/>
    </row>
    <row r="69" spans="2:54" s="141" customFormat="1" ht="20.100000000000001" customHeight="1">
      <c r="B69" s="1246"/>
      <c r="C69" s="1219"/>
      <c r="D69" s="1329"/>
      <c r="E69" s="1219"/>
      <c r="F69" s="1219"/>
      <c r="G69" s="1219"/>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c r="AL69" s="1219"/>
      <c r="AM69" s="1219"/>
      <c r="AN69" s="1219"/>
      <c r="AO69" s="1219"/>
      <c r="AP69" s="1219"/>
      <c r="AQ69" s="1219"/>
      <c r="AR69" s="1219"/>
      <c r="AS69" s="1247"/>
      <c r="AT69" s="1174"/>
      <c r="BB69" s="1357"/>
    </row>
    <row r="70" spans="2:54" s="141" customFormat="1" ht="20.100000000000001" customHeight="1">
      <c r="B70" s="727"/>
      <c r="C70" s="728"/>
      <c r="D70" s="1346"/>
      <c r="E70" s="728"/>
      <c r="F70" s="728"/>
      <c r="G70" s="728"/>
      <c r="H70" s="728"/>
      <c r="I70" s="728"/>
      <c r="J70" s="728"/>
      <c r="K70" s="728"/>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9"/>
      <c r="AT70" s="1174"/>
      <c r="BB70" s="1357"/>
    </row>
    <row r="71" spans="2:54" s="141" customFormat="1" ht="30" customHeight="1">
      <c r="B71" s="727"/>
      <c r="C71" s="1414" t="s">
        <v>2258</v>
      </c>
      <c r="D71" s="1415" t="s">
        <v>2375</v>
      </c>
      <c r="E71" s="728"/>
      <c r="F71" s="728"/>
      <c r="G71" s="728"/>
      <c r="H71" s="728"/>
      <c r="I71" s="728"/>
      <c r="J71" s="728"/>
      <c r="K71" s="728"/>
      <c r="L71" s="728"/>
      <c r="M71" s="72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2098" t="s">
        <v>55</v>
      </c>
      <c r="AN71" s="2124"/>
      <c r="AO71" s="2125"/>
      <c r="AP71" s="2125"/>
      <c r="AQ71" s="2125"/>
      <c r="AR71" s="2126"/>
      <c r="AS71" s="729"/>
      <c r="AT71" s="1174"/>
      <c r="BB71" s="1357"/>
    </row>
    <row r="72" spans="2:54" s="141" customFormat="1" ht="30" customHeight="1">
      <c r="B72" s="727"/>
      <c r="C72" s="1416"/>
      <c r="D72" s="1415" t="s">
        <v>2376</v>
      </c>
      <c r="E72" s="728"/>
      <c r="F72" s="728"/>
      <c r="G72" s="728"/>
      <c r="H72" s="728"/>
      <c r="I72" s="728"/>
      <c r="J72" s="728"/>
      <c r="K72" s="728"/>
      <c r="L72" s="728"/>
      <c r="M72" s="728"/>
      <c r="N72" s="728"/>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2098"/>
      <c r="AN72" s="2127"/>
      <c r="AO72" s="2128"/>
      <c r="AP72" s="2128"/>
      <c r="AQ72" s="2128"/>
      <c r="AR72" s="2129"/>
      <c r="AS72" s="729"/>
      <c r="AT72" s="1174"/>
      <c r="BB72" s="1357"/>
    </row>
    <row r="73" spans="2:54" s="141" customFormat="1" ht="30" customHeight="1">
      <c r="B73" s="727"/>
      <c r="C73" s="1416"/>
      <c r="D73" s="1417" t="s">
        <v>2377</v>
      </c>
      <c r="E73" s="728"/>
      <c r="F73" s="728"/>
      <c r="G73" s="728"/>
      <c r="H73" s="728"/>
      <c r="I73" s="728"/>
      <c r="J73" s="728"/>
      <c r="K73" s="728"/>
      <c r="L73" s="728"/>
      <c r="M73" s="728"/>
      <c r="N73" s="728"/>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9"/>
      <c r="AT73" s="1174"/>
      <c r="BB73" s="1357"/>
    </row>
    <row r="74" spans="2:54" s="141" customFormat="1" ht="30" customHeight="1">
      <c r="B74" s="727"/>
      <c r="C74" s="1416"/>
      <c r="D74" s="1418" t="s">
        <v>2378</v>
      </c>
      <c r="E74" s="728"/>
      <c r="F74" s="728"/>
      <c r="G74" s="728"/>
      <c r="H74" s="728"/>
      <c r="I74" s="728"/>
      <c r="J74" s="728"/>
      <c r="K74" s="728"/>
      <c r="L74" s="728"/>
      <c r="M74" s="728"/>
      <c r="N74" s="728"/>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9"/>
      <c r="AT74" s="1174"/>
      <c r="BB74" s="1357"/>
    </row>
    <row r="75" spans="2:54" s="141" customFormat="1" ht="20.100000000000001" customHeight="1">
      <c r="B75" s="727"/>
      <c r="C75" s="1416"/>
      <c r="D75" s="1418"/>
      <c r="E75" s="728"/>
      <c r="F75" s="728"/>
      <c r="G75" s="728"/>
      <c r="H75" s="728"/>
      <c r="I75" s="728"/>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9"/>
      <c r="AT75" s="1174"/>
      <c r="BB75" s="1357"/>
    </row>
    <row r="76" spans="2:54" s="141" customFormat="1" ht="30" customHeight="1">
      <c r="B76" s="727"/>
      <c r="C76" s="728"/>
      <c r="D76" s="1346"/>
      <c r="E76" s="728"/>
      <c r="F76" s="728"/>
      <c r="G76" s="728"/>
      <c r="H76" s="728"/>
      <c r="I76" s="728"/>
      <c r="J76" s="728"/>
      <c r="K76" s="728"/>
      <c r="L76" s="728"/>
      <c r="M76" s="728"/>
      <c r="N76" s="728"/>
      <c r="O76" s="728"/>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9"/>
      <c r="AT76" s="1174"/>
      <c r="BB76" s="1357"/>
    </row>
    <row r="77" spans="2:54" s="141" customFormat="1" ht="30" customHeight="1">
      <c r="B77" s="727"/>
      <c r="C77" s="728"/>
      <c r="D77" s="1346"/>
      <c r="E77" s="728"/>
      <c r="F77" s="728"/>
      <c r="G77" s="728"/>
      <c r="H77" s="728"/>
      <c r="I77" s="728"/>
      <c r="J77" s="728"/>
      <c r="K77" s="728"/>
      <c r="L77" s="728"/>
      <c r="M77" s="728"/>
      <c r="N77" s="728"/>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9"/>
      <c r="AT77" s="1174"/>
      <c r="BB77" s="1357"/>
    </row>
    <row r="78" spans="2:54" s="141" customFormat="1" ht="30" customHeight="1">
      <c r="B78" s="727"/>
      <c r="C78" s="728"/>
      <c r="D78" s="1346"/>
      <c r="E78" s="728"/>
      <c r="F78" s="728"/>
      <c r="G78" s="728"/>
      <c r="H78" s="728"/>
      <c r="I78" s="728"/>
      <c r="J78" s="728"/>
      <c r="K78" s="728"/>
      <c r="L78" s="728"/>
      <c r="M78" s="728"/>
      <c r="N78" s="728"/>
      <c r="O78" s="728"/>
      <c r="P78" s="728"/>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9"/>
      <c r="AT78" s="1174"/>
      <c r="BB78" s="1357"/>
    </row>
    <row r="79" spans="2:54" s="141" customFormat="1" ht="30" customHeight="1">
      <c r="B79" s="727"/>
      <c r="C79" s="728"/>
      <c r="D79" s="1346"/>
      <c r="E79" s="728"/>
      <c r="F79" s="728"/>
      <c r="G79" s="728"/>
      <c r="H79" s="728"/>
      <c r="I79" s="728"/>
      <c r="J79" s="728"/>
      <c r="K79" s="728"/>
      <c r="L79" s="728"/>
      <c r="M79" s="728"/>
      <c r="N79" s="728"/>
      <c r="O79" s="728"/>
      <c r="P79" s="728"/>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9"/>
      <c r="AT79" s="1174"/>
      <c r="BB79" s="1357"/>
    </row>
    <row r="80" spans="2:54" s="141" customFormat="1" ht="30" customHeight="1">
      <c r="B80" s="727"/>
      <c r="C80" s="728"/>
      <c r="D80" s="1346"/>
      <c r="E80" s="728"/>
      <c r="F80" s="728"/>
      <c r="G80" s="728"/>
      <c r="H80" s="728"/>
      <c r="I80" s="728"/>
      <c r="J80" s="728"/>
      <c r="K80" s="728"/>
      <c r="L80" s="728"/>
      <c r="M80" s="728"/>
      <c r="N80" s="728"/>
      <c r="O80" s="728"/>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9"/>
      <c r="AT80" s="1174"/>
      <c r="BB80" s="1357"/>
    </row>
    <row r="81" spans="2:54" s="141" customFormat="1" ht="20.100000000000001" customHeight="1">
      <c r="B81" s="1246"/>
      <c r="C81" s="1219"/>
      <c r="D81" s="1329"/>
      <c r="E81" s="1219"/>
      <c r="F81" s="1219"/>
      <c r="G81" s="1219"/>
      <c r="H81" s="1219"/>
      <c r="I81" s="1219"/>
      <c r="J81" s="1219"/>
      <c r="K81" s="1219"/>
      <c r="L81" s="1219"/>
      <c r="M81" s="1219"/>
      <c r="N81" s="1219"/>
      <c r="O81" s="1219"/>
      <c r="P81" s="1219"/>
      <c r="Q81" s="1219"/>
      <c r="R81" s="1219"/>
      <c r="S81" s="1219"/>
      <c r="T81" s="1219"/>
      <c r="U81" s="1219"/>
      <c r="V81" s="1219"/>
      <c r="W81" s="1219"/>
      <c r="X81" s="1219"/>
      <c r="Y81" s="1219"/>
      <c r="Z81" s="1219"/>
      <c r="AA81" s="1219"/>
      <c r="AB81" s="1219"/>
      <c r="AC81" s="1219"/>
      <c r="AD81" s="1219"/>
      <c r="AE81" s="1219"/>
      <c r="AF81" s="1219"/>
      <c r="AG81" s="1219"/>
      <c r="AH81" s="1219"/>
      <c r="AI81" s="1219"/>
      <c r="AJ81" s="1219"/>
      <c r="AK81" s="1219"/>
      <c r="AL81" s="1219"/>
      <c r="AM81" s="1219"/>
      <c r="AN81" s="1219"/>
      <c r="AO81" s="1219"/>
      <c r="AP81" s="1219"/>
      <c r="AQ81" s="1219"/>
      <c r="AR81" s="1219"/>
      <c r="AS81" s="1247"/>
      <c r="AT81" s="1174"/>
      <c r="BB81" s="1357"/>
    </row>
    <row r="82" spans="2:54" s="141" customFormat="1" ht="20.100000000000001" customHeight="1">
      <c r="B82" s="727"/>
      <c r="C82" s="728"/>
      <c r="D82" s="1346"/>
      <c r="E82" s="728"/>
      <c r="F82" s="728"/>
      <c r="G82" s="728"/>
      <c r="H82" s="728"/>
      <c r="I82" s="728"/>
      <c r="J82" s="728"/>
      <c r="K82" s="728"/>
      <c r="L82" s="728"/>
      <c r="M82" s="728"/>
      <c r="N82" s="728"/>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9"/>
      <c r="AT82" s="1174"/>
      <c r="BB82" s="1357"/>
    </row>
    <row r="83" spans="2:54" s="141" customFormat="1" ht="30" customHeight="1">
      <c r="B83" s="727"/>
      <c r="C83" s="262" t="s">
        <v>2259</v>
      </c>
      <c r="D83" s="172" t="s">
        <v>121</v>
      </c>
      <c r="F83" s="728"/>
      <c r="G83" s="728"/>
      <c r="H83" s="728"/>
      <c r="I83" s="728"/>
      <c r="J83" s="728"/>
      <c r="K83" s="728"/>
      <c r="L83" s="728"/>
      <c r="M83" s="728"/>
      <c r="N83" s="728"/>
      <c r="O83" s="728"/>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2144" t="s">
        <v>116</v>
      </c>
      <c r="AN83" s="2124"/>
      <c r="AO83" s="2125"/>
      <c r="AP83" s="2125"/>
      <c r="AQ83" s="2125"/>
      <c r="AR83" s="2126"/>
      <c r="AS83" s="1419"/>
      <c r="AT83" s="1174"/>
      <c r="BB83" s="1357"/>
    </row>
    <row r="84" spans="2:54" s="141" customFormat="1" ht="30" customHeight="1">
      <c r="B84" s="727"/>
      <c r="C84" s="148"/>
      <c r="D84" s="173" t="s">
        <v>122</v>
      </c>
      <c r="F84" s="728"/>
      <c r="G84" s="728"/>
      <c r="H84" s="728"/>
      <c r="I84" s="728"/>
      <c r="J84" s="728"/>
      <c r="K84" s="728"/>
      <c r="L84" s="728"/>
      <c r="M84" s="728"/>
      <c r="N84" s="728"/>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2144"/>
      <c r="AN84" s="2127"/>
      <c r="AO84" s="2128"/>
      <c r="AP84" s="2128"/>
      <c r="AQ84" s="2128"/>
      <c r="AR84" s="2129"/>
      <c r="AS84" s="1419"/>
      <c r="AT84" s="1174"/>
      <c r="BB84" s="1357"/>
    </row>
    <row r="85" spans="2:54" s="141" customFormat="1" ht="20.100000000000001" customHeight="1">
      <c r="B85" s="727"/>
      <c r="C85" s="148"/>
      <c r="F85" s="728"/>
      <c r="G85" s="728"/>
      <c r="H85" s="728"/>
      <c r="I85" s="728"/>
      <c r="J85" s="728"/>
      <c r="K85" s="728"/>
      <c r="L85" s="728"/>
      <c r="M85" s="728"/>
      <c r="N85" s="728"/>
      <c r="O85" s="728"/>
      <c r="P85" s="728"/>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S85" s="484"/>
      <c r="AT85" s="1174"/>
      <c r="BB85" s="1357"/>
    </row>
    <row r="86" spans="2:54" s="141" customFormat="1" ht="30" customHeight="1">
      <c r="B86" s="727"/>
      <c r="C86" s="166"/>
      <c r="D86" s="578" t="s">
        <v>25</v>
      </c>
      <c r="E86" s="144" t="s">
        <v>812</v>
      </c>
      <c r="F86" s="728"/>
      <c r="G86" s="728"/>
      <c r="H86" s="728"/>
      <c r="I86" s="728"/>
      <c r="J86" s="728"/>
      <c r="K86" s="728"/>
      <c r="L86" s="728"/>
      <c r="M86" s="728"/>
      <c r="N86" s="728"/>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2130" t="s">
        <v>119</v>
      </c>
      <c r="AN86" s="2131"/>
      <c r="AO86" s="2132"/>
      <c r="AP86" s="2133"/>
      <c r="AQ86" s="2137" t="s">
        <v>30</v>
      </c>
      <c r="AR86" s="159"/>
      <c r="AS86" s="1419"/>
      <c r="AT86" s="1174"/>
      <c r="BB86" s="1357"/>
    </row>
    <row r="87" spans="2:54" s="141" customFormat="1" ht="30" customHeight="1">
      <c r="B87" s="727"/>
      <c r="C87" s="166"/>
      <c r="D87" s="578"/>
      <c r="E87" s="144"/>
      <c r="F87" s="728"/>
      <c r="G87" s="728"/>
      <c r="H87" s="728"/>
      <c r="I87" s="728"/>
      <c r="J87" s="728"/>
      <c r="K87" s="728"/>
      <c r="L87" s="728"/>
      <c r="M87" s="728"/>
      <c r="N87" s="728"/>
      <c r="O87" s="728"/>
      <c r="P87" s="728"/>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2130"/>
      <c r="AN87" s="2134"/>
      <c r="AO87" s="2135"/>
      <c r="AP87" s="2136"/>
      <c r="AQ87" s="2137"/>
      <c r="AR87" s="159"/>
      <c r="AS87" s="1419"/>
      <c r="AT87" s="1174"/>
      <c r="BB87" s="1357"/>
    </row>
    <row r="88" spans="2:54" s="141" customFormat="1" ht="20.100000000000001" customHeight="1">
      <c r="B88" s="727"/>
      <c r="C88" s="148"/>
      <c r="D88" s="476"/>
      <c r="E88" s="1136"/>
      <c r="F88" s="728"/>
      <c r="G88" s="728"/>
      <c r="H88" s="728"/>
      <c r="I88" s="728"/>
      <c r="J88" s="728"/>
      <c r="K88" s="728"/>
      <c r="L88" s="728"/>
      <c r="M88" s="728"/>
      <c r="N88" s="728"/>
      <c r="O88" s="728"/>
      <c r="P88" s="728"/>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33"/>
      <c r="AN88" s="733"/>
      <c r="AO88" s="733"/>
      <c r="AP88" s="733"/>
      <c r="AQ88" s="733"/>
      <c r="AR88" s="733"/>
      <c r="AS88" s="734"/>
      <c r="AT88" s="1174"/>
      <c r="BB88" s="1357"/>
    </row>
    <row r="89" spans="2:54" s="141" customFormat="1" ht="30" customHeight="1">
      <c r="B89" s="727"/>
      <c r="C89" s="148"/>
      <c r="D89" s="144" t="s">
        <v>26</v>
      </c>
      <c r="E89" s="144" t="s">
        <v>291</v>
      </c>
      <c r="F89" s="728"/>
      <c r="G89" s="728"/>
      <c r="H89" s="728"/>
      <c r="I89" s="728"/>
      <c r="J89" s="728"/>
      <c r="K89" s="728"/>
      <c r="L89" s="728"/>
      <c r="M89" s="728"/>
      <c r="N89" s="728"/>
      <c r="O89" s="728"/>
      <c r="P89" s="728"/>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2130" t="s">
        <v>229</v>
      </c>
      <c r="AN89" s="2131"/>
      <c r="AO89" s="2132"/>
      <c r="AP89" s="2133"/>
      <c r="AQ89" s="2137" t="s">
        <v>30</v>
      </c>
      <c r="AR89" s="119"/>
      <c r="AS89" s="1420"/>
      <c r="AT89" s="1174"/>
      <c r="BB89" s="1357"/>
    </row>
    <row r="90" spans="2:54" s="141" customFormat="1" ht="30" customHeight="1">
      <c r="B90" s="727"/>
      <c r="C90" s="148"/>
      <c r="D90" s="172"/>
      <c r="E90" s="156"/>
      <c r="F90" s="728"/>
      <c r="G90" s="728"/>
      <c r="H90" s="728"/>
      <c r="I90" s="728"/>
      <c r="J90" s="728"/>
      <c r="K90" s="728"/>
      <c r="L90" s="728"/>
      <c r="M90" s="728"/>
      <c r="N90" s="728"/>
      <c r="O90" s="728"/>
      <c r="P90" s="728"/>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2130"/>
      <c r="AN90" s="2134"/>
      <c r="AO90" s="2135"/>
      <c r="AP90" s="2136"/>
      <c r="AQ90" s="2137"/>
      <c r="AR90" s="119"/>
      <c r="AS90" s="1420"/>
      <c r="AT90" s="1174"/>
      <c r="BB90" s="1357"/>
    </row>
    <row r="91" spans="2:54" s="141" customFormat="1" ht="20.100000000000001" customHeight="1">
      <c r="B91" s="727"/>
      <c r="C91" s="148"/>
      <c r="D91" s="173"/>
      <c r="F91" s="728"/>
      <c r="G91" s="728"/>
      <c r="H91" s="728"/>
      <c r="I91" s="728"/>
      <c r="J91" s="728"/>
      <c r="K91" s="728"/>
      <c r="L91" s="728"/>
      <c r="M91" s="728"/>
      <c r="N91" s="728"/>
      <c r="O91" s="728"/>
      <c r="P91" s="728"/>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N91" s="119"/>
      <c r="AO91" s="119"/>
      <c r="AP91" s="119"/>
      <c r="AQ91" s="119"/>
      <c r="AR91" s="119"/>
      <c r="AS91" s="1420"/>
      <c r="AT91" s="1174"/>
      <c r="BB91" s="1357"/>
    </row>
    <row r="92" spans="2:54" s="141" customFormat="1" ht="30" customHeight="1">
      <c r="B92" s="727"/>
      <c r="C92" s="148"/>
      <c r="D92" s="156"/>
      <c r="E92" s="144" t="s">
        <v>813</v>
      </c>
      <c r="F92" s="728"/>
      <c r="G92" s="728"/>
      <c r="H92" s="728"/>
      <c r="I92" s="728"/>
      <c r="J92" s="728"/>
      <c r="K92" s="728"/>
      <c r="L92" s="728"/>
      <c r="M92" s="728"/>
      <c r="N92" s="728"/>
      <c r="O92" s="728"/>
      <c r="P92" s="728"/>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2130"/>
      <c r="AN92" s="2138" t="s">
        <v>817</v>
      </c>
      <c r="AO92" s="2139"/>
      <c r="AP92" s="2140"/>
      <c r="AQ92" s="2137"/>
      <c r="AR92" s="119"/>
      <c r="AS92" s="1420"/>
      <c r="AT92" s="1174"/>
      <c r="BB92" s="1357"/>
    </row>
    <row r="93" spans="2:54" s="141" customFormat="1" ht="30" customHeight="1">
      <c r="B93" s="727"/>
      <c r="C93" s="728"/>
      <c r="D93" s="1346"/>
      <c r="E93" s="728"/>
      <c r="F93" s="728"/>
      <c r="G93" s="728"/>
      <c r="H93" s="728"/>
      <c r="I93" s="728"/>
      <c r="J93" s="728"/>
      <c r="K93" s="728"/>
      <c r="L93" s="728"/>
      <c r="M93" s="728"/>
      <c r="N93" s="728"/>
      <c r="O93" s="728"/>
      <c r="P93" s="728"/>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2130"/>
      <c r="AN93" s="2141"/>
      <c r="AO93" s="2142"/>
      <c r="AP93" s="2143"/>
      <c r="AQ93" s="2137"/>
      <c r="AR93" s="119"/>
      <c r="AS93" s="1420"/>
      <c r="AT93" s="1174"/>
      <c r="BB93" s="1357"/>
    </row>
    <row r="94" spans="2:54" s="141" customFormat="1" ht="20.100000000000001" customHeight="1">
      <c r="B94" s="727"/>
      <c r="C94" s="728"/>
      <c r="D94" s="1346"/>
      <c r="E94" s="728"/>
      <c r="F94" s="728"/>
      <c r="G94" s="728"/>
      <c r="H94" s="728"/>
      <c r="I94" s="728"/>
      <c r="J94" s="728"/>
      <c r="K94" s="728"/>
      <c r="L94" s="728"/>
      <c r="M94" s="728"/>
      <c r="N94" s="728"/>
      <c r="O94" s="728"/>
      <c r="P94" s="728"/>
      <c r="Q94" s="728"/>
      <c r="R94" s="728"/>
      <c r="S94" s="728"/>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9"/>
      <c r="AT94" s="1174"/>
      <c r="BB94" s="1357"/>
    </row>
    <row r="95" spans="2:54" s="141" customFormat="1" ht="30" customHeight="1" thickBot="1">
      <c r="B95" s="493"/>
      <c r="C95" s="498"/>
      <c r="D95" s="499"/>
      <c r="E95" s="495"/>
      <c r="F95" s="495"/>
      <c r="G95" s="495"/>
      <c r="H95" s="495"/>
      <c r="I95" s="495"/>
      <c r="J95" s="495"/>
      <c r="K95" s="495"/>
      <c r="L95" s="495"/>
      <c r="M95" s="495"/>
      <c r="N95" s="495"/>
      <c r="O95" s="495"/>
      <c r="P95" s="495"/>
      <c r="Q95" s="495"/>
      <c r="R95" s="495"/>
      <c r="S95" s="495"/>
      <c r="T95" s="495"/>
      <c r="U95" s="495"/>
      <c r="V95" s="495"/>
      <c r="W95" s="495"/>
      <c r="X95" s="495"/>
      <c r="Y95" s="495"/>
      <c r="Z95" s="495"/>
      <c r="AA95" s="495"/>
      <c r="AB95" s="495"/>
      <c r="AC95" s="495"/>
      <c r="AD95" s="495"/>
      <c r="AE95" s="495"/>
      <c r="AF95" s="495"/>
      <c r="AG95" s="495"/>
      <c r="AH95" s="495"/>
      <c r="AI95" s="495"/>
      <c r="AJ95" s="495"/>
      <c r="AK95" s="495"/>
      <c r="AL95" s="495"/>
      <c r="AM95" s="502"/>
      <c r="AN95" s="501"/>
      <c r="AO95" s="502"/>
      <c r="AP95" s="502"/>
      <c r="AQ95" s="502"/>
      <c r="AR95" s="502"/>
      <c r="AS95" s="497"/>
      <c r="AT95" s="1174"/>
    </row>
    <row r="96" spans="2:54" s="141" customFormat="1" ht="30" customHeight="1">
      <c r="B96" s="142"/>
      <c r="C96" s="161"/>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722"/>
      <c r="AN96" s="142"/>
      <c r="AO96" s="142"/>
      <c r="AP96" s="142"/>
      <c r="AQ96" s="142"/>
      <c r="AR96" s="142"/>
      <c r="AS96" s="142"/>
      <c r="AT96" s="1174"/>
      <c r="BB96" s="1353"/>
    </row>
    <row r="97" spans="2:54" s="141" customFormat="1" ht="30" customHeight="1">
      <c r="B97" s="2105">
        <v>19</v>
      </c>
      <c r="C97" s="2105"/>
      <c r="D97" s="2105"/>
      <c r="E97" s="2105"/>
      <c r="F97" s="2105"/>
      <c r="G97" s="2105"/>
      <c r="H97" s="2105"/>
      <c r="I97" s="2105"/>
      <c r="J97" s="2105"/>
      <c r="K97" s="2105"/>
      <c r="L97" s="2105"/>
      <c r="M97" s="2105"/>
      <c r="N97" s="2105"/>
      <c r="O97" s="2105"/>
      <c r="P97" s="2105"/>
      <c r="Q97" s="2105"/>
      <c r="R97" s="2105"/>
      <c r="S97" s="2105"/>
      <c r="T97" s="2105"/>
      <c r="U97" s="2105"/>
      <c r="V97" s="2105"/>
      <c r="W97" s="2105"/>
      <c r="X97" s="2105"/>
      <c r="Y97" s="2105"/>
      <c r="Z97" s="2105"/>
      <c r="AA97" s="2105"/>
      <c r="AB97" s="2105"/>
      <c r="AC97" s="2105"/>
      <c r="AD97" s="2105"/>
      <c r="AE97" s="2105"/>
      <c r="AF97" s="2105"/>
      <c r="AG97" s="2105"/>
      <c r="AH97" s="2105"/>
      <c r="AI97" s="2105"/>
      <c r="AJ97" s="2105"/>
      <c r="AK97" s="2105"/>
      <c r="AL97" s="2105"/>
      <c r="AM97" s="2105"/>
      <c r="AN97" s="2105"/>
      <c r="AO97" s="2105"/>
      <c r="AP97" s="2105"/>
      <c r="AQ97" s="2105"/>
      <c r="AR97" s="2105"/>
      <c r="AS97" s="2105"/>
      <c r="AT97" s="1174"/>
      <c r="BB97" s="1357"/>
    </row>
    <row r="98" spans="2:54" s="141" customFormat="1" ht="30" customHeight="1">
      <c r="B98" s="717">
        <v>9</v>
      </c>
      <c r="C98" s="717"/>
      <c r="D98" s="717"/>
      <c r="E98" s="717"/>
      <c r="F98" s="717"/>
      <c r="G98" s="717"/>
      <c r="H98" s="717"/>
      <c r="I98" s="717"/>
      <c r="J98" s="717"/>
      <c r="K98" s="717"/>
      <c r="L98" s="717"/>
      <c r="M98" s="717"/>
      <c r="N98" s="717"/>
      <c r="O98" s="717"/>
      <c r="P98" s="717"/>
      <c r="Q98" s="717"/>
      <c r="R98" s="717"/>
      <c r="S98" s="717"/>
      <c r="T98" s="717"/>
      <c r="U98" s="717"/>
      <c r="V98" s="717"/>
      <c r="W98" s="717"/>
      <c r="X98" s="717"/>
      <c r="Y98" s="717"/>
      <c r="Z98" s="717"/>
      <c r="AA98" s="717"/>
      <c r="AB98" s="717"/>
      <c r="AC98" s="717"/>
      <c r="AD98" s="717"/>
      <c r="AE98" s="717"/>
      <c r="AF98" s="717"/>
      <c r="AG98" s="717"/>
      <c r="AH98" s="717"/>
      <c r="AI98" s="717"/>
      <c r="AJ98" s="717"/>
      <c r="AK98" s="717"/>
      <c r="AL98" s="717"/>
      <c r="AM98" s="1350"/>
      <c r="AN98" s="717"/>
      <c r="AO98" s="717"/>
      <c r="AP98" s="717"/>
      <c r="AQ98" s="717"/>
      <c r="AR98" s="717"/>
      <c r="AS98" s="717"/>
      <c r="AT98" s="1174"/>
    </row>
    <row r="99" spans="2:54" s="141" customFormat="1" ht="30" customHeight="1">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722"/>
      <c r="AN99" s="142"/>
      <c r="AO99" s="142"/>
      <c r="AP99" s="142"/>
      <c r="AQ99" s="142"/>
      <c r="AR99" s="142"/>
      <c r="AS99" s="142"/>
      <c r="AT99" s="1174"/>
      <c r="BB99" s="1353"/>
    </row>
    <row r="100" spans="2:54" s="141" customFormat="1" ht="30" customHeight="1">
      <c r="B100" s="142"/>
      <c r="C100" s="161"/>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722"/>
      <c r="AN100" s="142"/>
      <c r="AO100" s="142"/>
      <c r="AP100" s="142"/>
      <c r="AQ100" s="142"/>
      <c r="AR100" s="142"/>
      <c r="AS100" s="142"/>
      <c r="AT100" s="1174"/>
      <c r="BB100" s="1357"/>
    </row>
    <row r="101" spans="2:54" s="141" customFormat="1" ht="30" customHeight="1">
      <c r="B101" s="142"/>
      <c r="C101" s="161"/>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722"/>
      <c r="AN101" s="142"/>
      <c r="AO101" s="142"/>
      <c r="AP101" s="142"/>
      <c r="AQ101" s="142"/>
      <c r="AR101" s="142"/>
      <c r="AS101" s="142"/>
      <c r="AT101" s="1174"/>
    </row>
    <row r="102" spans="2:54" s="141" customFormat="1" ht="30" customHeight="1">
      <c r="B102" s="142"/>
      <c r="C102" s="161"/>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722"/>
      <c r="AN102" s="142"/>
      <c r="AO102" s="142"/>
      <c r="AP102" s="142"/>
      <c r="AQ102" s="142"/>
      <c r="AR102" s="142"/>
      <c r="AS102" s="142"/>
      <c r="AT102" s="1174"/>
      <c r="BB102" s="1353"/>
    </row>
    <row r="103" spans="2:54" s="141" customFormat="1" ht="30" customHeight="1">
      <c r="B103" s="142"/>
      <c r="C103" s="161"/>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722"/>
      <c r="AN103" s="142"/>
      <c r="AO103" s="142"/>
      <c r="AP103" s="142"/>
      <c r="AQ103" s="142"/>
      <c r="AR103" s="142"/>
      <c r="AS103" s="142"/>
      <c r="AT103" s="1174"/>
      <c r="BB103" s="1357"/>
    </row>
    <row r="104" spans="2:54" s="141" customFormat="1" ht="30" customHeight="1">
      <c r="B104" s="142"/>
      <c r="C104" s="161"/>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722"/>
      <c r="AN104" s="142"/>
      <c r="AO104" s="142"/>
      <c r="AP104" s="142"/>
      <c r="AQ104" s="142"/>
      <c r="AR104" s="142"/>
      <c r="AS104" s="142"/>
      <c r="AT104" s="1174"/>
    </row>
    <row r="105" spans="2:54" s="141" customFormat="1" ht="30" customHeight="1">
      <c r="B105" s="142"/>
      <c r="C105" s="161"/>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722"/>
      <c r="AN105" s="142"/>
      <c r="AO105" s="142"/>
      <c r="AP105" s="142"/>
      <c r="AQ105" s="142"/>
      <c r="AR105" s="142"/>
      <c r="AS105" s="142"/>
      <c r="AT105" s="1174"/>
      <c r="BB105" s="1353"/>
    </row>
    <row r="106" spans="2:54" s="141" customFormat="1" ht="30" customHeight="1">
      <c r="B106" s="142"/>
      <c r="C106" s="161"/>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722"/>
      <c r="AN106" s="142"/>
      <c r="AO106" s="142"/>
      <c r="AP106" s="142"/>
      <c r="AQ106" s="142"/>
      <c r="AR106" s="142"/>
      <c r="AS106" s="142"/>
      <c r="AT106" s="1174"/>
      <c r="BB106" s="1357"/>
    </row>
    <row r="107" spans="2:54" s="141" customFormat="1" ht="30" customHeight="1">
      <c r="B107" s="142"/>
      <c r="C107" s="161"/>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722"/>
      <c r="AN107" s="142"/>
      <c r="AO107" s="142"/>
      <c r="AP107" s="142"/>
      <c r="AQ107" s="142"/>
      <c r="AR107" s="142"/>
      <c r="AS107" s="142"/>
      <c r="AT107" s="1174"/>
    </row>
    <row r="108" spans="2:54" s="141" customFormat="1" ht="30" customHeight="1">
      <c r="B108" s="142"/>
      <c r="C108" s="161"/>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722"/>
      <c r="AN108" s="142"/>
      <c r="AO108" s="142"/>
      <c r="AP108" s="142"/>
      <c r="AQ108" s="142"/>
      <c r="AR108" s="142"/>
      <c r="AS108" s="142"/>
      <c r="AT108" s="1174"/>
      <c r="BB108" s="1353"/>
    </row>
    <row r="109" spans="2:54" s="141" customFormat="1" ht="30" customHeight="1">
      <c r="B109" s="142"/>
      <c r="C109" s="161"/>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722"/>
      <c r="AN109" s="142"/>
      <c r="AO109" s="142"/>
      <c r="AP109" s="142"/>
      <c r="AQ109" s="142"/>
      <c r="AR109" s="142"/>
      <c r="AS109" s="142"/>
      <c r="AT109" s="1174"/>
      <c r="BB109" s="1357"/>
    </row>
    <row r="110" spans="2:54" s="141" customFormat="1" ht="30" customHeight="1">
      <c r="B110" s="142"/>
      <c r="C110" s="161"/>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722"/>
      <c r="AN110" s="142"/>
      <c r="AO110" s="142"/>
      <c r="AP110" s="142"/>
      <c r="AQ110" s="142"/>
      <c r="AR110" s="142"/>
      <c r="AS110" s="142"/>
      <c r="AT110" s="1174"/>
    </row>
    <row r="111" spans="2:54" s="141" customFormat="1" ht="30" customHeight="1">
      <c r="B111" s="142"/>
      <c r="C111" s="161"/>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722"/>
      <c r="AN111" s="142"/>
      <c r="AO111" s="142"/>
      <c r="AP111" s="142"/>
      <c r="AQ111" s="142"/>
      <c r="AR111" s="142"/>
      <c r="AS111" s="142"/>
      <c r="AT111" s="1174"/>
      <c r="BB111" s="1353"/>
    </row>
    <row r="112" spans="2:54" s="141" customFormat="1" ht="30" customHeight="1">
      <c r="B112" s="142"/>
      <c r="C112" s="161"/>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722"/>
      <c r="AN112" s="142"/>
      <c r="AO112" s="142"/>
      <c r="AP112" s="142"/>
      <c r="AQ112" s="142"/>
      <c r="AR112" s="142"/>
      <c r="AS112" s="142"/>
      <c r="AT112" s="1174"/>
      <c r="BB112" s="1357"/>
    </row>
    <row r="113" spans="2:54" s="141" customFormat="1" ht="30" customHeight="1">
      <c r="B113" s="142"/>
      <c r="C113" s="161"/>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722"/>
      <c r="AN113" s="142"/>
      <c r="AO113" s="142"/>
      <c r="AP113" s="142"/>
      <c r="AQ113" s="142"/>
      <c r="AR113" s="142"/>
      <c r="AS113" s="142"/>
      <c r="AT113" s="1174"/>
    </row>
    <row r="114" spans="2:54" s="141" customFormat="1" ht="30" customHeight="1">
      <c r="B114" s="142"/>
      <c r="C114" s="161"/>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722"/>
      <c r="AN114" s="142"/>
      <c r="AO114" s="142"/>
      <c r="AP114" s="142"/>
      <c r="AQ114" s="142"/>
      <c r="AR114" s="142"/>
      <c r="AS114" s="142"/>
      <c r="AT114" s="1174"/>
      <c r="BB114" s="1353"/>
    </row>
    <row r="115" spans="2:54" s="141" customFormat="1" ht="30" customHeight="1">
      <c r="B115" s="142"/>
      <c r="C115" s="161"/>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722"/>
      <c r="AN115" s="142"/>
      <c r="AO115" s="142"/>
      <c r="AP115" s="142"/>
      <c r="AQ115" s="142"/>
      <c r="AR115" s="142"/>
      <c r="AS115" s="142"/>
      <c r="AT115" s="1174"/>
      <c r="BB115" s="1357"/>
    </row>
    <row r="116" spans="2:54" s="141" customFormat="1" ht="30" customHeight="1">
      <c r="B116" s="142"/>
      <c r="C116" s="161"/>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722"/>
      <c r="AN116" s="142"/>
      <c r="AO116" s="142"/>
      <c r="AP116" s="142"/>
      <c r="AQ116" s="142"/>
      <c r="AR116" s="142"/>
      <c r="AS116" s="142"/>
      <c r="AT116" s="1174"/>
    </row>
    <row r="117" spans="2:54" s="141" customFormat="1" ht="30" customHeight="1">
      <c r="B117" s="142"/>
      <c r="C117" s="161"/>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722"/>
      <c r="AN117" s="142"/>
      <c r="AO117" s="142"/>
      <c r="AP117" s="142"/>
      <c r="AQ117" s="142"/>
      <c r="AR117" s="142"/>
      <c r="AS117" s="142"/>
      <c r="AT117" s="1174"/>
      <c r="BB117" s="1353"/>
    </row>
    <row r="118" spans="2:54" s="141" customFormat="1" ht="30" customHeight="1">
      <c r="B118" s="142"/>
      <c r="C118" s="161"/>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722"/>
      <c r="AN118" s="142"/>
      <c r="AO118" s="142"/>
      <c r="AP118" s="142"/>
      <c r="AQ118" s="142"/>
      <c r="AR118" s="142"/>
      <c r="AS118" s="142"/>
      <c r="AT118" s="1174"/>
      <c r="BB118" s="1357"/>
    </row>
    <row r="119" spans="2:54" s="141" customFormat="1" ht="30" customHeight="1">
      <c r="B119" s="142"/>
      <c r="C119" s="161"/>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722"/>
      <c r="AN119" s="142"/>
      <c r="AO119" s="142"/>
      <c r="AP119" s="142"/>
      <c r="AQ119" s="142"/>
      <c r="AR119" s="142"/>
      <c r="AS119" s="142"/>
      <c r="AT119" s="1174"/>
    </row>
    <row r="120" spans="2:54" s="141" customFormat="1" ht="30" customHeight="1">
      <c r="B120" s="142"/>
      <c r="C120" s="161"/>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722"/>
      <c r="AN120" s="142"/>
      <c r="AO120" s="142"/>
      <c r="AP120" s="142"/>
      <c r="AQ120" s="142"/>
      <c r="AR120" s="142"/>
      <c r="AS120" s="142"/>
      <c r="AT120" s="1174"/>
    </row>
    <row r="121" spans="2:54" ht="30" customHeight="1"/>
    <row r="122" spans="2:54" ht="30" customHeight="1"/>
    <row r="123" spans="2:54" ht="30" customHeight="1"/>
    <row r="124" spans="2:54" ht="28.5" customHeight="1"/>
  </sheetData>
  <mergeCells count="45">
    <mergeCell ref="B97:AS97"/>
    <mergeCell ref="AN29:AR29"/>
    <mergeCell ref="AN30:AR30"/>
    <mergeCell ref="AM89:AM90"/>
    <mergeCell ref="AN89:AP90"/>
    <mergeCell ref="AQ89:AQ90"/>
    <mergeCell ref="AM92:AM93"/>
    <mergeCell ref="AN92:AP93"/>
    <mergeCell ref="AQ92:AQ93"/>
    <mergeCell ref="AM71:AM72"/>
    <mergeCell ref="AN71:AR72"/>
    <mergeCell ref="AM83:AM84"/>
    <mergeCell ref="AN83:AR84"/>
    <mergeCell ref="AM86:AM87"/>
    <mergeCell ref="AN86:AP87"/>
    <mergeCell ref="AQ86:AQ87"/>
    <mergeCell ref="AM57:AM58"/>
    <mergeCell ref="AN57:AR58"/>
    <mergeCell ref="AM61:AM62"/>
    <mergeCell ref="AN61:AR62"/>
    <mergeCell ref="AM65:AM66"/>
    <mergeCell ref="AN65:AR66"/>
    <mergeCell ref="AM45:AM46"/>
    <mergeCell ref="AN45:AR46"/>
    <mergeCell ref="AM49:AM50"/>
    <mergeCell ref="AN49:AR50"/>
    <mergeCell ref="AM53:AM54"/>
    <mergeCell ref="AN53:AR54"/>
    <mergeCell ref="AM32:AM33"/>
    <mergeCell ref="AN32:AR33"/>
    <mergeCell ref="AM39:AM40"/>
    <mergeCell ref="AN39:AR40"/>
    <mergeCell ref="AM42:AM43"/>
    <mergeCell ref="AN42:AR43"/>
    <mergeCell ref="AM17:AM18"/>
    <mergeCell ref="AN17:AR18"/>
    <mergeCell ref="AK21:AK22"/>
    <mergeCell ref="AL21:AP22"/>
    <mergeCell ref="H2:AM4"/>
    <mergeCell ref="AN5:AR5"/>
    <mergeCell ref="AN6:AR6"/>
    <mergeCell ref="AM8:AM9"/>
    <mergeCell ref="AN8:AR9"/>
    <mergeCell ref="AK13:AK14"/>
    <mergeCell ref="AL13:AP14"/>
  </mergeCells>
  <printOptions horizontalCentered="1" verticalCentered="1"/>
  <pageMargins left="0.39370078740157483" right="0.39370078740157483" top="0.39370078740157483" bottom="0.19685039370078741" header="0" footer="0"/>
  <pageSetup paperSize="9" scale="3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tabColor rgb="FFFF0000"/>
    <pageSetUpPr fitToPage="1"/>
  </sheetPr>
  <dimension ref="B1:AD99"/>
  <sheetViews>
    <sheetView showGridLines="0" view="pageBreakPreview" zoomScale="40" zoomScaleNormal="40" zoomScaleSheetLayoutView="40" zoomScalePageLayoutView="30" workbookViewId="0">
      <selection activeCell="BK46" sqref="BK46"/>
    </sheetView>
  </sheetViews>
  <sheetFormatPr defaultRowHeight="33.75"/>
  <cols>
    <col min="1" max="1" width="2.796875" style="142" customWidth="1"/>
    <col min="2" max="2" width="2.19921875" style="142" customWidth="1"/>
    <col min="3" max="3" width="7.59765625" style="161" bestFit="1" customWidth="1"/>
    <col min="4" max="4" width="6.796875" style="142" customWidth="1"/>
    <col min="5" max="11" width="6.59765625" style="142" customWidth="1"/>
    <col min="12" max="12" width="5.09765625" style="142" customWidth="1"/>
    <col min="13" max="16" width="6.59765625" style="142" customWidth="1"/>
    <col min="17" max="17" width="5" style="142" customWidth="1"/>
    <col min="18" max="18" width="7.19921875" style="142" customWidth="1"/>
    <col min="19" max="19" width="7.69921875" style="155" customWidth="1"/>
    <col min="20" max="20" width="5.09765625" style="142" customWidth="1"/>
    <col min="21" max="21" width="8.69921875" style="155" customWidth="1"/>
    <col min="22" max="22" width="6.09765625" style="142" customWidth="1"/>
    <col min="23" max="23" width="7.69921875" style="142" bestFit="1" customWidth="1"/>
    <col min="24" max="28" width="8.69921875" style="142" customWidth="1"/>
    <col min="29" max="29" width="5.69921875" style="142" customWidth="1"/>
    <col min="30" max="49" width="3.3984375" style="142" customWidth="1"/>
    <col min="50" max="259" width="8.796875" style="142"/>
    <col min="260" max="260" width="2.796875" style="142" customWidth="1"/>
    <col min="261" max="261" width="2.19921875" style="142" customWidth="1"/>
    <col min="262" max="262" width="6.8984375" style="142" customWidth="1"/>
    <col min="263" max="263" width="2.09765625" style="142" customWidth="1"/>
    <col min="264" max="264" width="6.796875" style="142" customWidth="1"/>
    <col min="265" max="276" width="6.59765625" style="142" customWidth="1"/>
    <col min="277" max="277" width="7.5" style="142" customWidth="1"/>
    <col min="278" max="278" width="12" style="142" customWidth="1"/>
    <col min="279" max="279" width="7.69921875" style="142" customWidth="1"/>
    <col min="280" max="284" width="8.69921875" style="142" customWidth="1"/>
    <col min="285" max="285" width="5.69921875" style="142" customWidth="1"/>
    <col min="286" max="305" width="3.3984375" style="142" customWidth="1"/>
    <col min="306" max="515" width="8.796875" style="142"/>
    <col min="516" max="516" width="2.796875" style="142" customWidth="1"/>
    <col min="517" max="517" width="2.19921875" style="142" customWidth="1"/>
    <col min="518" max="518" width="6.8984375" style="142" customWidth="1"/>
    <col min="519" max="519" width="2.09765625" style="142" customWidth="1"/>
    <col min="520" max="520" width="6.796875" style="142" customWidth="1"/>
    <col min="521" max="532" width="6.59765625" style="142" customWidth="1"/>
    <col min="533" max="533" width="7.5" style="142" customWidth="1"/>
    <col min="534" max="534" width="12" style="142" customWidth="1"/>
    <col min="535" max="535" width="7.69921875" style="142" customWidth="1"/>
    <col min="536" max="540" width="8.69921875" style="142" customWidth="1"/>
    <col min="541" max="541" width="5.69921875" style="142" customWidth="1"/>
    <col min="542" max="561" width="3.3984375" style="142" customWidth="1"/>
    <col min="562" max="771" width="8.796875" style="142"/>
    <col min="772" max="772" width="2.796875" style="142" customWidth="1"/>
    <col min="773" max="773" width="2.19921875" style="142" customWidth="1"/>
    <col min="774" max="774" width="6.8984375" style="142" customWidth="1"/>
    <col min="775" max="775" width="2.09765625" style="142" customWidth="1"/>
    <col min="776" max="776" width="6.796875" style="142" customWidth="1"/>
    <col min="777" max="788" width="6.59765625" style="142" customWidth="1"/>
    <col min="789" max="789" width="7.5" style="142" customWidth="1"/>
    <col min="790" max="790" width="12" style="142" customWidth="1"/>
    <col min="791" max="791" width="7.69921875" style="142" customWidth="1"/>
    <col min="792" max="796" width="8.69921875" style="142" customWidth="1"/>
    <col min="797" max="797" width="5.69921875" style="142" customWidth="1"/>
    <col min="798" max="817" width="3.3984375" style="142" customWidth="1"/>
    <col min="818" max="1027" width="8.796875" style="142"/>
    <col min="1028" max="1028" width="2.796875" style="142" customWidth="1"/>
    <col min="1029" max="1029" width="2.19921875" style="142" customWidth="1"/>
    <col min="1030" max="1030" width="6.8984375" style="142" customWidth="1"/>
    <col min="1031" max="1031" width="2.09765625" style="142" customWidth="1"/>
    <col min="1032" max="1032" width="6.796875" style="142" customWidth="1"/>
    <col min="1033" max="1044" width="6.59765625" style="142" customWidth="1"/>
    <col min="1045" max="1045" width="7.5" style="142" customWidth="1"/>
    <col min="1046" max="1046" width="12" style="142" customWidth="1"/>
    <col min="1047" max="1047" width="7.69921875" style="142" customWidth="1"/>
    <col min="1048" max="1052" width="8.69921875" style="142" customWidth="1"/>
    <col min="1053" max="1053" width="5.69921875" style="142" customWidth="1"/>
    <col min="1054" max="1073" width="3.3984375" style="142" customWidth="1"/>
    <col min="1074" max="1283" width="8.796875" style="142"/>
    <col min="1284" max="1284" width="2.796875" style="142" customWidth="1"/>
    <col min="1285" max="1285" width="2.19921875" style="142" customWidth="1"/>
    <col min="1286" max="1286" width="6.8984375" style="142" customWidth="1"/>
    <col min="1287" max="1287" width="2.09765625" style="142" customWidth="1"/>
    <col min="1288" max="1288" width="6.796875" style="142" customWidth="1"/>
    <col min="1289" max="1300" width="6.59765625" style="142" customWidth="1"/>
    <col min="1301" max="1301" width="7.5" style="142" customWidth="1"/>
    <col min="1302" max="1302" width="12" style="142" customWidth="1"/>
    <col min="1303" max="1303" width="7.69921875" style="142" customWidth="1"/>
    <col min="1304" max="1308" width="8.69921875" style="142" customWidth="1"/>
    <col min="1309" max="1309" width="5.69921875" style="142" customWidth="1"/>
    <col min="1310" max="1329" width="3.3984375" style="142" customWidth="1"/>
    <col min="1330" max="1539" width="8.796875" style="142"/>
    <col min="1540" max="1540" width="2.796875" style="142" customWidth="1"/>
    <col min="1541" max="1541" width="2.19921875" style="142" customWidth="1"/>
    <col min="1542" max="1542" width="6.8984375" style="142" customWidth="1"/>
    <col min="1543" max="1543" width="2.09765625" style="142" customWidth="1"/>
    <col min="1544" max="1544" width="6.796875" style="142" customWidth="1"/>
    <col min="1545" max="1556" width="6.59765625" style="142" customWidth="1"/>
    <col min="1557" max="1557" width="7.5" style="142" customWidth="1"/>
    <col min="1558" max="1558" width="12" style="142" customWidth="1"/>
    <col min="1559" max="1559" width="7.69921875" style="142" customWidth="1"/>
    <col min="1560" max="1564" width="8.69921875" style="142" customWidth="1"/>
    <col min="1565" max="1565" width="5.69921875" style="142" customWidth="1"/>
    <col min="1566" max="1585" width="3.3984375" style="142" customWidth="1"/>
    <col min="1586" max="1795" width="8.796875" style="142"/>
    <col min="1796" max="1796" width="2.796875" style="142" customWidth="1"/>
    <col min="1797" max="1797" width="2.19921875" style="142" customWidth="1"/>
    <col min="1798" max="1798" width="6.8984375" style="142" customWidth="1"/>
    <col min="1799" max="1799" width="2.09765625" style="142" customWidth="1"/>
    <col min="1800" max="1800" width="6.796875" style="142" customWidth="1"/>
    <col min="1801" max="1812" width="6.59765625" style="142" customWidth="1"/>
    <col min="1813" max="1813" width="7.5" style="142" customWidth="1"/>
    <col min="1814" max="1814" width="12" style="142" customWidth="1"/>
    <col min="1815" max="1815" width="7.69921875" style="142" customWidth="1"/>
    <col min="1816" max="1820" width="8.69921875" style="142" customWidth="1"/>
    <col min="1821" max="1821" width="5.69921875" style="142" customWidth="1"/>
    <col min="1822" max="1841" width="3.3984375" style="142" customWidth="1"/>
    <col min="1842" max="2051" width="8.796875" style="142"/>
    <col min="2052" max="2052" width="2.796875" style="142" customWidth="1"/>
    <col min="2053" max="2053" width="2.19921875" style="142" customWidth="1"/>
    <col min="2054" max="2054" width="6.8984375" style="142" customWidth="1"/>
    <col min="2055" max="2055" width="2.09765625" style="142" customWidth="1"/>
    <col min="2056" max="2056" width="6.796875" style="142" customWidth="1"/>
    <col min="2057" max="2068" width="6.59765625" style="142" customWidth="1"/>
    <col min="2069" max="2069" width="7.5" style="142" customWidth="1"/>
    <col min="2070" max="2070" width="12" style="142" customWidth="1"/>
    <col min="2071" max="2071" width="7.69921875" style="142" customWidth="1"/>
    <col min="2072" max="2076" width="8.69921875" style="142" customWidth="1"/>
    <col min="2077" max="2077" width="5.69921875" style="142" customWidth="1"/>
    <col min="2078" max="2097" width="3.3984375" style="142" customWidth="1"/>
    <col min="2098" max="2307" width="8.796875" style="142"/>
    <col min="2308" max="2308" width="2.796875" style="142" customWidth="1"/>
    <col min="2309" max="2309" width="2.19921875" style="142" customWidth="1"/>
    <col min="2310" max="2310" width="6.8984375" style="142" customWidth="1"/>
    <col min="2311" max="2311" width="2.09765625" style="142" customWidth="1"/>
    <col min="2312" max="2312" width="6.796875" style="142" customWidth="1"/>
    <col min="2313" max="2324" width="6.59765625" style="142" customWidth="1"/>
    <col min="2325" max="2325" width="7.5" style="142" customWidth="1"/>
    <col min="2326" max="2326" width="12" style="142" customWidth="1"/>
    <col min="2327" max="2327" width="7.69921875" style="142" customWidth="1"/>
    <col min="2328" max="2332" width="8.69921875" style="142" customWidth="1"/>
    <col min="2333" max="2333" width="5.69921875" style="142" customWidth="1"/>
    <col min="2334" max="2353" width="3.3984375" style="142" customWidth="1"/>
    <col min="2354" max="2563" width="8.796875" style="142"/>
    <col min="2564" max="2564" width="2.796875" style="142" customWidth="1"/>
    <col min="2565" max="2565" width="2.19921875" style="142" customWidth="1"/>
    <col min="2566" max="2566" width="6.8984375" style="142" customWidth="1"/>
    <col min="2567" max="2567" width="2.09765625" style="142" customWidth="1"/>
    <col min="2568" max="2568" width="6.796875" style="142" customWidth="1"/>
    <col min="2569" max="2580" width="6.59765625" style="142" customWidth="1"/>
    <col min="2581" max="2581" width="7.5" style="142" customWidth="1"/>
    <col min="2582" max="2582" width="12" style="142" customWidth="1"/>
    <col min="2583" max="2583" width="7.69921875" style="142" customWidth="1"/>
    <col min="2584" max="2588" width="8.69921875" style="142" customWidth="1"/>
    <col min="2589" max="2589" width="5.69921875" style="142" customWidth="1"/>
    <col min="2590" max="2609" width="3.3984375" style="142" customWidth="1"/>
    <col min="2610" max="2819" width="8.796875" style="142"/>
    <col min="2820" max="2820" width="2.796875" style="142" customWidth="1"/>
    <col min="2821" max="2821" width="2.19921875" style="142" customWidth="1"/>
    <col min="2822" max="2822" width="6.8984375" style="142" customWidth="1"/>
    <col min="2823" max="2823" width="2.09765625" style="142" customWidth="1"/>
    <col min="2824" max="2824" width="6.796875" style="142" customWidth="1"/>
    <col min="2825" max="2836" width="6.59765625" style="142" customWidth="1"/>
    <col min="2837" max="2837" width="7.5" style="142" customWidth="1"/>
    <col min="2838" max="2838" width="12" style="142" customWidth="1"/>
    <col min="2839" max="2839" width="7.69921875" style="142" customWidth="1"/>
    <col min="2840" max="2844" width="8.69921875" style="142" customWidth="1"/>
    <col min="2845" max="2845" width="5.69921875" style="142" customWidth="1"/>
    <col min="2846" max="2865" width="3.3984375" style="142" customWidth="1"/>
    <col min="2866" max="3075" width="8.796875" style="142"/>
    <col min="3076" max="3076" width="2.796875" style="142" customWidth="1"/>
    <col min="3077" max="3077" width="2.19921875" style="142" customWidth="1"/>
    <col min="3078" max="3078" width="6.8984375" style="142" customWidth="1"/>
    <col min="3079" max="3079" width="2.09765625" style="142" customWidth="1"/>
    <col min="3080" max="3080" width="6.796875" style="142" customWidth="1"/>
    <col min="3081" max="3092" width="6.59765625" style="142" customWidth="1"/>
    <col min="3093" max="3093" width="7.5" style="142" customWidth="1"/>
    <col min="3094" max="3094" width="12" style="142" customWidth="1"/>
    <col min="3095" max="3095" width="7.69921875" style="142" customWidth="1"/>
    <col min="3096" max="3100" width="8.69921875" style="142" customWidth="1"/>
    <col min="3101" max="3101" width="5.69921875" style="142" customWidth="1"/>
    <col min="3102" max="3121" width="3.3984375" style="142" customWidth="1"/>
    <col min="3122" max="3331" width="8.796875" style="142"/>
    <col min="3332" max="3332" width="2.796875" style="142" customWidth="1"/>
    <col min="3333" max="3333" width="2.19921875" style="142" customWidth="1"/>
    <col min="3334" max="3334" width="6.8984375" style="142" customWidth="1"/>
    <col min="3335" max="3335" width="2.09765625" style="142" customWidth="1"/>
    <col min="3336" max="3336" width="6.796875" style="142" customWidth="1"/>
    <col min="3337" max="3348" width="6.59765625" style="142" customWidth="1"/>
    <col min="3349" max="3349" width="7.5" style="142" customWidth="1"/>
    <col min="3350" max="3350" width="12" style="142" customWidth="1"/>
    <col min="3351" max="3351" width="7.69921875" style="142" customWidth="1"/>
    <col min="3352" max="3356" width="8.69921875" style="142" customWidth="1"/>
    <col min="3357" max="3357" width="5.69921875" style="142" customWidth="1"/>
    <col min="3358" max="3377" width="3.3984375" style="142" customWidth="1"/>
    <col min="3378" max="3587" width="8.796875" style="142"/>
    <col min="3588" max="3588" width="2.796875" style="142" customWidth="1"/>
    <col min="3589" max="3589" width="2.19921875" style="142" customWidth="1"/>
    <col min="3590" max="3590" width="6.8984375" style="142" customWidth="1"/>
    <col min="3591" max="3591" width="2.09765625" style="142" customWidth="1"/>
    <col min="3592" max="3592" width="6.796875" style="142" customWidth="1"/>
    <col min="3593" max="3604" width="6.59765625" style="142" customWidth="1"/>
    <col min="3605" max="3605" width="7.5" style="142" customWidth="1"/>
    <col min="3606" max="3606" width="12" style="142" customWidth="1"/>
    <col min="3607" max="3607" width="7.69921875" style="142" customWidth="1"/>
    <col min="3608" max="3612" width="8.69921875" style="142" customWidth="1"/>
    <col min="3613" max="3613" width="5.69921875" style="142" customWidth="1"/>
    <col min="3614" max="3633" width="3.3984375" style="142" customWidth="1"/>
    <col min="3634" max="3843" width="8.796875" style="142"/>
    <col min="3844" max="3844" width="2.796875" style="142" customWidth="1"/>
    <col min="3845" max="3845" width="2.19921875" style="142" customWidth="1"/>
    <col min="3846" max="3846" width="6.8984375" style="142" customWidth="1"/>
    <col min="3847" max="3847" width="2.09765625" style="142" customWidth="1"/>
    <col min="3848" max="3848" width="6.796875" style="142" customWidth="1"/>
    <col min="3849" max="3860" width="6.59765625" style="142" customWidth="1"/>
    <col min="3861" max="3861" width="7.5" style="142" customWidth="1"/>
    <col min="3862" max="3862" width="12" style="142" customWidth="1"/>
    <col min="3863" max="3863" width="7.69921875" style="142" customWidth="1"/>
    <col min="3864" max="3868" width="8.69921875" style="142" customWidth="1"/>
    <col min="3869" max="3869" width="5.69921875" style="142" customWidth="1"/>
    <col min="3870" max="3889" width="3.3984375" style="142" customWidth="1"/>
    <col min="3890" max="4099" width="8.796875" style="142"/>
    <col min="4100" max="4100" width="2.796875" style="142" customWidth="1"/>
    <col min="4101" max="4101" width="2.19921875" style="142" customWidth="1"/>
    <col min="4102" max="4102" width="6.8984375" style="142" customWidth="1"/>
    <col min="4103" max="4103" width="2.09765625" style="142" customWidth="1"/>
    <col min="4104" max="4104" width="6.796875" style="142" customWidth="1"/>
    <col min="4105" max="4116" width="6.59765625" style="142" customWidth="1"/>
    <col min="4117" max="4117" width="7.5" style="142" customWidth="1"/>
    <col min="4118" max="4118" width="12" style="142" customWidth="1"/>
    <col min="4119" max="4119" width="7.69921875" style="142" customWidth="1"/>
    <col min="4120" max="4124" width="8.69921875" style="142" customWidth="1"/>
    <col min="4125" max="4125" width="5.69921875" style="142" customWidth="1"/>
    <col min="4126" max="4145" width="3.3984375" style="142" customWidth="1"/>
    <col min="4146" max="4355" width="8.796875" style="142"/>
    <col min="4356" max="4356" width="2.796875" style="142" customWidth="1"/>
    <col min="4357" max="4357" width="2.19921875" style="142" customWidth="1"/>
    <col min="4358" max="4358" width="6.8984375" style="142" customWidth="1"/>
    <col min="4359" max="4359" width="2.09765625" style="142" customWidth="1"/>
    <col min="4360" max="4360" width="6.796875" style="142" customWidth="1"/>
    <col min="4361" max="4372" width="6.59765625" style="142" customWidth="1"/>
    <col min="4373" max="4373" width="7.5" style="142" customWidth="1"/>
    <col min="4374" max="4374" width="12" style="142" customWidth="1"/>
    <col min="4375" max="4375" width="7.69921875" style="142" customWidth="1"/>
    <col min="4376" max="4380" width="8.69921875" style="142" customWidth="1"/>
    <col min="4381" max="4381" width="5.69921875" style="142" customWidth="1"/>
    <col min="4382" max="4401" width="3.3984375" style="142" customWidth="1"/>
    <col min="4402" max="4611" width="8.796875" style="142"/>
    <col min="4612" max="4612" width="2.796875" style="142" customWidth="1"/>
    <col min="4613" max="4613" width="2.19921875" style="142" customWidth="1"/>
    <col min="4614" max="4614" width="6.8984375" style="142" customWidth="1"/>
    <col min="4615" max="4615" width="2.09765625" style="142" customWidth="1"/>
    <col min="4616" max="4616" width="6.796875" style="142" customWidth="1"/>
    <col min="4617" max="4628" width="6.59765625" style="142" customWidth="1"/>
    <col min="4629" max="4629" width="7.5" style="142" customWidth="1"/>
    <col min="4630" max="4630" width="12" style="142" customWidth="1"/>
    <col min="4631" max="4631" width="7.69921875" style="142" customWidth="1"/>
    <col min="4632" max="4636" width="8.69921875" style="142" customWidth="1"/>
    <col min="4637" max="4637" width="5.69921875" style="142" customWidth="1"/>
    <col min="4638" max="4657" width="3.3984375" style="142" customWidth="1"/>
    <col min="4658" max="4867" width="8.796875" style="142"/>
    <col min="4868" max="4868" width="2.796875" style="142" customWidth="1"/>
    <col min="4869" max="4869" width="2.19921875" style="142" customWidth="1"/>
    <col min="4870" max="4870" width="6.8984375" style="142" customWidth="1"/>
    <col min="4871" max="4871" width="2.09765625" style="142" customWidth="1"/>
    <col min="4872" max="4872" width="6.796875" style="142" customWidth="1"/>
    <col min="4873" max="4884" width="6.59765625" style="142" customWidth="1"/>
    <col min="4885" max="4885" width="7.5" style="142" customWidth="1"/>
    <col min="4886" max="4886" width="12" style="142" customWidth="1"/>
    <col min="4887" max="4887" width="7.69921875" style="142" customWidth="1"/>
    <col min="4888" max="4892" width="8.69921875" style="142" customWidth="1"/>
    <col min="4893" max="4893" width="5.69921875" style="142" customWidth="1"/>
    <col min="4894" max="4913" width="3.3984375" style="142" customWidth="1"/>
    <col min="4914" max="5123" width="8.796875" style="142"/>
    <col min="5124" max="5124" width="2.796875" style="142" customWidth="1"/>
    <col min="5125" max="5125" width="2.19921875" style="142" customWidth="1"/>
    <col min="5126" max="5126" width="6.8984375" style="142" customWidth="1"/>
    <col min="5127" max="5127" width="2.09765625" style="142" customWidth="1"/>
    <col min="5128" max="5128" width="6.796875" style="142" customWidth="1"/>
    <col min="5129" max="5140" width="6.59765625" style="142" customWidth="1"/>
    <col min="5141" max="5141" width="7.5" style="142" customWidth="1"/>
    <col min="5142" max="5142" width="12" style="142" customWidth="1"/>
    <col min="5143" max="5143" width="7.69921875" style="142" customWidth="1"/>
    <col min="5144" max="5148" width="8.69921875" style="142" customWidth="1"/>
    <col min="5149" max="5149" width="5.69921875" style="142" customWidth="1"/>
    <col min="5150" max="5169" width="3.3984375" style="142" customWidth="1"/>
    <col min="5170" max="5379" width="8.796875" style="142"/>
    <col min="5380" max="5380" width="2.796875" style="142" customWidth="1"/>
    <col min="5381" max="5381" width="2.19921875" style="142" customWidth="1"/>
    <col min="5382" max="5382" width="6.8984375" style="142" customWidth="1"/>
    <col min="5383" max="5383" width="2.09765625" style="142" customWidth="1"/>
    <col min="5384" max="5384" width="6.796875" style="142" customWidth="1"/>
    <col min="5385" max="5396" width="6.59765625" style="142" customWidth="1"/>
    <col min="5397" max="5397" width="7.5" style="142" customWidth="1"/>
    <col min="5398" max="5398" width="12" style="142" customWidth="1"/>
    <col min="5399" max="5399" width="7.69921875" style="142" customWidth="1"/>
    <col min="5400" max="5404" width="8.69921875" style="142" customWidth="1"/>
    <col min="5405" max="5405" width="5.69921875" style="142" customWidth="1"/>
    <col min="5406" max="5425" width="3.3984375" style="142" customWidth="1"/>
    <col min="5426" max="5635" width="8.796875" style="142"/>
    <col min="5636" max="5636" width="2.796875" style="142" customWidth="1"/>
    <col min="5637" max="5637" width="2.19921875" style="142" customWidth="1"/>
    <col min="5638" max="5638" width="6.8984375" style="142" customWidth="1"/>
    <col min="5639" max="5639" width="2.09765625" style="142" customWidth="1"/>
    <col min="5640" max="5640" width="6.796875" style="142" customWidth="1"/>
    <col min="5641" max="5652" width="6.59765625" style="142" customWidth="1"/>
    <col min="5653" max="5653" width="7.5" style="142" customWidth="1"/>
    <col min="5654" max="5654" width="12" style="142" customWidth="1"/>
    <col min="5655" max="5655" width="7.69921875" style="142" customWidth="1"/>
    <col min="5656" max="5660" width="8.69921875" style="142" customWidth="1"/>
    <col min="5661" max="5661" width="5.69921875" style="142" customWidth="1"/>
    <col min="5662" max="5681" width="3.3984375" style="142" customWidth="1"/>
    <col min="5682" max="5891" width="8.796875" style="142"/>
    <col min="5892" max="5892" width="2.796875" style="142" customWidth="1"/>
    <col min="5893" max="5893" width="2.19921875" style="142" customWidth="1"/>
    <col min="5894" max="5894" width="6.8984375" style="142" customWidth="1"/>
    <col min="5895" max="5895" width="2.09765625" style="142" customWidth="1"/>
    <col min="5896" max="5896" width="6.796875" style="142" customWidth="1"/>
    <col min="5897" max="5908" width="6.59765625" style="142" customWidth="1"/>
    <col min="5909" max="5909" width="7.5" style="142" customWidth="1"/>
    <col min="5910" max="5910" width="12" style="142" customWidth="1"/>
    <col min="5911" max="5911" width="7.69921875" style="142" customWidth="1"/>
    <col min="5912" max="5916" width="8.69921875" style="142" customWidth="1"/>
    <col min="5917" max="5917" width="5.69921875" style="142" customWidth="1"/>
    <col min="5918" max="5937" width="3.3984375" style="142" customWidth="1"/>
    <col min="5938" max="6147" width="8.796875" style="142"/>
    <col min="6148" max="6148" width="2.796875" style="142" customWidth="1"/>
    <col min="6149" max="6149" width="2.19921875" style="142" customWidth="1"/>
    <col min="6150" max="6150" width="6.8984375" style="142" customWidth="1"/>
    <col min="6151" max="6151" width="2.09765625" style="142" customWidth="1"/>
    <col min="6152" max="6152" width="6.796875" style="142" customWidth="1"/>
    <col min="6153" max="6164" width="6.59765625" style="142" customWidth="1"/>
    <col min="6165" max="6165" width="7.5" style="142" customWidth="1"/>
    <col min="6166" max="6166" width="12" style="142" customWidth="1"/>
    <col min="6167" max="6167" width="7.69921875" style="142" customWidth="1"/>
    <col min="6168" max="6172" width="8.69921875" style="142" customWidth="1"/>
    <col min="6173" max="6173" width="5.69921875" style="142" customWidth="1"/>
    <col min="6174" max="6193" width="3.3984375" style="142" customWidth="1"/>
    <col min="6194" max="6403" width="8.796875" style="142"/>
    <col min="6404" max="6404" width="2.796875" style="142" customWidth="1"/>
    <col min="6405" max="6405" width="2.19921875" style="142" customWidth="1"/>
    <col min="6406" max="6406" width="6.8984375" style="142" customWidth="1"/>
    <col min="6407" max="6407" width="2.09765625" style="142" customWidth="1"/>
    <col min="6408" max="6408" width="6.796875" style="142" customWidth="1"/>
    <col min="6409" max="6420" width="6.59765625" style="142" customWidth="1"/>
    <col min="6421" max="6421" width="7.5" style="142" customWidth="1"/>
    <col min="6422" max="6422" width="12" style="142" customWidth="1"/>
    <col min="6423" max="6423" width="7.69921875" style="142" customWidth="1"/>
    <col min="6424" max="6428" width="8.69921875" style="142" customWidth="1"/>
    <col min="6429" max="6429" width="5.69921875" style="142" customWidth="1"/>
    <col min="6430" max="6449" width="3.3984375" style="142" customWidth="1"/>
    <col min="6450" max="6659" width="8.796875" style="142"/>
    <col min="6660" max="6660" width="2.796875" style="142" customWidth="1"/>
    <col min="6661" max="6661" width="2.19921875" style="142" customWidth="1"/>
    <col min="6662" max="6662" width="6.8984375" style="142" customWidth="1"/>
    <col min="6663" max="6663" width="2.09765625" style="142" customWidth="1"/>
    <col min="6664" max="6664" width="6.796875" style="142" customWidth="1"/>
    <col min="6665" max="6676" width="6.59765625" style="142" customWidth="1"/>
    <col min="6677" max="6677" width="7.5" style="142" customWidth="1"/>
    <col min="6678" max="6678" width="12" style="142" customWidth="1"/>
    <col min="6679" max="6679" width="7.69921875" style="142" customWidth="1"/>
    <col min="6680" max="6684" width="8.69921875" style="142" customWidth="1"/>
    <col min="6685" max="6685" width="5.69921875" style="142" customWidth="1"/>
    <col min="6686" max="6705" width="3.3984375" style="142" customWidth="1"/>
    <col min="6706" max="6915" width="8.796875" style="142"/>
    <col min="6916" max="6916" width="2.796875" style="142" customWidth="1"/>
    <col min="6917" max="6917" width="2.19921875" style="142" customWidth="1"/>
    <col min="6918" max="6918" width="6.8984375" style="142" customWidth="1"/>
    <col min="6919" max="6919" width="2.09765625" style="142" customWidth="1"/>
    <col min="6920" max="6920" width="6.796875" style="142" customWidth="1"/>
    <col min="6921" max="6932" width="6.59765625" style="142" customWidth="1"/>
    <col min="6933" max="6933" width="7.5" style="142" customWidth="1"/>
    <col min="6934" max="6934" width="12" style="142" customWidth="1"/>
    <col min="6935" max="6935" width="7.69921875" style="142" customWidth="1"/>
    <col min="6936" max="6940" width="8.69921875" style="142" customWidth="1"/>
    <col min="6941" max="6941" width="5.69921875" style="142" customWidth="1"/>
    <col min="6942" max="6961" width="3.3984375" style="142" customWidth="1"/>
    <col min="6962" max="7171" width="8.796875" style="142"/>
    <col min="7172" max="7172" width="2.796875" style="142" customWidth="1"/>
    <col min="7173" max="7173" width="2.19921875" style="142" customWidth="1"/>
    <col min="7174" max="7174" width="6.8984375" style="142" customWidth="1"/>
    <col min="7175" max="7175" width="2.09765625" style="142" customWidth="1"/>
    <col min="7176" max="7176" width="6.796875" style="142" customWidth="1"/>
    <col min="7177" max="7188" width="6.59765625" style="142" customWidth="1"/>
    <col min="7189" max="7189" width="7.5" style="142" customWidth="1"/>
    <col min="7190" max="7190" width="12" style="142" customWidth="1"/>
    <col min="7191" max="7191" width="7.69921875" style="142" customWidth="1"/>
    <col min="7192" max="7196" width="8.69921875" style="142" customWidth="1"/>
    <col min="7197" max="7197" width="5.69921875" style="142" customWidth="1"/>
    <col min="7198" max="7217" width="3.3984375" style="142" customWidth="1"/>
    <col min="7218" max="7427" width="8.796875" style="142"/>
    <col min="7428" max="7428" width="2.796875" style="142" customWidth="1"/>
    <col min="7429" max="7429" width="2.19921875" style="142" customWidth="1"/>
    <col min="7430" max="7430" width="6.8984375" style="142" customWidth="1"/>
    <col min="7431" max="7431" width="2.09765625" style="142" customWidth="1"/>
    <col min="7432" max="7432" width="6.796875" style="142" customWidth="1"/>
    <col min="7433" max="7444" width="6.59765625" style="142" customWidth="1"/>
    <col min="7445" max="7445" width="7.5" style="142" customWidth="1"/>
    <col min="7446" max="7446" width="12" style="142" customWidth="1"/>
    <col min="7447" max="7447" width="7.69921875" style="142" customWidth="1"/>
    <col min="7448" max="7452" width="8.69921875" style="142" customWidth="1"/>
    <col min="7453" max="7453" width="5.69921875" style="142" customWidth="1"/>
    <col min="7454" max="7473" width="3.3984375" style="142" customWidth="1"/>
    <col min="7474" max="7683" width="8.796875" style="142"/>
    <col min="7684" max="7684" width="2.796875" style="142" customWidth="1"/>
    <col min="7685" max="7685" width="2.19921875" style="142" customWidth="1"/>
    <col min="7686" max="7686" width="6.8984375" style="142" customWidth="1"/>
    <col min="7687" max="7687" width="2.09765625" style="142" customWidth="1"/>
    <col min="7688" max="7688" width="6.796875" style="142" customWidth="1"/>
    <col min="7689" max="7700" width="6.59765625" style="142" customWidth="1"/>
    <col min="7701" max="7701" width="7.5" style="142" customWidth="1"/>
    <col min="7702" max="7702" width="12" style="142" customWidth="1"/>
    <col min="7703" max="7703" width="7.69921875" style="142" customWidth="1"/>
    <col min="7704" max="7708" width="8.69921875" style="142" customWidth="1"/>
    <col min="7709" max="7709" width="5.69921875" style="142" customWidth="1"/>
    <col min="7710" max="7729" width="3.3984375" style="142" customWidth="1"/>
    <col min="7730" max="7939" width="8.796875" style="142"/>
    <col min="7940" max="7940" width="2.796875" style="142" customWidth="1"/>
    <col min="7941" max="7941" width="2.19921875" style="142" customWidth="1"/>
    <col min="7942" max="7942" width="6.8984375" style="142" customWidth="1"/>
    <col min="7943" max="7943" width="2.09765625" style="142" customWidth="1"/>
    <col min="7944" max="7944" width="6.796875" style="142" customWidth="1"/>
    <col min="7945" max="7956" width="6.59765625" style="142" customWidth="1"/>
    <col min="7957" max="7957" width="7.5" style="142" customWidth="1"/>
    <col min="7958" max="7958" width="12" style="142" customWidth="1"/>
    <col min="7959" max="7959" width="7.69921875" style="142" customWidth="1"/>
    <col min="7960" max="7964" width="8.69921875" style="142" customWidth="1"/>
    <col min="7965" max="7965" width="5.69921875" style="142" customWidth="1"/>
    <col min="7966" max="7985" width="3.3984375" style="142" customWidth="1"/>
    <col min="7986" max="8195" width="8.796875" style="142"/>
    <col min="8196" max="8196" width="2.796875" style="142" customWidth="1"/>
    <col min="8197" max="8197" width="2.19921875" style="142" customWidth="1"/>
    <col min="8198" max="8198" width="6.8984375" style="142" customWidth="1"/>
    <col min="8199" max="8199" width="2.09765625" style="142" customWidth="1"/>
    <col min="8200" max="8200" width="6.796875" style="142" customWidth="1"/>
    <col min="8201" max="8212" width="6.59765625" style="142" customWidth="1"/>
    <col min="8213" max="8213" width="7.5" style="142" customWidth="1"/>
    <col min="8214" max="8214" width="12" style="142" customWidth="1"/>
    <col min="8215" max="8215" width="7.69921875" style="142" customWidth="1"/>
    <col min="8216" max="8220" width="8.69921875" style="142" customWidth="1"/>
    <col min="8221" max="8221" width="5.69921875" style="142" customWidth="1"/>
    <col min="8222" max="8241" width="3.3984375" style="142" customWidth="1"/>
    <col min="8242" max="8451" width="8.796875" style="142"/>
    <col min="8452" max="8452" width="2.796875" style="142" customWidth="1"/>
    <col min="8453" max="8453" width="2.19921875" style="142" customWidth="1"/>
    <col min="8454" max="8454" width="6.8984375" style="142" customWidth="1"/>
    <col min="8455" max="8455" width="2.09765625" style="142" customWidth="1"/>
    <col min="8456" max="8456" width="6.796875" style="142" customWidth="1"/>
    <col min="8457" max="8468" width="6.59765625" style="142" customWidth="1"/>
    <col min="8469" max="8469" width="7.5" style="142" customWidth="1"/>
    <col min="8470" max="8470" width="12" style="142" customWidth="1"/>
    <col min="8471" max="8471" width="7.69921875" style="142" customWidth="1"/>
    <col min="8472" max="8476" width="8.69921875" style="142" customWidth="1"/>
    <col min="8477" max="8477" width="5.69921875" style="142" customWidth="1"/>
    <col min="8478" max="8497" width="3.3984375" style="142" customWidth="1"/>
    <col min="8498" max="8707" width="8.796875" style="142"/>
    <col min="8708" max="8708" width="2.796875" style="142" customWidth="1"/>
    <col min="8709" max="8709" width="2.19921875" style="142" customWidth="1"/>
    <col min="8710" max="8710" width="6.8984375" style="142" customWidth="1"/>
    <col min="8711" max="8711" width="2.09765625" style="142" customWidth="1"/>
    <col min="8712" max="8712" width="6.796875" style="142" customWidth="1"/>
    <col min="8713" max="8724" width="6.59765625" style="142" customWidth="1"/>
    <col min="8725" max="8725" width="7.5" style="142" customWidth="1"/>
    <col min="8726" max="8726" width="12" style="142" customWidth="1"/>
    <col min="8727" max="8727" width="7.69921875" style="142" customWidth="1"/>
    <col min="8728" max="8732" width="8.69921875" style="142" customWidth="1"/>
    <col min="8733" max="8733" width="5.69921875" style="142" customWidth="1"/>
    <col min="8734" max="8753" width="3.3984375" style="142" customWidth="1"/>
    <col min="8754" max="8963" width="8.796875" style="142"/>
    <col min="8964" max="8964" width="2.796875" style="142" customWidth="1"/>
    <col min="8965" max="8965" width="2.19921875" style="142" customWidth="1"/>
    <col min="8966" max="8966" width="6.8984375" style="142" customWidth="1"/>
    <col min="8967" max="8967" width="2.09765625" style="142" customWidth="1"/>
    <col min="8968" max="8968" width="6.796875" style="142" customWidth="1"/>
    <col min="8969" max="8980" width="6.59765625" style="142" customWidth="1"/>
    <col min="8981" max="8981" width="7.5" style="142" customWidth="1"/>
    <col min="8982" max="8982" width="12" style="142" customWidth="1"/>
    <col min="8983" max="8983" width="7.69921875" style="142" customWidth="1"/>
    <col min="8984" max="8988" width="8.69921875" style="142" customWidth="1"/>
    <col min="8989" max="8989" width="5.69921875" style="142" customWidth="1"/>
    <col min="8990" max="9009" width="3.3984375" style="142" customWidth="1"/>
    <col min="9010" max="9219" width="8.796875" style="142"/>
    <col min="9220" max="9220" width="2.796875" style="142" customWidth="1"/>
    <col min="9221" max="9221" width="2.19921875" style="142" customWidth="1"/>
    <col min="9222" max="9222" width="6.8984375" style="142" customWidth="1"/>
    <col min="9223" max="9223" width="2.09765625" style="142" customWidth="1"/>
    <col min="9224" max="9224" width="6.796875" style="142" customWidth="1"/>
    <col min="9225" max="9236" width="6.59765625" style="142" customWidth="1"/>
    <col min="9237" max="9237" width="7.5" style="142" customWidth="1"/>
    <col min="9238" max="9238" width="12" style="142" customWidth="1"/>
    <col min="9239" max="9239" width="7.69921875" style="142" customWidth="1"/>
    <col min="9240" max="9244" width="8.69921875" style="142" customWidth="1"/>
    <col min="9245" max="9245" width="5.69921875" style="142" customWidth="1"/>
    <col min="9246" max="9265" width="3.3984375" style="142" customWidth="1"/>
    <col min="9266" max="9475" width="8.796875" style="142"/>
    <col min="9476" max="9476" width="2.796875" style="142" customWidth="1"/>
    <col min="9477" max="9477" width="2.19921875" style="142" customWidth="1"/>
    <col min="9478" max="9478" width="6.8984375" style="142" customWidth="1"/>
    <col min="9479" max="9479" width="2.09765625" style="142" customWidth="1"/>
    <col min="9480" max="9480" width="6.796875" style="142" customWidth="1"/>
    <col min="9481" max="9492" width="6.59765625" style="142" customWidth="1"/>
    <col min="9493" max="9493" width="7.5" style="142" customWidth="1"/>
    <col min="9494" max="9494" width="12" style="142" customWidth="1"/>
    <col min="9495" max="9495" width="7.69921875" style="142" customWidth="1"/>
    <col min="9496" max="9500" width="8.69921875" style="142" customWidth="1"/>
    <col min="9501" max="9501" width="5.69921875" style="142" customWidth="1"/>
    <col min="9502" max="9521" width="3.3984375" style="142" customWidth="1"/>
    <col min="9522" max="9731" width="8.796875" style="142"/>
    <col min="9732" max="9732" width="2.796875" style="142" customWidth="1"/>
    <col min="9733" max="9733" width="2.19921875" style="142" customWidth="1"/>
    <col min="9734" max="9734" width="6.8984375" style="142" customWidth="1"/>
    <col min="9735" max="9735" width="2.09765625" style="142" customWidth="1"/>
    <col min="9736" max="9736" width="6.796875" style="142" customWidth="1"/>
    <col min="9737" max="9748" width="6.59765625" style="142" customWidth="1"/>
    <col min="9749" max="9749" width="7.5" style="142" customWidth="1"/>
    <col min="9750" max="9750" width="12" style="142" customWidth="1"/>
    <col min="9751" max="9751" width="7.69921875" style="142" customWidth="1"/>
    <col min="9752" max="9756" width="8.69921875" style="142" customWidth="1"/>
    <col min="9757" max="9757" width="5.69921875" style="142" customWidth="1"/>
    <col min="9758" max="9777" width="3.3984375" style="142" customWidth="1"/>
    <col min="9778" max="9987" width="8.796875" style="142"/>
    <col min="9988" max="9988" width="2.796875" style="142" customWidth="1"/>
    <col min="9989" max="9989" width="2.19921875" style="142" customWidth="1"/>
    <col min="9990" max="9990" width="6.8984375" style="142" customWidth="1"/>
    <col min="9991" max="9991" width="2.09765625" style="142" customWidth="1"/>
    <col min="9992" max="9992" width="6.796875" style="142" customWidth="1"/>
    <col min="9993" max="10004" width="6.59765625" style="142" customWidth="1"/>
    <col min="10005" max="10005" width="7.5" style="142" customWidth="1"/>
    <col min="10006" max="10006" width="12" style="142" customWidth="1"/>
    <col min="10007" max="10007" width="7.69921875" style="142" customWidth="1"/>
    <col min="10008" max="10012" width="8.69921875" style="142" customWidth="1"/>
    <col min="10013" max="10013" width="5.69921875" style="142" customWidth="1"/>
    <col min="10014" max="10033" width="3.3984375" style="142" customWidth="1"/>
    <col min="10034" max="10243" width="8.796875" style="142"/>
    <col min="10244" max="10244" width="2.796875" style="142" customWidth="1"/>
    <col min="10245" max="10245" width="2.19921875" style="142" customWidth="1"/>
    <col min="10246" max="10246" width="6.8984375" style="142" customWidth="1"/>
    <col min="10247" max="10247" width="2.09765625" style="142" customWidth="1"/>
    <col min="10248" max="10248" width="6.796875" style="142" customWidth="1"/>
    <col min="10249" max="10260" width="6.59765625" style="142" customWidth="1"/>
    <col min="10261" max="10261" width="7.5" style="142" customWidth="1"/>
    <col min="10262" max="10262" width="12" style="142" customWidth="1"/>
    <col min="10263" max="10263" width="7.69921875" style="142" customWidth="1"/>
    <col min="10264" max="10268" width="8.69921875" style="142" customWidth="1"/>
    <col min="10269" max="10269" width="5.69921875" style="142" customWidth="1"/>
    <col min="10270" max="10289" width="3.3984375" style="142" customWidth="1"/>
    <col min="10290" max="10499" width="8.796875" style="142"/>
    <col min="10500" max="10500" width="2.796875" style="142" customWidth="1"/>
    <col min="10501" max="10501" width="2.19921875" style="142" customWidth="1"/>
    <col min="10502" max="10502" width="6.8984375" style="142" customWidth="1"/>
    <col min="10503" max="10503" width="2.09765625" style="142" customWidth="1"/>
    <col min="10504" max="10504" width="6.796875" style="142" customWidth="1"/>
    <col min="10505" max="10516" width="6.59765625" style="142" customWidth="1"/>
    <col min="10517" max="10517" width="7.5" style="142" customWidth="1"/>
    <col min="10518" max="10518" width="12" style="142" customWidth="1"/>
    <col min="10519" max="10519" width="7.69921875" style="142" customWidth="1"/>
    <col min="10520" max="10524" width="8.69921875" style="142" customWidth="1"/>
    <col min="10525" max="10525" width="5.69921875" style="142" customWidth="1"/>
    <col min="10526" max="10545" width="3.3984375" style="142" customWidth="1"/>
    <col min="10546" max="10755" width="8.796875" style="142"/>
    <col min="10756" max="10756" width="2.796875" style="142" customWidth="1"/>
    <col min="10757" max="10757" width="2.19921875" style="142" customWidth="1"/>
    <col min="10758" max="10758" width="6.8984375" style="142" customWidth="1"/>
    <col min="10759" max="10759" width="2.09765625" style="142" customWidth="1"/>
    <col min="10760" max="10760" width="6.796875" style="142" customWidth="1"/>
    <col min="10761" max="10772" width="6.59765625" style="142" customWidth="1"/>
    <col min="10773" max="10773" width="7.5" style="142" customWidth="1"/>
    <col min="10774" max="10774" width="12" style="142" customWidth="1"/>
    <col min="10775" max="10775" width="7.69921875" style="142" customWidth="1"/>
    <col min="10776" max="10780" width="8.69921875" style="142" customWidth="1"/>
    <col min="10781" max="10781" width="5.69921875" style="142" customWidth="1"/>
    <col min="10782" max="10801" width="3.3984375" style="142" customWidth="1"/>
    <col min="10802" max="11011" width="8.796875" style="142"/>
    <col min="11012" max="11012" width="2.796875" style="142" customWidth="1"/>
    <col min="11013" max="11013" width="2.19921875" style="142" customWidth="1"/>
    <col min="11014" max="11014" width="6.8984375" style="142" customWidth="1"/>
    <col min="11015" max="11015" width="2.09765625" style="142" customWidth="1"/>
    <col min="11016" max="11016" width="6.796875" style="142" customWidth="1"/>
    <col min="11017" max="11028" width="6.59765625" style="142" customWidth="1"/>
    <col min="11029" max="11029" width="7.5" style="142" customWidth="1"/>
    <col min="11030" max="11030" width="12" style="142" customWidth="1"/>
    <col min="11031" max="11031" width="7.69921875" style="142" customWidth="1"/>
    <col min="11032" max="11036" width="8.69921875" style="142" customWidth="1"/>
    <col min="11037" max="11037" width="5.69921875" style="142" customWidth="1"/>
    <col min="11038" max="11057" width="3.3984375" style="142" customWidth="1"/>
    <col min="11058" max="11267" width="8.796875" style="142"/>
    <col min="11268" max="11268" width="2.796875" style="142" customWidth="1"/>
    <col min="11269" max="11269" width="2.19921875" style="142" customWidth="1"/>
    <col min="11270" max="11270" width="6.8984375" style="142" customWidth="1"/>
    <col min="11271" max="11271" width="2.09765625" style="142" customWidth="1"/>
    <col min="11272" max="11272" width="6.796875" style="142" customWidth="1"/>
    <col min="11273" max="11284" width="6.59765625" style="142" customWidth="1"/>
    <col min="11285" max="11285" width="7.5" style="142" customWidth="1"/>
    <col min="11286" max="11286" width="12" style="142" customWidth="1"/>
    <col min="11287" max="11287" width="7.69921875" style="142" customWidth="1"/>
    <col min="11288" max="11292" width="8.69921875" style="142" customWidth="1"/>
    <col min="11293" max="11293" width="5.69921875" style="142" customWidth="1"/>
    <col min="11294" max="11313" width="3.3984375" style="142" customWidth="1"/>
    <col min="11314" max="11523" width="8.796875" style="142"/>
    <col min="11524" max="11524" width="2.796875" style="142" customWidth="1"/>
    <col min="11525" max="11525" width="2.19921875" style="142" customWidth="1"/>
    <col min="11526" max="11526" width="6.8984375" style="142" customWidth="1"/>
    <col min="11527" max="11527" width="2.09765625" style="142" customWidth="1"/>
    <col min="11528" max="11528" width="6.796875" style="142" customWidth="1"/>
    <col min="11529" max="11540" width="6.59765625" style="142" customWidth="1"/>
    <col min="11541" max="11541" width="7.5" style="142" customWidth="1"/>
    <col min="11542" max="11542" width="12" style="142" customWidth="1"/>
    <col min="11543" max="11543" width="7.69921875" style="142" customWidth="1"/>
    <col min="11544" max="11548" width="8.69921875" style="142" customWidth="1"/>
    <col min="11549" max="11549" width="5.69921875" style="142" customWidth="1"/>
    <col min="11550" max="11569" width="3.3984375" style="142" customWidth="1"/>
    <col min="11570" max="11779" width="8.796875" style="142"/>
    <col min="11780" max="11780" width="2.796875" style="142" customWidth="1"/>
    <col min="11781" max="11781" width="2.19921875" style="142" customWidth="1"/>
    <col min="11782" max="11782" width="6.8984375" style="142" customWidth="1"/>
    <col min="11783" max="11783" width="2.09765625" style="142" customWidth="1"/>
    <col min="11784" max="11784" width="6.796875" style="142" customWidth="1"/>
    <col min="11785" max="11796" width="6.59765625" style="142" customWidth="1"/>
    <col min="11797" max="11797" width="7.5" style="142" customWidth="1"/>
    <col min="11798" max="11798" width="12" style="142" customWidth="1"/>
    <col min="11799" max="11799" width="7.69921875" style="142" customWidth="1"/>
    <col min="11800" max="11804" width="8.69921875" style="142" customWidth="1"/>
    <col min="11805" max="11805" width="5.69921875" style="142" customWidth="1"/>
    <col min="11806" max="11825" width="3.3984375" style="142" customWidth="1"/>
    <col min="11826" max="12035" width="8.796875" style="142"/>
    <col min="12036" max="12036" width="2.796875" style="142" customWidth="1"/>
    <col min="12037" max="12037" width="2.19921875" style="142" customWidth="1"/>
    <col min="12038" max="12038" width="6.8984375" style="142" customWidth="1"/>
    <col min="12039" max="12039" width="2.09765625" style="142" customWidth="1"/>
    <col min="12040" max="12040" width="6.796875" style="142" customWidth="1"/>
    <col min="12041" max="12052" width="6.59765625" style="142" customWidth="1"/>
    <col min="12053" max="12053" width="7.5" style="142" customWidth="1"/>
    <col min="12054" max="12054" width="12" style="142" customWidth="1"/>
    <col min="12055" max="12055" width="7.69921875" style="142" customWidth="1"/>
    <col min="12056" max="12060" width="8.69921875" style="142" customWidth="1"/>
    <col min="12061" max="12061" width="5.69921875" style="142" customWidth="1"/>
    <col min="12062" max="12081" width="3.3984375" style="142" customWidth="1"/>
    <col min="12082" max="12291" width="8.796875" style="142"/>
    <col min="12292" max="12292" width="2.796875" style="142" customWidth="1"/>
    <col min="12293" max="12293" width="2.19921875" style="142" customWidth="1"/>
    <col min="12294" max="12294" width="6.8984375" style="142" customWidth="1"/>
    <col min="12295" max="12295" width="2.09765625" style="142" customWidth="1"/>
    <col min="12296" max="12296" width="6.796875" style="142" customWidth="1"/>
    <col min="12297" max="12308" width="6.59765625" style="142" customWidth="1"/>
    <col min="12309" max="12309" width="7.5" style="142" customWidth="1"/>
    <col min="12310" max="12310" width="12" style="142" customWidth="1"/>
    <col min="12311" max="12311" width="7.69921875" style="142" customWidth="1"/>
    <col min="12312" max="12316" width="8.69921875" style="142" customWidth="1"/>
    <col min="12317" max="12317" width="5.69921875" style="142" customWidth="1"/>
    <col min="12318" max="12337" width="3.3984375" style="142" customWidth="1"/>
    <col min="12338" max="12547" width="8.796875" style="142"/>
    <col min="12548" max="12548" width="2.796875" style="142" customWidth="1"/>
    <col min="12549" max="12549" width="2.19921875" style="142" customWidth="1"/>
    <col min="12550" max="12550" width="6.8984375" style="142" customWidth="1"/>
    <col min="12551" max="12551" width="2.09765625" style="142" customWidth="1"/>
    <col min="12552" max="12552" width="6.796875" style="142" customWidth="1"/>
    <col min="12553" max="12564" width="6.59765625" style="142" customWidth="1"/>
    <col min="12565" max="12565" width="7.5" style="142" customWidth="1"/>
    <col min="12566" max="12566" width="12" style="142" customWidth="1"/>
    <col min="12567" max="12567" width="7.69921875" style="142" customWidth="1"/>
    <col min="12568" max="12572" width="8.69921875" style="142" customWidth="1"/>
    <col min="12573" max="12573" width="5.69921875" style="142" customWidth="1"/>
    <col min="12574" max="12593" width="3.3984375" style="142" customWidth="1"/>
    <col min="12594" max="12803" width="8.796875" style="142"/>
    <col min="12804" max="12804" width="2.796875" style="142" customWidth="1"/>
    <col min="12805" max="12805" width="2.19921875" style="142" customWidth="1"/>
    <col min="12806" max="12806" width="6.8984375" style="142" customWidth="1"/>
    <col min="12807" max="12807" width="2.09765625" style="142" customWidth="1"/>
    <col min="12808" max="12808" width="6.796875" style="142" customWidth="1"/>
    <col min="12809" max="12820" width="6.59765625" style="142" customWidth="1"/>
    <col min="12821" max="12821" width="7.5" style="142" customWidth="1"/>
    <col min="12822" max="12822" width="12" style="142" customWidth="1"/>
    <col min="12823" max="12823" width="7.69921875" style="142" customWidth="1"/>
    <col min="12824" max="12828" width="8.69921875" style="142" customWidth="1"/>
    <col min="12829" max="12829" width="5.69921875" style="142" customWidth="1"/>
    <col min="12830" max="12849" width="3.3984375" style="142" customWidth="1"/>
    <col min="12850" max="13059" width="8.796875" style="142"/>
    <col min="13060" max="13060" width="2.796875" style="142" customWidth="1"/>
    <col min="13061" max="13061" width="2.19921875" style="142" customWidth="1"/>
    <col min="13062" max="13062" width="6.8984375" style="142" customWidth="1"/>
    <col min="13063" max="13063" width="2.09765625" style="142" customWidth="1"/>
    <col min="13064" max="13064" width="6.796875" style="142" customWidth="1"/>
    <col min="13065" max="13076" width="6.59765625" style="142" customWidth="1"/>
    <col min="13077" max="13077" width="7.5" style="142" customWidth="1"/>
    <col min="13078" max="13078" width="12" style="142" customWidth="1"/>
    <col min="13079" max="13079" width="7.69921875" style="142" customWidth="1"/>
    <col min="13080" max="13084" width="8.69921875" style="142" customWidth="1"/>
    <col min="13085" max="13085" width="5.69921875" style="142" customWidth="1"/>
    <col min="13086" max="13105" width="3.3984375" style="142" customWidth="1"/>
    <col min="13106" max="13315" width="8.796875" style="142"/>
    <col min="13316" max="13316" width="2.796875" style="142" customWidth="1"/>
    <col min="13317" max="13317" width="2.19921875" style="142" customWidth="1"/>
    <col min="13318" max="13318" width="6.8984375" style="142" customWidth="1"/>
    <col min="13319" max="13319" width="2.09765625" style="142" customWidth="1"/>
    <col min="13320" max="13320" width="6.796875" style="142" customWidth="1"/>
    <col min="13321" max="13332" width="6.59765625" style="142" customWidth="1"/>
    <col min="13333" max="13333" width="7.5" style="142" customWidth="1"/>
    <col min="13334" max="13334" width="12" style="142" customWidth="1"/>
    <col min="13335" max="13335" width="7.69921875" style="142" customWidth="1"/>
    <col min="13336" max="13340" width="8.69921875" style="142" customWidth="1"/>
    <col min="13341" max="13341" width="5.69921875" style="142" customWidth="1"/>
    <col min="13342" max="13361" width="3.3984375" style="142" customWidth="1"/>
    <col min="13362" max="13571" width="8.796875" style="142"/>
    <col min="13572" max="13572" width="2.796875" style="142" customWidth="1"/>
    <col min="13573" max="13573" width="2.19921875" style="142" customWidth="1"/>
    <col min="13574" max="13574" width="6.8984375" style="142" customWidth="1"/>
    <col min="13575" max="13575" width="2.09765625" style="142" customWidth="1"/>
    <col min="13576" max="13576" width="6.796875" style="142" customWidth="1"/>
    <col min="13577" max="13588" width="6.59765625" style="142" customWidth="1"/>
    <col min="13589" max="13589" width="7.5" style="142" customWidth="1"/>
    <col min="13590" max="13590" width="12" style="142" customWidth="1"/>
    <col min="13591" max="13591" width="7.69921875" style="142" customWidth="1"/>
    <col min="13592" max="13596" width="8.69921875" style="142" customWidth="1"/>
    <col min="13597" max="13597" width="5.69921875" style="142" customWidth="1"/>
    <col min="13598" max="13617" width="3.3984375" style="142" customWidth="1"/>
    <col min="13618" max="13827" width="8.796875" style="142"/>
    <col min="13828" max="13828" width="2.796875" style="142" customWidth="1"/>
    <col min="13829" max="13829" width="2.19921875" style="142" customWidth="1"/>
    <col min="13830" max="13830" width="6.8984375" style="142" customWidth="1"/>
    <col min="13831" max="13831" width="2.09765625" style="142" customWidth="1"/>
    <col min="13832" max="13832" width="6.796875" style="142" customWidth="1"/>
    <col min="13833" max="13844" width="6.59765625" style="142" customWidth="1"/>
    <col min="13845" max="13845" width="7.5" style="142" customWidth="1"/>
    <col min="13846" max="13846" width="12" style="142" customWidth="1"/>
    <col min="13847" max="13847" width="7.69921875" style="142" customWidth="1"/>
    <col min="13848" max="13852" width="8.69921875" style="142" customWidth="1"/>
    <col min="13853" max="13853" width="5.69921875" style="142" customWidth="1"/>
    <col min="13854" max="13873" width="3.3984375" style="142" customWidth="1"/>
    <col min="13874" max="14083" width="8.796875" style="142"/>
    <col min="14084" max="14084" width="2.796875" style="142" customWidth="1"/>
    <col min="14085" max="14085" width="2.19921875" style="142" customWidth="1"/>
    <col min="14086" max="14086" width="6.8984375" style="142" customWidth="1"/>
    <col min="14087" max="14087" width="2.09765625" style="142" customWidth="1"/>
    <col min="14088" max="14088" width="6.796875" style="142" customWidth="1"/>
    <col min="14089" max="14100" width="6.59765625" style="142" customWidth="1"/>
    <col min="14101" max="14101" width="7.5" style="142" customWidth="1"/>
    <col min="14102" max="14102" width="12" style="142" customWidth="1"/>
    <col min="14103" max="14103" width="7.69921875" style="142" customWidth="1"/>
    <col min="14104" max="14108" width="8.69921875" style="142" customWidth="1"/>
    <col min="14109" max="14109" width="5.69921875" style="142" customWidth="1"/>
    <col min="14110" max="14129" width="3.3984375" style="142" customWidth="1"/>
    <col min="14130" max="14339" width="8.796875" style="142"/>
    <col min="14340" max="14340" width="2.796875" style="142" customWidth="1"/>
    <col min="14341" max="14341" width="2.19921875" style="142" customWidth="1"/>
    <col min="14342" max="14342" width="6.8984375" style="142" customWidth="1"/>
    <col min="14343" max="14343" width="2.09765625" style="142" customWidth="1"/>
    <col min="14344" max="14344" width="6.796875" style="142" customWidth="1"/>
    <col min="14345" max="14356" width="6.59765625" style="142" customWidth="1"/>
    <col min="14357" max="14357" width="7.5" style="142" customWidth="1"/>
    <col min="14358" max="14358" width="12" style="142" customWidth="1"/>
    <col min="14359" max="14359" width="7.69921875" style="142" customWidth="1"/>
    <col min="14360" max="14364" width="8.69921875" style="142" customWidth="1"/>
    <col min="14365" max="14365" width="5.69921875" style="142" customWidth="1"/>
    <col min="14366" max="14385" width="3.3984375" style="142" customWidth="1"/>
    <col min="14386" max="14595" width="8.796875" style="142"/>
    <col min="14596" max="14596" width="2.796875" style="142" customWidth="1"/>
    <col min="14597" max="14597" width="2.19921875" style="142" customWidth="1"/>
    <col min="14598" max="14598" width="6.8984375" style="142" customWidth="1"/>
    <col min="14599" max="14599" width="2.09765625" style="142" customWidth="1"/>
    <col min="14600" max="14600" width="6.796875" style="142" customWidth="1"/>
    <col min="14601" max="14612" width="6.59765625" style="142" customWidth="1"/>
    <col min="14613" max="14613" width="7.5" style="142" customWidth="1"/>
    <col min="14614" max="14614" width="12" style="142" customWidth="1"/>
    <col min="14615" max="14615" width="7.69921875" style="142" customWidth="1"/>
    <col min="14616" max="14620" width="8.69921875" style="142" customWidth="1"/>
    <col min="14621" max="14621" width="5.69921875" style="142" customWidth="1"/>
    <col min="14622" max="14641" width="3.3984375" style="142" customWidth="1"/>
    <col min="14642" max="14851" width="8.796875" style="142"/>
    <col min="14852" max="14852" width="2.796875" style="142" customWidth="1"/>
    <col min="14853" max="14853" width="2.19921875" style="142" customWidth="1"/>
    <col min="14854" max="14854" width="6.8984375" style="142" customWidth="1"/>
    <col min="14855" max="14855" width="2.09765625" style="142" customWidth="1"/>
    <col min="14856" max="14856" width="6.796875" style="142" customWidth="1"/>
    <col min="14857" max="14868" width="6.59765625" style="142" customWidth="1"/>
    <col min="14869" max="14869" width="7.5" style="142" customWidth="1"/>
    <col min="14870" max="14870" width="12" style="142" customWidth="1"/>
    <col min="14871" max="14871" width="7.69921875" style="142" customWidth="1"/>
    <col min="14872" max="14876" width="8.69921875" style="142" customWidth="1"/>
    <col min="14877" max="14877" width="5.69921875" style="142" customWidth="1"/>
    <col min="14878" max="14897" width="3.3984375" style="142" customWidth="1"/>
    <col min="14898" max="15107" width="8.796875" style="142"/>
    <col min="15108" max="15108" width="2.796875" style="142" customWidth="1"/>
    <col min="15109" max="15109" width="2.19921875" style="142" customWidth="1"/>
    <col min="15110" max="15110" width="6.8984375" style="142" customWidth="1"/>
    <col min="15111" max="15111" width="2.09765625" style="142" customWidth="1"/>
    <col min="15112" max="15112" width="6.796875" style="142" customWidth="1"/>
    <col min="15113" max="15124" width="6.59765625" style="142" customWidth="1"/>
    <col min="15125" max="15125" width="7.5" style="142" customWidth="1"/>
    <col min="15126" max="15126" width="12" style="142" customWidth="1"/>
    <col min="15127" max="15127" width="7.69921875" style="142" customWidth="1"/>
    <col min="15128" max="15132" width="8.69921875" style="142" customWidth="1"/>
    <col min="15133" max="15133" width="5.69921875" style="142" customWidth="1"/>
    <col min="15134" max="15153" width="3.3984375" style="142" customWidth="1"/>
    <col min="15154" max="15363" width="8.796875" style="142"/>
    <col min="15364" max="15364" width="2.796875" style="142" customWidth="1"/>
    <col min="15365" max="15365" width="2.19921875" style="142" customWidth="1"/>
    <col min="15366" max="15366" width="6.8984375" style="142" customWidth="1"/>
    <col min="15367" max="15367" width="2.09765625" style="142" customWidth="1"/>
    <col min="15368" max="15368" width="6.796875" style="142" customWidth="1"/>
    <col min="15369" max="15380" width="6.59765625" style="142" customWidth="1"/>
    <col min="15381" max="15381" width="7.5" style="142" customWidth="1"/>
    <col min="15382" max="15382" width="12" style="142" customWidth="1"/>
    <col min="15383" max="15383" width="7.69921875" style="142" customWidth="1"/>
    <col min="15384" max="15388" width="8.69921875" style="142" customWidth="1"/>
    <col min="15389" max="15389" width="5.69921875" style="142" customWidth="1"/>
    <col min="15390" max="15409" width="3.3984375" style="142" customWidth="1"/>
    <col min="15410" max="15619" width="8.796875" style="142"/>
    <col min="15620" max="15620" width="2.796875" style="142" customWidth="1"/>
    <col min="15621" max="15621" width="2.19921875" style="142" customWidth="1"/>
    <col min="15622" max="15622" width="6.8984375" style="142" customWidth="1"/>
    <col min="15623" max="15623" width="2.09765625" style="142" customWidth="1"/>
    <col min="15624" max="15624" width="6.796875" style="142" customWidth="1"/>
    <col min="15625" max="15636" width="6.59765625" style="142" customWidth="1"/>
    <col min="15637" max="15637" width="7.5" style="142" customWidth="1"/>
    <col min="15638" max="15638" width="12" style="142" customWidth="1"/>
    <col min="15639" max="15639" width="7.69921875" style="142" customWidth="1"/>
    <col min="15640" max="15644" width="8.69921875" style="142" customWidth="1"/>
    <col min="15645" max="15645" width="5.69921875" style="142" customWidth="1"/>
    <col min="15646" max="15665" width="3.3984375" style="142" customWidth="1"/>
    <col min="15666" max="15875" width="8.796875" style="142"/>
    <col min="15876" max="15876" width="2.796875" style="142" customWidth="1"/>
    <col min="15877" max="15877" width="2.19921875" style="142" customWidth="1"/>
    <col min="15878" max="15878" width="6.8984375" style="142" customWidth="1"/>
    <col min="15879" max="15879" width="2.09765625" style="142" customWidth="1"/>
    <col min="15880" max="15880" width="6.796875" style="142" customWidth="1"/>
    <col min="15881" max="15892" width="6.59765625" style="142" customWidth="1"/>
    <col min="15893" max="15893" width="7.5" style="142" customWidth="1"/>
    <col min="15894" max="15894" width="12" style="142" customWidth="1"/>
    <col min="15895" max="15895" width="7.69921875" style="142" customWidth="1"/>
    <col min="15896" max="15900" width="8.69921875" style="142" customWidth="1"/>
    <col min="15901" max="15901" width="5.69921875" style="142" customWidth="1"/>
    <col min="15902" max="15921" width="3.3984375" style="142" customWidth="1"/>
    <col min="15922" max="16131" width="8.796875" style="142"/>
    <col min="16132" max="16132" width="2.796875" style="142" customWidth="1"/>
    <col min="16133" max="16133" width="2.19921875" style="142" customWidth="1"/>
    <col min="16134" max="16134" width="6.8984375" style="142" customWidth="1"/>
    <col min="16135" max="16135" width="2.09765625" style="142" customWidth="1"/>
    <col min="16136" max="16136" width="6.796875" style="142" customWidth="1"/>
    <col min="16137" max="16148" width="6.59765625" style="142" customWidth="1"/>
    <col min="16149" max="16149" width="7.5" style="142" customWidth="1"/>
    <col min="16150" max="16150" width="12" style="142" customWidth="1"/>
    <col min="16151" max="16151" width="7.69921875" style="142" customWidth="1"/>
    <col min="16152" max="16156" width="8.69921875" style="142" customWidth="1"/>
    <col min="16157" max="16157" width="5.69921875" style="142" customWidth="1"/>
    <col min="16158" max="16177" width="3.3984375" style="142" customWidth="1"/>
    <col min="16178" max="16384" width="8.796875" style="142"/>
  </cols>
  <sheetData>
    <row r="1" spans="2:30" ht="15.75" customHeight="1" thickBot="1">
      <c r="B1" s="145"/>
      <c r="C1" s="1139"/>
      <c r="D1" s="145"/>
      <c r="E1" s="255"/>
      <c r="F1" s="255"/>
      <c r="G1" s="141"/>
      <c r="H1" s="141"/>
      <c r="I1" s="141"/>
      <c r="J1" s="141"/>
      <c r="K1" s="141"/>
      <c r="L1" s="141"/>
      <c r="M1" s="141"/>
      <c r="N1" s="141"/>
      <c r="O1" s="141"/>
      <c r="P1" s="141"/>
      <c r="Q1" s="141"/>
      <c r="R1" s="141"/>
      <c r="S1" s="143"/>
      <c r="T1" s="141"/>
      <c r="U1" s="143"/>
      <c r="V1" s="141"/>
      <c r="W1" s="141"/>
      <c r="X1" s="141"/>
      <c r="Y1" s="141"/>
      <c r="Z1" s="141"/>
      <c r="AA1" s="141"/>
      <c r="AB1" s="141"/>
      <c r="AC1" s="141"/>
      <c r="AD1" s="141"/>
    </row>
    <row r="2" spans="2:30" ht="33.75" customHeight="1">
      <c r="B2" s="503"/>
      <c r="C2" s="520"/>
      <c r="D2" s="481"/>
      <c r="E2" s="481"/>
      <c r="F2" s="1242"/>
      <c r="G2" s="1242"/>
      <c r="H2" s="1242"/>
      <c r="I2" s="1242"/>
      <c r="J2" s="1242"/>
      <c r="K2" s="1242"/>
      <c r="L2" s="1242"/>
      <c r="M2" s="1242"/>
      <c r="N2" s="1242"/>
      <c r="O2" s="1242"/>
      <c r="P2" s="1242"/>
      <c r="Q2" s="736"/>
      <c r="R2" s="736"/>
      <c r="S2" s="736"/>
      <c r="T2" s="736"/>
      <c r="U2" s="482"/>
      <c r="V2" s="481"/>
      <c r="W2" s="481"/>
      <c r="X2" s="481"/>
      <c r="Y2" s="481"/>
      <c r="Z2" s="481"/>
      <c r="AA2" s="481"/>
      <c r="AB2" s="481"/>
      <c r="AC2" s="483"/>
    </row>
    <row r="3" spans="2:30" ht="36" customHeight="1">
      <c r="B3" s="487"/>
      <c r="C3" s="148"/>
      <c r="D3" s="141"/>
      <c r="E3" s="141"/>
      <c r="F3" s="2081" t="s">
        <v>2257</v>
      </c>
      <c r="G3" s="2081"/>
      <c r="H3" s="2081"/>
      <c r="I3" s="2081"/>
      <c r="J3" s="2081"/>
      <c r="K3" s="2081"/>
      <c r="L3" s="2081"/>
      <c r="M3" s="2081"/>
      <c r="N3" s="2081"/>
      <c r="O3" s="2081"/>
      <c r="P3" s="1243"/>
      <c r="Q3" s="283"/>
      <c r="R3" s="283"/>
      <c r="S3" s="283"/>
      <c r="T3" s="283"/>
      <c r="U3" s="143"/>
      <c r="V3" s="141"/>
      <c r="W3" s="141"/>
      <c r="X3" s="141"/>
      <c r="Y3" s="141"/>
      <c r="Z3" s="141"/>
      <c r="AA3" s="141"/>
      <c r="AB3" s="141"/>
      <c r="AC3" s="484"/>
    </row>
    <row r="4" spans="2:30" ht="41.25" customHeight="1">
      <c r="B4" s="487"/>
      <c r="C4" s="148"/>
      <c r="D4" s="141"/>
      <c r="E4" s="141"/>
      <c r="F4" s="2081"/>
      <c r="G4" s="2081"/>
      <c r="H4" s="2081"/>
      <c r="I4" s="2081"/>
      <c r="J4" s="2081"/>
      <c r="K4" s="2081"/>
      <c r="L4" s="2081"/>
      <c r="M4" s="2081"/>
      <c r="N4" s="2081"/>
      <c r="O4" s="2081"/>
      <c r="P4" s="1243"/>
      <c r="Q4" s="283"/>
      <c r="R4" s="283"/>
      <c r="S4" s="283"/>
      <c r="T4" s="283"/>
      <c r="U4" s="143"/>
      <c r="V4" s="141"/>
      <c r="W4" s="141"/>
      <c r="X4" s="141"/>
      <c r="Y4" s="141"/>
      <c r="Z4" s="141"/>
      <c r="AA4" s="141"/>
      <c r="AB4" s="141"/>
      <c r="AC4" s="484"/>
    </row>
    <row r="5" spans="2:30" ht="30" customHeight="1">
      <c r="B5" s="487"/>
      <c r="C5" s="148"/>
      <c r="D5" s="141"/>
      <c r="E5" s="141"/>
      <c r="F5" s="1109"/>
      <c r="G5" s="1109"/>
      <c r="H5" s="1109"/>
      <c r="I5" s="1109"/>
      <c r="J5" s="1109"/>
      <c r="K5" s="1109"/>
      <c r="L5" s="1109"/>
      <c r="M5" s="1109"/>
      <c r="N5" s="1109"/>
      <c r="O5" s="1109"/>
      <c r="P5" s="1109"/>
      <c r="Q5" s="1109"/>
      <c r="R5" s="1109"/>
      <c r="S5" s="1109"/>
      <c r="T5" s="1109"/>
      <c r="U5" s="143"/>
      <c r="V5" s="141"/>
      <c r="W5" s="141"/>
      <c r="X5" s="2151" t="s">
        <v>83</v>
      </c>
      <c r="Y5" s="2151"/>
      <c r="Z5" s="2151"/>
      <c r="AA5" s="2151"/>
      <c r="AB5" s="2151"/>
      <c r="AC5" s="484"/>
    </row>
    <row r="6" spans="2:30" ht="30" customHeight="1">
      <c r="B6" s="487"/>
      <c r="C6" s="166"/>
      <c r="D6" s="1360"/>
      <c r="E6" s="164"/>
      <c r="F6" s="164"/>
      <c r="G6" s="164"/>
      <c r="H6" s="164"/>
      <c r="I6" s="164"/>
      <c r="J6" s="164"/>
      <c r="K6" s="164"/>
      <c r="L6" s="164"/>
      <c r="M6" s="164"/>
      <c r="N6" s="164"/>
      <c r="O6" s="164"/>
      <c r="P6" s="164"/>
      <c r="Q6" s="164"/>
      <c r="R6" s="164"/>
      <c r="S6" s="164"/>
      <c r="T6" s="164"/>
      <c r="U6" s="164"/>
      <c r="V6" s="164"/>
      <c r="W6" s="164"/>
      <c r="X6" s="2151" t="s">
        <v>24</v>
      </c>
      <c r="Y6" s="2151"/>
      <c r="Z6" s="2151"/>
      <c r="AA6" s="2151"/>
      <c r="AB6" s="2151"/>
      <c r="AC6" s="484"/>
    </row>
    <row r="7" spans="2:30" ht="30" customHeight="1">
      <c r="B7" s="487"/>
      <c r="C7" s="166"/>
      <c r="D7" s="1360"/>
      <c r="E7" s="164"/>
      <c r="F7" s="164"/>
      <c r="G7" s="164"/>
      <c r="H7" s="164"/>
      <c r="I7" s="164"/>
      <c r="J7" s="164"/>
      <c r="K7" s="164"/>
      <c r="L7" s="164"/>
      <c r="M7" s="164"/>
      <c r="N7" s="164"/>
      <c r="O7" s="164"/>
      <c r="P7" s="164"/>
      <c r="Q7" s="164"/>
      <c r="R7" s="164"/>
      <c r="S7" s="164"/>
      <c r="T7" s="164"/>
      <c r="U7" s="164"/>
      <c r="V7" s="164"/>
      <c r="W7" s="164"/>
      <c r="X7" s="1366"/>
      <c r="Y7" s="1366"/>
      <c r="Z7" s="1366"/>
      <c r="AA7" s="1366"/>
      <c r="AB7" s="1137" t="s">
        <v>818</v>
      </c>
      <c r="AC7" s="484"/>
    </row>
    <row r="8" spans="2:30" ht="30" customHeight="1">
      <c r="B8" s="487"/>
      <c r="C8" s="262" t="s">
        <v>622</v>
      </c>
      <c r="D8" s="172" t="s">
        <v>2286</v>
      </c>
      <c r="E8" s="141"/>
      <c r="F8" s="141"/>
      <c r="G8" s="141"/>
      <c r="H8" s="141"/>
      <c r="I8" s="141"/>
      <c r="J8" s="141"/>
      <c r="K8" s="141"/>
      <c r="L8" s="141"/>
      <c r="M8" s="141"/>
      <c r="N8" s="141"/>
      <c r="O8" s="141"/>
      <c r="P8" s="141"/>
      <c r="Q8" s="141"/>
      <c r="R8" s="141"/>
      <c r="S8" s="143"/>
      <c r="T8" s="141"/>
      <c r="U8" s="143"/>
      <c r="V8" s="141"/>
      <c r="W8" s="2144" t="s">
        <v>466</v>
      </c>
      <c r="X8" s="2145"/>
      <c r="Y8" s="2146"/>
      <c r="Z8" s="2146"/>
      <c r="AA8" s="2146"/>
      <c r="AB8" s="2147"/>
      <c r="AC8" s="484"/>
    </row>
    <row r="9" spans="2:30" ht="30" customHeight="1">
      <c r="B9" s="487"/>
      <c r="C9" s="148"/>
      <c r="D9" s="173" t="s">
        <v>2287</v>
      </c>
      <c r="E9" s="141"/>
      <c r="F9" s="141"/>
      <c r="G9" s="141"/>
      <c r="H9" s="141"/>
      <c r="I9" s="141"/>
      <c r="J9" s="141"/>
      <c r="K9" s="141"/>
      <c r="L9" s="141"/>
      <c r="M9" s="141"/>
      <c r="N9" s="141"/>
      <c r="O9" s="141"/>
      <c r="P9" s="141"/>
      <c r="Q9" s="141"/>
      <c r="R9" s="141"/>
      <c r="S9" s="143"/>
      <c r="T9" s="141"/>
      <c r="U9" s="143"/>
      <c r="V9" s="141"/>
      <c r="W9" s="2144"/>
      <c r="X9" s="2148"/>
      <c r="Y9" s="2149"/>
      <c r="Z9" s="2149"/>
      <c r="AA9" s="2149"/>
      <c r="AB9" s="2150"/>
      <c r="AC9" s="484"/>
    </row>
    <row r="10" spans="2:30" ht="20.100000000000001" customHeight="1">
      <c r="B10" s="487"/>
      <c r="C10" s="148"/>
      <c r="D10" s="173"/>
      <c r="E10" s="141"/>
      <c r="F10" s="141"/>
      <c r="G10" s="141"/>
      <c r="H10" s="141"/>
      <c r="I10" s="141"/>
      <c r="J10" s="141"/>
      <c r="K10" s="141"/>
      <c r="L10" s="141"/>
      <c r="M10" s="141"/>
      <c r="N10" s="141"/>
      <c r="O10" s="141"/>
      <c r="P10" s="141"/>
      <c r="Q10" s="141"/>
      <c r="R10" s="141"/>
      <c r="S10" s="143"/>
      <c r="T10" s="141"/>
      <c r="U10" s="143"/>
      <c r="V10" s="141"/>
      <c r="W10" s="1364"/>
      <c r="X10" s="159"/>
      <c r="Y10" s="159"/>
      <c r="Z10" s="159"/>
      <c r="AA10" s="159"/>
      <c r="AB10" s="159"/>
      <c r="AC10" s="484"/>
    </row>
    <row r="11" spans="2:30" ht="20.100000000000001" customHeight="1">
      <c r="B11" s="1163"/>
      <c r="C11" s="1234"/>
      <c r="D11" s="1164"/>
      <c r="E11" s="1164"/>
      <c r="F11" s="1164"/>
      <c r="G11" s="1164"/>
      <c r="H11" s="1164"/>
      <c r="I11" s="1164"/>
      <c r="J11" s="1164"/>
      <c r="K11" s="1164"/>
      <c r="L11" s="1164"/>
      <c r="M11" s="1164"/>
      <c r="N11" s="1164"/>
      <c r="O11" s="1164"/>
      <c r="P11" s="1164"/>
      <c r="Q11" s="1164"/>
      <c r="R11" s="1164"/>
      <c r="S11" s="1165"/>
      <c r="T11" s="1164"/>
      <c r="U11" s="1165"/>
      <c r="V11" s="1164"/>
      <c r="W11" s="1164"/>
      <c r="X11" s="1164"/>
      <c r="Y11" s="1164"/>
      <c r="Z11" s="1164"/>
      <c r="AA11" s="1164"/>
      <c r="AB11" s="1164"/>
      <c r="AC11" s="1166"/>
    </row>
    <row r="12" spans="2:30" ht="30" customHeight="1">
      <c r="B12" s="487"/>
      <c r="C12" s="262" t="s">
        <v>814</v>
      </c>
      <c r="D12" s="1368" t="s">
        <v>132</v>
      </c>
      <c r="E12" s="141"/>
      <c r="F12" s="141"/>
      <c r="G12" s="141"/>
      <c r="H12" s="141"/>
      <c r="I12" s="141"/>
      <c r="J12" s="141"/>
      <c r="K12" s="141"/>
      <c r="L12" s="141"/>
      <c r="M12" s="141"/>
      <c r="N12" s="141"/>
      <c r="O12" s="141"/>
      <c r="P12" s="141"/>
      <c r="Q12" s="141"/>
      <c r="R12" s="141"/>
      <c r="S12" s="143"/>
      <c r="T12" s="141"/>
      <c r="U12" s="143"/>
      <c r="V12" s="141"/>
      <c r="W12" s="2144" t="s">
        <v>41</v>
      </c>
      <c r="X12" s="2145"/>
      <c r="Y12" s="2146"/>
      <c r="Z12" s="2146"/>
      <c r="AA12" s="2146"/>
      <c r="AB12" s="2147"/>
      <c r="AC12" s="484"/>
    </row>
    <row r="13" spans="2:30" ht="30" customHeight="1">
      <c r="B13" s="487"/>
      <c r="C13" s="148"/>
      <c r="D13" s="1369" t="s">
        <v>133</v>
      </c>
      <c r="E13" s="141"/>
      <c r="F13" s="141"/>
      <c r="G13" s="141"/>
      <c r="H13" s="141"/>
      <c r="I13" s="141"/>
      <c r="J13" s="141"/>
      <c r="K13" s="141"/>
      <c r="L13" s="141"/>
      <c r="M13" s="141"/>
      <c r="N13" s="141"/>
      <c r="O13" s="141"/>
      <c r="P13" s="141"/>
      <c r="Q13" s="141"/>
      <c r="R13" s="141"/>
      <c r="S13" s="143"/>
      <c r="T13" s="141"/>
      <c r="U13" s="143"/>
      <c r="V13" s="141"/>
      <c r="W13" s="2144"/>
      <c r="X13" s="2148"/>
      <c r="Y13" s="2149"/>
      <c r="Z13" s="2149"/>
      <c r="AA13" s="2149"/>
      <c r="AB13" s="2150"/>
      <c r="AC13" s="484"/>
    </row>
    <row r="14" spans="2:30" ht="20.100000000000001" customHeight="1">
      <c r="B14" s="489"/>
      <c r="C14" s="152"/>
      <c r="D14" s="183"/>
      <c r="E14" s="151"/>
      <c r="F14" s="151"/>
      <c r="G14" s="151"/>
      <c r="H14" s="151"/>
      <c r="I14" s="151"/>
      <c r="J14" s="151"/>
      <c r="K14" s="151"/>
      <c r="L14" s="151"/>
      <c r="M14" s="151"/>
      <c r="N14" s="151"/>
      <c r="O14" s="151"/>
      <c r="P14" s="151"/>
      <c r="Q14" s="151"/>
      <c r="R14" s="151"/>
      <c r="S14" s="158"/>
      <c r="T14" s="151"/>
      <c r="U14" s="158"/>
      <c r="V14" s="151"/>
      <c r="W14" s="1373"/>
      <c r="X14" s="1363"/>
      <c r="Y14" s="1363"/>
      <c r="Z14" s="1363"/>
      <c r="AA14" s="1363"/>
      <c r="AB14" s="1363"/>
      <c r="AC14" s="491"/>
    </row>
    <row r="15" spans="2:30" ht="20.100000000000001" customHeight="1">
      <c r="B15" s="487"/>
      <c r="C15" s="148"/>
      <c r="D15" s="1369"/>
      <c r="E15" s="141"/>
      <c r="F15" s="141"/>
      <c r="G15" s="141"/>
      <c r="H15" s="141"/>
      <c r="I15" s="141"/>
      <c r="J15" s="141"/>
      <c r="K15" s="141"/>
      <c r="L15" s="141"/>
      <c r="M15" s="141"/>
      <c r="N15" s="141"/>
      <c r="O15" s="141"/>
      <c r="P15" s="141"/>
      <c r="Q15" s="141"/>
      <c r="R15" s="141"/>
      <c r="S15" s="143"/>
      <c r="T15" s="141"/>
      <c r="U15" s="143"/>
      <c r="V15" s="141"/>
      <c r="W15" s="1364"/>
      <c r="X15" s="159"/>
      <c r="Y15" s="159"/>
      <c r="Z15" s="159"/>
      <c r="AA15" s="159"/>
      <c r="AB15" s="159"/>
      <c r="AC15" s="484"/>
    </row>
    <row r="16" spans="2:30" ht="30" customHeight="1">
      <c r="B16" s="487"/>
      <c r="C16" s="262" t="s">
        <v>623</v>
      </c>
      <c r="D16" s="578" t="s">
        <v>2397</v>
      </c>
      <c r="F16" s="578"/>
      <c r="G16" s="578"/>
      <c r="H16" s="578"/>
      <c r="I16" s="578"/>
      <c r="J16" s="578"/>
      <c r="K16" s="578"/>
      <c r="L16" s="578"/>
      <c r="M16" s="578"/>
      <c r="N16" s="578"/>
      <c r="O16" s="578"/>
      <c r="P16" s="578"/>
      <c r="Q16" s="578"/>
      <c r="R16" s="578"/>
      <c r="S16" s="578"/>
      <c r="T16" s="578"/>
      <c r="U16" s="143"/>
      <c r="V16" s="141"/>
      <c r="W16" s="733"/>
      <c r="X16" s="733"/>
      <c r="Y16" s="733"/>
      <c r="Z16" s="733"/>
      <c r="AA16" s="733"/>
      <c r="AB16" s="1137" t="s">
        <v>819</v>
      </c>
      <c r="AC16" s="484"/>
    </row>
    <row r="17" spans="2:29" ht="30" customHeight="1">
      <c r="B17" s="487"/>
      <c r="C17" s="148"/>
      <c r="D17" s="578" t="s">
        <v>2396</v>
      </c>
      <c r="E17" s="578"/>
      <c r="F17" s="578"/>
      <c r="G17" s="578"/>
      <c r="H17" s="578"/>
      <c r="I17" s="578"/>
      <c r="J17" s="578"/>
      <c r="K17" s="578"/>
      <c r="L17" s="578"/>
      <c r="M17" s="578"/>
      <c r="N17" s="578"/>
      <c r="O17" s="578"/>
      <c r="P17" s="578"/>
      <c r="Q17" s="578"/>
      <c r="R17" s="578"/>
      <c r="S17" s="578"/>
      <c r="T17" s="578"/>
      <c r="U17" s="143"/>
      <c r="V17" s="141"/>
      <c r="W17" s="2144" t="s">
        <v>35</v>
      </c>
      <c r="X17" s="2145"/>
      <c r="Y17" s="2146"/>
      <c r="Z17" s="2146"/>
      <c r="AA17" s="2146"/>
      <c r="AB17" s="2147"/>
      <c r="AC17" s="484"/>
    </row>
    <row r="18" spans="2:29" ht="30" customHeight="1">
      <c r="B18" s="487"/>
      <c r="C18" s="148"/>
      <c r="D18" s="476" t="s">
        <v>2398</v>
      </c>
      <c r="E18" s="476"/>
      <c r="F18" s="476"/>
      <c r="G18" s="476"/>
      <c r="H18" s="476"/>
      <c r="I18" s="476"/>
      <c r="J18" s="476"/>
      <c r="K18" s="476"/>
      <c r="L18" s="476"/>
      <c r="M18" s="476"/>
      <c r="N18" s="476"/>
      <c r="O18" s="476"/>
      <c r="P18" s="476"/>
      <c r="Q18" s="476"/>
      <c r="R18" s="476"/>
      <c r="S18" s="476"/>
      <c r="T18" s="476"/>
      <c r="U18" s="143"/>
      <c r="V18" s="141"/>
      <c r="W18" s="2144"/>
      <c r="X18" s="2148"/>
      <c r="Y18" s="2149"/>
      <c r="Z18" s="2149"/>
      <c r="AA18" s="2149"/>
      <c r="AB18" s="2150"/>
      <c r="AC18" s="484"/>
    </row>
    <row r="19" spans="2:29" ht="30" customHeight="1">
      <c r="B19" s="487"/>
      <c r="C19" s="148"/>
      <c r="D19" s="476" t="s">
        <v>2399</v>
      </c>
      <c r="E19" s="476"/>
      <c r="F19" s="476"/>
      <c r="G19" s="476"/>
      <c r="H19" s="476"/>
      <c r="I19" s="476"/>
      <c r="J19" s="476"/>
      <c r="K19" s="476"/>
      <c r="L19" s="476"/>
      <c r="M19" s="476"/>
      <c r="N19" s="476"/>
      <c r="O19" s="476"/>
      <c r="P19" s="476"/>
      <c r="Q19" s="476"/>
      <c r="R19" s="476"/>
      <c r="S19" s="476"/>
      <c r="T19" s="476"/>
      <c r="U19" s="143"/>
      <c r="V19" s="141"/>
      <c r="W19" s="141"/>
      <c r="X19" s="141"/>
      <c r="Y19" s="141"/>
      <c r="Z19" s="141"/>
      <c r="AA19" s="141"/>
      <c r="AB19" s="141"/>
      <c r="AC19" s="484"/>
    </row>
    <row r="20" spans="2:29" ht="20.100000000000001" customHeight="1">
      <c r="B20" s="489"/>
      <c r="C20" s="152"/>
      <c r="D20" s="151"/>
      <c r="E20" s="151"/>
      <c r="F20" s="151"/>
      <c r="G20" s="151"/>
      <c r="H20" s="151"/>
      <c r="I20" s="151"/>
      <c r="J20" s="151"/>
      <c r="K20" s="151"/>
      <c r="L20" s="151"/>
      <c r="M20" s="151"/>
      <c r="N20" s="151"/>
      <c r="O20" s="151"/>
      <c r="P20" s="151"/>
      <c r="Q20" s="151"/>
      <c r="R20" s="151"/>
      <c r="S20" s="158"/>
      <c r="T20" s="151"/>
      <c r="U20" s="158"/>
      <c r="V20" s="151"/>
      <c r="W20" s="151"/>
      <c r="X20" s="151"/>
      <c r="Y20" s="151"/>
      <c r="Z20" s="151"/>
      <c r="AA20" s="151"/>
      <c r="AB20" s="151"/>
      <c r="AC20" s="491"/>
    </row>
    <row r="21" spans="2:29" ht="20.100000000000001" customHeight="1">
      <c r="B21" s="1163"/>
      <c r="C21" s="1234"/>
      <c r="D21" s="1164"/>
      <c r="E21" s="1164"/>
      <c r="F21" s="1164"/>
      <c r="G21" s="1164"/>
      <c r="H21" s="1164"/>
      <c r="I21" s="1164"/>
      <c r="J21" s="1164"/>
      <c r="K21" s="1164"/>
      <c r="L21" s="1164"/>
      <c r="M21" s="1164"/>
      <c r="N21" s="1164"/>
      <c r="O21" s="1164"/>
      <c r="P21" s="1164"/>
      <c r="Q21" s="1164"/>
      <c r="R21" s="1164"/>
      <c r="S21" s="1165"/>
      <c r="T21" s="1164"/>
      <c r="U21" s="1165"/>
      <c r="V21" s="1164"/>
      <c r="W21" s="1164"/>
      <c r="X21" s="1164"/>
      <c r="Y21" s="1164"/>
      <c r="Z21" s="1164"/>
      <c r="AA21" s="1164"/>
      <c r="AB21" s="1164"/>
      <c r="AC21" s="1166"/>
    </row>
    <row r="22" spans="2:29" ht="30" customHeight="1">
      <c r="B22" s="487"/>
      <c r="C22" s="262" t="s">
        <v>624</v>
      </c>
      <c r="D22" s="1360" t="s">
        <v>124</v>
      </c>
      <c r="E22" s="141"/>
      <c r="F22" s="141"/>
      <c r="G22" s="141"/>
      <c r="H22" s="141"/>
      <c r="I22" s="141"/>
      <c r="J22" s="141"/>
      <c r="K22" s="141"/>
      <c r="L22" s="141"/>
      <c r="M22" s="141"/>
      <c r="N22" s="141"/>
      <c r="O22" s="141"/>
      <c r="P22" s="141"/>
      <c r="Q22" s="141"/>
      <c r="R22" s="141"/>
      <c r="S22" s="143"/>
      <c r="T22" s="141"/>
      <c r="U22" s="143"/>
      <c r="V22" s="141"/>
      <c r="W22" s="2144" t="s">
        <v>36</v>
      </c>
      <c r="X22" s="2145"/>
      <c r="Y22" s="2146"/>
      <c r="Z22" s="2146"/>
      <c r="AA22" s="2146"/>
      <c r="AB22" s="2147"/>
      <c r="AC22" s="484"/>
    </row>
    <row r="23" spans="2:29" ht="30" customHeight="1">
      <c r="B23" s="487"/>
      <c r="C23" s="148"/>
      <c r="D23" s="170" t="s">
        <v>125</v>
      </c>
      <c r="E23" s="141"/>
      <c r="F23" s="141"/>
      <c r="G23" s="141"/>
      <c r="H23" s="141"/>
      <c r="I23" s="141"/>
      <c r="J23" s="141"/>
      <c r="K23" s="141"/>
      <c r="L23" s="141"/>
      <c r="M23" s="141"/>
      <c r="N23" s="141"/>
      <c r="O23" s="141"/>
      <c r="P23" s="141"/>
      <c r="Q23" s="141"/>
      <c r="R23" s="141"/>
      <c r="S23" s="143"/>
      <c r="T23" s="141"/>
      <c r="U23" s="143"/>
      <c r="V23" s="141"/>
      <c r="W23" s="2144"/>
      <c r="X23" s="2148"/>
      <c r="Y23" s="2149"/>
      <c r="Z23" s="2149"/>
      <c r="AA23" s="2149"/>
      <c r="AB23" s="2150"/>
      <c r="AC23" s="484"/>
    </row>
    <row r="24" spans="2:29" ht="20.100000000000001" customHeight="1">
      <c r="B24" s="487"/>
      <c r="C24" s="148"/>
      <c r="D24" s="170"/>
      <c r="E24" s="141"/>
      <c r="F24" s="141"/>
      <c r="G24" s="141"/>
      <c r="H24" s="141"/>
      <c r="I24" s="141"/>
      <c r="J24" s="141"/>
      <c r="K24" s="141"/>
      <c r="L24" s="141"/>
      <c r="M24" s="141"/>
      <c r="N24" s="141"/>
      <c r="O24" s="141"/>
      <c r="P24" s="141"/>
      <c r="Q24" s="141"/>
      <c r="R24" s="141"/>
      <c r="S24" s="143"/>
      <c r="T24" s="141"/>
      <c r="U24" s="143"/>
      <c r="V24" s="141"/>
      <c r="W24" s="1364"/>
      <c r="X24" s="159"/>
      <c r="Y24" s="159"/>
      <c r="Z24" s="159"/>
      <c r="AA24" s="159"/>
      <c r="AB24" s="159"/>
      <c r="AC24" s="484"/>
    </row>
    <row r="25" spans="2:29" ht="20.100000000000001" customHeight="1">
      <c r="B25" s="1163"/>
      <c r="C25" s="1234"/>
      <c r="D25" s="1421"/>
      <c r="E25" s="1164"/>
      <c r="F25" s="1164"/>
      <c r="G25" s="1164"/>
      <c r="H25" s="1164"/>
      <c r="I25" s="1164"/>
      <c r="J25" s="1164"/>
      <c r="K25" s="1164"/>
      <c r="L25" s="1164"/>
      <c r="M25" s="1164"/>
      <c r="N25" s="1164"/>
      <c r="O25" s="1164"/>
      <c r="P25" s="1164"/>
      <c r="Q25" s="1164"/>
      <c r="R25" s="1164"/>
      <c r="S25" s="1165"/>
      <c r="T25" s="1164"/>
      <c r="U25" s="1165"/>
      <c r="V25" s="1164"/>
      <c r="W25" s="1372"/>
      <c r="X25" s="1362"/>
      <c r="Y25" s="1362"/>
      <c r="Z25" s="1362"/>
      <c r="AA25" s="1362"/>
      <c r="AB25" s="1362"/>
      <c r="AC25" s="1166"/>
    </row>
    <row r="26" spans="2:29" ht="30" customHeight="1">
      <c r="B26" s="487"/>
      <c r="C26" s="262" t="s">
        <v>625</v>
      </c>
      <c r="D26" s="1360" t="s">
        <v>126</v>
      </c>
      <c r="E26" s="141"/>
      <c r="F26" s="141"/>
      <c r="G26" s="141"/>
      <c r="H26" s="141"/>
      <c r="I26" s="141"/>
      <c r="J26" s="141"/>
      <c r="K26" s="141"/>
      <c r="L26" s="141"/>
      <c r="M26" s="141"/>
      <c r="N26" s="141"/>
      <c r="O26" s="141"/>
      <c r="P26" s="141"/>
      <c r="Q26" s="141"/>
      <c r="R26" s="141"/>
      <c r="S26" s="143"/>
      <c r="T26" s="141"/>
      <c r="U26" s="143"/>
      <c r="V26" s="141"/>
      <c r="W26" s="2130" t="s">
        <v>37</v>
      </c>
      <c r="X26" s="2145"/>
      <c r="Y26" s="2146"/>
      <c r="Z26" s="2146"/>
      <c r="AA26" s="2146"/>
      <c r="AB26" s="2147"/>
      <c r="AC26" s="484"/>
    </row>
    <row r="27" spans="2:29" ht="30" customHeight="1">
      <c r="B27" s="487"/>
      <c r="C27" s="148"/>
      <c r="D27" s="170" t="s">
        <v>127</v>
      </c>
      <c r="E27" s="141"/>
      <c r="F27" s="141"/>
      <c r="G27" s="141"/>
      <c r="H27" s="141"/>
      <c r="I27" s="141"/>
      <c r="J27" s="141"/>
      <c r="K27" s="141"/>
      <c r="L27" s="141"/>
      <c r="M27" s="141"/>
      <c r="N27" s="141"/>
      <c r="O27" s="141"/>
      <c r="P27" s="141"/>
      <c r="Q27" s="141"/>
      <c r="R27" s="141"/>
      <c r="S27" s="143"/>
      <c r="T27" s="141"/>
      <c r="U27" s="143"/>
      <c r="V27" s="141"/>
      <c r="W27" s="2130"/>
      <c r="X27" s="2148"/>
      <c r="Y27" s="2149"/>
      <c r="Z27" s="2149"/>
      <c r="AA27" s="2149"/>
      <c r="AB27" s="2150"/>
      <c r="AC27" s="484"/>
    </row>
    <row r="28" spans="2:29" ht="20.100000000000001" customHeight="1">
      <c r="B28" s="489"/>
      <c r="C28" s="152"/>
      <c r="D28" s="1422"/>
      <c r="E28" s="151"/>
      <c r="F28" s="151"/>
      <c r="G28" s="151"/>
      <c r="H28" s="151"/>
      <c r="I28" s="151"/>
      <c r="J28" s="151"/>
      <c r="K28" s="151"/>
      <c r="L28" s="151"/>
      <c r="M28" s="151"/>
      <c r="N28" s="151"/>
      <c r="O28" s="151"/>
      <c r="P28" s="151"/>
      <c r="Q28" s="151"/>
      <c r="R28" s="151"/>
      <c r="S28" s="158"/>
      <c r="T28" s="151"/>
      <c r="U28" s="158"/>
      <c r="V28" s="151"/>
      <c r="W28" s="1373"/>
      <c r="X28" s="1363"/>
      <c r="Y28" s="1363"/>
      <c r="Z28" s="1363"/>
      <c r="AA28" s="1363"/>
      <c r="AB28" s="1363"/>
      <c r="AC28" s="491"/>
    </row>
    <row r="29" spans="2:29" ht="20.100000000000001" customHeight="1">
      <c r="B29" s="487"/>
      <c r="C29" s="148"/>
      <c r="D29" s="170"/>
      <c r="E29" s="141"/>
      <c r="F29" s="141"/>
      <c r="G29" s="141"/>
      <c r="H29" s="141"/>
      <c r="I29" s="141"/>
      <c r="J29" s="141"/>
      <c r="K29" s="141"/>
      <c r="L29" s="141"/>
      <c r="M29" s="141"/>
      <c r="N29" s="141"/>
      <c r="O29" s="141"/>
      <c r="P29" s="141"/>
      <c r="Q29" s="141"/>
      <c r="R29" s="141"/>
      <c r="S29" s="143"/>
      <c r="T29" s="141"/>
      <c r="U29" s="143"/>
      <c r="V29" s="141"/>
      <c r="W29" s="1364"/>
      <c r="X29" s="1363"/>
      <c r="Y29" s="1363"/>
      <c r="Z29" s="1363"/>
      <c r="AA29" s="1363"/>
      <c r="AB29" s="1363"/>
      <c r="AC29" s="484"/>
    </row>
    <row r="30" spans="2:29" ht="30" customHeight="1">
      <c r="B30" s="487"/>
      <c r="C30" s="262" t="s">
        <v>626</v>
      </c>
      <c r="D30" s="1360" t="s">
        <v>129</v>
      </c>
      <c r="E30" s="578"/>
      <c r="F30" s="578"/>
      <c r="G30" s="578"/>
      <c r="H30" s="578"/>
      <c r="I30" s="578"/>
      <c r="J30" s="578"/>
      <c r="K30" s="578"/>
      <c r="L30" s="578"/>
      <c r="M30" s="578"/>
      <c r="N30" s="578"/>
      <c r="O30" s="578"/>
      <c r="P30" s="578"/>
      <c r="Q30" s="578"/>
      <c r="R30" s="578"/>
      <c r="S30" s="578"/>
      <c r="T30" s="578"/>
      <c r="U30" s="143"/>
      <c r="V30" s="141"/>
      <c r="W30" s="2144" t="s">
        <v>38</v>
      </c>
      <c r="X30" s="2145"/>
      <c r="Y30" s="2146"/>
      <c r="Z30" s="2146"/>
      <c r="AA30" s="2146"/>
      <c r="AB30" s="2147"/>
      <c r="AC30" s="484"/>
    </row>
    <row r="31" spans="2:29" ht="30" customHeight="1">
      <c r="B31" s="487"/>
      <c r="C31" s="148"/>
      <c r="D31" s="170" t="s">
        <v>131</v>
      </c>
      <c r="E31" s="476"/>
      <c r="F31" s="476"/>
      <c r="G31" s="476"/>
      <c r="H31" s="476"/>
      <c r="I31" s="476"/>
      <c r="J31" s="476"/>
      <c r="K31" s="476"/>
      <c r="L31" s="476"/>
      <c r="M31" s="476"/>
      <c r="N31" s="476"/>
      <c r="O31" s="476"/>
      <c r="P31" s="476"/>
      <c r="Q31" s="476"/>
      <c r="R31" s="476"/>
      <c r="S31" s="476"/>
      <c r="T31" s="476"/>
      <c r="U31" s="143"/>
      <c r="V31" s="141"/>
      <c r="W31" s="2144"/>
      <c r="X31" s="2148"/>
      <c r="Y31" s="2149"/>
      <c r="Z31" s="2149"/>
      <c r="AA31" s="2149"/>
      <c r="AB31" s="2150"/>
      <c r="AC31" s="484"/>
    </row>
    <row r="32" spans="2:29" ht="20.100000000000001" customHeight="1">
      <c r="B32" s="489"/>
      <c r="C32" s="152"/>
      <c r="D32" s="151"/>
      <c r="E32" s="151"/>
      <c r="F32" s="151"/>
      <c r="G32" s="151"/>
      <c r="H32" s="151"/>
      <c r="I32" s="151"/>
      <c r="J32" s="151"/>
      <c r="K32" s="151"/>
      <c r="L32" s="151"/>
      <c r="M32" s="151"/>
      <c r="N32" s="151"/>
      <c r="O32" s="151"/>
      <c r="P32" s="151"/>
      <c r="Q32" s="151"/>
      <c r="R32" s="151"/>
      <c r="S32" s="158"/>
      <c r="T32" s="151"/>
      <c r="U32" s="158"/>
      <c r="V32" s="151"/>
      <c r="W32" s="151"/>
      <c r="X32" s="151"/>
      <c r="Y32" s="151"/>
      <c r="Z32" s="151"/>
      <c r="AA32" s="151"/>
      <c r="AB32" s="151"/>
      <c r="AC32" s="491"/>
    </row>
    <row r="33" spans="2:29" ht="20.100000000000001" customHeight="1">
      <c r="B33" s="1163"/>
      <c r="C33" s="1234"/>
      <c r="D33" s="1421"/>
      <c r="E33" s="1164"/>
      <c r="F33" s="1164"/>
      <c r="G33" s="1164"/>
      <c r="H33" s="1164"/>
      <c r="I33" s="1164"/>
      <c r="J33" s="1164"/>
      <c r="K33" s="1164"/>
      <c r="L33" s="1164"/>
      <c r="M33" s="1164"/>
      <c r="N33" s="1164"/>
      <c r="O33" s="1164"/>
      <c r="P33" s="1164"/>
      <c r="Q33" s="1164"/>
      <c r="R33" s="1164"/>
      <c r="S33" s="1165"/>
      <c r="T33" s="1164"/>
      <c r="U33" s="1165"/>
      <c r="V33" s="1164"/>
      <c r="W33" s="1372"/>
      <c r="X33" s="1423"/>
      <c r="Y33" s="1423"/>
      <c r="Z33" s="1423"/>
      <c r="AA33" s="1423"/>
      <c r="AB33" s="1423"/>
      <c r="AC33" s="1166"/>
    </row>
    <row r="34" spans="2:29" ht="30" customHeight="1">
      <c r="B34" s="487"/>
      <c r="C34" s="262" t="s">
        <v>627</v>
      </c>
      <c r="D34" s="172" t="s">
        <v>815</v>
      </c>
      <c r="E34" s="141"/>
      <c r="F34" s="141"/>
      <c r="G34" s="141"/>
      <c r="H34" s="141"/>
      <c r="I34" s="141"/>
      <c r="J34" s="141"/>
      <c r="K34" s="141"/>
      <c r="L34" s="141"/>
      <c r="M34" s="141"/>
      <c r="N34" s="141"/>
      <c r="O34" s="141"/>
      <c r="P34" s="141"/>
      <c r="Q34" s="141"/>
      <c r="R34" s="141"/>
      <c r="S34" s="143"/>
      <c r="T34" s="141"/>
      <c r="U34" s="143"/>
      <c r="V34" s="141"/>
      <c r="W34" s="2144" t="s">
        <v>39</v>
      </c>
      <c r="X34" s="2145"/>
      <c r="Y34" s="2146"/>
      <c r="Z34" s="2146"/>
      <c r="AA34" s="2146"/>
      <c r="AB34" s="2147"/>
      <c r="AC34" s="484"/>
    </row>
    <row r="35" spans="2:29" ht="30" customHeight="1">
      <c r="B35" s="487"/>
      <c r="C35" s="148"/>
      <c r="D35" s="173" t="s">
        <v>123</v>
      </c>
      <c r="E35" s="141"/>
      <c r="F35" s="141"/>
      <c r="G35" s="141"/>
      <c r="H35" s="141"/>
      <c r="I35" s="141"/>
      <c r="J35" s="141"/>
      <c r="K35" s="141"/>
      <c r="L35" s="141"/>
      <c r="M35" s="141"/>
      <c r="N35" s="141"/>
      <c r="O35" s="141"/>
      <c r="P35" s="141"/>
      <c r="Q35" s="141"/>
      <c r="R35" s="141"/>
      <c r="S35" s="143"/>
      <c r="T35" s="141"/>
      <c r="U35" s="143"/>
      <c r="V35" s="141"/>
      <c r="W35" s="2144"/>
      <c r="X35" s="2148"/>
      <c r="Y35" s="2149"/>
      <c r="Z35" s="2149"/>
      <c r="AA35" s="2149"/>
      <c r="AB35" s="2150"/>
      <c r="AC35" s="484"/>
    </row>
    <row r="36" spans="2:29" ht="20.100000000000001" customHeight="1">
      <c r="B36" s="489"/>
      <c r="C36" s="152"/>
      <c r="D36" s="182"/>
      <c r="E36" s="151"/>
      <c r="F36" s="151"/>
      <c r="G36" s="151"/>
      <c r="H36" s="151"/>
      <c r="I36" s="151"/>
      <c r="J36" s="151"/>
      <c r="K36" s="151"/>
      <c r="L36" s="151"/>
      <c r="M36" s="151"/>
      <c r="N36" s="151"/>
      <c r="O36" s="151"/>
      <c r="P36" s="151"/>
      <c r="Q36" s="151"/>
      <c r="R36" s="151"/>
      <c r="S36" s="158"/>
      <c r="T36" s="151"/>
      <c r="U36" s="158"/>
      <c r="V36" s="151"/>
      <c r="W36" s="1373"/>
      <c r="X36" s="1363"/>
      <c r="Y36" s="1363"/>
      <c r="Z36" s="1363"/>
      <c r="AA36" s="1363"/>
      <c r="AB36" s="1363"/>
      <c r="AC36" s="491"/>
    </row>
    <row r="37" spans="2:29" ht="20.100000000000001" customHeight="1">
      <c r="B37" s="1163"/>
      <c r="C37" s="1234"/>
      <c r="D37" s="1424"/>
      <c r="E37" s="1164"/>
      <c r="F37" s="1164"/>
      <c r="G37" s="1164"/>
      <c r="H37" s="1164"/>
      <c r="I37" s="1164"/>
      <c r="J37" s="1164"/>
      <c r="K37" s="1164"/>
      <c r="L37" s="1164"/>
      <c r="M37" s="1164"/>
      <c r="N37" s="1164"/>
      <c r="O37" s="1164"/>
      <c r="P37" s="1164"/>
      <c r="Q37" s="1164"/>
      <c r="R37" s="1164"/>
      <c r="S37" s="1165"/>
      <c r="T37" s="1164"/>
      <c r="U37" s="1165"/>
      <c r="V37" s="1164"/>
      <c r="W37" s="1372"/>
      <c r="X37" s="1362"/>
      <c r="Y37" s="1362"/>
      <c r="Z37" s="1362"/>
      <c r="AA37" s="1362"/>
      <c r="AB37" s="1362"/>
      <c r="AC37" s="1166"/>
    </row>
    <row r="38" spans="2:29" ht="30" customHeight="1">
      <c r="B38" s="487"/>
      <c r="C38" s="262" t="s">
        <v>628</v>
      </c>
      <c r="D38" s="1360" t="s">
        <v>282</v>
      </c>
      <c r="E38" s="141"/>
      <c r="F38" s="141"/>
      <c r="G38" s="141"/>
      <c r="H38" s="141"/>
      <c r="I38" s="141"/>
      <c r="J38" s="141"/>
      <c r="K38" s="141"/>
      <c r="L38" s="141"/>
      <c r="M38" s="141"/>
      <c r="N38" s="141"/>
      <c r="O38" s="141"/>
      <c r="P38" s="141"/>
      <c r="Q38" s="141"/>
      <c r="R38" s="141"/>
      <c r="S38" s="143"/>
      <c r="T38" s="141"/>
      <c r="U38" s="143"/>
      <c r="V38" s="141"/>
      <c r="W38" s="2144" t="s">
        <v>40</v>
      </c>
      <c r="X38" s="2145"/>
      <c r="Y38" s="2146"/>
      <c r="Z38" s="2146"/>
      <c r="AA38" s="2146"/>
      <c r="AB38" s="2147"/>
      <c r="AC38" s="484"/>
    </row>
    <row r="39" spans="2:29" ht="30" customHeight="1">
      <c r="B39" s="487"/>
      <c r="C39" s="148"/>
      <c r="D39" s="170" t="s">
        <v>2379</v>
      </c>
      <c r="E39" s="141"/>
      <c r="F39" s="141"/>
      <c r="G39" s="141"/>
      <c r="H39" s="141"/>
      <c r="I39" s="141"/>
      <c r="J39" s="141"/>
      <c r="K39" s="141"/>
      <c r="L39" s="141"/>
      <c r="M39" s="141"/>
      <c r="N39" s="141"/>
      <c r="O39" s="141"/>
      <c r="P39" s="141"/>
      <c r="Q39" s="141"/>
      <c r="R39" s="141"/>
      <c r="S39" s="143"/>
      <c r="T39" s="141"/>
      <c r="U39" s="143"/>
      <c r="V39" s="141"/>
      <c r="W39" s="2144"/>
      <c r="X39" s="2148"/>
      <c r="Y39" s="2149"/>
      <c r="Z39" s="2149"/>
      <c r="AA39" s="2149"/>
      <c r="AB39" s="2150"/>
      <c r="AC39" s="484"/>
    </row>
    <row r="40" spans="2:29" ht="20.100000000000001" customHeight="1">
      <c r="B40" s="489"/>
      <c r="C40" s="152"/>
      <c r="D40" s="182"/>
      <c r="E40" s="151"/>
      <c r="F40" s="151"/>
      <c r="G40" s="151"/>
      <c r="H40" s="151"/>
      <c r="I40" s="151"/>
      <c r="J40" s="151"/>
      <c r="K40" s="151"/>
      <c r="L40" s="151"/>
      <c r="M40" s="151"/>
      <c r="N40" s="151"/>
      <c r="O40" s="151"/>
      <c r="P40" s="151"/>
      <c r="Q40" s="151"/>
      <c r="R40" s="151"/>
      <c r="S40" s="158"/>
      <c r="T40" s="151"/>
      <c r="U40" s="158"/>
      <c r="V40" s="151"/>
      <c r="W40" s="1373"/>
      <c r="X40" s="1363"/>
      <c r="Y40" s="1363"/>
      <c r="Z40" s="1363"/>
      <c r="AA40" s="1363"/>
      <c r="AB40" s="1363"/>
      <c r="AC40" s="491"/>
    </row>
    <row r="41" spans="2:29" ht="20.100000000000001" customHeight="1">
      <c r="B41" s="1163"/>
      <c r="C41" s="1234"/>
      <c r="D41" s="1424"/>
      <c r="E41" s="1164"/>
      <c r="F41" s="1164"/>
      <c r="G41" s="1164"/>
      <c r="H41" s="1164"/>
      <c r="I41" s="1164"/>
      <c r="J41" s="1164"/>
      <c r="K41" s="1164"/>
      <c r="L41" s="1164"/>
      <c r="M41" s="1164"/>
      <c r="N41" s="1164"/>
      <c r="O41" s="1164"/>
      <c r="P41" s="1164"/>
      <c r="Q41" s="1164"/>
      <c r="R41" s="1164"/>
      <c r="S41" s="1165"/>
      <c r="T41" s="1164"/>
      <c r="U41" s="1165"/>
      <c r="V41" s="1164"/>
      <c r="W41" s="1372"/>
      <c r="X41" s="1362"/>
      <c r="Y41" s="1362"/>
      <c r="Z41" s="1362"/>
      <c r="AA41" s="1362"/>
      <c r="AB41" s="1362"/>
      <c r="AC41" s="1166"/>
    </row>
    <row r="42" spans="2:29" ht="30" customHeight="1">
      <c r="B42" s="487"/>
      <c r="C42" s="262" t="s">
        <v>629</v>
      </c>
      <c r="D42" s="1360" t="s">
        <v>828</v>
      </c>
      <c r="E42" s="141"/>
      <c r="F42" s="141"/>
      <c r="G42" s="141"/>
      <c r="H42" s="141"/>
      <c r="I42" s="141"/>
      <c r="J42" s="141"/>
      <c r="K42" s="141"/>
      <c r="L42" s="141"/>
      <c r="M42" s="141"/>
      <c r="N42" s="141"/>
      <c r="O42" s="141"/>
      <c r="P42" s="141"/>
      <c r="Q42" s="141"/>
      <c r="R42" s="141"/>
      <c r="S42" s="143"/>
      <c r="T42" s="141"/>
      <c r="U42" s="143"/>
      <c r="V42" s="141"/>
      <c r="W42" s="2144" t="s">
        <v>85</v>
      </c>
      <c r="X42" s="2145"/>
      <c r="Y42" s="2146"/>
      <c r="Z42" s="2146"/>
      <c r="AA42" s="2146"/>
      <c r="AB42" s="2147"/>
      <c r="AC42" s="484"/>
    </row>
    <row r="43" spans="2:29" ht="30" customHeight="1">
      <c r="B43" s="487"/>
      <c r="C43" s="148"/>
      <c r="D43" s="170" t="s">
        <v>136</v>
      </c>
      <c r="E43" s="141"/>
      <c r="F43" s="141"/>
      <c r="G43" s="141"/>
      <c r="H43" s="141"/>
      <c r="I43" s="141"/>
      <c r="J43" s="141"/>
      <c r="K43" s="141"/>
      <c r="L43" s="141"/>
      <c r="M43" s="141"/>
      <c r="N43" s="141"/>
      <c r="O43" s="141"/>
      <c r="P43" s="141"/>
      <c r="Q43" s="141"/>
      <c r="R43" s="141"/>
      <c r="S43" s="143"/>
      <c r="T43" s="141"/>
      <c r="U43" s="143"/>
      <c r="V43" s="141"/>
      <c r="W43" s="2144"/>
      <c r="X43" s="2148"/>
      <c r="Y43" s="2149"/>
      <c r="Z43" s="2149"/>
      <c r="AA43" s="2149"/>
      <c r="AB43" s="2150"/>
      <c r="AC43" s="484"/>
    </row>
    <row r="44" spans="2:29" ht="20.100000000000001" customHeight="1">
      <c r="B44" s="489"/>
      <c r="C44" s="152"/>
      <c r="D44" s="182"/>
      <c r="E44" s="151"/>
      <c r="F44" s="151"/>
      <c r="G44" s="151"/>
      <c r="H44" s="151"/>
      <c r="I44" s="151"/>
      <c r="J44" s="151"/>
      <c r="K44" s="151"/>
      <c r="L44" s="151"/>
      <c r="M44" s="151"/>
      <c r="N44" s="151"/>
      <c r="O44" s="151"/>
      <c r="P44" s="151"/>
      <c r="Q44" s="151"/>
      <c r="R44" s="151"/>
      <c r="S44" s="158"/>
      <c r="T44" s="151"/>
      <c r="U44" s="158"/>
      <c r="V44" s="151"/>
      <c r="W44" s="1373"/>
      <c r="X44" s="1363"/>
      <c r="Y44" s="1363"/>
      <c r="Z44" s="1363"/>
      <c r="AA44" s="1363"/>
      <c r="AB44" s="1363"/>
      <c r="AC44" s="491"/>
    </row>
    <row r="45" spans="2:29" ht="20.100000000000001" customHeight="1">
      <c r="B45" s="1163"/>
      <c r="C45" s="1234"/>
      <c r="D45" s="1424"/>
      <c r="E45" s="1164"/>
      <c r="F45" s="1164"/>
      <c r="G45" s="1164"/>
      <c r="H45" s="1164"/>
      <c r="I45" s="1164"/>
      <c r="J45" s="1164"/>
      <c r="K45" s="1164"/>
      <c r="L45" s="1164"/>
      <c r="M45" s="1164"/>
      <c r="N45" s="1164"/>
      <c r="O45" s="1164"/>
      <c r="P45" s="1164"/>
      <c r="Q45" s="1164"/>
      <c r="R45" s="1164"/>
      <c r="S45" s="1165"/>
      <c r="T45" s="1164"/>
      <c r="U45" s="1165"/>
      <c r="V45" s="1164"/>
      <c r="W45" s="1372"/>
      <c r="X45" s="1362"/>
      <c r="Y45" s="1362"/>
      <c r="Z45" s="1362"/>
      <c r="AA45" s="1362"/>
      <c r="AB45" s="1362"/>
      <c r="AC45" s="1166"/>
    </row>
    <row r="46" spans="2:29" ht="30" customHeight="1">
      <c r="B46" s="487"/>
      <c r="C46" s="262" t="s">
        <v>630</v>
      </c>
      <c r="D46" s="1360" t="s">
        <v>139</v>
      </c>
      <c r="E46" s="141"/>
      <c r="F46" s="141"/>
      <c r="G46" s="141"/>
      <c r="H46" s="141"/>
      <c r="I46" s="141"/>
      <c r="J46" s="141"/>
      <c r="K46" s="141"/>
      <c r="L46" s="141"/>
      <c r="M46" s="141"/>
      <c r="N46" s="141"/>
      <c r="O46" s="141"/>
      <c r="P46" s="141"/>
      <c r="Q46" s="141"/>
      <c r="R46" s="141"/>
      <c r="S46" s="143"/>
      <c r="T46" s="141"/>
      <c r="U46" s="143"/>
      <c r="V46" s="141"/>
      <c r="W46" s="2144" t="s">
        <v>41</v>
      </c>
      <c r="X46" s="2145"/>
      <c r="Y46" s="2146"/>
      <c r="Z46" s="2146"/>
      <c r="AA46" s="2146"/>
      <c r="AB46" s="2147"/>
      <c r="AC46" s="484"/>
    </row>
    <row r="47" spans="2:29" ht="30" customHeight="1">
      <c r="B47" s="487"/>
      <c r="C47" s="148"/>
      <c r="D47" s="1369" t="s">
        <v>140</v>
      </c>
      <c r="E47" s="141"/>
      <c r="F47" s="141"/>
      <c r="G47" s="141"/>
      <c r="H47" s="141"/>
      <c r="I47" s="141"/>
      <c r="J47" s="141"/>
      <c r="K47" s="141"/>
      <c r="L47" s="141"/>
      <c r="M47" s="141"/>
      <c r="N47" s="141"/>
      <c r="O47" s="141"/>
      <c r="P47" s="141"/>
      <c r="Q47" s="141"/>
      <c r="R47" s="141"/>
      <c r="S47" s="143"/>
      <c r="T47" s="141"/>
      <c r="U47" s="143"/>
      <c r="V47" s="141"/>
      <c r="W47" s="2144"/>
      <c r="X47" s="2148"/>
      <c r="Y47" s="2149"/>
      <c r="Z47" s="2149"/>
      <c r="AA47" s="2149"/>
      <c r="AB47" s="2150"/>
      <c r="AC47" s="484"/>
    </row>
    <row r="48" spans="2:29" ht="20.100000000000001" customHeight="1">
      <c r="B48" s="487"/>
      <c r="C48" s="148"/>
      <c r="D48" s="173"/>
      <c r="E48" s="141"/>
      <c r="F48" s="141"/>
      <c r="G48" s="141"/>
      <c r="H48" s="141"/>
      <c r="I48" s="141"/>
      <c r="J48" s="141"/>
      <c r="K48" s="141"/>
      <c r="L48" s="141"/>
      <c r="M48" s="141"/>
      <c r="N48" s="141"/>
      <c r="O48" s="141"/>
      <c r="P48" s="141"/>
      <c r="Q48" s="141"/>
      <c r="R48" s="141"/>
      <c r="S48" s="143"/>
      <c r="T48" s="141"/>
      <c r="U48" s="143"/>
      <c r="V48" s="141"/>
      <c r="W48" s="1364"/>
      <c r="X48" s="159"/>
      <c r="Y48" s="159"/>
      <c r="Z48" s="159"/>
      <c r="AA48" s="159"/>
      <c r="AB48" s="159"/>
      <c r="AC48" s="484"/>
    </row>
    <row r="49" spans="2:29" ht="20.100000000000001" customHeight="1">
      <c r="B49" s="1163"/>
      <c r="C49" s="1234"/>
      <c r="D49" s="1424"/>
      <c r="E49" s="1164"/>
      <c r="F49" s="1164"/>
      <c r="G49" s="1164"/>
      <c r="H49" s="1164"/>
      <c r="I49" s="1164"/>
      <c r="J49" s="1164"/>
      <c r="K49" s="1164"/>
      <c r="L49" s="1164"/>
      <c r="M49" s="1164"/>
      <c r="N49" s="1164"/>
      <c r="O49" s="1164"/>
      <c r="P49" s="1164"/>
      <c r="Q49" s="1164"/>
      <c r="R49" s="1164"/>
      <c r="S49" s="1165"/>
      <c r="T49" s="1164"/>
      <c r="U49" s="1165"/>
      <c r="V49" s="1164"/>
      <c r="W49" s="1372"/>
      <c r="X49" s="1362"/>
      <c r="Y49" s="1362"/>
      <c r="Z49" s="1362"/>
      <c r="AA49" s="1362"/>
      <c r="AB49" s="1362"/>
      <c r="AC49" s="1166"/>
    </row>
    <row r="50" spans="2:29" ht="30" customHeight="1">
      <c r="B50" s="487"/>
      <c r="C50" s="148"/>
      <c r="D50" s="173"/>
      <c r="E50" s="141"/>
      <c r="F50" s="141"/>
      <c r="G50" s="141"/>
      <c r="H50" s="141"/>
      <c r="I50" s="141"/>
      <c r="J50" s="141"/>
      <c r="K50" s="141"/>
      <c r="L50" s="141"/>
      <c r="M50" s="141"/>
      <c r="N50" s="141"/>
      <c r="O50" s="141"/>
      <c r="P50" s="141"/>
      <c r="Q50" s="141"/>
      <c r="R50" s="141"/>
      <c r="S50" s="143"/>
      <c r="T50" s="141"/>
      <c r="U50" s="143"/>
      <c r="V50" s="141"/>
      <c r="W50" s="1364"/>
      <c r="X50" s="159"/>
      <c r="Y50" s="159"/>
      <c r="Z50" s="159"/>
      <c r="AA50" s="159"/>
      <c r="AB50" s="1137" t="s">
        <v>816</v>
      </c>
      <c r="AC50" s="484"/>
    </row>
    <row r="51" spans="2:29" ht="30" customHeight="1">
      <c r="B51" s="487"/>
      <c r="C51" s="262" t="s">
        <v>631</v>
      </c>
      <c r="D51" s="144" t="s">
        <v>2260</v>
      </c>
      <c r="E51" s="141"/>
      <c r="F51" s="141"/>
      <c r="G51" s="141"/>
      <c r="H51" s="141"/>
      <c r="I51" s="141"/>
      <c r="J51" s="141"/>
      <c r="K51" s="141"/>
      <c r="L51" s="141"/>
      <c r="M51" s="141"/>
      <c r="N51" s="141"/>
      <c r="O51" s="141"/>
      <c r="P51" s="141"/>
      <c r="Q51" s="141"/>
      <c r="R51" s="141"/>
      <c r="S51" s="143"/>
      <c r="T51" s="141"/>
      <c r="U51" s="143"/>
      <c r="V51" s="141"/>
      <c r="W51" s="2144" t="s">
        <v>49</v>
      </c>
      <c r="X51" s="2145"/>
      <c r="Y51" s="2146"/>
      <c r="Z51" s="2146"/>
      <c r="AA51" s="2146"/>
      <c r="AB51" s="2147"/>
      <c r="AC51" s="484"/>
    </row>
    <row r="52" spans="2:29" ht="30" customHeight="1">
      <c r="B52" s="487"/>
      <c r="C52" s="148"/>
      <c r="D52" s="144" t="s">
        <v>2261</v>
      </c>
      <c r="E52" s="141"/>
      <c r="F52" s="141"/>
      <c r="G52" s="141"/>
      <c r="H52" s="141"/>
      <c r="I52" s="141"/>
      <c r="J52" s="141"/>
      <c r="K52" s="141"/>
      <c r="L52" s="141"/>
      <c r="M52" s="141"/>
      <c r="N52" s="141"/>
      <c r="O52" s="141"/>
      <c r="P52" s="141"/>
      <c r="Q52" s="141"/>
      <c r="R52" s="141"/>
      <c r="S52" s="143"/>
      <c r="T52" s="141"/>
      <c r="U52" s="143"/>
      <c r="V52" s="141"/>
      <c r="W52" s="2144"/>
      <c r="X52" s="2148"/>
      <c r="Y52" s="2149"/>
      <c r="Z52" s="2149"/>
      <c r="AA52" s="2149"/>
      <c r="AB52" s="2150"/>
      <c r="AC52" s="484"/>
    </row>
    <row r="53" spans="2:29" ht="30" customHeight="1">
      <c r="B53" s="487"/>
      <c r="C53" s="148"/>
      <c r="D53" s="1169" t="s">
        <v>2262</v>
      </c>
      <c r="E53" s="141"/>
      <c r="F53" s="141"/>
      <c r="G53" s="141"/>
      <c r="H53" s="141"/>
      <c r="I53" s="141"/>
      <c r="J53" s="141"/>
      <c r="K53" s="141"/>
      <c r="L53" s="141"/>
      <c r="M53" s="141"/>
      <c r="N53" s="141"/>
      <c r="O53" s="141"/>
      <c r="P53" s="141"/>
      <c r="Q53" s="141"/>
      <c r="R53" s="141"/>
      <c r="S53" s="143"/>
      <c r="T53" s="141"/>
      <c r="U53" s="143"/>
      <c r="V53" s="141"/>
      <c r="W53" s="1364"/>
      <c r="X53" s="159"/>
      <c r="Y53" s="159"/>
      <c r="Z53" s="159"/>
      <c r="AA53" s="159"/>
      <c r="AB53" s="159"/>
      <c r="AC53" s="484"/>
    </row>
    <row r="54" spans="2:29" ht="30" customHeight="1">
      <c r="B54" s="487"/>
      <c r="C54" s="148"/>
      <c r="D54" s="1169" t="s">
        <v>2263</v>
      </c>
      <c r="E54" s="141"/>
      <c r="F54" s="141"/>
      <c r="G54" s="141"/>
      <c r="H54" s="141"/>
      <c r="I54" s="141"/>
      <c r="J54" s="141"/>
      <c r="K54" s="141"/>
      <c r="L54" s="141"/>
      <c r="M54" s="141"/>
      <c r="N54" s="141"/>
      <c r="O54" s="141"/>
      <c r="P54" s="141"/>
      <c r="Q54" s="141"/>
      <c r="R54" s="141"/>
      <c r="S54" s="143"/>
      <c r="T54" s="141"/>
      <c r="U54" s="143"/>
      <c r="V54" s="141"/>
      <c r="W54" s="1364"/>
      <c r="X54" s="159"/>
      <c r="Y54" s="159"/>
      <c r="Z54" s="159"/>
      <c r="AA54" s="159"/>
      <c r="AB54" s="159"/>
      <c r="AC54" s="484"/>
    </row>
    <row r="55" spans="2:29" ht="20.100000000000001" customHeight="1">
      <c r="B55" s="489"/>
      <c r="C55" s="151"/>
      <c r="D55" s="151"/>
      <c r="E55" s="151"/>
      <c r="F55" s="151"/>
      <c r="G55" s="151"/>
      <c r="H55" s="151"/>
      <c r="I55" s="151"/>
      <c r="J55" s="151"/>
      <c r="K55" s="151"/>
      <c r="L55" s="151"/>
      <c r="M55" s="151"/>
      <c r="N55" s="151"/>
      <c r="O55" s="151"/>
      <c r="P55" s="151"/>
      <c r="Q55" s="151"/>
      <c r="R55" s="151"/>
      <c r="S55" s="158"/>
      <c r="T55" s="151"/>
      <c r="U55" s="158"/>
      <c r="V55" s="151"/>
      <c r="W55" s="1373"/>
      <c r="X55" s="1363"/>
      <c r="Y55" s="1363"/>
      <c r="Z55" s="1363"/>
      <c r="AA55" s="1363"/>
      <c r="AB55" s="1363"/>
      <c r="AC55" s="491"/>
    </row>
    <row r="56" spans="2:29" ht="20.100000000000001" customHeight="1">
      <c r="B56" s="1163"/>
      <c r="C56" s="1234"/>
      <c r="D56" s="1424"/>
      <c r="E56" s="1164"/>
      <c r="F56" s="1164"/>
      <c r="G56" s="1164"/>
      <c r="H56" s="1164"/>
      <c r="I56" s="1164"/>
      <c r="J56" s="1164"/>
      <c r="K56" s="1164"/>
      <c r="L56" s="1164"/>
      <c r="M56" s="1164"/>
      <c r="N56" s="1164"/>
      <c r="O56" s="1164"/>
      <c r="P56" s="1164"/>
      <c r="Q56" s="1164"/>
      <c r="R56" s="1164"/>
      <c r="S56" s="1165"/>
      <c r="T56" s="1164"/>
      <c r="U56" s="1165"/>
      <c r="V56" s="1164"/>
      <c r="W56" s="1372"/>
      <c r="X56" s="1362"/>
      <c r="Y56" s="1362"/>
      <c r="Z56" s="1362"/>
      <c r="AA56" s="1362"/>
      <c r="AB56" s="1362"/>
      <c r="AC56" s="1166"/>
    </row>
    <row r="57" spans="2:29" ht="30" customHeight="1">
      <c r="B57" s="487"/>
      <c r="C57" s="262" t="s">
        <v>632</v>
      </c>
      <c r="D57" s="172" t="s">
        <v>2284</v>
      </c>
      <c r="E57" s="141"/>
      <c r="F57" s="141"/>
      <c r="G57" s="141"/>
      <c r="H57" s="141"/>
      <c r="I57" s="141"/>
      <c r="J57" s="141"/>
      <c r="K57" s="141"/>
      <c r="L57" s="141"/>
      <c r="M57" s="141"/>
      <c r="N57" s="141"/>
      <c r="O57" s="141"/>
      <c r="P57" s="141"/>
      <c r="Q57" s="141"/>
      <c r="R57" s="141"/>
      <c r="S57" s="143"/>
      <c r="T57" s="141"/>
      <c r="U57" s="143"/>
      <c r="V57" s="141"/>
      <c r="W57" s="2144" t="s">
        <v>161</v>
      </c>
      <c r="X57" s="2145"/>
      <c r="Y57" s="2146"/>
      <c r="Z57" s="2146"/>
      <c r="AA57" s="2146"/>
      <c r="AB57" s="2147"/>
      <c r="AC57" s="484"/>
    </row>
    <row r="58" spans="2:29" ht="30" customHeight="1">
      <c r="B58" s="487"/>
      <c r="C58" s="148"/>
      <c r="D58" s="173" t="s">
        <v>2285</v>
      </c>
      <c r="E58" s="141"/>
      <c r="F58" s="141"/>
      <c r="G58" s="141"/>
      <c r="H58" s="141"/>
      <c r="I58" s="141"/>
      <c r="J58" s="141"/>
      <c r="K58" s="141"/>
      <c r="L58" s="141"/>
      <c r="M58" s="141"/>
      <c r="N58" s="141"/>
      <c r="O58" s="141"/>
      <c r="P58" s="141"/>
      <c r="Q58" s="141"/>
      <c r="R58" s="141"/>
      <c r="S58" s="143"/>
      <c r="T58" s="141"/>
      <c r="U58" s="143"/>
      <c r="V58" s="141"/>
      <c r="W58" s="2144"/>
      <c r="X58" s="2148"/>
      <c r="Y58" s="2149"/>
      <c r="Z58" s="2149"/>
      <c r="AA58" s="2149"/>
      <c r="AB58" s="2150"/>
      <c r="AC58" s="484"/>
    </row>
    <row r="59" spans="2:29" ht="20.100000000000001" customHeight="1">
      <c r="B59" s="489"/>
      <c r="C59" s="152"/>
      <c r="D59" s="182"/>
      <c r="E59" s="151"/>
      <c r="F59" s="151"/>
      <c r="G59" s="151"/>
      <c r="H59" s="151"/>
      <c r="I59" s="151"/>
      <c r="J59" s="151"/>
      <c r="K59" s="151"/>
      <c r="L59" s="151"/>
      <c r="M59" s="151"/>
      <c r="N59" s="151"/>
      <c r="O59" s="151"/>
      <c r="P59" s="151"/>
      <c r="Q59" s="151"/>
      <c r="R59" s="151"/>
      <c r="S59" s="158"/>
      <c r="T59" s="151"/>
      <c r="U59" s="158"/>
      <c r="V59" s="151"/>
      <c r="W59" s="1373"/>
      <c r="X59" s="1363"/>
      <c r="Y59" s="1363"/>
      <c r="Z59" s="1363"/>
      <c r="AA59" s="1363"/>
      <c r="AB59" s="1363"/>
      <c r="AC59" s="491"/>
    </row>
    <row r="60" spans="2:29" ht="20.100000000000001" customHeight="1">
      <c r="B60" s="1163"/>
      <c r="C60" s="1234"/>
      <c r="D60" s="1424"/>
      <c r="E60" s="1164"/>
      <c r="F60" s="1164"/>
      <c r="G60" s="1164"/>
      <c r="H60" s="1164"/>
      <c r="I60" s="1164"/>
      <c r="J60" s="1164"/>
      <c r="K60" s="1164"/>
      <c r="L60" s="1164"/>
      <c r="M60" s="1164"/>
      <c r="N60" s="1164"/>
      <c r="O60" s="1164"/>
      <c r="P60" s="1164"/>
      <c r="Q60" s="1164"/>
      <c r="R60" s="1164"/>
      <c r="S60" s="1165"/>
      <c r="T60" s="1164"/>
      <c r="U60" s="1165"/>
      <c r="V60" s="1164"/>
      <c r="W60" s="1372"/>
      <c r="X60" s="1362"/>
      <c r="Y60" s="1362"/>
      <c r="Z60" s="1362"/>
      <c r="AA60" s="1362"/>
      <c r="AB60" s="1362"/>
      <c r="AC60" s="1166"/>
    </row>
    <row r="61" spans="2:29" ht="30" customHeight="1">
      <c r="B61" s="487"/>
      <c r="C61" s="160" t="s">
        <v>633</v>
      </c>
      <c r="D61" s="1272" t="s">
        <v>2380</v>
      </c>
      <c r="E61" s="141"/>
      <c r="F61" s="141"/>
      <c r="G61" s="141"/>
      <c r="H61" s="141"/>
      <c r="I61" s="141"/>
      <c r="J61" s="141"/>
      <c r="K61" s="141"/>
      <c r="L61" s="141"/>
      <c r="M61" s="141"/>
      <c r="N61" s="141"/>
      <c r="O61" s="141"/>
      <c r="P61" s="141"/>
      <c r="Q61" s="141"/>
      <c r="R61" s="141"/>
      <c r="S61" s="143"/>
      <c r="T61" s="141"/>
      <c r="U61" s="143"/>
      <c r="V61" s="141"/>
      <c r="W61" s="2144" t="s">
        <v>72</v>
      </c>
      <c r="X61" s="2145"/>
      <c r="Y61" s="2146"/>
      <c r="Z61" s="2146"/>
      <c r="AA61" s="2146"/>
      <c r="AB61" s="2147"/>
      <c r="AC61" s="484"/>
    </row>
    <row r="62" spans="2:29" ht="30" customHeight="1">
      <c r="B62" s="487"/>
      <c r="C62" s="148"/>
      <c r="D62" s="1409" t="s">
        <v>2381</v>
      </c>
      <c r="E62" s="141"/>
      <c r="F62" s="141"/>
      <c r="G62" s="141"/>
      <c r="H62" s="141"/>
      <c r="I62" s="141"/>
      <c r="J62" s="141"/>
      <c r="K62" s="141"/>
      <c r="L62" s="141"/>
      <c r="M62" s="141"/>
      <c r="N62" s="141"/>
      <c r="O62" s="141"/>
      <c r="P62" s="141"/>
      <c r="Q62" s="141"/>
      <c r="R62" s="141"/>
      <c r="S62" s="143"/>
      <c r="T62" s="141"/>
      <c r="U62" s="143"/>
      <c r="V62" s="141"/>
      <c r="W62" s="2144"/>
      <c r="X62" s="2148"/>
      <c r="Y62" s="2149"/>
      <c r="Z62" s="2149"/>
      <c r="AA62" s="2149"/>
      <c r="AB62" s="2150"/>
      <c r="AC62" s="484"/>
    </row>
    <row r="63" spans="2:29" ht="30" customHeight="1">
      <c r="B63" s="487"/>
      <c r="C63" s="148"/>
      <c r="D63" s="177" t="s">
        <v>2382</v>
      </c>
      <c r="E63" s="141"/>
      <c r="F63" s="141"/>
      <c r="G63" s="141"/>
      <c r="H63" s="141"/>
      <c r="I63" s="141"/>
      <c r="J63" s="141"/>
      <c r="K63" s="141"/>
      <c r="L63" s="141"/>
      <c r="M63" s="141"/>
      <c r="N63" s="141"/>
      <c r="O63" s="141"/>
      <c r="P63" s="141"/>
      <c r="Q63" s="141"/>
      <c r="R63" s="141"/>
      <c r="S63" s="143"/>
      <c r="T63" s="141"/>
      <c r="U63" s="143"/>
      <c r="V63" s="141"/>
      <c r="W63" s="1364"/>
      <c r="X63" s="159"/>
      <c r="Y63" s="159"/>
      <c r="Z63" s="159"/>
      <c r="AA63" s="159"/>
      <c r="AB63" s="159"/>
      <c r="AC63" s="484"/>
    </row>
    <row r="64" spans="2:29" ht="30" customHeight="1">
      <c r="B64" s="487"/>
      <c r="C64" s="148"/>
      <c r="D64" s="177" t="s">
        <v>2383</v>
      </c>
      <c r="E64" s="141"/>
      <c r="F64" s="141"/>
      <c r="G64" s="141"/>
      <c r="H64" s="141"/>
      <c r="I64" s="141"/>
      <c r="J64" s="141"/>
      <c r="K64" s="141"/>
      <c r="L64" s="141"/>
      <c r="M64" s="141"/>
      <c r="N64" s="141"/>
      <c r="O64" s="141"/>
      <c r="P64" s="141"/>
      <c r="Q64" s="141"/>
      <c r="R64" s="141"/>
      <c r="S64" s="143"/>
      <c r="T64" s="141"/>
      <c r="U64" s="143"/>
      <c r="V64" s="141"/>
      <c r="W64" s="1364"/>
      <c r="X64" s="159"/>
      <c r="Y64" s="159"/>
      <c r="Z64" s="159"/>
      <c r="AA64" s="159"/>
      <c r="AB64" s="159"/>
      <c r="AC64" s="484"/>
    </row>
    <row r="65" spans="2:29" ht="20.100000000000001" customHeight="1">
      <c r="B65" s="489"/>
      <c r="C65" s="152"/>
      <c r="D65" s="1425"/>
      <c r="E65" s="151"/>
      <c r="F65" s="151"/>
      <c r="G65" s="151"/>
      <c r="H65" s="151"/>
      <c r="I65" s="151"/>
      <c r="J65" s="151"/>
      <c r="K65" s="151"/>
      <c r="L65" s="151"/>
      <c r="M65" s="151"/>
      <c r="N65" s="151"/>
      <c r="O65" s="151"/>
      <c r="P65" s="151"/>
      <c r="Q65" s="151"/>
      <c r="R65" s="151"/>
      <c r="S65" s="158"/>
      <c r="T65" s="151"/>
      <c r="U65" s="158"/>
      <c r="V65" s="151"/>
      <c r="W65" s="1373"/>
      <c r="X65" s="1363"/>
      <c r="Y65" s="1363"/>
      <c r="Z65" s="1363"/>
      <c r="AA65" s="1363"/>
      <c r="AB65" s="1363"/>
      <c r="AC65" s="491"/>
    </row>
    <row r="66" spans="2:29" ht="20.100000000000001" customHeight="1">
      <c r="B66" s="1163"/>
      <c r="C66" s="1234"/>
      <c r="D66" s="1426"/>
      <c r="E66" s="1164"/>
      <c r="F66" s="1164"/>
      <c r="G66" s="1164"/>
      <c r="H66" s="1164"/>
      <c r="I66" s="1164"/>
      <c r="J66" s="1164"/>
      <c r="K66" s="1164"/>
      <c r="L66" s="1164"/>
      <c r="M66" s="1164"/>
      <c r="N66" s="1164"/>
      <c r="O66" s="1164"/>
      <c r="P66" s="1164"/>
      <c r="Q66" s="1164"/>
      <c r="R66" s="1164"/>
      <c r="S66" s="1165"/>
      <c r="T66" s="1164"/>
      <c r="U66" s="1165"/>
      <c r="V66" s="1164"/>
      <c r="W66" s="1372"/>
      <c r="X66" s="1362"/>
      <c r="Y66" s="1362"/>
      <c r="Z66" s="1362"/>
      <c r="AA66" s="1362"/>
      <c r="AB66" s="1362"/>
      <c r="AC66" s="1166"/>
    </row>
    <row r="67" spans="2:29" ht="30" customHeight="1">
      <c r="B67" s="487"/>
      <c r="C67" s="262" t="s">
        <v>295</v>
      </c>
      <c r="D67" s="1368" t="s">
        <v>640</v>
      </c>
      <c r="E67" s="141"/>
      <c r="F67" s="141"/>
      <c r="G67" s="141"/>
      <c r="H67" s="141"/>
      <c r="I67" s="141"/>
      <c r="J67" s="141"/>
      <c r="K67" s="141"/>
      <c r="L67" s="141"/>
      <c r="M67" s="141"/>
      <c r="N67" s="141"/>
      <c r="O67" s="141"/>
      <c r="P67" s="141"/>
      <c r="Q67" s="141"/>
      <c r="R67" s="141"/>
      <c r="S67" s="143"/>
      <c r="T67" s="141"/>
      <c r="U67" s="143"/>
      <c r="V67" s="141"/>
      <c r="W67" s="2144" t="s">
        <v>120</v>
      </c>
      <c r="X67" s="2145"/>
      <c r="Y67" s="2146"/>
      <c r="Z67" s="2146"/>
      <c r="AA67" s="2146"/>
      <c r="AB67" s="2147"/>
      <c r="AC67" s="484"/>
    </row>
    <row r="68" spans="2:29" ht="30" customHeight="1">
      <c r="B68" s="487"/>
      <c r="C68" s="148"/>
      <c r="D68" s="1369" t="s">
        <v>641</v>
      </c>
      <c r="E68" s="141"/>
      <c r="F68" s="141"/>
      <c r="G68" s="141"/>
      <c r="H68" s="141"/>
      <c r="I68" s="141"/>
      <c r="J68" s="141"/>
      <c r="K68" s="141"/>
      <c r="L68" s="141"/>
      <c r="M68" s="141"/>
      <c r="N68" s="141"/>
      <c r="O68" s="141"/>
      <c r="P68" s="141"/>
      <c r="Q68" s="141"/>
      <c r="R68" s="141"/>
      <c r="S68" s="143"/>
      <c r="T68" s="141"/>
      <c r="U68" s="143"/>
      <c r="V68" s="141"/>
      <c r="W68" s="2144"/>
      <c r="X68" s="2148"/>
      <c r="Y68" s="2149"/>
      <c r="Z68" s="2149"/>
      <c r="AA68" s="2149"/>
      <c r="AB68" s="2150"/>
      <c r="AC68" s="484"/>
    </row>
    <row r="69" spans="2:29" ht="20.100000000000001" customHeight="1">
      <c r="B69" s="489"/>
      <c r="C69" s="152"/>
      <c r="D69" s="183"/>
      <c r="E69" s="151"/>
      <c r="F69" s="151"/>
      <c r="G69" s="151"/>
      <c r="H69" s="151"/>
      <c r="I69" s="151"/>
      <c r="J69" s="151"/>
      <c r="K69" s="151"/>
      <c r="L69" s="151"/>
      <c r="M69" s="151"/>
      <c r="N69" s="151"/>
      <c r="O69" s="151"/>
      <c r="P69" s="151"/>
      <c r="Q69" s="151"/>
      <c r="R69" s="151"/>
      <c r="S69" s="158"/>
      <c r="T69" s="151"/>
      <c r="U69" s="158"/>
      <c r="V69" s="151"/>
      <c r="W69" s="1373"/>
      <c r="X69" s="1363"/>
      <c r="Y69" s="1363"/>
      <c r="Z69" s="1363"/>
      <c r="AA69" s="1363"/>
      <c r="AB69" s="1363"/>
      <c r="AC69" s="491"/>
    </row>
    <row r="70" spans="2:29" ht="20.100000000000001" customHeight="1">
      <c r="B70" s="1163"/>
      <c r="C70" s="1234"/>
      <c r="D70" s="1427"/>
      <c r="E70" s="1164"/>
      <c r="F70" s="1164"/>
      <c r="G70" s="1164"/>
      <c r="H70" s="1164"/>
      <c r="I70" s="1164"/>
      <c r="J70" s="1164"/>
      <c r="K70" s="1164"/>
      <c r="L70" s="1164"/>
      <c r="M70" s="1164"/>
      <c r="N70" s="1164"/>
      <c r="O70" s="1164"/>
      <c r="P70" s="1164"/>
      <c r="Q70" s="1164"/>
      <c r="R70" s="1164"/>
      <c r="S70" s="1165"/>
      <c r="T70" s="1164"/>
      <c r="U70" s="1165"/>
      <c r="V70" s="1164"/>
      <c r="W70" s="1372"/>
      <c r="X70" s="1362"/>
      <c r="Y70" s="1362"/>
      <c r="Z70" s="1362"/>
      <c r="AA70" s="1362"/>
      <c r="AB70" s="1362"/>
      <c r="AC70" s="1166"/>
    </row>
    <row r="71" spans="2:29" ht="30" customHeight="1">
      <c r="B71" s="487"/>
      <c r="C71" s="262" t="s">
        <v>296</v>
      </c>
      <c r="D71" s="737" t="s">
        <v>820</v>
      </c>
      <c r="E71" s="141"/>
      <c r="F71" s="141"/>
      <c r="G71" s="141"/>
      <c r="H71" s="141"/>
      <c r="I71" s="141"/>
      <c r="J71" s="141"/>
      <c r="K71" s="141"/>
      <c r="L71" s="141"/>
      <c r="M71" s="141"/>
      <c r="N71" s="141"/>
      <c r="O71" s="141"/>
      <c r="P71" s="141"/>
      <c r="Q71" s="141"/>
      <c r="R71" s="141"/>
      <c r="S71" s="143"/>
      <c r="T71" s="141"/>
      <c r="U71" s="143"/>
      <c r="V71" s="141"/>
      <c r="W71" s="1364"/>
      <c r="X71" s="159"/>
      <c r="Y71" s="159"/>
      <c r="Z71" s="159"/>
      <c r="AA71" s="159"/>
      <c r="AB71" s="159"/>
      <c r="AC71" s="484"/>
    </row>
    <row r="72" spans="2:29" ht="30" customHeight="1">
      <c r="B72" s="487"/>
      <c r="C72" s="166"/>
      <c r="D72" s="738" t="s">
        <v>821</v>
      </c>
      <c r="E72" s="141"/>
      <c r="F72" s="141"/>
      <c r="G72" s="141"/>
      <c r="H72" s="141"/>
      <c r="I72" s="141"/>
      <c r="J72" s="141"/>
      <c r="K72" s="141"/>
      <c r="L72" s="141"/>
      <c r="M72" s="141"/>
      <c r="N72" s="141"/>
      <c r="O72" s="141"/>
      <c r="P72" s="141"/>
      <c r="Q72" s="141"/>
      <c r="R72" s="141"/>
      <c r="S72" s="143"/>
      <c r="T72" s="141"/>
      <c r="U72" s="143"/>
      <c r="V72" s="141"/>
      <c r="W72" s="1364"/>
      <c r="X72" s="159"/>
      <c r="Y72" s="159"/>
      <c r="Z72" s="159"/>
      <c r="AA72" s="159"/>
      <c r="AB72" s="159"/>
      <c r="AC72" s="484"/>
    </row>
    <row r="73" spans="2:29" ht="20.100000000000001" customHeight="1">
      <c r="B73" s="487"/>
      <c r="C73" s="148"/>
      <c r="D73" s="1369"/>
      <c r="E73" s="141"/>
      <c r="F73" s="141"/>
      <c r="G73" s="141"/>
      <c r="H73" s="141"/>
      <c r="I73" s="141"/>
      <c r="J73" s="141"/>
      <c r="K73" s="141"/>
      <c r="L73" s="141"/>
      <c r="M73" s="141"/>
      <c r="N73" s="141"/>
      <c r="O73" s="141"/>
      <c r="P73" s="141"/>
      <c r="Q73" s="141"/>
      <c r="R73" s="141"/>
      <c r="S73" s="143"/>
      <c r="T73" s="141"/>
      <c r="U73" s="143"/>
      <c r="V73" s="141"/>
      <c r="W73" s="1364"/>
      <c r="X73" s="159"/>
      <c r="Y73" s="159"/>
      <c r="Z73" s="159"/>
      <c r="AA73" s="159"/>
      <c r="AB73" s="159"/>
      <c r="AC73" s="484"/>
    </row>
    <row r="74" spans="2:29" ht="30" customHeight="1">
      <c r="B74" s="487"/>
      <c r="C74" s="148"/>
      <c r="D74" s="737" t="s">
        <v>25</v>
      </c>
      <c r="E74" s="737" t="s">
        <v>89</v>
      </c>
      <c r="F74" s="141"/>
      <c r="G74" s="141"/>
      <c r="H74" s="141"/>
      <c r="I74" s="141"/>
      <c r="J74" s="141"/>
      <c r="K74" s="141"/>
      <c r="L74" s="141"/>
      <c r="M74" s="141"/>
      <c r="N74" s="141"/>
      <c r="O74" s="141"/>
      <c r="P74" s="141"/>
      <c r="Q74" s="141"/>
      <c r="R74" s="141"/>
      <c r="S74" s="143"/>
      <c r="T74" s="141"/>
      <c r="U74" s="143"/>
      <c r="V74" s="141"/>
      <c r="W74" s="2144" t="s">
        <v>466</v>
      </c>
      <c r="X74" s="2145"/>
      <c r="Y74" s="2146"/>
      <c r="Z74" s="2146"/>
      <c r="AA74" s="2146"/>
      <c r="AB74" s="2147"/>
      <c r="AC74" s="484"/>
    </row>
    <row r="75" spans="2:29" ht="30" customHeight="1">
      <c r="B75" s="487"/>
      <c r="C75" s="148"/>
      <c r="D75" s="737"/>
      <c r="E75" s="738" t="s">
        <v>91</v>
      </c>
      <c r="F75" s="141"/>
      <c r="G75" s="141"/>
      <c r="H75" s="141"/>
      <c r="I75" s="141"/>
      <c r="J75" s="141"/>
      <c r="K75" s="141"/>
      <c r="L75" s="141"/>
      <c r="M75" s="141"/>
      <c r="N75" s="141"/>
      <c r="O75" s="141"/>
      <c r="P75" s="141"/>
      <c r="Q75" s="141"/>
      <c r="R75" s="141"/>
      <c r="S75" s="143"/>
      <c r="T75" s="141"/>
      <c r="U75" s="143"/>
      <c r="V75" s="141"/>
      <c r="W75" s="2144"/>
      <c r="X75" s="2148"/>
      <c r="Y75" s="2149"/>
      <c r="Z75" s="2149"/>
      <c r="AA75" s="2149"/>
      <c r="AB75" s="2150"/>
      <c r="AC75" s="484"/>
    </row>
    <row r="76" spans="2:29" ht="20.100000000000001" customHeight="1">
      <c r="B76" s="487"/>
      <c r="C76" s="148"/>
      <c r="D76" s="1369"/>
      <c r="E76" s="141"/>
      <c r="F76" s="141"/>
      <c r="G76" s="141"/>
      <c r="H76" s="141"/>
      <c r="I76" s="141"/>
      <c r="J76" s="141"/>
      <c r="K76" s="141"/>
      <c r="L76" s="141"/>
      <c r="M76" s="141"/>
      <c r="N76" s="141"/>
      <c r="O76" s="141"/>
      <c r="P76" s="141"/>
      <c r="Q76" s="141"/>
      <c r="R76" s="141"/>
      <c r="S76" s="143"/>
      <c r="T76" s="141"/>
      <c r="U76" s="143"/>
      <c r="V76" s="141"/>
      <c r="W76" s="1364"/>
      <c r="X76" s="159"/>
      <c r="Y76" s="159"/>
      <c r="Z76" s="159"/>
      <c r="AA76" s="159"/>
      <c r="AB76" s="159"/>
      <c r="AC76" s="484"/>
    </row>
    <row r="77" spans="2:29" ht="30" customHeight="1">
      <c r="B77" s="487"/>
      <c r="C77" s="148"/>
      <c r="D77" s="737" t="s">
        <v>26</v>
      </c>
      <c r="E77" s="737" t="s">
        <v>822</v>
      </c>
      <c r="F77" s="141"/>
      <c r="G77" s="141"/>
      <c r="H77" s="141"/>
      <c r="I77" s="141"/>
      <c r="J77" s="141"/>
      <c r="K77" s="141"/>
      <c r="L77" s="141"/>
      <c r="M77" s="141"/>
      <c r="N77" s="141"/>
      <c r="O77" s="141"/>
      <c r="P77" s="141"/>
      <c r="Q77" s="141"/>
      <c r="R77" s="141"/>
      <c r="S77" s="143"/>
      <c r="T77" s="141"/>
      <c r="U77" s="143"/>
      <c r="V77" s="141"/>
      <c r="W77" s="1364"/>
      <c r="X77" s="159"/>
      <c r="Y77" s="159"/>
      <c r="Z77" s="159"/>
      <c r="AA77" s="159"/>
      <c r="AB77" s="159"/>
      <c r="AC77" s="484"/>
    </row>
    <row r="78" spans="2:29" ht="30" customHeight="1">
      <c r="B78" s="487"/>
      <c r="C78" s="148"/>
      <c r="D78" s="737"/>
      <c r="E78" s="738" t="s">
        <v>823</v>
      </c>
      <c r="F78" s="141"/>
      <c r="G78" s="141"/>
      <c r="H78" s="141"/>
      <c r="I78" s="141"/>
      <c r="J78" s="141"/>
      <c r="K78" s="141"/>
      <c r="L78" s="141"/>
      <c r="M78" s="141"/>
      <c r="N78" s="141"/>
      <c r="O78" s="141"/>
      <c r="P78" s="141"/>
      <c r="Q78" s="141"/>
      <c r="R78" s="141"/>
      <c r="S78" s="143"/>
      <c r="T78" s="141"/>
      <c r="U78" s="143"/>
      <c r="V78" s="141"/>
      <c r="W78" s="1364"/>
      <c r="X78" s="159"/>
      <c r="Y78" s="159"/>
      <c r="Z78" s="159"/>
      <c r="AA78" s="159"/>
      <c r="AB78" s="159"/>
      <c r="AC78" s="484"/>
    </row>
    <row r="79" spans="2:29" ht="20.100000000000001" customHeight="1">
      <c r="B79" s="487"/>
      <c r="C79" s="148"/>
      <c r="D79" s="1369"/>
      <c r="E79" s="141"/>
      <c r="F79" s="141"/>
      <c r="G79" s="141"/>
      <c r="H79" s="141"/>
      <c r="I79" s="141"/>
      <c r="J79" s="141"/>
      <c r="K79" s="141"/>
      <c r="L79" s="141"/>
      <c r="M79" s="141"/>
      <c r="N79" s="141"/>
      <c r="O79" s="141"/>
      <c r="P79" s="141"/>
      <c r="Q79" s="141"/>
      <c r="R79" s="141"/>
      <c r="S79" s="143"/>
      <c r="T79" s="141"/>
      <c r="U79" s="143"/>
      <c r="V79" s="141"/>
      <c r="W79" s="1364"/>
      <c r="X79" s="159"/>
      <c r="Y79" s="159"/>
      <c r="Z79" s="159"/>
      <c r="AA79" s="159"/>
      <c r="AB79" s="159"/>
      <c r="AC79" s="484"/>
    </row>
    <row r="80" spans="2:29" ht="30" customHeight="1">
      <c r="B80" s="487"/>
      <c r="C80" s="148"/>
      <c r="D80" s="1369"/>
      <c r="E80" s="737" t="s">
        <v>189</v>
      </c>
      <c r="F80" s="737"/>
      <c r="G80" s="737" t="s">
        <v>824</v>
      </c>
      <c r="H80" s="141"/>
      <c r="I80" s="141"/>
      <c r="J80" s="141"/>
      <c r="K80" s="141"/>
      <c r="L80" s="141"/>
      <c r="M80" s="141"/>
      <c r="N80" s="141"/>
      <c r="O80" s="141"/>
      <c r="P80" s="141"/>
      <c r="Q80" s="141"/>
      <c r="R80" s="141"/>
      <c r="S80" s="143"/>
      <c r="T80" s="141"/>
      <c r="U80" s="143"/>
      <c r="V80" s="141"/>
      <c r="W80" s="2144" t="s">
        <v>84</v>
      </c>
      <c r="X80" s="2145"/>
      <c r="Y80" s="2146"/>
      <c r="Z80" s="2146"/>
      <c r="AA80" s="2146"/>
      <c r="AB80" s="2147"/>
      <c r="AC80" s="484"/>
    </row>
    <row r="81" spans="2:29" ht="30" customHeight="1">
      <c r="B81" s="487"/>
      <c r="C81" s="148"/>
      <c r="D81" s="1369"/>
      <c r="E81" s="737"/>
      <c r="F81" s="737"/>
      <c r="G81" s="738" t="s">
        <v>825</v>
      </c>
      <c r="H81" s="141"/>
      <c r="I81" s="141"/>
      <c r="J81" s="141"/>
      <c r="K81" s="141"/>
      <c r="L81" s="141"/>
      <c r="M81" s="141"/>
      <c r="N81" s="141"/>
      <c r="O81" s="141"/>
      <c r="P81" s="141"/>
      <c r="Q81" s="141"/>
      <c r="R81" s="141"/>
      <c r="S81" s="143"/>
      <c r="T81" s="141"/>
      <c r="U81" s="143"/>
      <c r="V81" s="141"/>
      <c r="W81" s="2144"/>
      <c r="X81" s="2148"/>
      <c r="Y81" s="2149"/>
      <c r="Z81" s="2149"/>
      <c r="AA81" s="2149"/>
      <c r="AB81" s="2150"/>
      <c r="AC81" s="484"/>
    </row>
    <row r="82" spans="2:29" ht="20.100000000000001" customHeight="1">
      <c r="B82" s="487"/>
      <c r="C82" s="148"/>
      <c r="D82" s="1369"/>
      <c r="E82" s="737"/>
      <c r="F82" s="737"/>
      <c r="G82" s="738"/>
      <c r="H82" s="141"/>
      <c r="I82" s="141"/>
      <c r="J82" s="141"/>
      <c r="K82" s="141"/>
      <c r="L82" s="141"/>
      <c r="M82" s="141"/>
      <c r="N82" s="141"/>
      <c r="O82" s="141"/>
      <c r="P82" s="141"/>
      <c r="Q82" s="141"/>
      <c r="R82" s="141"/>
      <c r="S82" s="143"/>
      <c r="T82" s="141"/>
      <c r="U82" s="143"/>
      <c r="V82" s="141"/>
      <c r="W82" s="1364"/>
      <c r="X82" s="159"/>
      <c r="Y82" s="159"/>
      <c r="Z82" s="159"/>
      <c r="AA82" s="159"/>
      <c r="AB82" s="159"/>
      <c r="AC82" s="484"/>
    </row>
    <row r="83" spans="2:29" ht="30" customHeight="1">
      <c r="B83" s="487"/>
      <c r="C83" s="148"/>
      <c r="D83" s="1369"/>
      <c r="E83" s="737" t="s">
        <v>287</v>
      </c>
      <c r="F83" s="737"/>
      <c r="G83" s="737" t="s">
        <v>50</v>
      </c>
      <c r="H83" s="141"/>
      <c r="I83" s="141"/>
      <c r="J83" s="141"/>
      <c r="K83" s="141"/>
      <c r="L83" s="141"/>
      <c r="M83" s="141"/>
      <c r="N83" s="141"/>
      <c r="O83" s="141"/>
      <c r="P83" s="141"/>
      <c r="Q83" s="141"/>
      <c r="R83" s="141"/>
      <c r="S83" s="143"/>
      <c r="T83" s="141"/>
      <c r="U83" s="143"/>
      <c r="V83" s="141"/>
      <c r="W83" s="2144" t="s">
        <v>57</v>
      </c>
      <c r="X83" s="2145"/>
      <c r="Y83" s="2146"/>
      <c r="Z83" s="2146"/>
      <c r="AA83" s="2146"/>
      <c r="AB83" s="2147"/>
      <c r="AC83" s="484"/>
    </row>
    <row r="84" spans="2:29" ht="30" customHeight="1">
      <c r="B84" s="487"/>
      <c r="C84" s="148"/>
      <c r="D84" s="1369"/>
      <c r="E84" s="737"/>
      <c r="F84" s="737"/>
      <c r="G84" s="738" t="s">
        <v>51</v>
      </c>
      <c r="H84" s="141"/>
      <c r="I84" s="141"/>
      <c r="J84" s="141"/>
      <c r="K84" s="141"/>
      <c r="L84" s="141"/>
      <c r="M84" s="141"/>
      <c r="N84" s="141"/>
      <c r="O84" s="141"/>
      <c r="P84" s="141"/>
      <c r="Q84" s="141"/>
      <c r="R84" s="141"/>
      <c r="S84" s="143"/>
      <c r="T84" s="141"/>
      <c r="U84" s="143"/>
      <c r="V84" s="141"/>
      <c r="W84" s="2144"/>
      <c r="X84" s="2148"/>
      <c r="Y84" s="2149"/>
      <c r="Z84" s="2149"/>
      <c r="AA84" s="2149"/>
      <c r="AB84" s="2150"/>
      <c r="AC84" s="484"/>
    </row>
    <row r="85" spans="2:29" ht="20.100000000000001" customHeight="1">
      <c r="B85" s="487"/>
      <c r="C85" s="148"/>
      <c r="D85" s="1369"/>
      <c r="E85" s="141"/>
      <c r="F85" s="141"/>
      <c r="G85" s="141"/>
      <c r="H85" s="141"/>
      <c r="I85" s="141"/>
      <c r="J85" s="141"/>
      <c r="K85" s="141"/>
      <c r="L85" s="141"/>
      <c r="M85" s="141"/>
      <c r="N85" s="141"/>
      <c r="O85" s="141"/>
      <c r="P85" s="141"/>
      <c r="Q85" s="141"/>
      <c r="R85" s="141"/>
      <c r="S85" s="143"/>
      <c r="T85" s="141"/>
      <c r="U85" s="143"/>
      <c r="V85" s="141"/>
      <c r="W85" s="1364"/>
      <c r="X85" s="159"/>
      <c r="Y85" s="159"/>
      <c r="Z85" s="159"/>
      <c r="AA85" s="159"/>
      <c r="AB85" s="159"/>
      <c r="AC85" s="484"/>
    </row>
    <row r="86" spans="2:29" ht="30" customHeight="1">
      <c r="B86" s="487"/>
      <c r="C86" s="148"/>
      <c r="D86" s="141"/>
      <c r="E86" s="737" t="s">
        <v>305</v>
      </c>
      <c r="F86" s="737"/>
      <c r="G86" s="737" t="s">
        <v>826</v>
      </c>
      <c r="H86" s="141"/>
      <c r="I86" s="141"/>
      <c r="J86" s="141"/>
      <c r="K86" s="141"/>
      <c r="L86" s="141"/>
      <c r="M86" s="141"/>
      <c r="N86" s="141"/>
      <c r="O86" s="141"/>
      <c r="P86" s="141"/>
      <c r="Q86" s="141"/>
      <c r="R86" s="141"/>
      <c r="S86" s="143"/>
      <c r="T86" s="141"/>
      <c r="U86" s="143"/>
      <c r="V86" s="141"/>
      <c r="W86" s="2144" t="s">
        <v>58</v>
      </c>
      <c r="X86" s="2145"/>
      <c r="Y86" s="2146"/>
      <c r="Z86" s="2146"/>
      <c r="AA86" s="2146"/>
      <c r="AB86" s="2147"/>
      <c r="AC86" s="484"/>
    </row>
    <row r="87" spans="2:29" ht="30" customHeight="1">
      <c r="B87" s="487"/>
      <c r="C87" s="148"/>
      <c r="D87" s="141"/>
      <c r="E87" s="737"/>
      <c r="F87" s="737"/>
      <c r="G87" s="738" t="s">
        <v>827</v>
      </c>
      <c r="H87" s="141"/>
      <c r="I87" s="141"/>
      <c r="J87" s="141"/>
      <c r="K87" s="141"/>
      <c r="L87" s="141"/>
      <c r="M87" s="141"/>
      <c r="N87" s="141"/>
      <c r="O87" s="141"/>
      <c r="P87" s="141"/>
      <c r="Q87" s="141"/>
      <c r="R87" s="141"/>
      <c r="S87" s="143"/>
      <c r="T87" s="141"/>
      <c r="U87" s="143"/>
      <c r="V87" s="141"/>
      <c r="W87" s="2144"/>
      <c r="X87" s="2148"/>
      <c r="Y87" s="2149"/>
      <c r="Z87" s="2149"/>
      <c r="AA87" s="2149"/>
      <c r="AB87" s="2150"/>
      <c r="AC87" s="484"/>
    </row>
    <row r="88" spans="2:29" ht="20.100000000000001" customHeight="1">
      <c r="B88" s="487"/>
      <c r="C88" s="148"/>
      <c r="D88" s="141"/>
      <c r="E88" s="737"/>
      <c r="F88" s="737"/>
      <c r="G88" s="738"/>
      <c r="H88" s="141"/>
      <c r="I88" s="141"/>
      <c r="J88" s="141"/>
      <c r="K88" s="141"/>
      <c r="L88" s="141"/>
      <c r="M88" s="141"/>
      <c r="N88" s="141"/>
      <c r="O88" s="141"/>
      <c r="P88" s="141"/>
      <c r="Q88" s="141"/>
      <c r="R88" s="141"/>
      <c r="S88" s="143"/>
      <c r="T88" s="141"/>
      <c r="U88" s="143"/>
      <c r="V88" s="141"/>
      <c r="W88" s="141"/>
      <c r="X88" s="141"/>
      <c r="Y88" s="141"/>
      <c r="Z88" s="141"/>
      <c r="AA88" s="141"/>
      <c r="AB88" s="141"/>
      <c r="AC88" s="484"/>
    </row>
    <row r="89" spans="2:29" ht="30" customHeight="1">
      <c r="B89" s="487"/>
      <c r="C89" s="148"/>
      <c r="D89" s="141"/>
      <c r="E89" s="737" t="s">
        <v>306</v>
      </c>
      <c r="F89" s="737"/>
      <c r="G89" s="737" t="s">
        <v>99</v>
      </c>
      <c r="H89" s="141"/>
      <c r="I89" s="141"/>
      <c r="J89" s="141"/>
      <c r="K89" s="141"/>
      <c r="L89" s="141"/>
      <c r="M89" s="141"/>
      <c r="N89" s="141"/>
      <c r="O89" s="141"/>
      <c r="P89" s="141"/>
      <c r="Q89" s="141"/>
      <c r="R89" s="141"/>
      <c r="S89" s="143"/>
      <c r="T89" s="141"/>
      <c r="U89" s="143"/>
      <c r="V89" s="141"/>
      <c r="W89" s="2144" t="s">
        <v>59</v>
      </c>
      <c r="X89" s="2145"/>
      <c r="Y89" s="2146"/>
      <c r="Z89" s="2146"/>
      <c r="AA89" s="2146"/>
      <c r="AB89" s="2147"/>
      <c r="AC89" s="484"/>
    </row>
    <row r="90" spans="2:29" ht="30" customHeight="1">
      <c r="B90" s="487"/>
      <c r="C90" s="148"/>
      <c r="D90" s="141"/>
      <c r="E90" s="737"/>
      <c r="F90" s="737"/>
      <c r="G90" s="738" t="s">
        <v>101</v>
      </c>
      <c r="H90" s="141"/>
      <c r="I90" s="141"/>
      <c r="J90" s="141"/>
      <c r="K90" s="141"/>
      <c r="L90" s="141"/>
      <c r="M90" s="141"/>
      <c r="N90" s="141"/>
      <c r="O90" s="141"/>
      <c r="P90" s="141"/>
      <c r="Q90" s="141"/>
      <c r="R90" s="141"/>
      <c r="S90" s="143"/>
      <c r="T90" s="141"/>
      <c r="U90" s="143"/>
      <c r="V90" s="141"/>
      <c r="W90" s="2144"/>
      <c r="X90" s="2148"/>
      <c r="Y90" s="2149"/>
      <c r="Z90" s="2149"/>
      <c r="AA90" s="2149"/>
      <c r="AB90" s="2150"/>
      <c r="AC90" s="484"/>
    </row>
    <row r="91" spans="2:29" ht="20.100000000000001" customHeight="1">
      <c r="B91" s="489"/>
      <c r="C91" s="152"/>
      <c r="D91" s="151"/>
      <c r="E91" s="751"/>
      <c r="F91" s="751"/>
      <c r="G91" s="751"/>
      <c r="H91" s="151"/>
      <c r="I91" s="151"/>
      <c r="J91" s="151"/>
      <c r="K91" s="151"/>
      <c r="L91" s="151"/>
      <c r="M91" s="151"/>
      <c r="N91" s="151"/>
      <c r="O91" s="151"/>
      <c r="P91" s="151"/>
      <c r="Q91" s="151"/>
      <c r="R91" s="151"/>
      <c r="S91" s="158"/>
      <c r="T91" s="151"/>
      <c r="U91" s="158"/>
      <c r="V91" s="151"/>
      <c r="W91" s="151"/>
      <c r="X91" s="151"/>
      <c r="Y91" s="151"/>
      <c r="Z91" s="151"/>
      <c r="AA91" s="151"/>
      <c r="AB91" s="151"/>
      <c r="AC91" s="491"/>
    </row>
    <row r="92" spans="2:29" ht="20.100000000000001" customHeight="1">
      <c r="B92" s="487"/>
      <c r="C92" s="148"/>
      <c r="D92" s="141"/>
      <c r="E92" s="141"/>
      <c r="F92" s="141"/>
      <c r="G92" s="141"/>
      <c r="H92" s="141"/>
      <c r="I92" s="141"/>
      <c r="J92" s="141"/>
      <c r="K92" s="141"/>
      <c r="L92" s="141"/>
      <c r="M92" s="141"/>
      <c r="N92" s="141"/>
      <c r="O92" s="141"/>
      <c r="P92" s="141"/>
      <c r="Q92" s="141"/>
      <c r="R92" s="141"/>
      <c r="S92" s="143"/>
      <c r="T92" s="141"/>
      <c r="U92" s="143"/>
      <c r="V92" s="141"/>
      <c r="W92" s="141"/>
      <c r="X92" s="141"/>
      <c r="Y92" s="141"/>
      <c r="Z92" s="141"/>
      <c r="AA92" s="141"/>
      <c r="AB92" s="141"/>
      <c r="AC92" s="484"/>
    </row>
    <row r="93" spans="2:29" ht="30" customHeight="1">
      <c r="B93" s="487"/>
      <c r="C93" s="1252">
        <v>9.25</v>
      </c>
      <c r="D93" s="1415" t="s">
        <v>141</v>
      </c>
      <c r="E93" s="141"/>
      <c r="F93" s="141"/>
      <c r="G93" s="141"/>
      <c r="H93" s="141"/>
      <c r="I93" s="141"/>
      <c r="J93" s="141"/>
      <c r="K93" s="141"/>
      <c r="L93" s="141"/>
      <c r="M93" s="141"/>
      <c r="N93" s="141"/>
      <c r="O93" s="141"/>
      <c r="P93" s="141"/>
      <c r="Q93" s="141"/>
      <c r="R93" s="141"/>
      <c r="S93" s="143"/>
      <c r="T93" s="141"/>
      <c r="U93" s="143"/>
      <c r="V93" s="141"/>
      <c r="W93" s="2144" t="s">
        <v>171</v>
      </c>
      <c r="X93" s="2145"/>
      <c r="Y93" s="2146"/>
      <c r="Z93" s="2146"/>
      <c r="AA93" s="2146"/>
      <c r="AB93" s="2147"/>
      <c r="AC93" s="484"/>
    </row>
    <row r="94" spans="2:29" ht="30" customHeight="1">
      <c r="B94" s="487"/>
      <c r="C94" s="1162"/>
      <c r="D94" s="1417" t="s">
        <v>142</v>
      </c>
      <c r="E94" s="141"/>
      <c r="F94" s="141"/>
      <c r="G94" s="141"/>
      <c r="H94" s="578"/>
      <c r="I94" s="141"/>
      <c r="J94" s="141"/>
      <c r="K94" s="141"/>
      <c r="L94" s="141"/>
      <c r="M94" s="141"/>
      <c r="N94" s="141"/>
      <c r="O94" s="141"/>
      <c r="P94" s="141"/>
      <c r="Q94" s="141"/>
      <c r="R94" s="141"/>
      <c r="S94" s="143"/>
      <c r="T94" s="141"/>
      <c r="U94" s="143"/>
      <c r="V94" s="141"/>
      <c r="W94" s="2144"/>
      <c r="X94" s="2148"/>
      <c r="Y94" s="2149"/>
      <c r="Z94" s="2149"/>
      <c r="AA94" s="2149"/>
      <c r="AB94" s="2150"/>
      <c r="AC94" s="484"/>
    </row>
    <row r="95" spans="2:29" ht="19.5" customHeight="1" thickBot="1">
      <c r="B95" s="493"/>
      <c r="C95" s="494"/>
      <c r="D95" s="495"/>
      <c r="E95" s="495"/>
      <c r="F95" s="495"/>
      <c r="G95" s="495"/>
      <c r="H95" s="495"/>
      <c r="I95" s="495"/>
      <c r="J95" s="495"/>
      <c r="K95" s="495"/>
      <c r="L95" s="495"/>
      <c r="M95" s="495"/>
      <c r="N95" s="495"/>
      <c r="O95" s="495"/>
      <c r="P95" s="495"/>
      <c r="Q95" s="495"/>
      <c r="R95" s="495"/>
      <c r="S95" s="496"/>
      <c r="T95" s="495"/>
      <c r="U95" s="496"/>
      <c r="V95" s="495"/>
      <c r="W95" s="495"/>
      <c r="X95" s="495"/>
      <c r="Y95" s="495"/>
      <c r="Z95" s="495"/>
      <c r="AA95" s="495"/>
      <c r="AB95" s="495"/>
      <c r="AC95" s="497"/>
    </row>
    <row r="96" spans="2:29" ht="30" customHeight="1"/>
    <row r="97" spans="2:29" ht="30" customHeight="1">
      <c r="B97" s="2152">
        <v>20</v>
      </c>
      <c r="C97" s="2152"/>
      <c r="D97" s="2152"/>
      <c r="E97" s="2152"/>
      <c r="F97" s="2152"/>
      <c r="G97" s="2152"/>
      <c r="H97" s="2152"/>
      <c r="I97" s="2152"/>
      <c r="J97" s="2152"/>
      <c r="K97" s="2152"/>
      <c r="L97" s="2152"/>
      <c r="M97" s="2152"/>
      <c r="N97" s="2152"/>
      <c r="O97" s="2152"/>
      <c r="P97" s="2152"/>
      <c r="Q97" s="2152"/>
      <c r="R97" s="2152"/>
      <c r="S97" s="2152"/>
      <c r="T97" s="2152"/>
      <c r="U97" s="2152"/>
      <c r="V97" s="2152"/>
      <c r="W97" s="2152"/>
      <c r="X97" s="2152"/>
      <c r="Y97" s="2152"/>
      <c r="Z97" s="2152"/>
      <c r="AA97" s="2152"/>
      <c r="AB97" s="2152"/>
      <c r="AC97" s="2152"/>
    </row>
    <row r="98" spans="2:29" ht="30" customHeight="1"/>
    <row r="99" spans="2:29" ht="30" customHeight="1"/>
  </sheetData>
  <mergeCells count="44">
    <mergeCell ref="W93:W94"/>
    <mergeCell ref="X93:AB94"/>
    <mergeCell ref="B97:AC97"/>
    <mergeCell ref="W83:W84"/>
    <mergeCell ref="X83:AB84"/>
    <mergeCell ref="W86:W87"/>
    <mergeCell ref="X86:AB87"/>
    <mergeCell ref="W89:W90"/>
    <mergeCell ref="X89:AB90"/>
    <mergeCell ref="W67:W68"/>
    <mergeCell ref="X67:AB68"/>
    <mergeCell ref="W74:W75"/>
    <mergeCell ref="X74:AB75"/>
    <mergeCell ref="W80:W81"/>
    <mergeCell ref="X80:AB81"/>
    <mergeCell ref="W51:W52"/>
    <mergeCell ref="X51:AB52"/>
    <mergeCell ref="W57:W58"/>
    <mergeCell ref="X57:AB58"/>
    <mergeCell ref="W61:W62"/>
    <mergeCell ref="X61:AB62"/>
    <mergeCell ref="W38:W39"/>
    <mergeCell ref="X38:AB39"/>
    <mergeCell ref="W42:W43"/>
    <mergeCell ref="X42:AB43"/>
    <mergeCell ref="W46:W47"/>
    <mergeCell ref="X46:AB47"/>
    <mergeCell ref="W26:W27"/>
    <mergeCell ref="X26:AB27"/>
    <mergeCell ref="W30:W31"/>
    <mergeCell ref="X30:AB31"/>
    <mergeCell ref="W34:W35"/>
    <mergeCell ref="X34:AB35"/>
    <mergeCell ref="W17:W18"/>
    <mergeCell ref="X17:AB18"/>
    <mergeCell ref="W22:W23"/>
    <mergeCell ref="X22:AB23"/>
    <mergeCell ref="F3:O4"/>
    <mergeCell ref="X5:AB5"/>
    <mergeCell ref="X6:AB6"/>
    <mergeCell ref="W8:W9"/>
    <mergeCell ref="X8:AB9"/>
    <mergeCell ref="W12:W13"/>
    <mergeCell ref="X12:AB13"/>
  </mergeCells>
  <printOptions horizontalCentered="1" verticalCentered="1"/>
  <pageMargins left="0.23622047244094491" right="0.23622047244094491" top="0.23622047244094491" bottom="0.23622047244094491" header="0" footer="0"/>
  <pageSetup paperSize="9" scale="3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R79"/>
  <sheetViews>
    <sheetView showGridLines="0" view="pageBreakPreview" zoomScale="40" zoomScaleNormal="100" zoomScaleSheetLayoutView="40" workbookViewId="0">
      <selection activeCell="CI42" sqref="CI42"/>
    </sheetView>
  </sheetViews>
  <sheetFormatPr defaultRowHeight="27"/>
  <cols>
    <col min="1" max="1" width="2.796875" style="437" customWidth="1"/>
    <col min="2" max="77" width="2.69921875" style="437" customWidth="1"/>
    <col min="78" max="258" width="8.796875" style="437"/>
    <col min="259" max="275" width="5.69921875" style="437" customWidth="1"/>
    <col min="276" max="276" width="12.59765625" style="437" bestFit="1" customWidth="1"/>
    <col min="277" max="280" width="5.69921875" style="437" customWidth="1"/>
    <col min="281" max="514" width="8.796875" style="437"/>
    <col min="515" max="531" width="5.69921875" style="437" customWidth="1"/>
    <col min="532" max="532" width="12.59765625" style="437" bestFit="1" customWidth="1"/>
    <col min="533" max="536" width="5.69921875" style="437" customWidth="1"/>
    <col min="537" max="770" width="8.796875" style="437"/>
    <col min="771" max="787" width="5.69921875" style="437" customWidth="1"/>
    <col min="788" max="788" width="12.59765625" style="437" bestFit="1" customWidth="1"/>
    <col min="789" max="792" width="5.69921875" style="437" customWidth="1"/>
    <col min="793" max="1026" width="8.796875" style="437"/>
    <col min="1027" max="1043" width="5.69921875" style="437" customWidth="1"/>
    <col min="1044" max="1044" width="12.59765625" style="437" bestFit="1" customWidth="1"/>
    <col min="1045" max="1048" width="5.69921875" style="437" customWidth="1"/>
    <col min="1049" max="1282" width="8.796875" style="437"/>
    <col min="1283" max="1299" width="5.69921875" style="437" customWidth="1"/>
    <col min="1300" max="1300" width="12.59765625" style="437" bestFit="1" customWidth="1"/>
    <col min="1301" max="1304" width="5.69921875" style="437" customWidth="1"/>
    <col min="1305" max="1538" width="8.796875" style="437"/>
    <col min="1539" max="1555" width="5.69921875" style="437" customWidth="1"/>
    <col min="1556" max="1556" width="12.59765625" style="437" bestFit="1" customWidth="1"/>
    <col min="1557" max="1560" width="5.69921875" style="437" customWidth="1"/>
    <col min="1561" max="1794" width="8.796875" style="437"/>
    <col min="1795" max="1811" width="5.69921875" style="437" customWidth="1"/>
    <col min="1812" max="1812" width="12.59765625" style="437" bestFit="1" customWidth="1"/>
    <col min="1813" max="1816" width="5.69921875" style="437" customWidth="1"/>
    <col min="1817" max="2050" width="8.796875" style="437"/>
    <col min="2051" max="2067" width="5.69921875" style="437" customWidth="1"/>
    <col min="2068" max="2068" width="12.59765625" style="437" bestFit="1" customWidth="1"/>
    <col min="2069" max="2072" width="5.69921875" style="437" customWidth="1"/>
    <col min="2073" max="2306" width="8.796875" style="437"/>
    <col min="2307" max="2323" width="5.69921875" style="437" customWidth="1"/>
    <col min="2324" max="2324" width="12.59765625" style="437" bestFit="1" customWidth="1"/>
    <col min="2325" max="2328" width="5.69921875" style="437" customWidth="1"/>
    <col min="2329" max="2562" width="8.796875" style="437"/>
    <col min="2563" max="2579" width="5.69921875" style="437" customWidth="1"/>
    <col min="2580" max="2580" width="12.59765625" style="437" bestFit="1" customWidth="1"/>
    <col min="2581" max="2584" width="5.69921875" style="437" customWidth="1"/>
    <col min="2585" max="2818" width="8.796875" style="437"/>
    <col min="2819" max="2835" width="5.69921875" style="437" customWidth="1"/>
    <col min="2836" max="2836" width="12.59765625" style="437" bestFit="1" customWidth="1"/>
    <col min="2837" max="2840" width="5.69921875" style="437" customWidth="1"/>
    <col min="2841" max="3074" width="8.796875" style="437"/>
    <col min="3075" max="3091" width="5.69921875" style="437" customWidth="1"/>
    <col min="3092" max="3092" width="12.59765625" style="437" bestFit="1" customWidth="1"/>
    <col min="3093" max="3096" width="5.69921875" style="437" customWidth="1"/>
    <col min="3097" max="3330" width="8.796875" style="437"/>
    <col min="3331" max="3347" width="5.69921875" style="437" customWidth="1"/>
    <col min="3348" max="3348" width="12.59765625" style="437" bestFit="1" customWidth="1"/>
    <col min="3349" max="3352" width="5.69921875" style="437" customWidth="1"/>
    <col min="3353" max="3586" width="8.796875" style="437"/>
    <col min="3587" max="3603" width="5.69921875" style="437" customWidth="1"/>
    <col min="3604" max="3604" width="12.59765625" style="437" bestFit="1" customWidth="1"/>
    <col min="3605" max="3608" width="5.69921875" style="437" customWidth="1"/>
    <col min="3609" max="3842" width="8.796875" style="437"/>
    <col min="3843" max="3859" width="5.69921875" style="437" customWidth="1"/>
    <col min="3860" max="3860" width="12.59765625" style="437" bestFit="1" customWidth="1"/>
    <col min="3861" max="3864" width="5.69921875" style="437" customWidth="1"/>
    <col min="3865" max="4098" width="8.796875" style="437"/>
    <col min="4099" max="4115" width="5.69921875" style="437" customWidth="1"/>
    <col min="4116" max="4116" width="12.59765625" style="437" bestFit="1" customWidth="1"/>
    <col min="4117" max="4120" width="5.69921875" style="437" customWidth="1"/>
    <col min="4121" max="4354" width="8.796875" style="437"/>
    <col min="4355" max="4371" width="5.69921875" style="437" customWidth="1"/>
    <col min="4372" max="4372" width="12.59765625" style="437" bestFit="1" customWidth="1"/>
    <col min="4373" max="4376" width="5.69921875" style="437" customWidth="1"/>
    <col min="4377" max="4610" width="8.796875" style="437"/>
    <col min="4611" max="4627" width="5.69921875" style="437" customWidth="1"/>
    <col min="4628" max="4628" width="12.59765625" style="437" bestFit="1" customWidth="1"/>
    <col min="4629" max="4632" width="5.69921875" style="437" customWidth="1"/>
    <col min="4633" max="4866" width="8.796875" style="437"/>
    <col min="4867" max="4883" width="5.69921875" style="437" customWidth="1"/>
    <col min="4884" max="4884" width="12.59765625" style="437" bestFit="1" customWidth="1"/>
    <col min="4885" max="4888" width="5.69921875" style="437" customWidth="1"/>
    <col min="4889" max="5122" width="8.796875" style="437"/>
    <col min="5123" max="5139" width="5.69921875" style="437" customWidth="1"/>
    <col min="5140" max="5140" width="12.59765625" style="437" bestFit="1" customWidth="1"/>
    <col min="5141" max="5144" width="5.69921875" style="437" customWidth="1"/>
    <col min="5145" max="5378" width="8.796875" style="437"/>
    <col min="5379" max="5395" width="5.69921875" style="437" customWidth="1"/>
    <col min="5396" max="5396" width="12.59765625" style="437" bestFit="1" customWidth="1"/>
    <col min="5397" max="5400" width="5.69921875" style="437" customWidth="1"/>
    <col min="5401" max="5634" width="8.796875" style="437"/>
    <col min="5635" max="5651" width="5.69921875" style="437" customWidth="1"/>
    <col min="5652" max="5652" width="12.59765625" style="437" bestFit="1" customWidth="1"/>
    <col min="5653" max="5656" width="5.69921875" style="437" customWidth="1"/>
    <col min="5657" max="5890" width="8.796875" style="437"/>
    <col min="5891" max="5907" width="5.69921875" style="437" customWidth="1"/>
    <col min="5908" max="5908" width="12.59765625" style="437" bestFit="1" customWidth="1"/>
    <col min="5909" max="5912" width="5.69921875" style="437" customWidth="1"/>
    <col min="5913" max="6146" width="8.796875" style="437"/>
    <col min="6147" max="6163" width="5.69921875" style="437" customWidth="1"/>
    <col min="6164" max="6164" width="12.59765625" style="437" bestFit="1" customWidth="1"/>
    <col min="6165" max="6168" width="5.69921875" style="437" customWidth="1"/>
    <col min="6169" max="6402" width="8.796875" style="437"/>
    <col min="6403" max="6419" width="5.69921875" style="437" customWidth="1"/>
    <col min="6420" max="6420" width="12.59765625" style="437" bestFit="1" customWidth="1"/>
    <col min="6421" max="6424" width="5.69921875" style="437" customWidth="1"/>
    <col min="6425" max="6658" width="8.796875" style="437"/>
    <col min="6659" max="6675" width="5.69921875" style="437" customWidth="1"/>
    <col min="6676" max="6676" width="12.59765625" style="437" bestFit="1" customWidth="1"/>
    <col min="6677" max="6680" width="5.69921875" style="437" customWidth="1"/>
    <col min="6681" max="6914" width="8.796875" style="437"/>
    <col min="6915" max="6931" width="5.69921875" style="437" customWidth="1"/>
    <col min="6932" max="6932" width="12.59765625" style="437" bestFit="1" customWidth="1"/>
    <col min="6933" max="6936" width="5.69921875" style="437" customWidth="1"/>
    <col min="6937" max="7170" width="8.796875" style="437"/>
    <col min="7171" max="7187" width="5.69921875" style="437" customWidth="1"/>
    <col min="7188" max="7188" width="12.59765625" style="437" bestFit="1" customWidth="1"/>
    <col min="7189" max="7192" width="5.69921875" style="437" customWidth="1"/>
    <col min="7193" max="7426" width="8.796875" style="437"/>
    <col min="7427" max="7443" width="5.69921875" style="437" customWidth="1"/>
    <col min="7444" max="7444" width="12.59765625" style="437" bestFit="1" customWidth="1"/>
    <col min="7445" max="7448" width="5.69921875" style="437" customWidth="1"/>
    <col min="7449" max="7682" width="8.796875" style="437"/>
    <col min="7683" max="7699" width="5.69921875" style="437" customWidth="1"/>
    <col min="7700" max="7700" width="12.59765625" style="437" bestFit="1" customWidth="1"/>
    <col min="7701" max="7704" width="5.69921875" style="437" customWidth="1"/>
    <col min="7705" max="7938" width="8.796875" style="437"/>
    <col min="7939" max="7955" width="5.69921875" style="437" customWidth="1"/>
    <col min="7956" max="7956" width="12.59765625" style="437" bestFit="1" customWidth="1"/>
    <col min="7957" max="7960" width="5.69921875" style="437" customWidth="1"/>
    <col min="7961" max="8194" width="8.796875" style="437"/>
    <col min="8195" max="8211" width="5.69921875" style="437" customWidth="1"/>
    <col min="8212" max="8212" width="12.59765625" style="437" bestFit="1" customWidth="1"/>
    <col min="8213" max="8216" width="5.69921875" style="437" customWidth="1"/>
    <col min="8217" max="8450" width="8.796875" style="437"/>
    <col min="8451" max="8467" width="5.69921875" style="437" customWidth="1"/>
    <col min="8468" max="8468" width="12.59765625" style="437" bestFit="1" customWidth="1"/>
    <col min="8469" max="8472" width="5.69921875" style="437" customWidth="1"/>
    <col min="8473" max="8706" width="8.796875" style="437"/>
    <col min="8707" max="8723" width="5.69921875" style="437" customWidth="1"/>
    <col min="8724" max="8724" width="12.59765625" style="437" bestFit="1" customWidth="1"/>
    <col min="8725" max="8728" width="5.69921875" style="437" customWidth="1"/>
    <col min="8729" max="8962" width="8.796875" style="437"/>
    <col min="8963" max="8979" width="5.69921875" style="437" customWidth="1"/>
    <col min="8980" max="8980" width="12.59765625" style="437" bestFit="1" customWidth="1"/>
    <col min="8981" max="8984" width="5.69921875" style="437" customWidth="1"/>
    <col min="8985" max="9218" width="8.796875" style="437"/>
    <col min="9219" max="9235" width="5.69921875" style="437" customWidth="1"/>
    <col min="9236" max="9236" width="12.59765625" style="437" bestFit="1" customWidth="1"/>
    <col min="9237" max="9240" width="5.69921875" style="437" customWidth="1"/>
    <col min="9241" max="9474" width="8.796875" style="437"/>
    <col min="9475" max="9491" width="5.69921875" style="437" customWidth="1"/>
    <col min="9492" max="9492" width="12.59765625" style="437" bestFit="1" customWidth="1"/>
    <col min="9493" max="9496" width="5.69921875" style="437" customWidth="1"/>
    <col min="9497" max="9730" width="8.796875" style="437"/>
    <col min="9731" max="9747" width="5.69921875" style="437" customWidth="1"/>
    <col min="9748" max="9748" width="12.59765625" style="437" bestFit="1" customWidth="1"/>
    <col min="9749" max="9752" width="5.69921875" style="437" customWidth="1"/>
    <col min="9753" max="9986" width="8.796875" style="437"/>
    <col min="9987" max="10003" width="5.69921875" style="437" customWidth="1"/>
    <col min="10004" max="10004" width="12.59765625" style="437" bestFit="1" customWidth="1"/>
    <col min="10005" max="10008" width="5.69921875" style="437" customWidth="1"/>
    <col min="10009" max="10242" width="8.796875" style="437"/>
    <col min="10243" max="10259" width="5.69921875" style="437" customWidth="1"/>
    <col min="10260" max="10260" width="12.59765625" style="437" bestFit="1" customWidth="1"/>
    <col min="10261" max="10264" width="5.69921875" style="437" customWidth="1"/>
    <col min="10265" max="10498" width="8.796875" style="437"/>
    <col min="10499" max="10515" width="5.69921875" style="437" customWidth="1"/>
    <col min="10516" max="10516" width="12.59765625" style="437" bestFit="1" customWidth="1"/>
    <col min="10517" max="10520" width="5.69921875" style="437" customWidth="1"/>
    <col min="10521" max="10754" width="8.796875" style="437"/>
    <col min="10755" max="10771" width="5.69921875" style="437" customWidth="1"/>
    <col min="10772" max="10772" width="12.59765625" style="437" bestFit="1" customWidth="1"/>
    <col min="10773" max="10776" width="5.69921875" style="437" customWidth="1"/>
    <col min="10777" max="11010" width="8.796875" style="437"/>
    <col min="11011" max="11027" width="5.69921875" style="437" customWidth="1"/>
    <col min="11028" max="11028" width="12.59765625" style="437" bestFit="1" customWidth="1"/>
    <col min="11029" max="11032" width="5.69921875" style="437" customWidth="1"/>
    <col min="11033" max="11266" width="8.796875" style="437"/>
    <col min="11267" max="11283" width="5.69921875" style="437" customWidth="1"/>
    <col min="11284" max="11284" width="12.59765625" style="437" bestFit="1" customWidth="1"/>
    <col min="11285" max="11288" width="5.69921875" style="437" customWidth="1"/>
    <col min="11289" max="11522" width="8.796875" style="437"/>
    <col min="11523" max="11539" width="5.69921875" style="437" customWidth="1"/>
    <col min="11540" max="11540" width="12.59765625" style="437" bestFit="1" customWidth="1"/>
    <col min="11541" max="11544" width="5.69921875" style="437" customWidth="1"/>
    <col min="11545" max="11778" width="8.796875" style="437"/>
    <col min="11779" max="11795" width="5.69921875" style="437" customWidth="1"/>
    <col min="11796" max="11796" width="12.59765625" style="437" bestFit="1" customWidth="1"/>
    <col min="11797" max="11800" width="5.69921875" style="437" customWidth="1"/>
    <col min="11801" max="12034" width="8.796875" style="437"/>
    <col min="12035" max="12051" width="5.69921875" style="437" customWidth="1"/>
    <col min="12052" max="12052" width="12.59765625" style="437" bestFit="1" customWidth="1"/>
    <col min="12053" max="12056" width="5.69921875" style="437" customWidth="1"/>
    <col min="12057" max="12290" width="8.796875" style="437"/>
    <col min="12291" max="12307" width="5.69921875" style="437" customWidth="1"/>
    <col min="12308" max="12308" width="12.59765625" style="437" bestFit="1" customWidth="1"/>
    <col min="12309" max="12312" width="5.69921875" style="437" customWidth="1"/>
    <col min="12313" max="12546" width="8.796875" style="437"/>
    <col min="12547" max="12563" width="5.69921875" style="437" customWidth="1"/>
    <col min="12564" max="12564" width="12.59765625" style="437" bestFit="1" customWidth="1"/>
    <col min="12565" max="12568" width="5.69921875" style="437" customWidth="1"/>
    <col min="12569" max="12802" width="8.796875" style="437"/>
    <col min="12803" max="12819" width="5.69921875" style="437" customWidth="1"/>
    <col min="12820" max="12820" width="12.59765625" style="437" bestFit="1" customWidth="1"/>
    <col min="12821" max="12824" width="5.69921875" style="437" customWidth="1"/>
    <col min="12825" max="13058" width="8.796875" style="437"/>
    <col min="13059" max="13075" width="5.69921875" style="437" customWidth="1"/>
    <col min="13076" max="13076" width="12.59765625" style="437" bestFit="1" customWidth="1"/>
    <col min="13077" max="13080" width="5.69921875" style="437" customWidth="1"/>
    <col min="13081" max="13314" width="8.796875" style="437"/>
    <col min="13315" max="13331" width="5.69921875" style="437" customWidth="1"/>
    <col min="13332" max="13332" width="12.59765625" style="437" bestFit="1" customWidth="1"/>
    <col min="13333" max="13336" width="5.69921875" style="437" customWidth="1"/>
    <col min="13337" max="13570" width="8.796875" style="437"/>
    <col min="13571" max="13587" width="5.69921875" style="437" customWidth="1"/>
    <col min="13588" max="13588" width="12.59765625" style="437" bestFit="1" customWidth="1"/>
    <col min="13589" max="13592" width="5.69921875" style="437" customWidth="1"/>
    <col min="13593" max="13826" width="8.796875" style="437"/>
    <col min="13827" max="13843" width="5.69921875" style="437" customWidth="1"/>
    <col min="13844" max="13844" width="12.59765625" style="437" bestFit="1" customWidth="1"/>
    <col min="13845" max="13848" width="5.69921875" style="437" customWidth="1"/>
    <col min="13849" max="14082" width="8.796875" style="437"/>
    <col min="14083" max="14099" width="5.69921875" style="437" customWidth="1"/>
    <col min="14100" max="14100" width="12.59765625" style="437" bestFit="1" customWidth="1"/>
    <col min="14101" max="14104" width="5.69921875" style="437" customWidth="1"/>
    <col min="14105" max="14338" width="8.796875" style="437"/>
    <col min="14339" max="14355" width="5.69921875" style="437" customWidth="1"/>
    <col min="14356" max="14356" width="12.59765625" style="437" bestFit="1" customWidth="1"/>
    <col min="14357" max="14360" width="5.69921875" style="437" customWidth="1"/>
    <col min="14361" max="14594" width="8.796875" style="437"/>
    <col min="14595" max="14611" width="5.69921875" style="437" customWidth="1"/>
    <col min="14612" max="14612" width="12.59765625" style="437" bestFit="1" customWidth="1"/>
    <col min="14613" max="14616" width="5.69921875" style="437" customWidth="1"/>
    <col min="14617" max="14850" width="8.796875" style="437"/>
    <col min="14851" max="14867" width="5.69921875" style="437" customWidth="1"/>
    <col min="14868" max="14868" width="12.59765625" style="437" bestFit="1" customWidth="1"/>
    <col min="14869" max="14872" width="5.69921875" style="437" customWidth="1"/>
    <col min="14873" max="15106" width="8.796875" style="437"/>
    <col min="15107" max="15123" width="5.69921875" style="437" customWidth="1"/>
    <col min="15124" max="15124" width="12.59765625" style="437" bestFit="1" customWidth="1"/>
    <col min="15125" max="15128" width="5.69921875" style="437" customWidth="1"/>
    <col min="15129" max="15362" width="8.796875" style="437"/>
    <col min="15363" max="15379" width="5.69921875" style="437" customWidth="1"/>
    <col min="15380" max="15380" width="12.59765625" style="437" bestFit="1" customWidth="1"/>
    <col min="15381" max="15384" width="5.69921875" style="437" customWidth="1"/>
    <col min="15385" max="15618" width="8.796875" style="437"/>
    <col min="15619" max="15635" width="5.69921875" style="437" customWidth="1"/>
    <col min="15636" max="15636" width="12.59765625" style="437" bestFit="1" customWidth="1"/>
    <col min="15637" max="15640" width="5.69921875" style="437" customWidth="1"/>
    <col min="15641" max="15874" width="8.796875" style="437"/>
    <col min="15875" max="15891" width="5.69921875" style="437" customWidth="1"/>
    <col min="15892" max="15892" width="12.59765625" style="437" bestFit="1" customWidth="1"/>
    <col min="15893" max="15896" width="5.69921875" style="437" customWidth="1"/>
    <col min="15897" max="16130" width="8.796875" style="437"/>
    <col min="16131" max="16147" width="5.69921875" style="437" customWidth="1"/>
    <col min="16148" max="16148" width="12.59765625" style="437" bestFit="1" customWidth="1"/>
    <col min="16149" max="16152" width="5.69921875" style="437" customWidth="1"/>
    <col min="16153" max="16384" width="8.796875" style="437"/>
  </cols>
  <sheetData>
    <row r="1" spans="2:70" ht="27.75" thickBot="1"/>
    <row r="2" spans="2:70" ht="39.950000000000003" customHeight="1">
      <c r="B2" s="1570" t="s">
        <v>2102</v>
      </c>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O2" s="1571"/>
      <c r="BP2" s="1571"/>
      <c r="BQ2" s="1571"/>
      <c r="BR2" s="1572"/>
    </row>
    <row r="3" spans="2:70" ht="39.950000000000003" customHeight="1">
      <c r="B3" s="1573"/>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574"/>
      <c r="AZ3" s="1574"/>
      <c r="BA3" s="1574"/>
      <c r="BB3" s="1574"/>
      <c r="BC3" s="1574"/>
      <c r="BD3" s="1574"/>
      <c r="BE3" s="1574"/>
      <c r="BF3" s="1574"/>
      <c r="BG3" s="1574"/>
      <c r="BH3" s="1574"/>
      <c r="BI3" s="1574"/>
      <c r="BJ3" s="1574"/>
      <c r="BK3" s="1574"/>
      <c r="BL3" s="1574"/>
      <c r="BM3" s="1574"/>
      <c r="BN3" s="1574"/>
      <c r="BO3" s="1574"/>
      <c r="BP3" s="1574"/>
      <c r="BQ3" s="1574"/>
      <c r="BR3" s="1575"/>
    </row>
    <row r="4" spans="2:70" ht="24.75" customHeight="1">
      <c r="B4" s="445"/>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8"/>
      <c r="BH4" s="438"/>
      <c r="BI4" s="438"/>
      <c r="BJ4" s="438"/>
      <c r="BK4" s="438"/>
      <c r="BL4" s="438"/>
      <c r="BM4" s="438"/>
      <c r="BN4" s="438"/>
      <c r="BO4" s="438"/>
      <c r="BP4" s="438"/>
      <c r="BQ4" s="438"/>
      <c r="BR4" s="446"/>
    </row>
    <row r="5" spans="2:70" ht="30" customHeight="1">
      <c r="B5" s="445"/>
      <c r="C5" s="439" t="s">
        <v>611</v>
      </c>
      <c r="D5" s="439"/>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438"/>
      <c r="AU5" s="438"/>
      <c r="AV5" s="438"/>
      <c r="AW5" s="438"/>
      <c r="AX5" s="438"/>
      <c r="AY5" s="438"/>
      <c r="AZ5" s="438"/>
      <c r="BA5" s="438"/>
      <c r="BB5" s="438"/>
      <c r="BC5" s="438"/>
      <c r="BD5" s="438"/>
      <c r="BE5" s="438"/>
      <c r="BF5" s="438"/>
      <c r="BG5" s="438"/>
      <c r="BH5" s="438"/>
      <c r="BI5" s="438"/>
      <c r="BJ5" s="438"/>
      <c r="BK5" s="438"/>
      <c r="BL5" s="438"/>
      <c r="BM5" s="438"/>
      <c r="BN5" s="438"/>
      <c r="BO5" s="438"/>
      <c r="BP5" s="438"/>
      <c r="BQ5" s="438"/>
      <c r="BR5" s="446"/>
    </row>
    <row r="6" spans="2:70" ht="30" customHeight="1">
      <c r="B6" s="445"/>
      <c r="C6" s="536" t="s">
        <v>244</v>
      </c>
      <c r="D6" s="536"/>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438"/>
      <c r="AT6" s="438"/>
      <c r="AU6" s="438"/>
      <c r="AV6" s="438"/>
      <c r="AW6" s="438"/>
      <c r="AX6" s="438"/>
      <c r="AY6" s="438"/>
      <c r="AZ6" s="438"/>
      <c r="BA6" s="438"/>
      <c r="BB6" s="438"/>
      <c r="BC6" s="438"/>
      <c r="BD6" s="438"/>
      <c r="BE6" s="438"/>
      <c r="BF6" s="438"/>
      <c r="BG6" s="438"/>
      <c r="BH6" s="438"/>
      <c r="BI6" s="438"/>
      <c r="BJ6" s="438"/>
      <c r="BK6" s="438"/>
      <c r="BL6" s="438"/>
      <c r="BM6" s="438"/>
      <c r="BN6" s="438"/>
      <c r="BO6" s="438"/>
      <c r="BP6" s="438"/>
      <c r="BQ6" s="438"/>
      <c r="BR6" s="446"/>
    </row>
    <row r="7" spans="2:70" ht="21.75" customHeight="1">
      <c r="B7" s="445"/>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8"/>
      <c r="BG7" s="438"/>
      <c r="BH7" s="438"/>
      <c r="BI7" s="438"/>
      <c r="BJ7" s="438"/>
      <c r="BK7" s="438"/>
      <c r="BL7" s="438"/>
      <c r="BM7" s="438"/>
      <c r="BN7" s="438"/>
      <c r="BO7" s="438"/>
      <c r="BP7" s="438"/>
      <c r="BQ7" s="438"/>
      <c r="BR7" s="446"/>
    </row>
    <row r="8" spans="2:70" ht="30" customHeight="1">
      <c r="B8" s="445"/>
      <c r="C8" s="1116" t="s">
        <v>202</v>
      </c>
      <c r="D8" s="1116"/>
      <c r="E8" s="438" t="s">
        <v>637</v>
      </c>
      <c r="F8" s="438"/>
      <c r="G8" s="438"/>
      <c r="H8" s="438"/>
      <c r="I8" s="438"/>
      <c r="J8" s="438"/>
      <c r="K8" s="438"/>
      <c r="L8" s="438"/>
      <c r="M8" s="438"/>
      <c r="N8" s="438"/>
      <c r="O8" s="438"/>
      <c r="P8" s="438"/>
      <c r="Q8" s="438"/>
      <c r="R8" s="438"/>
      <c r="S8" s="438"/>
      <c r="T8" s="438"/>
      <c r="U8" s="438"/>
      <c r="V8" s="438"/>
      <c r="W8" s="438"/>
      <c r="X8" s="438"/>
      <c r="Y8" s="438"/>
      <c r="Z8" s="440"/>
      <c r="AA8" s="438"/>
      <c r="AB8" s="438"/>
      <c r="AC8" s="438"/>
      <c r="AD8" s="438"/>
      <c r="AE8" s="438"/>
      <c r="AF8" s="438"/>
      <c r="AG8" s="438"/>
      <c r="AH8" s="438"/>
      <c r="AI8" s="438"/>
      <c r="AJ8" s="438"/>
      <c r="AK8" s="438"/>
      <c r="AL8" s="438"/>
      <c r="AM8" s="438"/>
      <c r="AN8" s="438"/>
      <c r="AO8" s="438"/>
      <c r="AP8" s="438"/>
      <c r="AQ8" s="438"/>
      <c r="AR8" s="438"/>
      <c r="AS8" s="438"/>
      <c r="AT8" s="438"/>
      <c r="AU8" s="438"/>
      <c r="AV8" s="438"/>
      <c r="AW8" s="438"/>
      <c r="AX8" s="438"/>
      <c r="AY8" s="438"/>
      <c r="AZ8" s="438"/>
      <c r="BA8" s="438"/>
      <c r="BB8" s="438"/>
      <c r="BC8" s="438"/>
      <c r="BD8" s="438"/>
      <c r="BE8" s="438"/>
      <c r="BF8" s="438"/>
      <c r="BG8" s="438"/>
      <c r="BH8" s="438"/>
      <c r="BI8" s="438"/>
      <c r="BJ8" s="438"/>
      <c r="BK8" s="438"/>
      <c r="BL8" s="438"/>
      <c r="BM8" s="438"/>
      <c r="BN8" s="438"/>
      <c r="BO8" s="438"/>
      <c r="BP8" s="438"/>
      <c r="BQ8" s="438"/>
      <c r="BR8" s="446"/>
    </row>
    <row r="9" spans="2:70" ht="30" customHeight="1">
      <c r="B9" s="445"/>
      <c r="C9" s="1116"/>
      <c r="D9" s="1116"/>
      <c r="E9" s="442" t="s">
        <v>2077</v>
      </c>
      <c r="F9" s="438"/>
      <c r="G9" s="438"/>
      <c r="H9" s="438"/>
      <c r="I9" s="438"/>
      <c r="J9" s="438"/>
      <c r="K9" s="438"/>
      <c r="L9" s="438"/>
      <c r="M9" s="438"/>
      <c r="N9" s="438"/>
      <c r="O9" s="438"/>
      <c r="P9" s="438"/>
      <c r="Q9" s="438"/>
      <c r="R9" s="438"/>
      <c r="S9" s="438"/>
      <c r="T9" s="438"/>
      <c r="U9" s="438"/>
      <c r="V9" s="438"/>
      <c r="W9" s="438"/>
      <c r="X9" s="438"/>
      <c r="Y9" s="438"/>
      <c r="Z9" s="440"/>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438"/>
      <c r="BA9" s="438"/>
      <c r="BB9" s="438"/>
      <c r="BC9" s="438"/>
      <c r="BD9" s="438"/>
      <c r="BE9" s="438"/>
      <c r="BF9" s="438"/>
      <c r="BG9" s="438"/>
      <c r="BH9" s="438"/>
      <c r="BI9" s="438"/>
      <c r="BJ9" s="438"/>
      <c r="BK9" s="438"/>
      <c r="BL9" s="438"/>
      <c r="BM9" s="438"/>
      <c r="BN9" s="438"/>
      <c r="BO9" s="438"/>
      <c r="BP9" s="438"/>
      <c r="BQ9" s="438"/>
      <c r="BR9" s="446"/>
    </row>
    <row r="10" spans="2:70" ht="30" customHeight="1">
      <c r="B10" s="445"/>
      <c r="C10" s="1116"/>
      <c r="D10" s="1116"/>
      <c r="E10" s="438"/>
      <c r="F10" s="438"/>
      <c r="G10" s="438"/>
      <c r="H10" s="438"/>
      <c r="I10" s="438"/>
      <c r="J10" s="438"/>
      <c r="K10" s="438"/>
      <c r="L10" s="438"/>
      <c r="M10" s="438"/>
      <c r="N10" s="438"/>
      <c r="O10" s="438"/>
      <c r="P10" s="438"/>
      <c r="Q10" s="438"/>
      <c r="R10" s="438"/>
      <c r="S10" s="438"/>
      <c r="T10" s="438"/>
      <c r="U10" s="438"/>
      <c r="V10" s="438"/>
      <c r="W10" s="438"/>
      <c r="X10" s="438"/>
      <c r="Y10" s="438"/>
      <c r="Z10" s="440"/>
      <c r="AA10" s="438"/>
      <c r="AB10" s="438"/>
      <c r="AC10" s="438"/>
      <c r="AD10" s="438"/>
      <c r="AE10" s="438"/>
      <c r="AF10" s="438"/>
      <c r="AG10" s="438"/>
      <c r="AH10" s="438"/>
      <c r="AI10" s="438"/>
      <c r="AJ10" s="438"/>
      <c r="AK10" s="438"/>
      <c r="AL10" s="438"/>
      <c r="AM10" s="438"/>
      <c r="AN10" s="438"/>
      <c r="AO10" s="438"/>
      <c r="AP10" s="438"/>
      <c r="AQ10" s="438"/>
      <c r="AR10" s="438"/>
      <c r="AS10" s="438"/>
      <c r="AT10" s="438"/>
      <c r="AU10" s="438"/>
      <c r="AV10" s="438"/>
      <c r="AW10" s="438"/>
      <c r="AX10" s="438"/>
      <c r="AY10" s="438"/>
      <c r="AZ10" s="438"/>
      <c r="BA10" s="438"/>
      <c r="BB10" s="438"/>
      <c r="BC10" s="438"/>
      <c r="BD10" s="438"/>
      <c r="BE10" s="438"/>
      <c r="BF10" s="438"/>
      <c r="BG10" s="438"/>
      <c r="BH10" s="438"/>
      <c r="BI10" s="438"/>
      <c r="BJ10" s="438"/>
      <c r="BK10" s="438"/>
      <c r="BL10" s="438"/>
      <c r="BM10" s="438"/>
      <c r="BN10" s="438"/>
      <c r="BO10" s="438"/>
      <c r="BP10" s="438"/>
      <c r="BQ10" s="438"/>
      <c r="BR10" s="446"/>
    </row>
    <row r="11" spans="2:70" ht="30" customHeight="1">
      <c r="B11" s="445"/>
      <c r="C11" s="1116" t="s">
        <v>203</v>
      </c>
      <c r="D11" s="1116"/>
      <c r="E11" s="438" t="s">
        <v>2078</v>
      </c>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38"/>
      <c r="AL11" s="438"/>
      <c r="AM11" s="438"/>
      <c r="AN11" s="438"/>
      <c r="AO11" s="438"/>
      <c r="AP11" s="438"/>
      <c r="AQ11" s="438"/>
      <c r="AR11" s="438"/>
      <c r="AS11" s="438"/>
      <c r="AT11" s="438"/>
      <c r="AU11" s="438"/>
      <c r="AV11" s="438"/>
      <c r="AW11" s="438"/>
      <c r="AX11" s="438"/>
      <c r="AY11" s="438"/>
      <c r="AZ11" s="438"/>
      <c r="BA11" s="438"/>
      <c r="BB11" s="438"/>
      <c r="BC11" s="438"/>
      <c r="BD11" s="438"/>
      <c r="BE11" s="438"/>
      <c r="BF11" s="438"/>
      <c r="BG11" s="438"/>
      <c r="BH11" s="438"/>
      <c r="BI11" s="438"/>
      <c r="BJ11" s="438"/>
      <c r="BK11" s="438"/>
      <c r="BL11" s="438"/>
      <c r="BM11" s="438"/>
      <c r="BN11" s="438"/>
      <c r="BO11" s="438"/>
      <c r="BP11" s="438"/>
      <c r="BQ11" s="438"/>
      <c r="BR11" s="446"/>
    </row>
    <row r="12" spans="2:70" ht="30" customHeight="1">
      <c r="B12" s="445"/>
      <c r="C12" s="1116"/>
      <c r="D12" s="1116"/>
      <c r="E12" s="442" t="s">
        <v>2079</v>
      </c>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438"/>
      <c r="AL12" s="438"/>
      <c r="AM12" s="438"/>
      <c r="AN12" s="438"/>
      <c r="AO12" s="438"/>
      <c r="AP12" s="438"/>
      <c r="AQ12" s="438"/>
      <c r="AR12" s="438"/>
      <c r="AS12" s="438"/>
      <c r="AT12" s="438"/>
      <c r="AU12" s="438"/>
      <c r="AV12" s="438"/>
      <c r="AW12" s="438"/>
      <c r="AX12" s="438"/>
      <c r="AY12" s="438"/>
      <c r="AZ12" s="438"/>
      <c r="BA12" s="438"/>
      <c r="BB12" s="438"/>
      <c r="BC12" s="438"/>
      <c r="BD12" s="438"/>
      <c r="BE12" s="438"/>
      <c r="BF12" s="438"/>
      <c r="BG12" s="438"/>
      <c r="BH12" s="438"/>
      <c r="BI12" s="438"/>
      <c r="BJ12" s="438"/>
      <c r="BK12" s="438"/>
      <c r="BL12" s="438"/>
      <c r="BM12" s="438"/>
      <c r="BN12" s="438"/>
      <c r="BO12" s="438"/>
      <c r="BP12" s="438"/>
      <c r="BQ12" s="438"/>
      <c r="BR12" s="446"/>
    </row>
    <row r="13" spans="2:70" ht="30" customHeight="1">
      <c r="B13" s="445"/>
      <c r="C13" s="1116"/>
      <c r="D13" s="1116"/>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46"/>
    </row>
    <row r="14" spans="2:70" ht="30" customHeight="1">
      <c r="B14" s="445"/>
      <c r="C14" s="1116" t="s">
        <v>204</v>
      </c>
      <c r="D14" s="1116"/>
      <c r="E14" s="438" t="s">
        <v>619</v>
      </c>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46"/>
    </row>
    <row r="15" spans="2:70" ht="30" customHeight="1">
      <c r="B15" s="445"/>
      <c r="C15" s="443"/>
      <c r="D15" s="443"/>
      <c r="E15" s="438" t="s">
        <v>2080</v>
      </c>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c r="AY15" s="438"/>
      <c r="AZ15" s="438"/>
      <c r="BA15" s="438"/>
      <c r="BB15" s="438"/>
      <c r="BC15" s="438"/>
      <c r="BD15" s="438"/>
      <c r="BE15" s="438"/>
      <c r="BF15" s="438"/>
      <c r="BG15" s="438"/>
      <c r="BH15" s="438"/>
      <c r="BI15" s="438"/>
      <c r="BJ15" s="438"/>
      <c r="BK15" s="438"/>
      <c r="BL15" s="438"/>
      <c r="BM15" s="438"/>
      <c r="BN15" s="438"/>
      <c r="BO15" s="438"/>
      <c r="BP15" s="438"/>
      <c r="BQ15" s="438"/>
      <c r="BR15" s="446"/>
    </row>
    <row r="16" spans="2:70" ht="30" customHeight="1">
      <c r="B16" s="445"/>
      <c r="C16" s="443"/>
      <c r="D16" s="443"/>
      <c r="E16" s="442" t="s">
        <v>2081</v>
      </c>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c r="BP16" s="438"/>
      <c r="BQ16" s="438"/>
      <c r="BR16" s="446"/>
    </row>
    <row r="17" spans="2:70" ht="30" customHeight="1">
      <c r="B17" s="445"/>
      <c r="C17" s="443"/>
      <c r="D17" s="443"/>
      <c r="E17" s="442" t="s">
        <v>616</v>
      </c>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46"/>
    </row>
    <row r="18" spans="2:70" ht="30" customHeight="1">
      <c r="B18" s="445"/>
      <c r="C18" s="443"/>
      <c r="D18" s="443"/>
      <c r="E18" s="442"/>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46"/>
    </row>
    <row r="19" spans="2:70" ht="30" customHeight="1">
      <c r="B19" s="445"/>
      <c r="C19" s="443"/>
      <c r="D19" s="443"/>
      <c r="E19" s="438" t="s">
        <v>242</v>
      </c>
      <c r="F19" s="438"/>
      <c r="G19" s="438"/>
      <c r="H19" s="438"/>
      <c r="I19" s="438"/>
      <c r="J19" s="438"/>
      <c r="K19" s="438"/>
      <c r="L19" s="438"/>
      <c r="M19" s="438"/>
      <c r="N19" s="438"/>
      <c r="O19" s="438"/>
      <c r="P19" s="438"/>
      <c r="Q19" s="438"/>
      <c r="R19" s="201"/>
      <c r="S19" s="201"/>
      <c r="T19" s="201"/>
      <c r="U19" s="201"/>
      <c r="V19" s="201"/>
      <c r="W19" s="201"/>
      <c r="X19" s="201"/>
      <c r="Y19" s="201"/>
      <c r="Z19" s="201"/>
      <c r="AA19" s="201"/>
      <c r="AB19" s="201"/>
      <c r="AC19" s="438"/>
      <c r="AD19" s="438"/>
      <c r="AE19" s="438"/>
      <c r="AF19" s="438"/>
      <c r="AG19" s="438"/>
      <c r="AH19" s="438"/>
      <c r="AI19" s="438"/>
      <c r="AJ19" s="438"/>
      <c r="AK19" s="438"/>
      <c r="AL19" s="438"/>
      <c r="AM19" s="438"/>
      <c r="AN19" s="438"/>
      <c r="AO19" s="438"/>
      <c r="AP19" s="438"/>
      <c r="AQ19" s="438"/>
      <c r="AR19" s="438"/>
      <c r="AS19" s="438"/>
      <c r="AT19" s="201"/>
      <c r="AU19" s="201"/>
      <c r="AV19" s="201"/>
      <c r="AW19" s="201"/>
      <c r="AX19" s="201"/>
      <c r="AY19" s="201"/>
      <c r="AZ19" s="201"/>
      <c r="BA19" s="201"/>
      <c r="BB19" s="201"/>
      <c r="BC19" s="201"/>
      <c r="BD19" s="438"/>
      <c r="BE19" s="438"/>
      <c r="BF19" s="438"/>
      <c r="BG19" s="438"/>
      <c r="BH19" s="438"/>
      <c r="BI19" s="438"/>
      <c r="BJ19" s="438"/>
      <c r="BK19" s="438"/>
      <c r="BL19" s="438"/>
      <c r="BM19" s="438"/>
      <c r="BN19" s="438"/>
      <c r="BO19" s="438"/>
      <c r="BP19" s="438"/>
      <c r="BQ19" s="438"/>
      <c r="BR19" s="446"/>
    </row>
    <row r="20" spans="2:70" ht="30" customHeight="1">
      <c r="B20" s="445"/>
      <c r="C20" s="443"/>
      <c r="D20" s="443"/>
      <c r="E20" s="442" t="s">
        <v>245</v>
      </c>
      <c r="F20" s="438"/>
      <c r="G20" s="438"/>
      <c r="H20" s="438"/>
      <c r="I20" s="438"/>
      <c r="J20" s="438"/>
      <c r="K20" s="438"/>
      <c r="L20" s="438"/>
      <c r="M20" s="438"/>
      <c r="N20" s="438"/>
      <c r="O20" s="438"/>
      <c r="P20" s="438"/>
      <c r="Q20" s="438"/>
      <c r="R20" s="201"/>
      <c r="S20" s="201"/>
      <c r="T20" s="201"/>
      <c r="U20" s="201"/>
      <c r="V20" s="201"/>
      <c r="W20" s="201"/>
      <c r="X20" s="201"/>
      <c r="Y20" s="201"/>
      <c r="Z20" s="201"/>
      <c r="AA20" s="201"/>
      <c r="AB20" s="201"/>
      <c r="AC20" s="438"/>
      <c r="AD20" s="438"/>
      <c r="AE20" s="438"/>
      <c r="AF20" s="438"/>
      <c r="AG20" s="438"/>
      <c r="AH20" s="438"/>
      <c r="AI20" s="438"/>
      <c r="AJ20" s="438"/>
      <c r="AK20" s="438"/>
      <c r="AL20" s="438"/>
      <c r="AM20" s="438"/>
      <c r="AN20" s="438"/>
      <c r="AO20" s="438"/>
      <c r="AP20" s="438"/>
      <c r="AQ20" s="438"/>
      <c r="AR20" s="438"/>
      <c r="AS20" s="438"/>
      <c r="AT20" s="201"/>
      <c r="AU20" s="201"/>
      <c r="AV20" s="201"/>
      <c r="AW20" s="201"/>
      <c r="AX20" s="201"/>
      <c r="AY20" s="201"/>
      <c r="AZ20" s="201"/>
      <c r="BA20" s="201"/>
      <c r="BB20" s="201"/>
      <c r="BC20" s="201"/>
      <c r="BD20" s="438"/>
      <c r="BE20" s="438"/>
      <c r="BF20" s="438"/>
      <c r="BG20" s="438"/>
      <c r="BH20" s="438"/>
      <c r="BI20" s="438"/>
      <c r="BJ20" s="438"/>
      <c r="BK20" s="438"/>
      <c r="BL20" s="438"/>
      <c r="BM20" s="438"/>
      <c r="BN20" s="438"/>
      <c r="BO20" s="438"/>
      <c r="BP20" s="438"/>
      <c r="BQ20" s="438"/>
      <c r="BR20" s="446"/>
    </row>
    <row r="21" spans="2:70" ht="30" customHeight="1">
      <c r="B21" s="445"/>
      <c r="C21" s="443"/>
      <c r="D21" s="443"/>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46"/>
    </row>
    <row r="22" spans="2:70" ht="30" customHeight="1">
      <c r="B22" s="445"/>
      <c r="C22" s="1103"/>
      <c r="D22" s="1103"/>
      <c r="E22" s="441"/>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D22" s="201"/>
      <c r="AE22" s="1117" t="s">
        <v>2111</v>
      </c>
      <c r="AG22" s="201"/>
      <c r="AH22" s="201"/>
      <c r="AI22" s="201"/>
      <c r="AJ22" s="201"/>
      <c r="AK22" s="201"/>
      <c r="AL22" s="438"/>
      <c r="AM22" s="1586" t="s">
        <v>2112</v>
      </c>
      <c r="AN22" s="1586"/>
      <c r="AO22" s="1586"/>
      <c r="AP22" s="1586"/>
      <c r="AQ22" s="1586"/>
      <c r="AR22" s="1586"/>
      <c r="AS22" s="1586"/>
      <c r="AT22" s="1586"/>
      <c r="AU22" s="438"/>
      <c r="AV22" s="201"/>
      <c r="AW22" s="201"/>
      <c r="AX22" s="201"/>
      <c r="AY22" s="201"/>
      <c r="AZ22" s="201"/>
      <c r="BA22" s="201"/>
      <c r="BB22" s="201"/>
      <c r="BC22" s="201"/>
      <c r="BD22" s="201"/>
      <c r="BE22" s="201"/>
      <c r="BF22" s="438"/>
      <c r="BG22" s="438"/>
      <c r="BH22" s="438"/>
      <c r="BI22" s="438"/>
      <c r="BJ22" s="438"/>
      <c r="BK22" s="438"/>
      <c r="BL22" s="438"/>
      <c r="BM22" s="438"/>
      <c r="BN22" s="438"/>
      <c r="BO22" s="438"/>
      <c r="BP22" s="438"/>
      <c r="BQ22" s="438"/>
      <c r="BR22" s="446"/>
    </row>
    <row r="23" spans="2:70" ht="30" customHeight="1">
      <c r="B23" s="445"/>
      <c r="C23" s="1103"/>
      <c r="D23" s="1103"/>
      <c r="E23" s="1569">
        <v>8</v>
      </c>
      <c r="F23" s="1569"/>
      <c r="G23" s="1569"/>
      <c r="H23" s="1569"/>
      <c r="I23" s="1569" t="s">
        <v>2082</v>
      </c>
      <c r="J23" s="1569"/>
      <c r="K23" s="1569" t="s">
        <v>442</v>
      </c>
      <c r="L23" s="1569"/>
      <c r="M23" s="1569" t="s">
        <v>2083</v>
      </c>
      <c r="N23" s="1569"/>
      <c r="O23" s="1569" t="s">
        <v>442</v>
      </c>
      <c r="P23" s="1569"/>
      <c r="Q23" s="1569" t="s">
        <v>2084</v>
      </c>
      <c r="R23" s="1569"/>
      <c r="S23" s="1569"/>
      <c r="T23" s="1569"/>
      <c r="U23" s="1569">
        <v>8</v>
      </c>
      <c r="V23" s="1569"/>
      <c r="W23" s="1569" t="s">
        <v>14</v>
      </c>
      <c r="X23" s="1569"/>
      <c r="Y23" s="1569">
        <v>8</v>
      </c>
      <c r="Z23" s="1569"/>
      <c r="AA23" s="1569"/>
      <c r="AB23" s="1569"/>
      <c r="AC23" s="1103"/>
      <c r="AD23" s="1103"/>
      <c r="AE23" s="1103"/>
      <c r="AF23" s="1103"/>
      <c r="AG23" s="1569">
        <v>0</v>
      </c>
      <c r="AH23" s="1569"/>
      <c r="AI23" s="1569">
        <v>8</v>
      </c>
      <c r="AJ23" s="1569"/>
      <c r="AK23" s="1580" t="s">
        <v>14</v>
      </c>
      <c r="AL23" s="1580"/>
      <c r="AM23" s="1569">
        <v>2</v>
      </c>
      <c r="AN23" s="1569"/>
      <c r="AO23" s="1569">
        <v>0</v>
      </c>
      <c r="AP23" s="1569"/>
      <c r="AQ23" s="1569">
        <v>2</v>
      </c>
      <c r="AR23" s="1569"/>
      <c r="AS23" s="1569">
        <v>2</v>
      </c>
      <c r="AT23" s="1569"/>
      <c r="AU23" s="438"/>
      <c r="AV23" s="438"/>
      <c r="AW23" s="1576">
        <v>1</v>
      </c>
      <c r="AX23" s="1576"/>
      <c r="AY23" s="1577" t="s">
        <v>243</v>
      </c>
      <c r="AZ23" s="1578"/>
      <c r="BA23" s="1579" t="s">
        <v>2085</v>
      </c>
      <c r="BB23" s="1576"/>
      <c r="BC23" s="1576"/>
      <c r="BD23" s="1576"/>
      <c r="BE23" s="1576"/>
      <c r="BF23" s="438"/>
      <c r="BG23" s="1576">
        <v>2</v>
      </c>
      <c r="BH23" s="1576"/>
      <c r="BI23" s="1582"/>
      <c r="BJ23" s="1583"/>
      <c r="BK23" s="1584" t="s">
        <v>439</v>
      </c>
      <c r="BL23" s="1585"/>
      <c r="BM23" s="1585"/>
      <c r="BN23" s="1585"/>
      <c r="BO23" s="1585"/>
      <c r="BP23" s="438"/>
      <c r="BQ23" s="438"/>
      <c r="BR23" s="446"/>
    </row>
    <row r="24" spans="2:70" ht="30" customHeight="1">
      <c r="B24" s="445"/>
      <c r="C24" s="1103"/>
      <c r="D24" s="1103"/>
      <c r="E24" s="1103"/>
      <c r="F24" s="1103"/>
      <c r="G24" s="1103"/>
      <c r="H24" s="1103"/>
      <c r="I24" s="1103"/>
      <c r="J24" s="1103"/>
      <c r="K24" s="1103"/>
      <c r="L24" s="1103"/>
      <c r="M24" s="1103"/>
      <c r="N24" s="1103"/>
      <c r="O24" s="1103"/>
      <c r="P24" s="1103"/>
      <c r="Q24" s="1103"/>
      <c r="R24" s="1103"/>
      <c r="S24" s="1103"/>
      <c r="T24" s="1103"/>
      <c r="U24" s="1103"/>
      <c r="V24" s="1103"/>
      <c r="W24" s="1103"/>
      <c r="X24" s="1103"/>
      <c r="Y24" s="1103"/>
      <c r="Z24" s="1103"/>
      <c r="AA24" s="1103"/>
      <c r="AB24" s="1103"/>
      <c r="AC24" s="1103"/>
      <c r="AD24" s="1103"/>
      <c r="AE24" s="1103"/>
      <c r="AF24" s="1103"/>
      <c r="AG24" s="1103"/>
      <c r="AH24" s="1103"/>
      <c r="AI24" s="1103"/>
      <c r="AJ24" s="1103"/>
      <c r="AK24" s="1103"/>
      <c r="AL24" s="1103"/>
      <c r="AM24" s="1103"/>
      <c r="AN24" s="1103"/>
      <c r="AO24" s="1103"/>
      <c r="AP24" s="1103"/>
      <c r="AQ24" s="1103"/>
      <c r="AR24" s="1103"/>
      <c r="AS24" s="438"/>
      <c r="AT24" s="438"/>
      <c r="AU24" s="438"/>
      <c r="AV24" s="438"/>
      <c r="AW24" s="438"/>
      <c r="AX24" s="438"/>
      <c r="AY24" s="438"/>
      <c r="AZ24" s="438"/>
      <c r="BA24" s="438"/>
      <c r="BB24" s="438"/>
      <c r="BC24" s="438"/>
      <c r="BD24" s="438"/>
      <c r="BE24" s="438"/>
      <c r="BF24" s="438"/>
      <c r="BG24" s="438"/>
      <c r="BH24" s="438"/>
      <c r="BI24" s="438"/>
      <c r="BJ24" s="438"/>
      <c r="BK24" s="438"/>
      <c r="BL24" s="438"/>
      <c r="BM24" s="438"/>
      <c r="BN24" s="438"/>
      <c r="BO24" s="438"/>
      <c r="BP24" s="438"/>
      <c r="BQ24" s="438"/>
      <c r="BR24" s="446"/>
    </row>
    <row r="25" spans="2:70" ht="30" customHeight="1">
      <c r="B25" s="445"/>
      <c r="C25" s="443" t="s">
        <v>206</v>
      </c>
      <c r="D25" s="443"/>
      <c r="E25" s="438" t="s">
        <v>612</v>
      </c>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438"/>
      <c r="AE25" s="438"/>
      <c r="AF25" s="438"/>
      <c r="AG25" s="438"/>
      <c r="AH25" s="438"/>
      <c r="AI25" s="438"/>
      <c r="AJ25" s="438"/>
      <c r="AK25" s="438"/>
      <c r="AL25" s="438"/>
      <c r="AM25" s="438"/>
      <c r="AN25" s="438"/>
      <c r="AO25" s="438"/>
      <c r="AP25" s="438"/>
      <c r="AQ25" s="438"/>
      <c r="AR25" s="438"/>
      <c r="AS25" s="438"/>
      <c r="AT25" s="438"/>
      <c r="AU25" s="438"/>
      <c r="AV25" s="438"/>
      <c r="AW25" s="438"/>
      <c r="AX25" s="438"/>
      <c r="AY25" s="438"/>
      <c r="AZ25" s="438"/>
      <c r="BA25" s="438"/>
      <c r="BB25" s="438"/>
      <c r="BC25" s="438"/>
      <c r="BD25" s="438"/>
      <c r="BE25" s="438"/>
      <c r="BF25" s="438"/>
      <c r="BG25" s="438"/>
      <c r="BH25" s="438"/>
      <c r="BI25" s="438"/>
      <c r="BJ25" s="438"/>
      <c r="BK25" s="438"/>
      <c r="BL25" s="438"/>
      <c r="BM25" s="438"/>
      <c r="BN25" s="438"/>
      <c r="BO25" s="438"/>
      <c r="BP25" s="438"/>
      <c r="BQ25" s="438"/>
      <c r="BR25" s="446"/>
    </row>
    <row r="26" spans="2:70" ht="30" customHeight="1">
      <c r="B26" s="445"/>
      <c r="C26" s="438"/>
      <c r="D26" s="438"/>
      <c r="E26" s="442" t="s">
        <v>617</v>
      </c>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c r="AJ26" s="438"/>
      <c r="AK26" s="438"/>
      <c r="AL26" s="438"/>
      <c r="AM26" s="438"/>
      <c r="AN26" s="438"/>
      <c r="AO26" s="438"/>
      <c r="AP26" s="438"/>
      <c r="AQ26" s="438"/>
      <c r="AR26" s="438"/>
      <c r="AS26" s="438"/>
      <c r="AT26" s="438"/>
      <c r="AU26" s="438"/>
      <c r="AV26" s="438"/>
      <c r="AW26" s="438"/>
      <c r="AX26" s="438"/>
      <c r="AY26" s="438"/>
      <c r="AZ26" s="438"/>
      <c r="BA26" s="438"/>
      <c r="BB26" s="438"/>
      <c r="BC26" s="438"/>
      <c r="BD26" s="438"/>
      <c r="BE26" s="438"/>
      <c r="BF26" s="438"/>
      <c r="BG26" s="438"/>
      <c r="BH26" s="438"/>
      <c r="BI26" s="438"/>
      <c r="BJ26" s="438"/>
      <c r="BK26" s="438"/>
      <c r="BL26" s="438"/>
      <c r="BM26" s="438"/>
      <c r="BN26" s="438"/>
      <c r="BO26" s="438"/>
      <c r="BP26" s="438"/>
      <c r="BQ26" s="438"/>
      <c r="BR26" s="446"/>
    </row>
    <row r="27" spans="2:70" ht="30" customHeight="1">
      <c r="B27" s="445"/>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38"/>
      <c r="AS27" s="438"/>
      <c r="AT27" s="438"/>
      <c r="AU27" s="438"/>
      <c r="AV27" s="438"/>
      <c r="AW27" s="438"/>
      <c r="AX27" s="438"/>
      <c r="AY27" s="438"/>
      <c r="AZ27" s="438"/>
      <c r="BA27" s="438"/>
      <c r="BB27" s="438"/>
      <c r="BC27" s="438"/>
      <c r="BD27" s="438"/>
      <c r="BE27" s="438"/>
      <c r="BF27" s="438"/>
      <c r="BG27" s="438"/>
      <c r="BH27" s="438"/>
      <c r="BI27" s="438"/>
      <c r="BJ27" s="438"/>
      <c r="BK27" s="438"/>
      <c r="BL27" s="438"/>
      <c r="BM27" s="438"/>
      <c r="BN27" s="438"/>
      <c r="BO27" s="438"/>
      <c r="BP27" s="438"/>
      <c r="BQ27" s="438"/>
      <c r="BR27" s="446"/>
    </row>
    <row r="28" spans="2:70" ht="30" customHeight="1">
      <c r="B28" s="445"/>
      <c r="C28" s="443" t="s">
        <v>208</v>
      </c>
      <c r="D28" s="443"/>
      <c r="E28" s="438" t="s">
        <v>2113</v>
      </c>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8"/>
      <c r="AG28" s="438"/>
      <c r="AH28" s="438"/>
      <c r="AI28" s="438"/>
      <c r="AJ28" s="438"/>
      <c r="AK28" s="438"/>
      <c r="AL28" s="438"/>
      <c r="AM28" s="438"/>
      <c r="AN28" s="438"/>
      <c r="AO28" s="438"/>
      <c r="AP28" s="438"/>
      <c r="AQ28" s="438"/>
      <c r="AR28" s="438"/>
      <c r="AS28" s="438"/>
      <c r="AT28" s="438"/>
      <c r="AU28" s="438"/>
      <c r="AV28" s="438"/>
      <c r="AW28" s="438"/>
      <c r="AX28" s="438"/>
      <c r="AY28" s="438"/>
      <c r="AZ28" s="438"/>
      <c r="BA28" s="438"/>
      <c r="BB28" s="438"/>
      <c r="BC28" s="438"/>
      <c r="BD28" s="438"/>
      <c r="BE28" s="438"/>
      <c r="BF28" s="438"/>
      <c r="BG28" s="438"/>
      <c r="BH28" s="438"/>
      <c r="BI28" s="438"/>
      <c r="BJ28" s="438"/>
      <c r="BK28" s="438"/>
      <c r="BL28" s="438"/>
      <c r="BM28" s="438"/>
      <c r="BN28" s="438"/>
      <c r="BO28" s="438"/>
      <c r="BP28" s="438"/>
      <c r="BQ28" s="438"/>
      <c r="BR28" s="446"/>
    </row>
    <row r="29" spans="2:70" ht="30" customHeight="1">
      <c r="B29" s="445"/>
      <c r="C29" s="443"/>
      <c r="D29" s="443"/>
      <c r="E29" s="438" t="s">
        <v>2090</v>
      </c>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38"/>
      <c r="AY29" s="438"/>
      <c r="AZ29" s="438"/>
      <c r="BA29" s="438"/>
      <c r="BB29" s="438"/>
      <c r="BC29" s="438"/>
      <c r="BD29" s="438"/>
      <c r="BE29" s="438"/>
      <c r="BF29" s="438"/>
      <c r="BG29" s="438"/>
      <c r="BH29" s="438"/>
      <c r="BI29" s="438"/>
      <c r="BJ29" s="438"/>
      <c r="BK29" s="438"/>
      <c r="BL29" s="438"/>
      <c r="BM29" s="438"/>
      <c r="BN29" s="438"/>
      <c r="BO29" s="438"/>
      <c r="BP29" s="438"/>
      <c r="BQ29" s="438"/>
      <c r="BR29" s="446"/>
    </row>
    <row r="30" spans="2:70" ht="30" customHeight="1">
      <c r="B30" s="445"/>
      <c r="C30" s="443"/>
      <c r="D30" s="443"/>
      <c r="E30" s="438" t="s">
        <v>613</v>
      </c>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438"/>
      <c r="AI30" s="438"/>
      <c r="AJ30" s="438"/>
      <c r="AK30" s="438"/>
      <c r="AL30" s="438"/>
      <c r="AM30" s="438"/>
      <c r="AN30" s="438"/>
      <c r="AO30" s="438"/>
      <c r="AP30" s="438"/>
      <c r="AQ30" s="438"/>
      <c r="AR30" s="438"/>
      <c r="AS30" s="438"/>
      <c r="AT30" s="438"/>
      <c r="AU30" s="438"/>
      <c r="AV30" s="438"/>
      <c r="AW30" s="438"/>
      <c r="AX30" s="438"/>
      <c r="AY30" s="438"/>
      <c r="AZ30" s="438"/>
      <c r="BA30" s="438"/>
      <c r="BB30" s="438"/>
      <c r="BC30" s="438"/>
      <c r="BD30" s="438"/>
      <c r="BE30" s="438"/>
      <c r="BF30" s="438"/>
      <c r="BG30" s="438"/>
      <c r="BH30" s="438"/>
      <c r="BI30" s="438"/>
      <c r="BJ30" s="438"/>
      <c r="BK30" s="438"/>
      <c r="BL30" s="438"/>
      <c r="BM30" s="438"/>
      <c r="BN30" s="438"/>
      <c r="BO30" s="438"/>
      <c r="BP30" s="438"/>
      <c r="BQ30" s="438"/>
      <c r="BR30" s="446"/>
    </row>
    <row r="31" spans="2:70" ht="30" customHeight="1">
      <c r="B31" s="445"/>
      <c r="C31" s="438"/>
      <c r="D31" s="438"/>
      <c r="E31" s="442" t="s">
        <v>2086</v>
      </c>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c r="AF31" s="438"/>
      <c r="AG31" s="438"/>
      <c r="AH31" s="438"/>
      <c r="AI31" s="438"/>
      <c r="AJ31" s="438"/>
      <c r="AK31" s="438"/>
      <c r="AL31" s="438"/>
      <c r="AM31" s="438"/>
      <c r="AN31" s="438"/>
      <c r="AO31" s="438"/>
      <c r="AP31" s="438"/>
      <c r="AQ31" s="438"/>
      <c r="AR31" s="438"/>
      <c r="AS31" s="438"/>
      <c r="AT31" s="438"/>
      <c r="AU31" s="438"/>
      <c r="AV31" s="438"/>
      <c r="AW31" s="438"/>
      <c r="AX31" s="438"/>
      <c r="AY31" s="438"/>
      <c r="AZ31" s="438"/>
      <c r="BA31" s="438"/>
      <c r="BB31" s="438"/>
      <c r="BC31" s="438"/>
      <c r="BD31" s="438"/>
      <c r="BE31" s="438"/>
      <c r="BF31" s="438"/>
      <c r="BG31" s="438"/>
      <c r="BH31" s="438"/>
      <c r="BI31" s="438"/>
      <c r="BJ31" s="438"/>
      <c r="BK31" s="438"/>
      <c r="BL31" s="438"/>
      <c r="BM31" s="438"/>
      <c r="BN31" s="438"/>
      <c r="BO31" s="438"/>
      <c r="BP31" s="438"/>
      <c r="BQ31" s="438"/>
      <c r="BR31" s="446"/>
    </row>
    <row r="32" spans="2:70" ht="30" customHeight="1">
      <c r="B32" s="445"/>
      <c r="C32" s="443"/>
      <c r="D32" s="443"/>
      <c r="E32" s="442" t="s">
        <v>2087</v>
      </c>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438"/>
      <c r="AL32" s="438"/>
      <c r="AM32" s="438"/>
      <c r="AN32" s="438"/>
      <c r="AO32" s="438"/>
      <c r="AP32" s="438"/>
      <c r="AQ32" s="438"/>
      <c r="AR32" s="438"/>
      <c r="AS32" s="438"/>
      <c r="AT32" s="438"/>
      <c r="AU32" s="438"/>
      <c r="AV32" s="438"/>
      <c r="AW32" s="438"/>
      <c r="AX32" s="438"/>
      <c r="AY32" s="438"/>
      <c r="AZ32" s="438"/>
      <c r="BA32" s="438"/>
      <c r="BB32" s="438"/>
      <c r="BC32" s="438"/>
      <c r="BD32" s="438"/>
      <c r="BE32" s="438"/>
      <c r="BF32" s="438"/>
      <c r="BG32" s="438"/>
      <c r="BH32" s="438"/>
      <c r="BI32" s="438"/>
      <c r="BJ32" s="438"/>
      <c r="BK32" s="438"/>
      <c r="BL32" s="438"/>
      <c r="BM32" s="438"/>
      <c r="BN32" s="438"/>
      <c r="BO32" s="438"/>
      <c r="BP32" s="438"/>
      <c r="BQ32" s="438"/>
      <c r="BR32" s="446"/>
    </row>
    <row r="33" spans="2:70" ht="30" customHeight="1">
      <c r="B33" s="445"/>
      <c r="C33" s="438"/>
      <c r="D33" s="438"/>
      <c r="E33" s="442" t="s">
        <v>639</v>
      </c>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8"/>
      <c r="AQ33" s="438"/>
      <c r="AR33" s="438"/>
      <c r="AS33" s="438"/>
      <c r="AT33" s="438"/>
      <c r="AU33" s="438"/>
      <c r="AV33" s="438"/>
      <c r="AW33" s="438"/>
      <c r="AX33" s="438"/>
      <c r="AY33" s="438"/>
      <c r="AZ33" s="438"/>
      <c r="BA33" s="438"/>
      <c r="BB33" s="438"/>
      <c r="BC33" s="438"/>
      <c r="BD33" s="438"/>
      <c r="BE33" s="438"/>
      <c r="BF33" s="438"/>
      <c r="BG33" s="438"/>
      <c r="BH33" s="438"/>
      <c r="BI33" s="438"/>
      <c r="BJ33" s="438"/>
      <c r="BK33" s="438"/>
      <c r="BL33" s="438"/>
      <c r="BM33" s="438"/>
      <c r="BN33" s="438"/>
      <c r="BO33" s="438"/>
      <c r="BP33" s="438"/>
      <c r="BQ33" s="438"/>
      <c r="BR33" s="446"/>
    </row>
    <row r="34" spans="2:70" ht="30" customHeight="1">
      <c r="B34" s="445"/>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c r="AT34" s="438"/>
      <c r="AU34" s="438"/>
      <c r="AV34" s="438"/>
      <c r="AW34" s="438"/>
      <c r="AX34" s="438"/>
      <c r="AY34" s="438"/>
      <c r="AZ34" s="438"/>
      <c r="BA34" s="438"/>
      <c r="BB34" s="438"/>
      <c r="BC34" s="438"/>
      <c r="BD34" s="438"/>
      <c r="BE34" s="438"/>
      <c r="BF34" s="438"/>
      <c r="BG34" s="438"/>
      <c r="BH34" s="438"/>
      <c r="BI34" s="438"/>
      <c r="BJ34" s="438"/>
      <c r="BK34" s="438"/>
      <c r="BL34" s="438"/>
      <c r="BM34" s="438"/>
      <c r="BN34" s="438"/>
      <c r="BO34" s="438"/>
      <c r="BP34" s="438"/>
      <c r="BQ34" s="438"/>
      <c r="BR34" s="446"/>
    </row>
    <row r="35" spans="2:70" ht="30" customHeight="1">
      <c r="B35" s="445"/>
      <c r="C35" s="438"/>
      <c r="D35" s="438"/>
      <c r="E35" s="438" t="s">
        <v>242</v>
      </c>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438"/>
      <c r="AH35" s="438"/>
      <c r="AI35" s="438"/>
      <c r="AJ35" s="438"/>
      <c r="AK35" s="438"/>
      <c r="AL35" s="438"/>
      <c r="AM35" s="438"/>
      <c r="AN35" s="438"/>
      <c r="AO35" s="438"/>
      <c r="AP35" s="438"/>
      <c r="AQ35" s="438"/>
      <c r="AR35" s="438"/>
      <c r="AS35" s="438"/>
      <c r="AT35" s="438"/>
      <c r="AU35" s="438"/>
      <c r="AV35" s="438"/>
      <c r="AW35" s="438"/>
      <c r="AX35" s="438"/>
      <c r="AY35" s="438"/>
      <c r="AZ35" s="438"/>
      <c r="BA35" s="438"/>
      <c r="BB35" s="438"/>
      <c r="BC35" s="438"/>
      <c r="BD35" s="438"/>
      <c r="BE35" s="438"/>
      <c r="BF35" s="438"/>
      <c r="BG35" s="438"/>
      <c r="BH35" s="438"/>
      <c r="BI35" s="438"/>
      <c r="BJ35" s="438"/>
      <c r="BK35" s="438"/>
      <c r="BL35" s="438"/>
      <c r="BM35" s="438"/>
      <c r="BN35" s="438"/>
      <c r="BO35" s="438"/>
      <c r="BP35" s="438"/>
      <c r="BQ35" s="438"/>
      <c r="BR35" s="446"/>
    </row>
    <row r="36" spans="2:70" ht="30" customHeight="1">
      <c r="B36" s="445"/>
      <c r="C36" s="438"/>
      <c r="D36" s="438"/>
      <c r="E36" s="442" t="s">
        <v>245</v>
      </c>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438"/>
      <c r="AL36" s="438"/>
      <c r="AM36" s="438"/>
      <c r="AN36" s="438"/>
      <c r="AO36" s="438"/>
      <c r="AP36" s="438"/>
      <c r="AQ36" s="438"/>
      <c r="AR36" s="438"/>
      <c r="AS36" s="438"/>
      <c r="AT36" s="438"/>
      <c r="AU36" s="438"/>
      <c r="AV36" s="438"/>
      <c r="AW36" s="438"/>
      <c r="AX36" s="438"/>
      <c r="AY36" s="438"/>
      <c r="AZ36" s="438"/>
      <c r="BA36" s="438"/>
      <c r="BB36" s="438"/>
      <c r="BC36" s="438"/>
      <c r="BD36" s="438"/>
      <c r="BE36" s="438"/>
      <c r="BF36" s="438"/>
      <c r="BG36" s="438"/>
      <c r="BH36" s="438"/>
      <c r="BI36" s="438"/>
      <c r="BJ36" s="438"/>
      <c r="BK36" s="438"/>
      <c r="BL36" s="438"/>
      <c r="BM36" s="438"/>
      <c r="BN36" s="438"/>
      <c r="BO36" s="438"/>
      <c r="BP36" s="438"/>
      <c r="BQ36" s="438"/>
      <c r="BR36" s="446"/>
    </row>
    <row r="37" spans="2:70" ht="30" customHeight="1">
      <c r="B37" s="445"/>
      <c r="C37" s="438"/>
      <c r="D37" s="438"/>
      <c r="E37" s="442"/>
      <c r="F37" s="201"/>
      <c r="G37" s="201"/>
      <c r="H37" s="1102"/>
      <c r="I37" s="1102"/>
      <c r="J37" s="1102"/>
      <c r="K37" s="1102"/>
      <c r="L37" s="1102"/>
      <c r="M37" s="1102"/>
      <c r="N37" s="1102"/>
      <c r="O37" s="1102"/>
      <c r="P37" s="1102"/>
      <c r="Q37" s="1102"/>
      <c r="R37" s="1102"/>
      <c r="S37" s="1102"/>
      <c r="T37" s="1102"/>
      <c r="U37" s="1102"/>
      <c r="V37" s="1102"/>
      <c r="W37" s="1102"/>
      <c r="X37" s="1102"/>
      <c r="Y37" s="1102"/>
      <c r="Z37" s="201"/>
      <c r="AA37" s="201"/>
      <c r="AB37" s="201"/>
      <c r="AC37" s="201"/>
      <c r="AD37" s="1102"/>
      <c r="AE37" s="1102"/>
      <c r="AF37" s="1581" t="s">
        <v>2092</v>
      </c>
      <c r="AG37" s="1581"/>
      <c r="AH37" s="1581"/>
      <c r="AI37" s="1581"/>
      <c r="AJ37" s="1581"/>
      <c r="AK37" s="1581"/>
      <c r="AL37" s="201"/>
      <c r="AM37" s="201"/>
      <c r="AN37" s="201"/>
      <c r="AO37" s="201"/>
      <c r="AP37" s="1102"/>
      <c r="AQ37" s="1102"/>
      <c r="AR37" s="1102"/>
      <c r="AS37" s="1102"/>
      <c r="AT37" s="1102"/>
      <c r="AU37" s="1102"/>
      <c r="AV37" s="1102"/>
      <c r="AW37" s="1102"/>
      <c r="AX37" s="438"/>
      <c r="AY37" s="438"/>
      <c r="AZ37" s="438"/>
      <c r="BA37" s="438"/>
      <c r="BB37" s="1102"/>
      <c r="BC37" s="1102"/>
      <c r="BD37" s="1102"/>
      <c r="BE37" s="1102"/>
      <c r="BF37" s="1102"/>
      <c r="BG37" s="1102"/>
      <c r="BH37" s="1102"/>
      <c r="BI37" s="1102"/>
      <c r="BJ37" s="441"/>
      <c r="BK37" s="441"/>
      <c r="BL37" s="441"/>
      <c r="BM37" s="441"/>
      <c r="BN37" s="441"/>
      <c r="BO37" s="441"/>
      <c r="BP37" s="438"/>
      <c r="BQ37" s="438"/>
      <c r="BR37" s="446"/>
    </row>
    <row r="38" spans="2:70" ht="30" customHeight="1">
      <c r="B38" s="445"/>
      <c r="C38" s="438"/>
      <c r="D38" s="438"/>
      <c r="E38" s="442"/>
      <c r="F38" s="1104" t="s">
        <v>2091</v>
      </c>
      <c r="G38" s="201"/>
      <c r="H38" s="1588">
        <v>8</v>
      </c>
      <c r="I38" s="1588"/>
      <c r="J38" s="1588">
        <v>6</v>
      </c>
      <c r="K38" s="1588"/>
      <c r="L38" s="1588">
        <v>0</v>
      </c>
      <c r="M38" s="1588"/>
      <c r="N38" s="1588">
        <v>0</v>
      </c>
      <c r="O38" s="1588"/>
      <c r="P38" s="1588"/>
      <c r="Q38" s="1588"/>
      <c r="R38" s="1588">
        <v>1</v>
      </c>
      <c r="S38" s="1588"/>
      <c r="T38" s="1588">
        <v>2</v>
      </c>
      <c r="U38" s="1588"/>
      <c r="V38" s="1588">
        <v>0</v>
      </c>
      <c r="W38" s="1588"/>
      <c r="X38" s="1588">
        <v>0</v>
      </c>
      <c r="Y38" s="1588"/>
      <c r="Z38" s="1589" t="s">
        <v>2088</v>
      </c>
      <c r="AA38" s="1590"/>
      <c r="AB38" s="1590"/>
      <c r="AC38" s="1590"/>
      <c r="AD38" s="1588">
        <v>1</v>
      </c>
      <c r="AE38" s="1588"/>
      <c r="AF38" s="1588">
        <v>2</v>
      </c>
      <c r="AG38" s="1588"/>
      <c r="AH38" s="1588">
        <v>0</v>
      </c>
      <c r="AI38" s="1588"/>
      <c r="AJ38" s="1588">
        <v>0</v>
      </c>
      <c r="AK38" s="1588"/>
      <c r="AL38" s="1589" t="s">
        <v>2088</v>
      </c>
      <c r="AM38" s="1590"/>
      <c r="AN38" s="1590"/>
      <c r="AO38" s="1590"/>
      <c r="AP38" s="1588">
        <v>1</v>
      </c>
      <c r="AQ38" s="1588"/>
      <c r="AR38" s="1588">
        <v>2</v>
      </c>
      <c r="AS38" s="1588"/>
      <c r="AT38" s="1588">
        <v>0</v>
      </c>
      <c r="AU38" s="1588"/>
      <c r="AV38" s="1588">
        <v>0</v>
      </c>
      <c r="AW38" s="1588"/>
      <c r="AX38" s="1589" t="s">
        <v>2088</v>
      </c>
      <c r="AY38" s="1590"/>
      <c r="AZ38" s="1590"/>
      <c r="BA38" s="1590"/>
      <c r="BB38" s="1588">
        <v>1</v>
      </c>
      <c r="BC38" s="1588"/>
      <c r="BD38" s="1588">
        <v>2</v>
      </c>
      <c r="BE38" s="1588"/>
      <c r="BF38" s="1588">
        <v>0</v>
      </c>
      <c r="BG38" s="1588"/>
      <c r="BH38" s="1588">
        <v>0</v>
      </c>
      <c r="BI38" s="1588"/>
      <c r="BJ38" s="1581" t="s">
        <v>2092</v>
      </c>
      <c r="BK38" s="1581"/>
      <c r="BL38" s="1581"/>
      <c r="BM38" s="1581"/>
      <c r="BN38" s="1581"/>
      <c r="BO38" s="1581"/>
      <c r="BP38" s="438"/>
      <c r="BQ38" s="438"/>
      <c r="BR38" s="446"/>
    </row>
    <row r="39" spans="2:70" ht="30" customHeight="1">
      <c r="B39" s="445"/>
      <c r="C39" s="438"/>
      <c r="D39" s="438"/>
      <c r="E39" s="442"/>
      <c r="F39" s="1104"/>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1102"/>
      <c r="AQ39" s="1102"/>
      <c r="AR39" s="1581" t="s">
        <v>2092</v>
      </c>
      <c r="AS39" s="1581"/>
      <c r="AT39" s="1581"/>
      <c r="AU39" s="1581"/>
      <c r="AV39" s="1581"/>
      <c r="AW39" s="1581"/>
      <c r="AX39" s="438"/>
      <c r="AY39" s="438"/>
      <c r="AZ39" s="438"/>
      <c r="BA39" s="438"/>
      <c r="BB39" s="441"/>
      <c r="BC39" s="441"/>
      <c r="BD39" s="441"/>
      <c r="BE39" s="441"/>
      <c r="BF39" s="441"/>
      <c r="BG39" s="441"/>
      <c r="BH39" s="441"/>
      <c r="BI39" s="441"/>
      <c r="BJ39" s="441"/>
      <c r="BK39" s="441"/>
      <c r="BL39" s="441"/>
      <c r="BM39" s="441"/>
      <c r="BN39" s="441"/>
      <c r="BO39" s="441"/>
      <c r="BP39" s="438"/>
      <c r="BQ39" s="438"/>
      <c r="BR39" s="446"/>
    </row>
    <row r="40" spans="2:70" ht="30" customHeight="1">
      <c r="B40" s="445"/>
      <c r="C40" s="438"/>
      <c r="D40" s="438"/>
      <c r="E40" s="442"/>
      <c r="F40" s="1104"/>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438"/>
      <c r="AU40" s="438"/>
      <c r="AV40" s="438"/>
      <c r="AW40" s="438"/>
      <c r="AX40" s="438"/>
      <c r="AY40" s="438"/>
      <c r="AZ40" s="438"/>
      <c r="BA40" s="438"/>
      <c r="BB40" s="438"/>
      <c r="BC40" s="438"/>
      <c r="BD40" s="438"/>
      <c r="BE40" s="438"/>
      <c r="BF40" s="438"/>
      <c r="BG40" s="438"/>
      <c r="BH40" s="438"/>
      <c r="BI40" s="438"/>
      <c r="BJ40" s="438"/>
      <c r="BK40" s="438"/>
      <c r="BL40" s="438"/>
      <c r="BM40" s="438"/>
      <c r="BN40" s="438"/>
      <c r="BO40" s="438"/>
      <c r="BP40" s="438"/>
      <c r="BQ40" s="438"/>
      <c r="BR40" s="446"/>
    </row>
    <row r="41" spans="2:70" ht="30" customHeight="1">
      <c r="B41" s="445"/>
      <c r="C41" s="438"/>
      <c r="D41" s="438"/>
      <c r="E41" s="442"/>
      <c r="F41" s="1104"/>
      <c r="G41" s="201"/>
      <c r="H41" s="1102"/>
      <c r="I41" s="1102"/>
      <c r="J41" s="1102"/>
      <c r="K41" s="1102"/>
      <c r="L41" s="1102"/>
      <c r="M41" s="1102"/>
      <c r="N41" s="1102"/>
      <c r="O41" s="1102"/>
      <c r="P41" s="1102"/>
      <c r="Q41" s="1102"/>
      <c r="R41" s="1102"/>
      <c r="S41" s="1102"/>
      <c r="T41" s="1102"/>
      <c r="U41" s="1102"/>
      <c r="V41" s="1102"/>
      <c r="W41" s="1102"/>
      <c r="X41" s="1102"/>
      <c r="Y41" s="1102"/>
      <c r="Z41" s="201"/>
      <c r="AA41" s="201"/>
      <c r="AB41" s="201"/>
      <c r="AC41" s="201"/>
      <c r="AD41" s="1102"/>
      <c r="AE41" s="1102"/>
      <c r="AF41" s="1581" t="s">
        <v>2092</v>
      </c>
      <c r="AG41" s="1581"/>
      <c r="AH41" s="1581"/>
      <c r="AI41" s="1581"/>
      <c r="AJ41" s="1581"/>
      <c r="AK41" s="1581"/>
      <c r="AL41" s="201"/>
      <c r="AM41" s="201"/>
      <c r="AN41" s="201"/>
      <c r="AO41" s="201"/>
      <c r="AP41" s="1102"/>
      <c r="AQ41" s="1102"/>
      <c r="AR41" s="1102"/>
      <c r="AS41" s="1102"/>
      <c r="AT41" s="1102"/>
      <c r="AU41" s="1102"/>
      <c r="AV41" s="1102"/>
      <c r="AW41" s="1102"/>
      <c r="AX41" s="438"/>
      <c r="AY41" s="438"/>
      <c r="AZ41" s="438"/>
      <c r="BA41" s="438"/>
      <c r="BB41" s="1102"/>
      <c r="BC41" s="1102"/>
      <c r="BD41" s="1102"/>
      <c r="BE41" s="1102"/>
      <c r="BF41" s="1102"/>
      <c r="BG41" s="1102"/>
      <c r="BH41" s="1102"/>
      <c r="BI41" s="1102"/>
      <c r="BJ41" s="441"/>
      <c r="BK41" s="441"/>
      <c r="BL41" s="441"/>
      <c r="BM41" s="441"/>
      <c r="BN41" s="441"/>
      <c r="BO41" s="441"/>
      <c r="BP41" s="438"/>
      <c r="BQ41" s="438"/>
      <c r="BR41" s="446"/>
    </row>
    <row r="42" spans="2:70" ht="30" customHeight="1">
      <c r="B42" s="445"/>
      <c r="C42" s="438"/>
      <c r="D42" s="438"/>
      <c r="E42" s="442"/>
      <c r="F42" s="1104" t="s">
        <v>2089</v>
      </c>
      <c r="G42" s="201"/>
      <c r="H42" s="1588">
        <v>8</v>
      </c>
      <c r="I42" s="1588"/>
      <c r="J42" s="1588">
        <v>6</v>
      </c>
      <c r="K42" s="1588"/>
      <c r="L42" s="1588">
        <v>0</v>
      </c>
      <c r="M42" s="1588"/>
      <c r="N42" s="1588">
        <v>0</v>
      </c>
      <c r="O42" s="1588"/>
      <c r="P42" s="1588"/>
      <c r="Q42" s="1588"/>
      <c r="R42" s="1588">
        <v>1</v>
      </c>
      <c r="S42" s="1588"/>
      <c r="T42" s="1588">
        <v>2</v>
      </c>
      <c r="U42" s="1588"/>
      <c r="V42" s="1588">
        <v>0</v>
      </c>
      <c r="W42" s="1588"/>
      <c r="X42" s="1588">
        <v>0</v>
      </c>
      <c r="Y42" s="1588"/>
      <c r="Z42" s="1589" t="s">
        <v>2088</v>
      </c>
      <c r="AA42" s="1590"/>
      <c r="AB42" s="1590"/>
      <c r="AC42" s="1590"/>
      <c r="AD42" s="1588">
        <v>1</v>
      </c>
      <c r="AE42" s="1588"/>
      <c r="AF42" s="1588">
        <v>2</v>
      </c>
      <c r="AG42" s="1588"/>
      <c r="AH42" s="1588">
        <v>0</v>
      </c>
      <c r="AI42" s="1588"/>
      <c r="AJ42" s="1588">
        <v>0</v>
      </c>
      <c r="AK42" s="1588"/>
      <c r="AL42" s="1589" t="s">
        <v>2088</v>
      </c>
      <c r="AM42" s="1590"/>
      <c r="AN42" s="1590"/>
      <c r="AO42" s="1590"/>
      <c r="AP42" s="1588">
        <v>1</v>
      </c>
      <c r="AQ42" s="1588"/>
      <c r="AR42" s="1588">
        <v>2</v>
      </c>
      <c r="AS42" s="1588"/>
      <c r="AT42" s="1588">
        <v>0</v>
      </c>
      <c r="AU42" s="1588"/>
      <c r="AV42" s="1588">
        <v>0</v>
      </c>
      <c r="AW42" s="1588"/>
      <c r="AX42" s="1589" t="s">
        <v>2088</v>
      </c>
      <c r="AY42" s="1590"/>
      <c r="AZ42" s="1590"/>
      <c r="BA42" s="1590"/>
      <c r="BB42" s="1588">
        <v>1</v>
      </c>
      <c r="BC42" s="1588"/>
      <c r="BD42" s="1588">
        <v>2</v>
      </c>
      <c r="BE42" s="1588"/>
      <c r="BF42" s="1588">
        <v>0</v>
      </c>
      <c r="BG42" s="1588"/>
      <c r="BH42" s="1588">
        <v>0</v>
      </c>
      <c r="BI42" s="1588"/>
      <c r="BJ42" s="1581" t="s">
        <v>2092</v>
      </c>
      <c r="BK42" s="1581"/>
      <c r="BL42" s="1581"/>
      <c r="BM42" s="1581"/>
      <c r="BN42" s="1581"/>
      <c r="BO42" s="1581"/>
      <c r="BP42" s="438"/>
      <c r="BQ42" s="438"/>
      <c r="BR42" s="446"/>
    </row>
    <row r="43" spans="2:70" ht="30" customHeight="1">
      <c r="B43" s="445"/>
      <c r="C43" s="438"/>
      <c r="D43" s="438"/>
      <c r="E43" s="442"/>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1102"/>
      <c r="AQ43" s="1102"/>
      <c r="AR43" s="1581" t="s">
        <v>2092</v>
      </c>
      <c r="AS43" s="1581"/>
      <c r="AT43" s="1581"/>
      <c r="AU43" s="1581"/>
      <c r="AV43" s="1581"/>
      <c r="AW43" s="1581"/>
      <c r="AX43" s="438"/>
      <c r="AY43" s="438"/>
      <c r="AZ43" s="438"/>
      <c r="BA43" s="438"/>
      <c r="BB43" s="441"/>
      <c r="BC43" s="441"/>
      <c r="BD43" s="441"/>
      <c r="BE43" s="441"/>
      <c r="BF43" s="441"/>
      <c r="BG43" s="441"/>
      <c r="BH43" s="441"/>
      <c r="BI43" s="441"/>
      <c r="BJ43" s="441"/>
      <c r="BK43" s="441"/>
      <c r="BL43" s="441"/>
      <c r="BM43" s="441"/>
      <c r="BN43" s="441"/>
      <c r="BO43" s="441"/>
      <c r="BP43" s="438"/>
      <c r="BQ43" s="438"/>
      <c r="BR43" s="446"/>
    </row>
    <row r="44" spans="2:70" ht="30" customHeight="1">
      <c r="B44" s="445"/>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c r="AT44" s="438"/>
      <c r="AU44" s="438"/>
      <c r="AV44" s="438"/>
      <c r="AW44" s="438"/>
      <c r="AX44" s="438"/>
      <c r="AY44" s="438"/>
      <c r="AZ44" s="438"/>
      <c r="BA44" s="438"/>
      <c r="BB44" s="438"/>
      <c r="BC44" s="438"/>
      <c r="BD44" s="438"/>
      <c r="BE44" s="438"/>
      <c r="BF44" s="438"/>
      <c r="BG44" s="438"/>
      <c r="BH44" s="438"/>
      <c r="BI44" s="438"/>
      <c r="BJ44" s="438"/>
      <c r="BK44" s="438"/>
      <c r="BL44" s="438"/>
      <c r="BM44" s="438"/>
      <c r="BN44" s="438"/>
      <c r="BO44" s="438"/>
      <c r="BP44" s="438"/>
      <c r="BQ44" s="438"/>
      <c r="BR44" s="446"/>
    </row>
    <row r="45" spans="2:70" ht="30" customHeight="1">
      <c r="B45" s="445"/>
      <c r="C45" s="443" t="s">
        <v>210</v>
      </c>
      <c r="D45" s="443"/>
      <c r="E45" s="438" t="s">
        <v>614</v>
      </c>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c r="AN45" s="438"/>
      <c r="AO45" s="438"/>
      <c r="AP45" s="438"/>
      <c r="AQ45" s="438"/>
      <c r="AR45" s="438"/>
      <c r="AS45" s="438"/>
      <c r="AT45" s="438"/>
      <c r="AU45" s="438"/>
      <c r="AV45" s="438"/>
      <c r="AW45" s="438"/>
      <c r="AX45" s="438"/>
      <c r="AY45" s="438"/>
      <c r="AZ45" s="438"/>
      <c r="BA45" s="438"/>
      <c r="BB45" s="438"/>
      <c r="BC45" s="438"/>
      <c r="BD45" s="438"/>
      <c r="BE45" s="438"/>
      <c r="BF45" s="438"/>
      <c r="BG45" s="438"/>
      <c r="BH45" s="438"/>
      <c r="BI45" s="438"/>
      <c r="BJ45" s="438"/>
      <c r="BK45" s="438"/>
      <c r="BL45" s="438"/>
      <c r="BM45" s="438"/>
      <c r="BN45" s="438"/>
      <c r="BO45" s="438"/>
      <c r="BP45" s="438"/>
      <c r="BQ45" s="438"/>
      <c r="BR45" s="446"/>
    </row>
    <row r="46" spans="2:70" ht="30" customHeight="1">
      <c r="B46" s="445"/>
      <c r="C46" s="443"/>
      <c r="D46" s="443"/>
      <c r="E46" s="442" t="s">
        <v>618</v>
      </c>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c r="AJ46" s="438"/>
      <c r="AK46" s="438"/>
      <c r="AL46" s="438"/>
      <c r="AM46" s="438"/>
      <c r="AN46" s="438"/>
      <c r="AO46" s="438"/>
      <c r="AP46" s="438"/>
      <c r="AQ46" s="438"/>
      <c r="AR46" s="438"/>
      <c r="AS46" s="438"/>
      <c r="AT46" s="438"/>
      <c r="AU46" s="438"/>
      <c r="AV46" s="438"/>
      <c r="AW46" s="438"/>
      <c r="AX46" s="438"/>
      <c r="AY46" s="438"/>
      <c r="AZ46" s="438"/>
      <c r="BA46" s="438"/>
      <c r="BB46" s="438"/>
      <c r="BC46" s="438"/>
      <c r="BD46" s="438"/>
      <c r="BE46" s="438"/>
      <c r="BF46" s="438"/>
      <c r="BG46" s="438"/>
      <c r="BH46" s="438"/>
      <c r="BI46" s="438"/>
      <c r="BJ46" s="438"/>
      <c r="BK46" s="438"/>
      <c r="BL46" s="438"/>
      <c r="BM46" s="438"/>
      <c r="BN46" s="438"/>
      <c r="BO46" s="438"/>
      <c r="BP46" s="438"/>
      <c r="BQ46" s="438"/>
      <c r="BR46" s="446"/>
    </row>
    <row r="47" spans="2:70" ht="30" customHeight="1">
      <c r="B47" s="445"/>
      <c r="C47" s="443"/>
      <c r="D47" s="443"/>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438"/>
      <c r="AS47" s="438"/>
      <c r="AT47" s="438"/>
      <c r="AU47" s="438"/>
      <c r="AV47" s="438"/>
      <c r="AW47" s="438"/>
      <c r="AX47" s="438"/>
      <c r="AY47" s="438"/>
      <c r="AZ47" s="438"/>
      <c r="BA47" s="438"/>
      <c r="BB47" s="438"/>
      <c r="BC47" s="438"/>
      <c r="BD47" s="438"/>
      <c r="BE47" s="438"/>
      <c r="BF47" s="438"/>
      <c r="BG47" s="438"/>
      <c r="BH47" s="438"/>
      <c r="BI47" s="438"/>
      <c r="BJ47" s="438"/>
      <c r="BK47" s="438"/>
      <c r="BL47" s="438"/>
      <c r="BM47" s="438"/>
      <c r="BN47" s="438"/>
      <c r="BO47" s="438"/>
      <c r="BP47" s="438"/>
      <c r="BQ47" s="438"/>
      <c r="BR47" s="446"/>
    </row>
    <row r="48" spans="2:70" ht="30" customHeight="1">
      <c r="B48" s="445"/>
      <c r="C48" s="443"/>
      <c r="D48" s="443"/>
      <c r="E48" s="438"/>
      <c r="F48" s="438"/>
      <c r="G48" s="438"/>
      <c r="H48" s="438"/>
      <c r="I48" s="438"/>
      <c r="J48" s="438"/>
      <c r="K48" s="438"/>
      <c r="L48" s="438"/>
      <c r="M48" s="438"/>
      <c r="N48" s="438"/>
      <c r="U48" s="1588"/>
      <c r="V48" s="1588"/>
      <c r="W48" s="1588"/>
      <c r="X48" s="1588"/>
      <c r="Y48" s="1588"/>
      <c r="Z48" s="1588"/>
      <c r="AA48" s="1588"/>
      <c r="AB48" s="1588"/>
      <c r="AC48" s="1588"/>
      <c r="AD48" s="1588"/>
      <c r="AE48" s="1588"/>
      <c r="AF48" s="1588"/>
      <c r="AG48" s="1588"/>
      <c r="AH48" s="1588"/>
      <c r="AI48" s="1569" t="s">
        <v>2093</v>
      </c>
      <c r="AJ48" s="1588"/>
      <c r="AK48" s="1588">
        <v>8</v>
      </c>
      <c r="AL48" s="1588"/>
      <c r="AM48" s="1588">
        <v>6</v>
      </c>
      <c r="AN48" s="1588"/>
      <c r="AO48" s="1588">
        <v>6</v>
      </c>
      <c r="AP48" s="1588"/>
      <c r="AQ48" s="1588">
        <v>8</v>
      </c>
      <c r="AR48" s="1588"/>
      <c r="AS48" s="438"/>
      <c r="AT48" s="438"/>
      <c r="AU48" s="438"/>
      <c r="AV48" s="438"/>
      <c r="AW48" s="438"/>
      <c r="AX48" s="438"/>
      <c r="AY48" s="438"/>
      <c r="AZ48" s="438"/>
      <c r="BA48" s="438"/>
      <c r="BB48" s="438"/>
      <c r="BC48" s="438"/>
      <c r="BD48" s="438"/>
      <c r="BE48" s="438"/>
      <c r="BF48" s="438"/>
      <c r="BG48" s="438"/>
      <c r="BH48" s="438"/>
      <c r="BI48" s="438"/>
      <c r="BJ48" s="438"/>
      <c r="BK48" s="438"/>
      <c r="BL48" s="438"/>
      <c r="BM48" s="438"/>
      <c r="BN48" s="438"/>
      <c r="BO48" s="438"/>
      <c r="BP48" s="438"/>
      <c r="BQ48" s="438"/>
      <c r="BR48" s="446"/>
    </row>
    <row r="49" spans="2:70" ht="30" customHeight="1">
      <c r="B49" s="445"/>
      <c r="C49" s="443"/>
      <c r="D49" s="443"/>
      <c r="E49" s="438"/>
      <c r="F49" s="438"/>
      <c r="G49" s="438"/>
      <c r="H49" s="438"/>
      <c r="I49" s="438"/>
      <c r="J49" s="438"/>
      <c r="K49" s="438"/>
      <c r="L49" s="438"/>
      <c r="M49" s="438"/>
      <c r="N49" s="438"/>
      <c r="O49" s="438"/>
      <c r="P49" s="438"/>
      <c r="Q49" s="438"/>
      <c r="R49" s="438"/>
      <c r="S49" s="438"/>
      <c r="T49" s="438"/>
      <c r="AS49" s="438"/>
      <c r="AT49" s="438"/>
      <c r="AU49" s="438"/>
      <c r="AV49" s="438"/>
      <c r="AW49" s="438"/>
      <c r="AX49" s="438"/>
      <c r="AY49" s="438"/>
      <c r="AZ49" s="438"/>
      <c r="BA49" s="438"/>
      <c r="BB49" s="438"/>
      <c r="BC49" s="438"/>
      <c r="BD49" s="438"/>
      <c r="BE49" s="438"/>
      <c r="BF49" s="438"/>
      <c r="BG49" s="438"/>
      <c r="BH49" s="438"/>
      <c r="BI49" s="438"/>
      <c r="BJ49" s="438"/>
      <c r="BK49" s="438"/>
      <c r="BL49" s="438"/>
      <c r="BM49" s="438"/>
      <c r="BN49" s="438"/>
      <c r="BO49" s="438"/>
      <c r="BP49" s="438"/>
      <c r="BQ49" s="438"/>
      <c r="BR49" s="446"/>
    </row>
    <row r="50" spans="2:70" ht="30" customHeight="1">
      <c r="B50" s="445"/>
      <c r="C50" s="443" t="s">
        <v>211</v>
      </c>
      <c r="D50" s="443"/>
      <c r="E50" s="438" t="s">
        <v>2094</v>
      </c>
      <c r="F50" s="438"/>
      <c r="G50" s="438"/>
      <c r="H50" s="438"/>
      <c r="I50" s="438"/>
      <c r="J50" s="438"/>
      <c r="K50" s="438"/>
      <c r="L50" s="438"/>
      <c r="M50" s="438"/>
      <c r="N50" s="438"/>
      <c r="O50" s="438"/>
      <c r="P50" s="438"/>
      <c r="Q50" s="438"/>
      <c r="R50" s="438"/>
      <c r="S50" s="438"/>
      <c r="T50" s="438"/>
      <c r="AQ50" s="1118"/>
      <c r="AR50" s="1118"/>
      <c r="AS50" s="438"/>
      <c r="AT50" s="438" t="s">
        <v>2095</v>
      </c>
      <c r="AU50" s="438"/>
      <c r="AV50" s="438"/>
      <c r="AW50" s="438"/>
      <c r="AX50" s="438"/>
      <c r="AY50" s="438"/>
      <c r="AZ50" s="438"/>
      <c r="BA50" s="1591" t="s">
        <v>243</v>
      </c>
      <c r="BB50" s="1591"/>
      <c r="BC50" s="438"/>
      <c r="BD50" s="438" t="s">
        <v>2096</v>
      </c>
      <c r="BE50" s="438"/>
      <c r="BF50" s="438"/>
      <c r="BG50" s="438"/>
      <c r="BH50" s="438"/>
      <c r="BI50" s="438"/>
      <c r="BJ50" s="438"/>
      <c r="BK50" s="438"/>
      <c r="BL50" s="438"/>
      <c r="BM50" s="438"/>
      <c r="BN50" s="438"/>
      <c r="BO50" s="438"/>
      <c r="BP50" s="438"/>
      <c r="BQ50" s="438"/>
      <c r="BR50" s="446"/>
    </row>
    <row r="51" spans="2:70" ht="30" customHeight="1">
      <c r="B51" s="445"/>
      <c r="C51" s="443"/>
      <c r="D51" s="443"/>
      <c r="E51" s="442" t="s">
        <v>2097</v>
      </c>
      <c r="F51" s="438"/>
      <c r="G51" s="438"/>
      <c r="H51" s="438"/>
      <c r="I51" s="438"/>
      <c r="J51" s="438"/>
      <c r="K51" s="438"/>
      <c r="L51" s="438"/>
      <c r="M51" s="438"/>
      <c r="N51" s="438"/>
      <c r="O51" s="438"/>
      <c r="P51" s="438"/>
      <c r="Q51" s="438"/>
      <c r="R51" s="438"/>
      <c r="S51" s="438"/>
      <c r="T51" s="438"/>
      <c r="AS51" s="438"/>
      <c r="AT51" s="442" t="s">
        <v>2098</v>
      </c>
      <c r="AU51" s="438"/>
      <c r="AV51" s="438"/>
      <c r="AW51" s="438"/>
      <c r="AX51" s="438"/>
      <c r="AY51" s="438"/>
      <c r="AZ51" s="438"/>
      <c r="BA51" s="438"/>
      <c r="BB51" s="438"/>
      <c r="BC51" s="438"/>
      <c r="BD51" s="442" t="s">
        <v>2099</v>
      </c>
      <c r="BE51" s="438"/>
      <c r="BF51" s="438"/>
      <c r="BG51" s="438"/>
      <c r="BH51" s="438"/>
      <c r="BI51" s="438"/>
      <c r="BJ51" s="438"/>
      <c r="BK51" s="438"/>
      <c r="BL51" s="438"/>
      <c r="BM51" s="438"/>
      <c r="BN51" s="438"/>
      <c r="BO51" s="438"/>
      <c r="BP51" s="438"/>
      <c r="BQ51" s="438"/>
      <c r="BR51" s="446"/>
    </row>
    <row r="52" spans="2:70" ht="30" customHeight="1">
      <c r="B52" s="445"/>
      <c r="C52" s="443"/>
      <c r="D52" s="443"/>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c r="AL52" s="438"/>
      <c r="AM52" s="438"/>
      <c r="AN52" s="438"/>
      <c r="AO52" s="438"/>
      <c r="AP52" s="438"/>
      <c r="AQ52" s="438"/>
      <c r="AR52" s="438"/>
      <c r="AS52" s="438"/>
      <c r="AT52" s="438"/>
      <c r="AU52" s="438"/>
      <c r="AV52" s="438"/>
      <c r="AW52" s="438"/>
      <c r="AX52" s="438"/>
      <c r="AY52" s="438"/>
      <c r="AZ52" s="438"/>
      <c r="BA52" s="438"/>
      <c r="BB52" s="438"/>
      <c r="BC52" s="438"/>
      <c r="BD52" s="438"/>
      <c r="BE52" s="438"/>
      <c r="BF52" s="438"/>
      <c r="BG52" s="438"/>
      <c r="BH52" s="438"/>
      <c r="BI52" s="438"/>
      <c r="BJ52" s="438"/>
      <c r="BK52" s="438"/>
      <c r="BL52" s="438"/>
      <c r="BM52" s="438"/>
      <c r="BN52" s="438"/>
      <c r="BO52" s="438"/>
      <c r="BP52" s="438"/>
      <c r="BQ52" s="438"/>
      <c r="BR52" s="446"/>
    </row>
    <row r="53" spans="2:70" ht="30" customHeight="1">
      <c r="B53" s="445"/>
      <c r="C53" s="443" t="s">
        <v>213</v>
      </c>
      <c r="D53" s="443"/>
      <c r="E53" s="438" t="s">
        <v>2114</v>
      </c>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c r="AN53" s="438"/>
      <c r="AO53" s="438"/>
      <c r="AP53" s="438"/>
      <c r="AQ53" s="438"/>
      <c r="AR53" s="438"/>
      <c r="AS53" s="438"/>
      <c r="AT53" s="438"/>
      <c r="AU53" s="438"/>
      <c r="AV53" s="438"/>
      <c r="AW53" s="438"/>
      <c r="AX53" s="438"/>
      <c r="AY53" s="438"/>
      <c r="AZ53" s="438"/>
      <c r="BA53" s="438"/>
      <c r="BB53" s="438"/>
      <c r="BC53" s="438"/>
      <c r="BD53" s="438"/>
      <c r="BE53" s="438"/>
      <c r="BF53" s="438"/>
      <c r="BG53" s="438"/>
      <c r="BH53" s="438"/>
      <c r="BI53" s="438"/>
      <c r="BJ53" s="438"/>
      <c r="BK53" s="438"/>
      <c r="BL53" s="438"/>
      <c r="BM53" s="438"/>
      <c r="BN53" s="438"/>
      <c r="BO53" s="438"/>
      <c r="BP53" s="438"/>
      <c r="BQ53" s="438"/>
      <c r="BR53" s="446"/>
    </row>
    <row r="54" spans="2:70" ht="30" customHeight="1">
      <c r="B54" s="445"/>
      <c r="C54" s="438"/>
      <c r="D54" s="438"/>
      <c r="E54" s="438" t="s">
        <v>2115</v>
      </c>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c r="AN54" s="438"/>
      <c r="AO54" s="438"/>
      <c r="AP54" s="438"/>
      <c r="AQ54" s="438"/>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46"/>
    </row>
    <row r="55" spans="2:70" ht="30" customHeight="1">
      <c r="B55" s="445"/>
      <c r="C55" s="438"/>
      <c r="D55" s="438"/>
      <c r="E55" s="442" t="s">
        <v>2100</v>
      </c>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46"/>
    </row>
    <row r="56" spans="2:70" ht="30" customHeight="1">
      <c r="B56" s="445"/>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c r="AP56" s="438"/>
      <c r="AQ56" s="438"/>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438"/>
      <c r="BN56" s="438"/>
      <c r="BO56" s="438"/>
      <c r="BP56" s="438"/>
      <c r="BQ56" s="438"/>
      <c r="BR56" s="446"/>
    </row>
    <row r="57" spans="2:70" ht="30" customHeight="1">
      <c r="B57" s="445"/>
      <c r="C57" s="443" t="s">
        <v>215</v>
      </c>
      <c r="D57" s="443"/>
      <c r="E57" s="438" t="s">
        <v>615</v>
      </c>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c r="AN57" s="438"/>
      <c r="AO57" s="438"/>
      <c r="AP57" s="438"/>
      <c r="AQ57" s="438"/>
      <c r="AR57" s="438"/>
      <c r="AS57" s="438"/>
      <c r="AT57" s="438"/>
      <c r="AU57" s="438"/>
      <c r="AV57" s="438"/>
      <c r="AW57" s="438"/>
      <c r="AX57" s="438"/>
      <c r="AY57" s="438"/>
      <c r="AZ57" s="438"/>
      <c r="BA57" s="438"/>
      <c r="BB57" s="438"/>
      <c r="BC57" s="438"/>
      <c r="BD57" s="438"/>
      <c r="BE57" s="438"/>
      <c r="BF57" s="438"/>
      <c r="BG57" s="438"/>
      <c r="BH57" s="438"/>
      <c r="BI57" s="438"/>
      <c r="BJ57" s="438"/>
      <c r="BK57" s="438"/>
      <c r="BL57" s="438"/>
      <c r="BM57" s="438"/>
      <c r="BN57" s="438"/>
      <c r="BO57" s="438"/>
      <c r="BP57" s="438"/>
      <c r="BQ57" s="438"/>
      <c r="BR57" s="446"/>
    </row>
    <row r="58" spans="2:70" ht="30" customHeight="1">
      <c r="B58" s="445"/>
      <c r="C58" s="443"/>
      <c r="D58" s="443"/>
      <c r="E58" s="442" t="s">
        <v>2101</v>
      </c>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c r="AL58" s="438"/>
      <c r="AM58" s="438"/>
      <c r="AN58" s="438"/>
      <c r="AO58" s="438"/>
      <c r="AP58" s="438"/>
      <c r="AQ58" s="438"/>
      <c r="AR58" s="438"/>
      <c r="AS58" s="438"/>
      <c r="AT58" s="438"/>
      <c r="AU58" s="438"/>
      <c r="AV58" s="438"/>
      <c r="AW58" s="438"/>
      <c r="AX58" s="438"/>
      <c r="AY58" s="438"/>
      <c r="AZ58" s="438"/>
      <c r="BA58" s="438"/>
      <c r="BB58" s="438"/>
      <c r="BC58" s="438"/>
      <c r="BD58" s="438"/>
      <c r="BE58" s="438"/>
      <c r="BF58" s="438"/>
      <c r="BG58" s="438"/>
      <c r="BH58" s="438"/>
      <c r="BI58" s="438"/>
      <c r="BJ58" s="438"/>
      <c r="BK58" s="438"/>
      <c r="BL58" s="438"/>
      <c r="BM58" s="438"/>
      <c r="BN58" s="438"/>
      <c r="BO58" s="438"/>
      <c r="BP58" s="438"/>
      <c r="BQ58" s="438"/>
      <c r="BR58" s="446"/>
    </row>
    <row r="59" spans="2:70" ht="30" customHeight="1">
      <c r="B59" s="445"/>
      <c r="C59" s="443"/>
      <c r="D59" s="443"/>
      <c r="E59" s="442"/>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c r="AJ59" s="438"/>
      <c r="AK59" s="438"/>
      <c r="AL59" s="438"/>
      <c r="AM59" s="438"/>
      <c r="AN59" s="438"/>
      <c r="AO59" s="438"/>
      <c r="AP59" s="438"/>
      <c r="AQ59" s="438"/>
      <c r="AR59" s="438"/>
      <c r="AS59" s="438"/>
      <c r="AT59" s="438"/>
      <c r="AU59" s="438"/>
      <c r="AV59" s="438"/>
      <c r="AW59" s="438"/>
      <c r="AX59" s="438"/>
      <c r="AY59" s="438"/>
      <c r="AZ59" s="438"/>
      <c r="BA59" s="438"/>
      <c r="BB59" s="438"/>
      <c r="BC59" s="438"/>
      <c r="BD59" s="438"/>
      <c r="BE59" s="438"/>
      <c r="BF59" s="438"/>
      <c r="BG59" s="438"/>
      <c r="BH59" s="438"/>
      <c r="BI59" s="438"/>
      <c r="BJ59" s="438"/>
      <c r="BK59" s="438"/>
      <c r="BL59" s="438"/>
      <c r="BM59" s="438"/>
      <c r="BN59" s="438"/>
      <c r="BO59" s="438"/>
      <c r="BP59" s="438"/>
      <c r="BQ59" s="438"/>
      <c r="BR59" s="446"/>
    </row>
    <row r="60" spans="2:70" ht="30" customHeight="1">
      <c r="B60" s="445"/>
      <c r="C60" s="443"/>
      <c r="D60" s="443"/>
      <c r="E60" s="1119"/>
      <c r="F60" s="1119"/>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19"/>
      <c r="AF60" s="1119"/>
      <c r="AG60" s="1119"/>
      <c r="AH60" s="1119"/>
      <c r="AI60" s="1119"/>
      <c r="AJ60" s="1119"/>
      <c r="AK60" s="1119"/>
      <c r="AL60" s="1119"/>
      <c r="AM60" s="1119"/>
      <c r="AN60" s="1119"/>
      <c r="AO60" s="1119"/>
      <c r="AP60" s="1119"/>
      <c r="AQ60" s="1119"/>
      <c r="AR60" s="1119"/>
      <c r="AS60" s="1119"/>
      <c r="AT60" s="1119"/>
      <c r="AU60" s="1119"/>
      <c r="AV60" s="1119"/>
      <c r="AW60" s="1119"/>
      <c r="AX60" s="1119"/>
      <c r="AY60" s="1119"/>
      <c r="AZ60" s="1119"/>
      <c r="BA60" s="1119"/>
      <c r="BB60" s="1119"/>
      <c r="BC60" s="1119"/>
      <c r="BD60" s="1119"/>
      <c r="BE60" s="1119"/>
      <c r="BF60" s="1119"/>
      <c r="BG60" s="1119"/>
      <c r="BH60" s="1119"/>
      <c r="BI60" s="1119"/>
      <c r="BJ60" s="1119"/>
      <c r="BK60" s="1119"/>
      <c r="BL60" s="1119"/>
      <c r="BM60" s="1119"/>
      <c r="BN60" s="1119"/>
      <c r="BO60" s="1119"/>
      <c r="BP60" s="438"/>
      <c r="BQ60" s="438"/>
      <c r="BR60" s="446"/>
    </row>
    <row r="61" spans="2:70" ht="30" customHeight="1">
      <c r="B61" s="445"/>
      <c r="C61" s="443"/>
      <c r="D61" s="443"/>
      <c r="E61" s="442"/>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c r="AJ61" s="438"/>
      <c r="AK61" s="438"/>
      <c r="AL61" s="438"/>
      <c r="AM61" s="438"/>
      <c r="AN61" s="438"/>
      <c r="AO61" s="438"/>
      <c r="AP61" s="438"/>
      <c r="AQ61" s="438"/>
      <c r="AR61" s="438"/>
      <c r="AS61" s="438"/>
      <c r="AT61" s="438"/>
      <c r="AU61" s="438"/>
      <c r="AV61" s="438"/>
      <c r="AW61" s="438"/>
      <c r="AX61" s="438"/>
      <c r="AY61" s="438"/>
      <c r="AZ61" s="438"/>
      <c r="BA61" s="438"/>
      <c r="BB61" s="438"/>
      <c r="BC61" s="438"/>
      <c r="BD61" s="438"/>
      <c r="BE61" s="438"/>
      <c r="BF61" s="438"/>
      <c r="BG61" s="438"/>
      <c r="BH61" s="438"/>
      <c r="BI61" s="438"/>
      <c r="BJ61" s="438"/>
      <c r="BK61" s="438"/>
      <c r="BL61" s="438"/>
      <c r="BM61" s="438"/>
      <c r="BN61" s="438"/>
      <c r="BO61" s="438"/>
      <c r="BP61" s="438"/>
      <c r="BQ61" s="438"/>
      <c r="BR61" s="446"/>
    </row>
    <row r="62" spans="2:70" ht="30" customHeight="1">
      <c r="B62" s="445"/>
      <c r="C62" s="443"/>
      <c r="D62" s="443"/>
      <c r="E62" s="1119"/>
      <c r="F62" s="1119"/>
      <c r="G62" s="1119"/>
      <c r="H62" s="1119"/>
      <c r="I62" s="1119"/>
      <c r="J62" s="1119"/>
      <c r="K62" s="1119"/>
      <c r="L62" s="1119"/>
      <c r="M62" s="1119"/>
      <c r="N62" s="1119"/>
      <c r="O62" s="1119"/>
      <c r="P62" s="1119"/>
      <c r="Q62" s="1119"/>
      <c r="R62" s="1119"/>
      <c r="S62" s="1119"/>
      <c r="T62" s="1119"/>
      <c r="U62" s="1119"/>
      <c r="V62" s="1119"/>
      <c r="W62" s="1119"/>
      <c r="X62" s="1119"/>
      <c r="Y62" s="1119"/>
      <c r="Z62" s="1119"/>
      <c r="AA62" s="1119"/>
      <c r="AB62" s="1119"/>
      <c r="AC62" s="1119"/>
      <c r="AD62" s="1119"/>
      <c r="AE62" s="1119"/>
      <c r="AF62" s="1119"/>
      <c r="AG62" s="1119"/>
      <c r="AH62" s="1119"/>
      <c r="AI62" s="1119"/>
      <c r="AJ62" s="1119"/>
      <c r="AK62" s="1119"/>
      <c r="AL62" s="1119"/>
      <c r="AM62" s="1119"/>
      <c r="AN62" s="1119"/>
      <c r="AO62" s="1119"/>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438"/>
      <c r="BQ62" s="438"/>
      <c r="BR62" s="446"/>
    </row>
    <row r="63" spans="2:70" ht="30" customHeight="1">
      <c r="B63" s="445"/>
      <c r="C63" s="443"/>
      <c r="D63" s="443"/>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c r="AJ63" s="438"/>
      <c r="AK63" s="438"/>
      <c r="AL63" s="438"/>
      <c r="AM63" s="438"/>
      <c r="AN63" s="438"/>
      <c r="AO63" s="438"/>
      <c r="AP63" s="438"/>
      <c r="AQ63" s="438"/>
      <c r="AR63" s="438"/>
      <c r="AS63" s="438"/>
      <c r="AT63" s="438"/>
      <c r="AU63" s="438"/>
      <c r="AV63" s="438"/>
      <c r="AW63" s="438"/>
      <c r="AX63" s="438"/>
      <c r="AY63" s="438"/>
      <c r="AZ63" s="438"/>
      <c r="BA63" s="438"/>
      <c r="BB63" s="438"/>
      <c r="BC63" s="438"/>
      <c r="BD63" s="438"/>
      <c r="BE63" s="438"/>
      <c r="BF63" s="438"/>
      <c r="BG63" s="438"/>
      <c r="BH63" s="438"/>
      <c r="BI63" s="438"/>
      <c r="BJ63" s="438"/>
      <c r="BK63" s="438"/>
      <c r="BL63" s="438"/>
      <c r="BM63" s="438"/>
      <c r="BN63" s="438"/>
      <c r="BO63" s="438"/>
      <c r="BP63" s="438"/>
      <c r="BQ63" s="438"/>
      <c r="BR63" s="446"/>
    </row>
    <row r="64" spans="2:70" ht="30" customHeight="1">
      <c r="B64" s="445"/>
      <c r="C64" s="443"/>
      <c r="D64" s="443"/>
      <c r="E64" s="1119"/>
      <c r="F64" s="1119"/>
      <c r="G64" s="1119"/>
      <c r="H64" s="1119"/>
      <c r="I64" s="1119"/>
      <c r="J64" s="1119"/>
      <c r="K64" s="1119"/>
      <c r="L64" s="1119"/>
      <c r="M64" s="1119"/>
      <c r="N64" s="1119"/>
      <c r="O64" s="1119"/>
      <c r="P64" s="1119"/>
      <c r="Q64" s="1119"/>
      <c r="R64" s="1119"/>
      <c r="S64" s="1119"/>
      <c r="T64" s="1119"/>
      <c r="U64" s="1119"/>
      <c r="V64" s="1119"/>
      <c r="W64" s="1119"/>
      <c r="X64" s="1119"/>
      <c r="Y64" s="1119"/>
      <c r="Z64" s="1119"/>
      <c r="AA64" s="1119"/>
      <c r="AB64" s="1119"/>
      <c r="AC64" s="1119"/>
      <c r="AD64" s="1119"/>
      <c r="AE64" s="1119"/>
      <c r="AF64" s="1119"/>
      <c r="AG64" s="1119"/>
      <c r="AH64" s="1119"/>
      <c r="AI64" s="1119"/>
      <c r="AJ64" s="1119"/>
      <c r="AK64" s="1119"/>
      <c r="AL64" s="1119"/>
      <c r="AM64" s="1119"/>
      <c r="AN64" s="1119"/>
      <c r="AO64" s="1119"/>
      <c r="AP64" s="1119"/>
      <c r="AQ64" s="1119"/>
      <c r="AR64" s="1119"/>
      <c r="AS64" s="1119"/>
      <c r="AT64" s="1119"/>
      <c r="AU64" s="1119"/>
      <c r="AV64" s="1119"/>
      <c r="AW64" s="1119"/>
      <c r="AX64" s="1119"/>
      <c r="AY64" s="1119"/>
      <c r="AZ64" s="1119"/>
      <c r="BA64" s="1119"/>
      <c r="BB64" s="1119"/>
      <c r="BC64" s="1119"/>
      <c r="BD64" s="1119"/>
      <c r="BE64" s="1119"/>
      <c r="BF64" s="1119"/>
      <c r="BG64" s="1119"/>
      <c r="BH64" s="1119"/>
      <c r="BI64" s="1119"/>
      <c r="BJ64" s="1119"/>
      <c r="BK64" s="1119"/>
      <c r="BL64" s="1119"/>
      <c r="BM64" s="1119"/>
      <c r="BN64" s="1119"/>
      <c r="BO64" s="1119"/>
      <c r="BP64" s="438"/>
      <c r="BQ64" s="438"/>
      <c r="BR64" s="446"/>
    </row>
    <row r="65" spans="1:70" ht="30" customHeight="1">
      <c r="B65" s="445"/>
      <c r="C65" s="443"/>
      <c r="D65" s="443"/>
      <c r="E65" s="442"/>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8"/>
      <c r="AY65" s="438"/>
      <c r="AZ65" s="438"/>
      <c r="BA65" s="438"/>
      <c r="BB65" s="438"/>
      <c r="BC65" s="438"/>
      <c r="BD65" s="438"/>
      <c r="BE65" s="438"/>
      <c r="BF65" s="438"/>
      <c r="BG65" s="438"/>
      <c r="BH65" s="438"/>
      <c r="BI65" s="438"/>
      <c r="BJ65" s="438"/>
      <c r="BK65" s="438"/>
      <c r="BL65" s="438"/>
      <c r="BM65" s="438"/>
      <c r="BN65" s="438"/>
      <c r="BO65" s="438"/>
      <c r="BP65" s="438"/>
      <c r="BQ65" s="438"/>
      <c r="BR65" s="446"/>
    </row>
    <row r="66" spans="1:70" ht="30" customHeight="1">
      <c r="B66" s="445"/>
      <c r="C66" s="443"/>
      <c r="D66" s="443"/>
      <c r="E66" s="1119"/>
      <c r="F66" s="1119"/>
      <c r="G66" s="1119"/>
      <c r="H66" s="1119"/>
      <c r="I66" s="1119"/>
      <c r="J66" s="1119"/>
      <c r="K66" s="1119"/>
      <c r="L66" s="1119"/>
      <c r="M66" s="1119"/>
      <c r="N66" s="1119"/>
      <c r="O66" s="1119"/>
      <c r="P66" s="1119"/>
      <c r="Q66" s="1119"/>
      <c r="R66" s="1119"/>
      <c r="S66" s="1119"/>
      <c r="T66" s="1119"/>
      <c r="U66" s="1119"/>
      <c r="V66" s="1119"/>
      <c r="W66" s="1119"/>
      <c r="X66" s="1119"/>
      <c r="Y66" s="1119"/>
      <c r="Z66" s="1119"/>
      <c r="AA66" s="1119"/>
      <c r="AB66" s="1119"/>
      <c r="AC66" s="1119"/>
      <c r="AD66" s="1119"/>
      <c r="AE66" s="1119"/>
      <c r="AF66" s="1119"/>
      <c r="AG66" s="1119"/>
      <c r="AH66" s="1119"/>
      <c r="AI66" s="1119"/>
      <c r="AJ66" s="1119"/>
      <c r="AK66" s="1119"/>
      <c r="AL66" s="1119"/>
      <c r="AM66" s="1119"/>
      <c r="AN66" s="1119"/>
      <c r="AO66" s="1119"/>
      <c r="AP66" s="1119"/>
      <c r="AQ66" s="1119"/>
      <c r="AR66" s="1119"/>
      <c r="AS66" s="1119"/>
      <c r="AT66" s="1119"/>
      <c r="AU66" s="1119"/>
      <c r="AV66" s="1119"/>
      <c r="AW66" s="1119"/>
      <c r="AX66" s="1119"/>
      <c r="AY66" s="1119"/>
      <c r="AZ66" s="1119"/>
      <c r="BA66" s="1119"/>
      <c r="BB66" s="1119"/>
      <c r="BC66" s="1119"/>
      <c r="BD66" s="1119"/>
      <c r="BE66" s="1119"/>
      <c r="BF66" s="1119"/>
      <c r="BG66" s="1119"/>
      <c r="BH66" s="1119"/>
      <c r="BI66" s="1119"/>
      <c r="BJ66" s="1119"/>
      <c r="BK66" s="1119"/>
      <c r="BL66" s="1119"/>
      <c r="BM66" s="1119"/>
      <c r="BN66" s="1119"/>
      <c r="BO66" s="1119"/>
      <c r="BP66" s="438"/>
      <c r="BQ66" s="438"/>
      <c r="BR66" s="446"/>
    </row>
    <row r="67" spans="1:70" ht="30" customHeight="1">
      <c r="B67" s="445"/>
      <c r="C67" s="443"/>
      <c r="D67" s="443"/>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438"/>
      <c r="AM67" s="438"/>
      <c r="AN67" s="438"/>
      <c r="AO67" s="438"/>
      <c r="AP67" s="438"/>
      <c r="AQ67" s="438"/>
      <c r="AR67" s="438"/>
      <c r="AS67" s="438"/>
      <c r="AT67" s="438"/>
      <c r="AU67" s="438"/>
      <c r="AV67" s="438"/>
      <c r="AW67" s="438"/>
      <c r="AX67" s="438"/>
      <c r="AY67" s="438"/>
      <c r="AZ67" s="438"/>
      <c r="BA67" s="438"/>
      <c r="BB67" s="438"/>
      <c r="BC67" s="438"/>
      <c r="BD67" s="438"/>
      <c r="BE67" s="438"/>
      <c r="BF67" s="438"/>
      <c r="BG67" s="438"/>
      <c r="BH67" s="438"/>
      <c r="BI67" s="438"/>
      <c r="BJ67" s="438"/>
      <c r="BK67" s="438"/>
      <c r="BL67" s="438"/>
      <c r="BM67" s="438"/>
      <c r="BN67" s="438"/>
      <c r="BO67" s="438"/>
      <c r="BP67" s="438"/>
      <c r="BQ67" s="438"/>
      <c r="BR67" s="446"/>
    </row>
    <row r="68" spans="1:70" ht="30" customHeight="1">
      <c r="B68" s="445"/>
      <c r="C68" s="443"/>
      <c r="D68" s="443"/>
      <c r="E68" s="1119"/>
      <c r="F68" s="1119"/>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438"/>
      <c r="BQ68" s="438"/>
      <c r="BR68" s="446"/>
    </row>
    <row r="69" spans="1:70" ht="30" customHeight="1">
      <c r="B69" s="445"/>
      <c r="C69" s="443"/>
      <c r="D69" s="443"/>
      <c r="E69" s="442"/>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438"/>
      <c r="AK69" s="438"/>
      <c r="AL69" s="438"/>
      <c r="AM69" s="438"/>
      <c r="AN69" s="438"/>
      <c r="AO69" s="438"/>
      <c r="AP69" s="438"/>
      <c r="AQ69" s="438"/>
      <c r="AR69" s="438"/>
      <c r="AS69" s="438"/>
      <c r="AT69" s="438"/>
      <c r="AU69" s="438"/>
      <c r="AV69" s="438"/>
      <c r="AW69" s="438"/>
      <c r="AX69" s="438"/>
      <c r="AY69" s="438"/>
      <c r="AZ69" s="438"/>
      <c r="BA69" s="438"/>
      <c r="BB69" s="438"/>
      <c r="BC69" s="438"/>
      <c r="BD69" s="438"/>
      <c r="BE69" s="438"/>
      <c r="BF69" s="438"/>
      <c r="BG69" s="438"/>
      <c r="BH69" s="438"/>
      <c r="BI69" s="438"/>
      <c r="BJ69" s="438"/>
      <c r="BK69" s="438"/>
      <c r="BL69" s="438"/>
      <c r="BM69" s="438"/>
      <c r="BN69" s="438"/>
      <c r="BO69" s="438"/>
      <c r="BP69" s="438"/>
      <c r="BQ69" s="438"/>
      <c r="BR69" s="446"/>
    </row>
    <row r="70" spans="1:70" ht="30" customHeight="1">
      <c r="B70" s="445"/>
      <c r="C70" s="438"/>
      <c r="D70" s="438"/>
      <c r="E70" s="1119"/>
      <c r="F70" s="1119"/>
      <c r="G70" s="1119"/>
      <c r="H70" s="1119"/>
      <c r="I70" s="1119"/>
      <c r="J70" s="1119"/>
      <c r="K70" s="1119"/>
      <c r="L70" s="1119"/>
      <c r="M70" s="1119"/>
      <c r="N70" s="1119"/>
      <c r="O70" s="1119"/>
      <c r="P70" s="1119"/>
      <c r="Q70" s="1119"/>
      <c r="R70" s="1119"/>
      <c r="S70" s="1119"/>
      <c r="T70" s="1119"/>
      <c r="U70" s="1119"/>
      <c r="V70" s="1119"/>
      <c r="W70" s="1119"/>
      <c r="X70" s="1119"/>
      <c r="Y70" s="1119"/>
      <c r="Z70" s="1119"/>
      <c r="AA70" s="1119"/>
      <c r="AB70" s="1119"/>
      <c r="AC70" s="1119"/>
      <c r="AD70" s="1119"/>
      <c r="AE70" s="1119"/>
      <c r="AF70" s="1119"/>
      <c r="AG70" s="1119"/>
      <c r="AH70" s="1119"/>
      <c r="AI70" s="1119"/>
      <c r="AJ70" s="1119"/>
      <c r="AK70" s="1119"/>
      <c r="AL70" s="1119"/>
      <c r="AM70" s="1119"/>
      <c r="AN70" s="1119"/>
      <c r="AO70" s="1119"/>
      <c r="AP70" s="1119"/>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438"/>
      <c r="BQ70" s="438"/>
      <c r="BR70" s="446"/>
    </row>
    <row r="71" spans="1:70" ht="30" customHeight="1">
      <c r="B71" s="445"/>
      <c r="C71" s="438"/>
      <c r="D71" s="438"/>
      <c r="BP71" s="438"/>
      <c r="BQ71" s="438"/>
      <c r="BR71" s="446"/>
    </row>
    <row r="72" spans="1:70" ht="30" customHeight="1">
      <c r="B72" s="445"/>
      <c r="C72" s="438"/>
      <c r="D72" s="438"/>
      <c r="BP72" s="438"/>
      <c r="BQ72" s="438"/>
      <c r="BR72" s="446"/>
    </row>
    <row r="73" spans="1:70" ht="30" customHeight="1">
      <c r="B73" s="445"/>
      <c r="C73" s="438"/>
      <c r="D73" s="438"/>
      <c r="BP73" s="438"/>
      <c r="BQ73" s="438"/>
      <c r="BR73" s="446"/>
    </row>
    <row r="74" spans="1:70" ht="30" customHeight="1">
      <c r="B74" s="445"/>
      <c r="C74" s="438"/>
      <c r="D74" s="438"/>
      <c r="BP74" s="438"/>
      <c r="BQ74" s="438"/>
      <c r="BR74" s="446"/>
    </row>
    <row r="75" spans="1:70" ht="30" customHeight="1">
      <c r="B75" s="445"/>
      <c r="C75" s="438"/>
      <c r="D75" s="438"/>
      <c r="BP75" s="438"/>
      <c r="BQ75" s="438"/>
      <c r="BR75" s="446"/>
    </row>
    <row r="76" spans="1:70" ht="30" customHeight="1" thickBot="1">
      <c r="B76" s="447"/>
      <c r="C76" s="448"/>
      <c r="D76" s="448"/>
      <c r="E76" s="535"/>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448"/>
      <c r="AK76" s="448"/>
      <c r="AL76" s="448"/>
      <c r="AM76" s="448"/>
      <c r="AN76" s="448"/>
      <c r="AO76" s="448"/>
      <c r="AP76" s="448"/>
      <c r="AQ76" s="448"/>
      <c r="AR76" s="448"/>
      <c r="AS76" s="448"/>
      <c r="AT76" s="448"/>
      <c r="AU76" s="448"/>
      <c r="AV76" s="448"/>
      <c r="AW76" s="448"/>
      <c r="AX76" s="448"/>
      <c r="AY76" s="448"/>
      <c r="AZ76" s="448"/>
      <c r="BA76" s="448"/>
      <c r="BB76" s="448"/>
      <c r="BC76" s="448"/>
      <c r="BD76" s="448"/>
      <c r="BE76" s="448"/>
      <c r="BF76" s="448"/>
      <c r="BG76" s="448"/>
      <c r="BH76" s="448"/>
      <c r="BI76" s="448"/>
      <c r="BJ76" s="448"/>
      <c r="BK76" s="448"/>
      <c r="BL76" s="448"/>
      <c r="BM76" s="448"/>
      <c r="BN76" s="448"/>
      <c r="BO76" s="448"/>
      <c r="BP76" s="448"/>
      <c r="BQ76" s="448"/>
      <c r="BR76" s="449"/>
    </row>
    <row r="77" spans="1:70" ht="30" customHeight="1">
      <c r="B77" s="438"/>
      <c r="C77" s="438"/>
      <c r="D77" s="438"/>
      <c r="E77" s="444" t="s">
        <v>638</v>
      </c>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c r="AI77" s="438"/>
      <c r="AJ77" s="438"/>
      <c r="AK77" s="438"/>
      <c r="AL77" s="438"/>
      <c r="AM77" s="438"/>
      <c r="AN77" s="438"/>
      <c r="AO77" s="438"/>
      <c r="AP77" s="438"/>
      <c r="AQ77" s="438"/>
      <c r="AR77" s="438"/>
      <c r="AS77" s="438"/>
      <c r="AT77" s="438"/>
      <c r="AU77" s="438"/>
      <c r="AV77" s="438"/>
      <c r="AW77" s="438"/>
      <c r="AX77" s="438"/>
      <c r="AY77" s="438"/>
    </row>
    <row r="78" spans="1:70" ht="30" customHeight="1">
      <c r="B78" s="1587">
        <v>2</v>
      </c>
      <c r="C78" s="1587"/>
      <c r="D78" s="1587"/>
      <c r="E78" s="1587"/>
      <c r="F78" s="1587"/>
      <c r="G78" s="1587"/>
      <c r="H78" s="1587"/>
      <c r="I78" s="1587"/>
      <c r="J78" s="1587"/>
      <c r="K78" s="1587"/>
      <c r="L78" s="1587"/>
      <c r="M78" s="1587"/>
      <c r="N78" s="1587"/>
      <c r="O78" s="1587"/>
      <c r="P78" s="1587"/>
      <c r="Q78" s="1587"/>
      <c r="R78" s="1587"/>
      <c r="S78" s="1587"/>
      <c r="T78" s="1587"/>
      <c r="U78" s="1587"/>
      <c r="V78" s="1587"/>
      <c r="W78" s="1587"/>
      <c r="X78" s="1587"/>
      <c r="Y78" s="1587"/>
      <c r="Z78" s="1587"/>
      <c r="AA78" s="1587"/>
      <c r="AB78" s="1587"/>
      <c r="AC78" s="1587"/>
      <c r="AD78" s="1587"/>
      <c r="AE78" s="1587"/>
      <c r="AF78" s="1587"/>
      <c r="AG78" s="1587"/>
      <c r="AH78" s="1587"/>
      <c r="AI78" s="1587"/>
      <c r="AJ78" s="1587"/>
      <c r="AK78" s="1587"/>
      <c r="AL78" s="1587"/>
      <c r="AM78" s="1587"/>
      <c r="AN78" s="1587"/>
      <c r="AO78" s="1587"/>
      <c r="AP78" s="1587"/>
      <c r="AQ78" s="1587"/>
      <c r="AR78" s="1587"/>
      <c r="AS78" s="1587"/>
      <c r="AT78" s="1587"/>
      <c r="AU78" s="1587"/>
      <c r="AV78" s="1587"/>
      <c r="AW78" s="1587"/>
      <c r="AX78" s="1587"/>
      <c r="AY78" s="1587"/>
      <c r="AZ78" s="1587"/>
      <c r="BA78" s="1587"/>
      <c r="BB78" s="1587"/>
      <c r="BC78" s="1587"/>
      <c r="BD78" s="1587"/>
      <c r="BE78" s="1587"/>
      <c r="BF78" s="1587"/>
      <c r="BG78" s="1587"/>
      <c r="BH78" s="1587"/>
      <c r="BI78" s="1587"/>
      <c r="BJ78" s="1587"/>
      <c r="BK78" s="1587"/>
      <c r="BL78" s="1587"/>
      <c r="BM78" s="1587"/>
      <c r="BN78" s="1587"/>
    </row>
    <row r="79" spans="1:70" ht="30" customHeight="1">
      <c r="A79" s="537"/>
      <c r="B79" s="537"/>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row>
  </sheetData>
  <mergeCells count="95">
    <mergeCell ref="BA50:BB50"/>
    <mergeCell ref="BJ42:BO42"/>
    <mergeCell ref="AR43:AW43"/>
    <mergeCell ref="U48:V48"/>
    <mergeCell ref="W48:X48"/>
    <mergeCell ref="Y48:Z48"/>
    <mergeCell ref="AA48:AB48"/>
    <mergeCell ref="AC48:AD48"/>
    <mergeCell ref="AE48:AF48"/>
    <mergeCell ref="AG48:AH48"/>
    <mergeCell ref="AI48:AJ48"/>
    <mergeCell ref="AK48:AL48"/>
    <mergeCell ref="AM48:AN48"/>
    <mergeCell ref="AO48:AP48"/>
    <mergeCell ref="AQ48:AR48"/>
    <mergeCell ref="AX42:BA42"/>
    <mergeCell ref="BB42:BC42"/>
    <mergeCell ref="BD42:BE42"/>
    <mergeCell ref="BF42:BG42"/>
    <mergeCell ref="BH42:BI42"/>
    <mergeCell ref="AL42:AO42"/>
    <mergeCell ref="AP42:AQ42"/>
    <mergeCell ref="AR42:AS42"/>
    <mergeCell ref="AT42:AU42"/>
    <mergeCell ref="AV42:AW42"/>
    <mergeCell ref="AF41:AK41"/>
    <mergeCell ref="H42:I42"/>
    <mergeCell ref="J42:K42"/>
    <mergeCell ref="L42:M42"/>
    <mergeCell ref="N42:O42"/>
    <mergeCell ref="P42:Q42"/>
    <mergeCell ref="R42:S42"/>
    <mergeCell ref="T42:U42"/>
    <mergeCell ref="V42:W42"/>
    <mergeCell ref="X42:Y42"/>
    <mergeCell ref="Z42:AC42"/>
    <mergeCell ref="AD42:AE42"/>
    <mergeCell ref="AF42:AG42"/>
    <mergeCell ref="AH42:AI42"/>
    <mergeCell ref="AJ42:AK42"/>
    <mergeCell ref="Z38:AC38"/>
    <mergeCell ref="AL38:AO38"/>
    <mergeCell ref="AX38:BA38"/>
    <mergeCell ref="BF38:BG38"/>
    <mergeCell ref="BH38:BI38"/>
    <mergeCell ref="AV38:AW38"/>
    <mergeCell ref="BB38:BC38"/>
    <mergeCell ref="BD38:BE38"/>
    <mergeCell ref="AP38:AQ38"/>
    <mergeCell ref="AR38:AS38"/>
    <mergeCell ref="AT38:AU38"/>
    <mergeCell ref="B78:BN78"/>
    <mergeCell ref="H38:I38"/>
    <mergeCell ref="J38:K38"/>
    <mergeCell ref="L38:M38"/>
    <mergeCell ref="N38:O38"/>
    <mergeCell ref="P38:Q38"/>
    <mergeCell ref="R38:S38"/>
    <mergeCell ref="T38:U38"/>
    <mergeCell ref="V38:W38"/>
    <mergeCell ref="X38:Y38"/>
    <mergeCell ref="AD38:AE38"/>
    <mergeCell ref="AF38:AG38"/>
    <mergeCell ref="AH38:AI38"/>
    <mergeCell ref="AJ38:AK38"/>
    <mergeCell ref="AR39:AW39"/>
    <mergeCell ref="BJ38:BO38"/>
    <mergeCell ref="AF37:AK37"/>
    <mergeCell ref="BG23:BH23"/>
    <mergeCell ref="BI23:BJ23"/>
    <mergeCell ref="BK23:BO23"/>
    <mergeCell ref="AM22:AT22"/>
    <mergeCell ref="B2:BR3"/>
    <mergeCell ref="AW23:AX23"/>
    <mergeCell ref="AY23:AZ23"/>
    <mergeCell ref="BA23:BE23"/>
    <mergeCell ref="AK23:AL23"/>
    <mergeCell ref="AM23:AN23"/>
    <mergeCell ref="AO23:AP23"/>
    <mergeCell ref="AQ23:AR23"/>
    <mergeCell ref="AS23:AT23"/>
    <mergeCell ref="S23:T23"/>
    <mergeCell ref="U23:V23"/>
    <mergeCell ref="W23:X23"/>
    <mergeCell ref="Y23:Z23"/>
    <mergeCell ref="AA23:AB23"/>
    <mergeCell ref="AG23:AH23"/>
    <mergeCell ref="AI23:AJ23"/>
    <mergeCell ref="O23:P23"/>
    <mergeCell ref="Q23:R23"/>
    <mergeCell ref="E23:F23"/>
    <mergeCell ref="G23:H23"/>
    <mergeCell ref="I23:J23"/>
    <mergeCell ref="K23:L23"/>
    <mergeCell ref="M23:N23"/>
  </mergeCells>
  <printOptions horizontalCentered="1" verticalCentered="1"/>
  <pageMargins left="0.23622047244094491" right="0.23622047244094491" top="0.23622047244094491" bottom="0.23622047244094491" header="0" footer="0"/>
  <pageSetup paperSize="9" scale="3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3">
    <tabColor rgb="FFFF0000"/>
    <pageSetUpPr fitToPage="1"/>
  </sheetPr>
  <dimension ref="B1:BE125"/>
  <sheetViews>
    <sheetView showGridLines="0" view="pageBreakPreview" zoomScale="40" zoomScaleNormal="100" zoomScaleSheetLayoutView="40" workbookViewId="0">
      <selection activeCell="Q6" sqref="Q6"/>
    </sheetView>
  </sheetViews>
  <sheetFormatPr defaultRowHeight="27.75"/>
  <cols>
    <col min="1" max="1" width="4.796875" style="142" customWidth="1"/>
    <col min="2" max="2" width="3.09765625" style="142" customWidth="1"/>
    <col min="3" max="3" width="8.59765625" style="719" customWidth="1"/>
    <col min="4" max="4" width="6.59765625" style="142" customWidth="1"/>
    <col min="5" max="14" width="2.69921875" style="142" customWidth="1"/>
    <col min="15" max="15" width="3.59765625" style="142" customWidth="1"/>
    <col min="16" max="31" width="2.69921875" style="142" customWidth="1"/>
    <col min="32" max="35" width="6.59765625" style="142" customWidth="1"/>
    <col min="36" max="36" width="4.69921875" style="142" customWidth="1"/>
    <col min="37" max="42" width="8.69921875" style="142" customWidth="1"/>
    <col min="43" max="62" width="3.3984375" style="142" customWidth="1"/>
    <col min="63" max="270" width="8.796875" style="142"/>
    <col min="271" max="271" width="2.09765625" style="142" customWidth="1"/>
    <col min="272" max="272" width="3.69921875" style="142" customWidth="1"/>
    <col min="273" max="273" width="6.5" style="142" customWidth="1"/>
    <col min="274" max="274" width="3.69921875" style="142" customWidth="1"/>
    <col min="275" max="275" width="6.59765625" style="142" customWidth="1"/>
    <col min="276" max="276" width="4.3984375" style="142" customWidth="1"/>
    <col min="277" max="289" width="6.59765625" style="142" customWidth="1"/>
    <col min="290" max="290" width="6.09765625" style="142" customWidth="1"/>
    <col min="291" max="291" width="6.296875" style="142" customWidth="1"/>
    <col min="292" max="292" width="6.09765625" style="142" customWidth="1"/>
    <col min="293" max="293" width="7.69921875" style="142" customWidth="1"/>
    <col min="294" max="294" width="8.8984375" style="142" customWidth="1"/>
    <col min="295" max="296" width="7.69921875" style="142" customWidth="1"/>
    <col min="297" max="297" width="5.8984375" style="142" customWidth="1"/>
    <col min="298" max="298" width="5.69921875" style="142" customWidth="1"/>
    <col min="299" max="318" width="3.3984375" style="142" customWidth="1"/>
    <col min="319" max="526" width="8.796875" style="142"/>
    <col min="527" max="527" width="2.09765625" style="142" customWidth="1"/>
    <col min="528" max="528" width="3.69921875" style="142" customWidth="1"/>
    <col min="529" max="529" width="6.5" style="142" customWidth="1"/>
    <col min="530" max="530" width="3.69921875" style="142" customWidth="1"/>
    <col min="531" max="531" width="6.59765625" style="142" customWidth="1"/>
    <col min="532" max="532" width="4.3984375" style="142" customWidth="1"/>
    <col min="533" max="545" width="6.59765625" style="142" customWidth="1"/>
    <col min="546" max="546" width="6.09765625" style="142" customWidth="1"/>
    <col min="547" max="547" width="6.296875" style="142" customWidth="1"/>
    <col min="548" max="548" width="6.09765625" style="142" customWidth="1"/>
    <col min="549" max="549" width="7.69921875" style="142" customWidth="1"/>
    <col min="550" max="550" width="8.8984375" style="142" customWidth="1"/>
    <col min="551" max="552" width="7.69921875" style="142" customWidth="1"/>
    <col min="553" max="553" width="5.8984375" style="142" customWidth="1"/>
    <col min="554" max="554" width="5.69921875" style="142" customWidth="1"/>
    <col min="555" max="574" width="3.3984375" style="142" customWidth="1"/>
    <col min="575" max="782" width="8.796875" style="142"/>
    <col min="783" max="783" width="2.09765625" style="142" customWidth="1"/>
    <col min="784" max="784" width="3.69921875" style="142" customWidth="1"/>
    <col min="785" max="785" width="6.5" style="142" customWidth="1"/>
    <col min="786" max="786" width="3.69921875" style="142" customWidth="1"/>
    <col min="787" max="787" width="6.59765625" style="142" customWidth="1"/>
    <col min="788" max="788" width="4.3984375" style="142" customWidth="1"/>
    <col min="789" max="801" width="6.59765625" style="142" customWidth="1"/>
    <col min="802" max="802" width="6.09765625" style="142" customWidth="1"/>
    <col min="803" max="803" width="6.296875" style="142" customWidth="1"/>
    <col min="804" max="804" width="6.09765625" style="142" customWidth="1"/>
    <col min="805" max="805" width="7.69921875" style="142" customWidth="1"/>
    <col min="806" max="806" width="8.8984375" style="142" customWidth="1"/>
    <col min="807" max="808" width="7.69921875" style="142" customWidth="1"/>
    <col min="809" max="809" width="5.8984375" style="142" customWidth="1"/>
    <col min="810" max="810" width="5.69921875" style="142" customWidth="1"/>
    <col min="811" max="830" width="3.3984375" style="142" customWidth="1"/>
    <col min="831" max="1038" width="8.796875" style="142"/>
    <col min="1039" max="1039" width="2.09765625" style="142" customWidth="1"/>
    <col min="1040" max="1040" width="3.69921875" style="142" customWidth="1"/>
    <col min="1041" max="1041" width="6.5" style="142" customWidth="1"/>
    <col min="1042" max="1042" width="3.69921875" style="142" customWidth="1"/>
    <col min="1043" max="1043" width="6.59765625" style="142" customWidth="1"/>
    <col min="1044" max="1044" width="4.3984375" style="142" customWidth="1"/>
    <col min="1045" max="1057" width="6.59765625" style="142" customWidth="1"/>
    <col min="1058" max="1058" width="6.09765625" style="142" customWidth="1"/>
    <col min="1059" max="1059" width="6.296875" style="142" customWidth="1"/>
    <col min="1060" max="1060" width="6.09765625" style="142" customWidth="1"/>
    <col min="1061" max="1061" width="7.69921875" style="142" customWidth="1"/>
    <col min="1062" max="1062" width="8.8984375" style="142" customWidth="1"/>
    <col min="1063" max="1064" width="7.69921875" style="142" customWidth="1"/>
    <col min="1065" max="1065" width="5.8984375" style="142" customWidth="1"/>
    <col min="1066" max="1066" width="5.69921875" style="142" customWidth="1"/>
    <col min="1067" max="1086" width="3.3984375" style="142" customWidth="1"/>
    <col min="1087" max="1294" width="8.796875" style="142"/>
    <col min="1295" max="1295" width="2.09765625" style="142" customWidth="1"/>
    <col min="1296" max="1296" width="3.69921875" style="142" customWidth="1"/>
    <col min="1297" max="1297" width="6.5" style="142" customWidth="1"/>
    <col min="1298" max="1298" width="3.69921875" style="142" customWidth="1"/>
    <col min="1299" max="1299" width="6.59765625" style="142" customWidth="1"/>
    <col min="1300" max="1300" width="4.3984375" style="142" customWidth="1"/>
    <col min="1301" max="1313" width="6.59765625" style="142" customWidth="1"/>
    <col min="1314" max="1314" width="6.09765625" style="142" customWidth="1"/>
    <col min="1315" max="1315" width="6.296875" style="142" customWidth="1"/>
    <col min="1316" max="1316" width="6.09765625" style="142" customWidth="1"/>
    <col min="1317" max="1317" width="7.69921875" style="142" customWidth="1"/>
    <col min="1318" max="1318" width="8.8984375" style="142" customWidth="1"/>
    <col min="1319" max="1320" width="7.69921875" style="142" customWidth="1"/>
    <col min="1321" max="1321" width="5.8984375" style="142" customWidth="1"/>
    <col min="1322" max="1322" width="5.69921875" style="142" customWidth="1"/>
    <col min="1323" max="1342" width="3.3984375" style="142" customWidth="1"/>
    <col min="1343" max="1550" width="8.796875" style="142"/>
    <col min="1551" max="1551" width="2.09765625" style="142" customWidth="1"/>
    <col min="1552" max="1552" width="3.69921875" style="142" customWidth="1"/>
    <col min="1553" max="1553" width="6.5" style="142" customWidth="1"/>
    <col min="1554" max="1554" width="3.69921875" style="142" customWidth="1"/>
    <col min="1555" max="1555" width="6.59765625" style="142" customWidth="1"/>
    <col min="1556" max="1556" width="4.3984375" style="142" customWidth="1"/>
    <col min="1557" max="1569" width="6.59765625" style="142" customWidth="1"/>
    <col min="1570" max="1570" width="6.09765625" style="142" customWidth="1"/>
    <col min="1571" max="1571" width="6.296875" style="142" customWidth="1"/>
    <col min="1572" max="1572" width="6.09765625" style="142" customWidth="1"/>
    <col min="1573" max="1573" width="7.69921875" style="142" customWidth="1"/>
    <col min="1574" max="1574" width="8.8984375" style="142" customWidth="1"/>
    <col min="1575" max="1576" width="7.69921875" style="142" customWidth="1"/>
    <col min="1577" max="1577" width="5.8984375" style="142" customWidth="1"/>
    <col min="1578" max="1578" width="5.69921875" style="142" customWidth="1"/>
    <col min="1579" max="1598" width="3.3984375" style="142" customWidth="1"/>
    <col min="1599" max="1806" width="8.796875" style="142"/>
    <col min="1807" max="1807" width="2.09765625" style="142" customWidth="1"/>
    <col min="1808" max="1808" width="3.69921875" style="142" customWidth="1"/>
    <col min="1809" max="1809" width="6.5" style="142" customWidth="1"/>
    <col min="1810" max="1810" width="3.69921875" style="142" customWidth="1"/>
    <col min="1811" max="1811" width="6.59765625" style="142" customWidth="1"/>
    <col min="1812" max="1812" width="4.3984375" style="142" customWidth="1"/>
    <col min="1813" max="1825" width="6.59765625" style="142" customWidth="1"/>
    <col min="1826" max="1826" width="6.09765625" style="142" customWidth="1"/>
    <col min="1827" max="1827" width="6.296875" style="142" customWidth="1"/>
    <col min="1828" max="1828" width="6.09765625" style="142" customWidth="1"/>
    <col min="1829" max="1829" width="7.69921875" style="142" customWidth="1"/>
    <col min="1830" max="1830" width="8.8984375" style="142" customWidth="1"/>
    <col min="1831" max="1832" width="7.69921875" style="142" customWidth="1"/>
    <col min="1833" max="1833" width="5.8984375" style="142" customWidth="1"/>
    <col min="1834" max="1834" width="5.69921875" style="142" customWidth="1"/>
    <col min="1835" max="1854" width="3.3984375" style="142" customWidth="1"/>
    <col min="1855" max="2062" width="8.796875" style="142"/>
    <col min="2063" max="2063" width="2.09765625" style="142" customWidth="1"/>
    <col min="2064" max="2064" width="3.69921875" style="142" customWidth="1"/>
    <col min="2065" max="2065" width="6.5" style="142" customWidth="1"/>
    <col min="2066" max="2066" width="3.69921875" style="142" customWidth="1"/>
    <col min="2067" max="2067" width="6.59765625" style="142" customWidth="1"/>
    <col min="2068" max="2068" width="4.3984375" style="142" customWidth="1"/>
    <col min="2069" max="2081" width="6.59765625" style="142" customWidth="1"/>
    <col min="2082" max="2082" width="6.09765625" style="142" customWidth="1"/>
    <col min="2083" max="2083" width="6.296875" style="142" customWidth="1"/>
    <col min="2084" max="2084" width="6.09765625" style="142" customWidth="1"/>
    <col min="2085" max="2085" width="7.69921875" style="142" customWidth="1"/>
    <col min="2086" max="2086" width="8.8984375" style="142" customWidth="1"/>
    <col min="2087" max="2088" width="7.69921875" style="142" customWidth="1"/>
    <col min="2089" max="2089" width="5.8984375" style="142" customWidth="1"/>
    <col min="2090" max="2090" width="5.69921875" style="142" customWidth="1"/>
    <col min="2091" max="2110" width="3.3984375" style="142" customWidth="1"/>
    <col min="2111" max="2318" width="8.796875" style="142"/>
    <col min="2319" max="2319" width="2.09765625" style="142" customWidth="1"/>
    <col min="2320" max="2320" width="3.69921875" style="142" customWidth="1"/>
    <col min="2321" max="2321" width="6.5" style="142" customWidth="1"/>
    <col min="2322" max="2322" width="3.69921875" style="142" customWidth="1"/>
    <col min="2323" max="2323" width="6.59765625" style="142" customWidth="1"/>
    <col min="2324" max="2324" width="4.3984375" style="142" customWidth="1"/>
    <col min="2325" max="2337" width="6.59765625" style="142" customWidth="1"/>
    <col min="2338" max="2338" width="6.09765625" style="142" customWidth="1"/>
    <col min="2339" max="2339" width="6.296875" style="142" customWidth="1"/>
    <col min="2340" max="2340" width="6.09765625" style="142" customWidth="1"/>
    <col min="2341" max="2341" width="7.69921875" style="142" customWidth="1"/>
    <col min="2342" max="2342" width="8.8984375" style="142" customWidth="1"/>
    <col min="2343" max="2344" width="7.69921875" style="142" customWidth="1"/>
    <col min="2345" max="2345" width="5.8984375" style="142" customWidth="1"/>
    <col min="2346" max="2346" width="5.69921875" style="142" customWidth="1"/>
    <col min="2347" max="2366" width="3.3984375" style="142" customWidth="1"/>
    <col min="2367" max="2574" width="8.796875" style="142"/>
    <col min="2575" max="2575" width="2.09765625" style="142" customWidth="1"/>
    <col min="2576" max="2576" width="3.69921875" style="142" customWidth="1"/>
    <col min="2577" max="2577" width="6.5" style="142" customWidth="1"/>
    <col min="2578" max="2578" width="3.69921875" style="142" customWidth="1"/>
    <col min="2579" max="2579" width="6.59765625" style="142" customWidth="1"/>
    <col min="2580" max="2580" width="4.3984375" style="142" customWidth="1"/>
    <col min="2581" max="2593" width="6.59765625" style="142" customWidth="1"/>
    <col min="2594" max="2594" width="6.09765625" style="142" customWidth="1"/>
    <col min="2595" max="2595" width="6.296875" style="142" customWidth="1"/>
    <col min="2596" max="2596" width="6.09765625" style="142" customWidth="1"/>
    <col min="2597" max="2597" width="7.69921875" style="142" customWidth="1"/>
    <col min="2598" max="2598" width="8.8984375" style="142" customWidth="1"/>
    <col min="2599" max="2600" width="7.69921875" style="142" customWidth="1"/>
    <col min="2601" max="2601" width="5.8984375" style="142" customWidth="1"/>
    <col min="2602" max="2602" width="5.69921875" style="142" customWidth="1"/>
    <col min="2603" max="2622" width="3.3984375" style="142" customWidth="1"/>
    <col min="2623" max="2830" width="8.796875" style="142"/>
    <col min="2831" max="2831" width="2.09765625" style="142" customWidth="1"/>
    <col min="2832" max="2832" width="3.69921875" style="142" customWidth="1"/>
    <col min="2833" max="2833" width="6.5" style="142" customWidth="1"/>
    <col min="2834" max="2834" width="3.69921875" style="142" customWidth="1"/>
    <col min="2835" max="2835" width="6.59765625" style="142" customWidth="1"/>
    <col min="2836" max="2836" width="4.3984375" style="142" customWidth="1"/>
    <col min="2837" max="2849" width="6.59765625" style="142" customWidth="1"/>
    <col min="2850" max="2850" width="6.09765625" style="142" customWidth="1"/>
    <col min="2851" max="2851" width="6.296875" style="142" customWidth="1"/>
    <col min="2852" max="2852" width="6.09765625" style="142" customWidth="1"/>
    <col min="2853" max="2853" width="7.69921875" style="142" customWidth="1"/>
    <col min="2854" max="2854" width="8.8984375" style="142" customWidth="1"/>
    <col min="2855" max="2856" width="7.69921875" style="142" customWidth="1"/>
    <col min="2857" max="2857" width="5.8984375" style="142" customWidth="1"/>
    <col min="2858" max="2858" width="5.69921875" style="142" customWidth="1"/>
    <col min="2859" max="2878" width="3.3984375" style="142" customWidth="1"/>
    <col min="2879" max="3086" width="8.796875" style="142"/>
    <col min="3087" max="3087" width="2.09765625" style="142" customWidth="1"/>
    <col min="3088" max="3088" width="3.69921875" style="142" customWidth="1"/>
    <col min="3089" max="3089" width="6.5" style="142" customWidth="1"/>
    <col min="3090" max="3090" width="3.69921875" style="142" customWidth="1"/>
    <col min="3091" max="3091" width="6.59765625" style="142" customWidth="1"/>
    <col min="3092" max="3092" width="4.3984375" style="142" customWidth="1"/>
    <col min="3093" max="3105" width="6.59765625" style="142" customWidth="1"/>
    <col min="3106" max="3106" width="6.09765625" style="142" customWidth="1"/>
    <col min="3107" max="3107" width="6.296875" style="142" customWidth="1"/>
    <col min="3108" max="3108" width="6.09765625" style="142" customWidth="1"/>
    <col min="3109" max="3109" width="7.69921875" style="142" customWidth="1"/>
    <col min="3110" max="3110" width="8.8984375" style="142" customWidth="1"/>
    <col min="3111" max="3112" width="7.69921875" style="142" customWidth="1"/>
    <col min="3113" max="3113" width="5.8984375" style="142" customWidth="1"/>
    <col min="3114" max="3114" width="5.69921875" style="142" customWidth="1"/>
    <col min="3115" max="3134" width="3.3984375" style="142" customWidth="1"/>
    <col min="3135" max="3342" width="8.796875" style="142"/>
    <col min="3343" max="3343" width="2.09765625" style="142" customWidth="1"/>
    <col min="3344" max="3344" width="3.69921875" style="142" customWidth="1"/>
    <col min="3345" max="3345" width="6.5" style="142" customWidth="1"/>
    <col min="3346" max="3346" width="3.69921875" style="142" customWidth="1"/>
    <col min="3347" max="3347" width="6.59765625" style="142" customWidth="1"/>
    <col min="3348" max="3348" width="4.3984375" style="142" customWidth="1"/>
    <col min="3349" max="3361" width="6.59765625" style="142" customWidth="1"/>
    <col min="3362" max="3362" width="6.09765625" style="142" customWidth="1"/>
    <col min="3363" max="3363" width="6.296875" style="142" customWidth="1"/>
    <col min="3364" max="3364" width="6.09765625" style="142" customWidth="1"/>
    <col min="3365" max="3365" width="7.69921875" style="142" customWidth="1"/>
    <col min="3366" max="3366" width="8.8984375" style="142" customWidth="1"/>
    <col min="3367" max="3368" width="7.69921875" style="142" customWidth="1"/>
    <col min="3369" max="3369" width="5.8984375" style="142" customWidth="1"/>
    <col min="3370" max="3370" width="5.69921875" style="142" customWidth="1"/>
    <col min="3371" max="3390" width="3.3984375" style="142" customWidth="1"/>
    <col min="3391" max="3598" width="8.796875" style="142"/>
    <col min="3599" max="3599" width="2.09765625" style="142" customWidth="1"/>
    <col min="3600" max="3600" width="3.69921875" style="142" customWidth="1"/>
    <col min="3601" max="3601" width="6.5" style="142" customWidth="1"/>
    <col min="3602" max="3602" width="3.69921875" style="142" customWidth="1"/>
    <col min="3603" max="3603" width="6.59765625" style="142" customWidth="1"/>
    <col min="3604" max="3604" width="4.3984375" style="142" customWidth="1"/>
    <col min="3605" max="3617" width="6.59765625" style="142" customWidth="1"/>
    <col min="3618" max="3618" width="6.09765625" style="142" customWidth="1"/>
    <col min="3619" max="3619" width="6.296875" style="142" customWidth="1"/>
    <col min="3620" max="3620" width="6.09765625" style="142" customWidth="1"/>
    <col min="3621" max="3621" width="7.69921875" style="142" customWidth="1"/>
    <col min="3622" max="3622" width="8.8984375" style="142" customWidth="1"/>
    <col min="3623" max="3624" width="7.69921875" style="142" customWidth="1"/>
    <col min="3625" max="3625" width="5.8984375" style="142" customWidth="1"/>
    <col min="3626" max="3626" width="5.69921875" style="142" customWidth="1"/>
    <col min="3627" max="3646" width="3.3984375" style="142" customWidth="1"/>
    <col min="3647" max="3854" width="8.796875" style="142"/>
    <col min="3855" max="3855" width="2.09765625" style="142" customWidth="1"/>
    <col min="3856" max="3856" width="3.69921875" style="142" customWidth="1"/>
    <col min="3857" max="3857" width="6.5" style="142" customWidth="1"/>
    <col min="3858" max="3858" width="3.69921875" style="142" customWidth="1"/>
    <col min="3859" max="3859" width="6.59765625" style="142" customWidth="1"/>
    <col min="3860" max="3860" width="4.3984375" style="142" customWidth="1"/>
    <col min="3861" max="3873" width="6.59765625" style="142" customWidth="1"/>
    <col min="3874" max="3874" width="6.09765625" style="142" customWidth="1"/>
    <col min="3875" max="3875" width="6.296875" style="142" customWidth="1"/>
    <col min="3876" max="3876" width="6.09765625" style="142" customWidth="1"/>
    <col min="3877" max="3877" width="7.69921875" style="142" customWidth="1"/>
    <col min="3878" max="3878" width="8.8984375" style="142" customWidth="1"/>
    <col min="3879" max="3880" width="7.69921875" style="142" customWidth="1"/>
    <col min="3881" max="3881" width="5.8984375" style="142" customWidth="1"/>
    <col min="3882" max="3882" width="5.69921875" style="142" customWidth="1"/>
    <col min="3883" max="3902" width="3.3984375" style="142" customWidth="1"/>
    <col min="3903" max="4110" width="8.796875" style="142"/>
    <col min="4111" max="4111" width="2.09765625" style="142" customWidth="1"/>
    <col min="4112" max="4112" width="3.69921875" style="142" customWidth="1"/>
    <col min="4113" max="4113" width="6.5" style="142" customWidth="1"/>
    <col min="4114" max="4114" width="3.69921875" style="142" customWidth="1"/>
    <col min="4115" max="4115" width="6.59765625" style="142" customWidth="1"/>
    <col min="4116" max="4116" width="4.3984375" style="142" customWidth="1"/>
    <col min="4117" max="4129" width="6.59765625" style="142" customWidth="1"/>
    <col min="4130" max="4130" width="6.09765625" style="142" customWidth="1"/>
    <col min="4131" max="4131" width="6.296875" style="142" customWidth="1"/>
    <col min="4132" max="4132" width="6.09765625" style="142" customWidth="1"/>
    <col min="4133" max="4133" width="7.69921875" style="142" customWidth="1"/>
    <col min="4134" max="4134" width="8.8984375" style="142" customWidth="1"/>
    <col min="4135" max="4136" width="7.69921875" style="142" customWidth="1"/>
    <col min="4137" max="4137" width="5.8984375" style="142" customWidth="1"/>
    <col min="4138" max="4138" width="5.69921875" style="142" customWidth="1"/>
    <col min="4139" max="4158" width="3.3984375" style="142" customWidth="1"/>
    <col min="4159" max="4366" width="8.796875" style="142"/>
    <col min="4367" max="4367" width="2.09765625" style="142" customWidth="1"/>
    <col min="4368" max="4368" width="3.69921875" style="142" customWidth="1"/>
    <col min="4369" max="4369" width="6.5" style="142" customWidth="1"/>
    <col min="4370" max="4370" width="3.69921875" style="142" customWidth="1"/>
    <col min="4371" max="4371" width="6.59765625" style="142" customWidth="1"/>
    <col min="4372" max="4372" width="4.3984375" style="142" customWidth="1"/>
    <col min="4373" max="4385" width="6.59765625" style="142" customWidth="1"/>
    <col min="4386" max="4386" width="6.09765625" style="142" customWidth="1"/>
    <col min="4387" max="4387" width="6.296875" style="142" customWidth="1"/>
    <col min="4388" max="4388" width="6.09765625" style="142" customWidth="1"/>
    <col min="4389" max="4389" width="7.69921875" style="142" customWidth="1"/>
    <col min="4390" max="4390" width="8.8984375" style="142" customWidth="1"/>
    <col min="4391" max="4392" width="7.69921875" style="142" customWidth="1"/>
    <col min="4393" max="4393" width="5.8984375" style="142" customWidth="1"/>
    <col min="4394" max="4394" width="5.69921875" style="142" customWidth="1"/>
    <col min="4395" max="4414" width="3.3984375" style="142" customWidth="1"/>
    <col min="4415" max="4622" width="8.796875" style="142"/>
    <col min="4623" max="4623" width="2.09765625" style="142" customWidth="1"/>
    <col min="4624" max="4624" width="3.69921875" style="142" customWidth="1"/>
    <col min="4625" max="4625" width="6.5" style="142" customWidth="1"/>
    <col min="4626" max="4626" width="3.69921875" style="142" customWidth="1"/>
    <col min="4627" max="4627" width="6.59765625" style="142" customWidth="1"/>
    <col min="4628" max="4628" width="4.3984375" style="142" customWidth="1"/>
    <col min="4629" max="4641" width="6.59765625" style="142" customWidth="1"/>
    <col min="4642" max="4642" width="6.09765625" style="142" customWidth="1"/>
    <col min="4643" max="4643" width="6.296875" style="142" customWidth="1"/>
    <col min="4644" max="4644" width="6.09765625" style="142" customWidth="1"/>
    <col min="4645" max="4645" width="7.69921875" style="142" customWidth="1"/>
    <col min="4646" max="4646" width="8.8984375" style="142" customWidth="1"/>
    <col min="4647" max="4648" width="7.69921875" style="142" customWidth="1"/>
    <col min="4649" max="4649" width="5.8984375" style="142" customWidth="1"/>
    <col min="4650" max="4650" width="5.69921875" style="142" customWidth="1"/>
    <col min="4651" max="4670" width="3.3984375" style="142" customWidth="1"/>
    <col min="4671" max="4878" width="8.796875" style="142"/>
    <col min="4879" max="4879" width="2.09765625" style="142" customWidth="1"/>
    <col min="4880" max="4880" width="3.69921875" style="142" customWidth="1"/>
    <col min="4881" max="4881" width="6.5" style="142" customWidth="1"/>
    <col min="4882" max="4882" width="3.69921875" style="142" customWidth="1"/>
    <col min="4883" max="4883" width="6.59765625" style="142" customWidth="1"/>
    <col min="4884" max="4884" width="4.3984375" style="142" customWidth="1"/>
    <col min="4885" max="4897" width="6.59765625" style="142" customWidth="1"/>
    <col min="4898" max="4898" width="6.09765625" style="142" customWidth="1"/>
    <col min="4899" max="4899" width="6.296875" style="142" customWidth="1"/>
    <col min="4900" max="4900" width="6.09765625" style="142" customWidth="1"/>
    <col min="4901" max="4901" width="7.69921875" style="142" customWidth="1"/>
    <col min="4902" max="4902" width="8.8984375" style="142" customWidth="1"/>
    <col min="4903" max="4904" width="7.69921875" style="142" customWidth="1"/>
    <col min="4905" max="4905" width="5.8984375" style="142" customWidth="1"/>
    <col min="4906" max="4906" width="5.69921875" style="142" customWidth="1"/>
    <col min="4907" max="4926" width="3.3984375" style="142" customWidth="1"/>
    <col min="4927" max="5134" width="8.796875" style="142"/>
    <col min="5135" max="5135" width="2.09765625" style="142" customWidth="1"/>
    <col min="5136" max="5136" width="3.69921875" style="142" customWidth="1"/>
    <col min="5137" max="5137" width="6.5" style="142" customWidth="1"/>
    <col min="5138" max="5138" width="3.69921875" style="142" customWidth="1"/>
    <col min="5139" max="5139" width="6.59765625" style="142" customWidth="1"/>
    <col min="5140" max="5140" width="4.3984375" style="142" customWidth="1"/>
    <col min="5141" max="5153" width="6.59765625" style="142" customWidth="1"/>
    <col min="5154" max="5154" width="6.09765625" style="142" customWidth="1"/>
    <col min="5155" max="5155" width="6.296875" style="142" customWidth="1"/>
    <col min="5156" max="5156" width="6.09765625" style="142" customWidth="1"/>
    <col min="5157" max="5157" width="7.69921875" style="142" customWidth="1"/>
    <col min="5158" max="5158" width="8.8984375" style="142" customWidth="1"/>
    <col min="5159" max="5160" width="7.69921875" style="142" customWidth="1"/>
    <col min="5161" max="5161" width="5.8984375" style="142" customWidth="1"/>
    <col min="5162" max="5162" width="5.69921875" style="142" customWidth="1"/>
    <col min="5163" max="5182" width="3.3984375" style="142" customWidth="1"/>
    <col min="5183" max="5390" width="8.796875" style="142"/>
    <col min="5391" max="5391" width="2.09765625" style="142" customWidth="1"/>
    <col min="5392" max="5392" width="3.69921875" style="142" customWidth="1"/>
    <col min="5393" max="5393" width="6.5" style="142" customWidth="1"/>
    <col min="5394" max="5394" width="3.69921875" style="142" customWidth="1"/>
    <col min="5395" max="5395" width="6.59765625" style="142" customWidth="1"/>
    <col min="5396" max="5396" width="4.3984375" style="142" customWidth="1"/>
    <col min="5397" max="5409" width="6.59765625" style="142" customWidth="1"/>
    <col min="5410" max="5410" width="6.09765625" style="142" customWidth="1"/>
    <col min="5411" max="5411" width="6.296875" style="142" customWidth="1"/>
    <col min="5412" max="5412" width="6.09765625" style="142" customWidth="1"/>
    <col min="5413" max="5413" width="7.69921875" style="142" customWidth="1"/>
    <col min="5414" max="5414" width="8.8984375" style="142" customWidth="1"/>
    <col min="5415" max="5416" width="7.69921875" style="142" customWidth="1"/>
    <col min="5417" max="5417" width="5.8984375" style="142" customWidth="1"/>
    <col min="5418" max="5418" width="5.69921875" style="142" customWidth="1"/>
    <col min="5419" max="5438" width="3.3984375" style="142" customWidth="1"/>
    <col min="5439" max="5646" width="8.796875" style="142"/>
    <col min="5647" max="5647" width="2.09765625" style="142" customWidth="1"/>
    <col min="5648" max="5648" width="3.69921875" style="142" customWidth="1"/>
    <col min="5649" max="5649" width="6.5" style="142" customWidth="1"/>
    <col min="5650" max="5650" width="3.69921875" style="142" customWidth="1"/>
    <col min="5651" max="5651" width="6.59765625" style="142" customWidth="1"/>
    <col min="5652" max="5652" width="4.3984375" style="142" customWidth="1"/>
    <col min="5653" max="5665" width="6.59765625" style="142" customWidth="1"/>
    <col min="5666" max="5666" width="6.09765625" style="142" customWidth="1"/>
    <col min="5667" max="5667" width="6.296875" style="142" customWidth="1"/>
    <col min="5668" max="5668" width="6.09765625" style="142" customWidth="1"/>
    <col min="5669" max="5669" width="7.69921875" style="142" customWidth="1"/>
    <col min="5670" max="5670" width="8.8984375" style="142" customWidth="1"/>
    <col min="5671" max="5672" width="7.69921875" style="142" customWidth="1"/>
    <col min="5673" max="5673" width="5.8984375" style="142" customWidth="1"/>
    <col min="5674" max="5674" width="5.69921875" style="142" customWidth="1"/>
    <col min="5675" max="5694" width="3.3984375" style="142" customWidth="1"/>
    <col min="5695" max="5902" width="8.796875" style="142"/>
    <col min="5903" max="5903" width="2.09765625" style="142" customWidth="1"/>
    <col min="5904" max="5904" width="3.69921875" style="142" customWidth="1"/>
    <col min="5905" max="5905" width="6.5" style="142" customWidth="1"/>
    <col min="5906" max="5906" width="3.69921875" style="142" customWidth="1"/>
    <col min="5907" max="5907" width="6.59765625" style="142" customWidth="1"/>
    <col min="5908" max="5908" width="4.3984375" style="142" customWidth="1"/>
    <col min="5909" max="5921" width="6.59765625" style="142" customWidth="1"/>
    <col min="5922" max="5922" width="6.09765625" style="142" customWidth="1"/>
    <col min="5923" max="5923" width="6.296875" style="142" customWidth="1"/>
    <col min="5924" max="5924" width="6.09765625" style="142" customWidth="1"/>
    <col min="5925" max="5925" width="7.69921875" style="142" customWidth="1"/>
    <col min="5926" max="5926" width="8.8984375" style="142" customWidth="1"/>
    <col min="5927" max="5928" width="7.69921875" style="142" customWidth="1"/>
    <col min="5929" max="5929" width="5.8984375" style="142" customWidth="1"/>
    <col min="5930" max="5930" width="5.69921875" style="142" customWidth="1"/>
    <col min="5931" max="5950" width="3.3984375" style="142" customWidth="1"/>
    <col min="5951" max="6158" width="8.796875" style="142"/>
    <col min="6159" max="6159" width="2.09765625" style="142" customWidth="1"/>
    <col min="6160" max="6160" width="3.69921875" style="142" customWidth="1"/>
    <col min="6161" max="6161" width="6.5" style="142" customWidth="1"/>
    <col min="6162" max="6162" width="3.69921875" style="142" customWidth="1"/>
    <col min="6163" max="6163" width="6.59765625" style="142" customWidth="1"/>
    <col min="6164" max="6164" width="4.3984375" style="142" customWidth="1"/>
    <col min="6165" max="6177" width="6.59765625" style="142" customWidth="1"/>
    <col min="6178" max="6178" width="6.09765625" style="142" customWidth="1"/>
    <col min="6179" max="6179" width="6.296875" style="142" customWidth="1"/>
    <col min="6180" max="6180" width="6.09765625" style="142" customWidth="1"/>
    <col min="6181" max="6181" width="7.69921875" style="142" customWidth="1"/>
    <col min="6182" max="6182" width="8.8984375" style="142" customWidth="1"/>
    <col min="6183" max="6184" width="7.69921875" style="142" customWidth="1"/>
    <col min="6185" max="6185" width="5.8984375" style="142" customWidth="1"/>
    <col min="6186" max="6186" width="5.69921875" style="142" customWidth="1"/>
    <col min="6187" max="6206" width="3.3984375" style="142" customWidth="1"/>
    <col min="6207" max="6414" width="8.796875" style="142"/>
    <col min="6415" max="6415" width="2.09765625" style="142" customWidth="1"/>
    <col min="6416" max="6416" width="3.69921875" style="142" customWidth="1"/>
    <col min="6417" max="6417" width="6.5" style="142" customWidth="1"/>
    <col min="6418" max="6418" width="3.69921875" style="142" customWidth="1"/>
    <col min="6419" max="6419" width="6.59765625" style="142" customWidth="1"/>
    <col min="6420" max="6420" width="4.3984375" style="142" customWidth="1"/>
    <col min="6421" max="6433" width="6.59765625" style="142" customWidth="1"/>
    <col min="6434" max="6434" width="6.09765625" style="142" customWidth="1"/>
    <col min="6435" max="6435" width="6.296875" style="142" customWidth="1"/>
    <col min="6436" max="6436" width="6.09765625" style="142" customWidth="1"/>
    <col min="6437" max="6437" width="7.69921875" style="142" customWidth="1"/>
    <col min="6438" max="6438" width="8.8984375" style="142" customWidth="1"/>
    <col min="6439" max="6440" width="7.69921875" style="142" customWidth="1"/>
    <col min="6441" max="6441" width="5.8984375" style="142" customWidth="1"/>
    <col min="6442" max="6442" width="5.69921875" style="142" customWidth="1"/>
    <col min="6443" max="6462" width="3.3984375" style="142" customWidth="1"/>
    <col min="6463" max="6670" width="8.796875" style="142"/>
    <col min="6671" max="6671" width="2.09765625" style="142" customWidth="1"/>
    <col min="6672" max="6672" width="3.69921875" style="142" customWidth="1"/>
    <col min="6673" max="6673" width="6.5" style="142" customWidth="1"/>
    <col min="6674" max="6674" width="3.69921875" style="142" customWidth="1"/>
    <col min="6675" max="6675" width="6.59765625" style="142" customWidth="1"/>
    <col min="6676" max="6676" width="4.3984375" style="142" customWidth="1"/>
    <col min="6677" max="6689" width="6.59765625" style="142" customWidth="1"/>
    <col min="6690" max="6690" width="6.09765625" style="142" customWidth="1"/>
    <col min="6691" max="6691" width="6.296875" style="142" customWidth="1"/>
    <col min="6692" max="6692" width="6.09765625" style="142" customWidth="1"/>
    <col min="6693" max="6693" width="7.69921875" style="142" customWidth="1"/>
    <col min="6694" max="6694" width="8.8984375" style="142" customWidth="1"/>
    <col min="6695" max="6696" width="7.69921875" style="142" customWidth="1"/>
    <col min="6697" max="6697" width="5.8984375" style="142" customWidth="1"/>
    <col min="6698" max="6698" width="5.69921875" style="142" customWidth="1"/>
    <col min="6699" max="6718" width="3.3984375" style="142" customWidth="1"/>
    <col min="6719" max="6926" width="8.796875" style="142"/>
    <col min="6927" max="6927" width="2.09765625" style="142" customWidth="1"/>
    <col min="6928" max="6928" width="3.69921875" style="142" customWidth="1"/>
    <col min="6929" max="6929" width="6.5" style="142" customWidth="1"/>
    <col min="6930" max="6930" width="3.69921875" style="142" customWidth="1"/>
    <col min="6931" max="6931" width="6.59765625" style="142" customWidth="1"/>
    <col min="6932" max="6932" width="4.3984375" style="142" customWidth="1"/>
    <col min="6933" max="6945" width="6.59765625" style="142" customWidth="1"/>
    <col min="6946" max="6946" width="6.09765625" style="142" customWidth="1"/>
    <col min="6947" max="6947" width="6.296875" style="142" customWidth="1"/>
    <col min="6948" max="6948" width="6.09765625" style="142" customWidth="1"/>
    <col min="6949" max="6949" width="7.69921875" style="142" customWidth="1"/>
    <col min="6950" max="6950" width="8.8984375" style="142" customWidth="1"/>
    <col min="6951" max="6952" width="7.69921875" style="142" customWidth="1"/>
    <col min="6953" max="6953" width="5.8984375" style="142" customWidth="1"/>
    <col min="6954" max="6954" width="5.69921875" style="142" customWidth="1"/>
    <col min="6955" max="6974" width="3.3984375" style="142" customWidth="1"/>
    <col min="6975" max="7182" width="8.796875" style="142"/>
    <col min="7183" max="7183" width="2.09765625" style="142" customWidth="1"/>
    <col min="7184" max="7184" width="3.69921875" style="142" customWidth="1"/>
    <col min="7185" max="7185" width="6.5" style="142" customWidth="1"/>
    <col min="7186" max="7186" width="3.69921875" style="142" customWidth="1"/>
    <col min="7187" max="7187" width="6.59765625" style="142" customWidth="1"/>
    <col min="7188" max="7188" width="4.3984375" style="142" customWidth="1"/>
    <col min="7189" max="7201" width="6.59765625" style="142" customWidth="1"/>
    <col min="7202" max="7202" width="6.09765625" style="142" customWidth="1"/>
    <col min="7203" max="7203" width="6.296875" style="142" customWidth="1"/>
    <col min="7204" max="7204" width="6.09765625" style="142" customWidth="1"/>
    <col min="7205" max="7205" width="7.69921875" style="142" customWidth="1"/>
    <col min="7206" max="7206" width="8.8984375" style="142" customWidth="1"/>
    <col min="7207" max="7208" width="7.69921875" style="142" customWidth="1"/>
    <col min="7209" max="7209" width="5.8984375" style="142" customWidth="1"/>
    <col min="7210" max="7210" width="5.69921875" style="142" customWidth="1"/>
    <col min="7211" max="7230" width="3.3984375" style="142" customWidth="1"/>
    <col min="7231" max="7438" width="8.796875" style="142"/>
    <col min="7439" max="7439" width="2.09765625" style="142" customWidth="1"/>
    <col min="7440" max="7440" width="3.69921875" style="142" customWidth="1"/>
    <col min="7441" max="7441" width="6.5" style="142" customWidth="1"/>
    <col min="7442" max="7442" width="3.69921875" style="142" customWidth="1"/>
    <col min="7443" max="7443" width="6.59765625" style="142" customWidth="1"/>
    <col min="7444" max="7444" width="4.3984375" style="142" customWidth="1"/>
    <col min="7445" max="7457" width="6.59765625" style="142" customWidth="1"/>
    <col min="7458" max="7458" width="6.09765625" style="142" customWidth="1"/>
    <col min="7459" max="7459" width="6.296875" style="142" customWidth="1"/>
    <col min="7460" max="7460" width="6.09765625" style="142" customWidth="1"/>
    <col min="7461" max="7461" width="7.69921875" style="142" customWidth="1"/>
    <col min="7462" max="7462" width="8.8984375" style="142" customWidth="1"/>
    <col min="7463" max="7464" width="7.69921875" style="142" customWidth="1"/>
    <col min="7465" max="7465" width="5.8984375" style="142" customWidth="1"/>
    <col min="7466" max="7466" width="5.69921875" style="142" customWidth="1"/>
    <col min="7467" max="7486" width="3.3984375" style="142" customWidth="1"/>
    <col min="7487" max="7694" width="8.796875" style="142"/>
    <col min="7695" max="7695" width="2.09765625" style="142" customWidth="1"/>
    <col min="7696" max="7696" width="3.69921875" style="142" customWidth="1"/>
    <col min="7697" max="7697" width="6.5" style="142" customWidth="1"/>
    <col min="7698" max="7698" width="3.69921875" style="142" customWidth="1"/>
    <col min="7699" max="7699" width="6.59765625" style="142" customWidth="1"/>
    <col min="7700" max="7700" width="4.3984375" style="142" customWidth="1"/>
    <col min="7701" max="7713" width="6.59765625" style="142" customWidth="1"/>
    <col min="7714" max="7714" width="6.09765625" style="142" customWidth="1"/>
    <col min="7715" max="7715" width="6.296875" style="142" customWidth="1"/>
    <col min="7716" max="7716" width="6.09765625" style="142" customWidth="1"/>
    <col min="7717" max="7717" width="7.69921875" style="142" customWidth="1"/>
    <col min="7718" max="7718" width="8.8984375" style="142" customWidth="1"/>
    <col min="7719" max="7720" width="7.69921875" style="142" customWidth="1"/>
    <col min="7721" max="7721" width="5.8984375" style="142" customWidth="1"/>
    <col min="7722" max="7722" width="5.69921875" style="142" customWidth="1"/>
    <col min="7723" max="7742" width="3.3984375" style="142" customWidth="1"/>
    <col min="7743" max="7950" width="8.796875" style="142"/>
    <col min="7951" max="7951" width="2.09765625" style="142" customWidth="1"/>
    <col min="7952" max="7952" width="3.69921875" style="142" customWidth="1"/>
    <col min="7953" max="7953" width="6.5" style="142" customWidth="1"/>
    <col min="7954" max="7954" width="3.69921875" style="142" customWidth="1"/>
    <col min="7955" max="7955" width="6.59765625" style="142" customWidth="1"/>
    <col min="7956" max="7956" width="4.3984375" style="142" customWidth="1"/>
    <col min="7957" max="7969" width="6.59765625" style="142" customWidth="1"/>
    <col min="7970" max="7970" width="6.09765625" style="142" customWidth="1"/>
    <col min="7971" max="7971" width="6.296875" style="142" customWidth="1"/>
    <col min="7972" max="7972" width="6.09765625" style="142" customWidth="1"/>
    <col min="7973" max="7973" width="7.69921875" style="142" customWidth="1"/>
    <col min="7974" max="7974" width="8.8984375" style="142" customWidth="1"/>
    <col min="7975" max="7976" width="7.69921875" style="142" customWidth="1"/>
    <col min="7977" max="7977" width="5.8984375" style="142" customWidth="1"/>
    <col min="7978" max="7978" width="5.69921875" style="142" customWidth="1"/>
    <col min="7979" max="7998" width="3.3984375" style="142" customWidth="1"/>
    <col min="7999" max="8206" width="8.796875" style="142"/>
    <col min="8207" max="8207" width="2.09765625" style="142" customWidth="1"/>
    <col min="8208" max="8208" width="3.69921875" style="142" customWidth="1"/>
    <col min="8209" max="8209" width="6.5" style="142" customWidth="1"/>
    <col min="8210" max="8210" width="3.69921875" style="142" customWidth="1"/>
    <col min="8211" max="8211" width="6.59765625" style="142" customWidth="1"/>
    <col min="8212" max="8212" width="4.3984375" style="142" customWidth="1"/>
    <col min="8213" max="8225" width="6.59765625" style="142" customWidth="1"/>
    <col min="8226" max="8226" width="6.09765625" style="142" customWidth="1"/>
    <col min="8227" max="8227" width="6.296875" style="142" customWidth="1"/>
    <col min="8228" max="8228" width="6.09765625" style="142" customWidth="1"/>
    <col min="8229" max="8229" width="7.69921875" style="142" customWidth="1"/>
    <col min="8230" max="8230" width="8.8984375" style="142" customWidth="1"/>
    <col min="8231" max="8232" width="7.69921875" style="142" customWidth="1"/>
    <col min="8233" max="8233" width="5.8984375" style="142" customWidth="1"/>
    <col min="8234" max="8234" width="5.69921875" style="142" customWidth="1"/>
    <col min="8235" max="8254" width="3.3984375" style="142" customWidth="1"/>
    <col min="8255" max="8462" width="8.796875" style="142"/>
    <col min="8463" max="8463" width="2.09765625" style="142" customWidth="1"/>
    <col min="8464" max="8464" width="3.69921875" style="142" customWidth="1"/>
    <col min="8465" max="8465" width="6.5" style="142" customWidth="1"/>
    <col min="8466" max="8466" width="3.69921875" style="142" customWidth="1"/>
    <col min="8467" max="8467" width="6.59765625" style="142" customWidth="1"/>
    <col min="8468" max="8468" width="4.3984375" style="142" customWidth="1"/>
    <col min="8469" max="8481" width="6.59765625" style="142" customWidth="1"/>
    <col min="8482" max="8482" width="6.09765625" style="142" customWidth="1"/>
    <col min="8483" max="8483" width="6.296875" style="142" customWidth="1"/>
    <col min="8484" max="8484" width="6.09765625" style="142" customWidth="1"/>
    <col min="8485" max="8485" width="7.69921875" style="142" customWidth="1"/>
    <col min="8486" max="8486" width="8.8984375" style="142" customWidth="1"/>
    <col min="8487" max="8488" width="7.69921875" style="142" customWidth="1"/>
    <col min="8489" max="8489" width="5.8984375" style="142" customWidth="1"/>
    <col min="8490" max="8490" width="5.69921875" style="142" customWidth="1"/>
    <col min="8491" max="8510" width="3.3984375" style="142" customWidth="1"/>
    <col min="8511" max="8718" width="8.796875" style="142"/>
    <col min="8719" max="8719" width="2.09765625" style="142" customWidth="1"/>
    <col min="8720" max="8720" width="3.69921875" style="142" customWidth="1"/>
    <col min="8721" max="8721" width="6.5" style="142" customWidth="1"/>
    <col min="8722" max="8722" width="3.69921875" style="142" customWidth="1"/>
    <col min="8723" max="8723" width="6.59765625" style="142" customWidth="1"/>
    <col min="8724" max="8724" width="4.3984375" style="142" customWidth="1"/>
    <col min="8725" max="8737" width="6.59765625" style="142" customWidth="1"/>
    <col min="8738" max="8738" width="6.09765625" style="142" customWidth="1"/>
    <col min="8739" max="8739" width="6.296875" style="142" customWidth="1"/>
    <col min="8740" max="8740" width="6.09765625" style="142" customWidth="1"/>
    <col min="8741" max="8741" width="7.69921875" style="142" customWidth="1"/>
    <col min="8742" max="8742" width="8.8984375" style="142" customWidth="1"/>
    <col min="8743" max="8744" width="7.69921875" style="142" customWidth="1"/>
    <col min="8745" max="8745" width="5.8984375" style="142" customWidth="1"/>
    <col min="8746" max="8746" width="5.69921875" style="142" customWidth="1"/>
    <col min="8747" max="8766" width="3.3984375" style="142" customWidth="1"/>
    <col min="8767" max="8974" width="8.796875" style="142"/>
    <col min="8975" max="8975" width="2.09765625" style="142" customWidth="1"/>
    <col min="8976" max="8976" width="3.69921875" style="142" customWidth="1"/>
    <col min="8977" max="8977" width="6.5" style="142" customWidth="1"/>
    <col min="8978" max="8978" width="3.69921875" style="142" customWidth="1"/>
    <col min="8979" max="8979" width="6.59765625" style="142" customWidth="1"/>
    <col min="8980" max="8980" width="4.3984375" style="142" customWidth="1"/>
    <col min="8981" max="8993" width="6.59765625" style="142" customWidth="1"/>
    <col min="8994" max="8994" width="6.09765625" style="142" customWidth="1"/>
    <col min="8995" max="8995" width="6.296875" style="142" customWidth="1"/>
    <col min="8996" max="8996" width="6.09765625" style="142" customWidth="1"/>
    <col min="8997" max="8997" width="7.69921875" style="142" customWidth="1"/>
    <col min="8998" max="8998" width="8.8984375" style="142" customWidth="1"/>
    <col min="8999" max="9000" width="7.69921875" style="142" customWidth="1"/>
    <col min="9001" max="9001" width="5.8984375" style="142" customWidth="1"/>
    <col min="9002" max="9002" width="5.69921875" style="142" customWidth="1"/>
    <col min="9003" max="9022" width="3.3984375" style="142" customWidth="1"/>
    <col min="9023" max="9230" width="8.796875" style="142"/>
    <col min="9231" max="9231" width="2.09765625" style="142" customWidth="1"/>
    <col min="9232" max="9232" width="3.69921875" style="142" customWidth="1"/>
    <col min="9233" max="9233" width="6.5" style="142" customWidth="1"/>
    <col min="9234" max="9234" width="3.69921875" style="142" customWidth="1"/>
    <col min="9235" max="9235" width="6.59765625" style="142" customWidth="1"/>
    <col min="9236" max="9236" width="4.3984375" style="142" customWidth="1"/>
    <col min="9237" max="9249" width="6.59765625" style="142" customWidth="1"/>
    <col min="9250" max="9250" width="6.09765625" style="142" customWidth="1"/>
    <col min="9251" max="9251" width="6.296875" style="142" customWidth="1"/>
    <col min="9252" max="9252" width="6.09765625" style="142" customWidth="1"/>
    <col min="9253" max="9253" width="7.69921875" style="142" customWidth="1"/>
    <col min="9254" max="9254" width="8.8984375" style="142" customWidth="1"/>
    <col min="9255" max="9256" width="7.69921875" style="142" customWidth="1"/>
    <col min="9257" max="9257" width="5.8984375" style="142" customWidth="1"/>
    <col min="9258" max="9258" width="5.69921875" style="142" customWidth="1"/>
    <col min="9259" max="9278" width="3.3984375" style="142" customWidth="1"/>
    <col min="9279" max="9486" width="8.796875" style="142"/>
    <col min="9487" max="9487" width="2.09765625" style="142" customWidth="1"/>
    <col min="9488" max="9488" width="3.69921875" style="142" customWidth="1"/>
    <col min="9489" max="9489" width="6.5" style="142" customWidth="1"/>
    <col min="9490" max="9490" width="3.69921875" style="142" customWidth="1"/>
    <col min="9491" max="9491" width="6.59765625" style="142" customWidth="1"/>
    <col min="9492" max="9492" width="4.3984375" style="142" customWidth="1"/>
    <col min="9493" max="9505" width="6.59765625" style="142" customWidth="1"/>
    <col min="9506" max="9506" width="6.09765625" style="142" customWidth="1"/>
    <col min="9507" max="9507" width="6.296875" style="142" customWidth="1"/>
    <col min="9508" max="9508" width="6.09765625" style="142" customWidth="1"/>
    <col min="9509" max="9509" width="7.69921875" style="142" customWidth="1"/>
    <col min="9510" max="9510" width="8.8984375" style="142" customWidth="1"/>
    <col min="9511" max="9512" width="7.69921875" style="142" customWidth="1"/>
    <col min="9513" max="9513" width="5.8984375" style="142" customWidth="1"/>
    <col min="9514" max="9514" width="5.69921875" style="142" customWidth="1"/>
    <col min="9515" max="9534" width="3.3984375" style="142" customWidth="1"/>
    <col min="9535" max="9742" width="8.796875" style="142"/>
    <col min="9743" max="9743" width="2.09765625" style="142" customWidth="1"/>
    <col min="9744" max="9744" width="3.69921875" style="142" customWidth="1"/>
    <col min="9745" max="9745" width="6.5" style="142" customWidth="1"/>
    <col min="9746" max="9746" width="3.69921875" style="142" customWidth="1"/>
    <col min="9747" max="9747" width="6.59765625" style="142" customWidth="1"/>
    <col min="9748" max="9748" width="4.3984375" style="142" customWidth="1"/>
    <col min="9749" max="9761" width="6.59765625" style="142" customWidth="1"/>
    <col min="9762" max="9762" width="6.09765625" style="142" customWidth="1"/>
    <col min="9763" max="9763" width="6.296875" style="142" customWidth="1"/>
    <col min="9764" max="9764" width="6.09765625" style="142" customWidth="1"/>
    <col min="9765" max="9765" width="7.69921875" style="142" customWidth="1"/>
    <col min="9766" max="9766" width="8.8984375" style="142" customWidth="1"/>
    <col min="9767" max="9768" width="7.69921875" style="142" customWidth="1"/>
    <col min="9769" max="9769" width="5.8984375" style="142" customWidth="1"/>
    <col min="9770" max="9770" width="5.69921875" style="142" customWidth="1"/>
    <col min="9771" max="9790" width="3.3984375" style="142" customWidth="1"/>
    <col min="9791" max="9998" width="8.796875" style="142"/>
    <col min="9999" max="9999" width="2.09765625" style="142" customWidth="1"/>
    <col min="10000" max="10000" width="3.69921875" style="142" customWidth="1"/>
    <col min="10001" max="10001" width="6.5" style="142" customWidth="1"/>
    <col min="10002" max="10002" width="3.69921875" style="142" customWidth="1"/>
    <col min="10003" max="10003" width="6.59765625" style="142" customWidth="1"/>
    <col min="10004" max="10004" width="4.3984375" style="142" customWidth="1"/>
    <col min="10005" max="10017" width="6.59765625" style="142" customWidth="1"/>
    <col min="10018" max="10018" width="6.09765625" style="142" customWidth="1"/>
    <col min="10019" max="10019" width="6.296875" style="142" customWidth="1"/>
    <col min="10020" max="10020" width="6.09765625" style="142" customWidth="1"/>
    <col min="10021" max="10021" width="7.69921875" style="142" customWidth="1"/>
    <col min="10022" max="10022" width="8.8984375" style="142" customWidth="1"/>
    <col min="10023" max="10024" width="7.69921875" style="142" customWidth="1"/>
    <col min="10025" max="10025" width="5.8984375" style="142" customWidth="1"/>
    <col min="10026" max="10026" width="5.69921875" style="142" customWidth="1"/>
    <col min="10027" max="10046" width="3.3984375" style="142" customWidth="1"/>
    <col min="10047" max="10254" width="8.796875" style="142"/>
    <col min="10255" max="10255" width="2.09765625" style="142" customWidth="1"/>
    <col min="10256" max="10256" width="3.69921875" style="142" customWidth="1"/>
    <col min="10257" max="10257" width="6.5" style="142" customWidth="1"/>
    <col min="10258" max="10258" width="3.69921875" style="142" customWidth="1"/>
    <col min="10259" max="10259" width="6.59765625" style="142" customWidth="1"/>
    <col min="10260" max="10260" width="4.3984375" style="142" customWidth="1"/>
    <col min="10261" max="10273" width="6.59765625" style="142" customWidth="1"/>
    <col min="10274" max="10274" width="6.09765625" style="142" customWidth="1"/>
    <col min="10275" max="10275" width="6.296875" style="142" customWidth="1"/>
    <col min="10276" max="10276" width="6.09765625" style="142" customWidth="1"/>
    <col min="10277" max="10277" width="7.69921875" style="142" customWidth="1"/>
    <col min="10278" max="10278" width="8.8984375" style="142" customWidth="1"/>
    <col min="10279" max="10280" width="7.69921875" style="142" customWidth="1"/>
    <col min="10281" max="10281" width="5.8984375" style="142" customWidth="1"/>
    <col min="10282" max="10282" width="5.69921875" style="142" customWidth="1"/>
    <col min="10283" max="10302" width="3.3984375" style="142" customWidth="1"/>
    <col min="10303" max="10510" width="8.796875" style="142"/>
    <col min="10511" max="10511" width="2.09765625" style="142" customWidth="1"/>
    <col min="10512" max="10512" width="3.69921875" style="142" customWidth="1"/>
    <col min="10513" max="10513" width="6.5" style="142" customWidth="1"/>
    <col min="10514" max="10514" width="3.69921875" style="142" customWidth="1"/>
    <col min="10515" max="10515" width="6.59765625" style="142" customWidth="1"/>
    <col min="10516" max="10516" width="4.3984375" style="142" customWidth="1"/>
    <col min="10517" max="10529" width="6.59765625" style="142" customWidth="1"/>
    <col min="10530" max="10530" width="6.09765625" style="142" customWidth="1"/>
    <col min="10531" max="10531" width="6.296875" style="142" customWidth="1"/>
    <col min="10532" max="10532" width="6.09765625" style="142" customWidth="1"/>
    <col min="10533" max="10533" width="7.69921875" style="142" customWidth="1"/>
    <col min="10534" max="10534" width="8.8984375" style="142" customWidth="1"/>
    <col min="10535" max="10536" width="7.69921875" style="142" customWidth="1"/>
    <col min="10537" max="10537" width="5.8984375" style="142" customWidth="1"/>
    <col min="10538" max="10538" width="5.69921875" style="142" customWidth="1"/>
    <col min="10539" max="10558" width="3.3984375" style="142" customWidth="1"/>
    <col min="10559" max="10766" width="8.796875" style="142"/>
    <col min="10767" max="10767" width="2.09765625" style="142" customWidth="1"/>
    <col min="10768" max="10768" width="3.69921875" style="142" customWidth="1"/>
    <col min="10769" max="10769" width="6.5" style="142" customWidth="1"/>
    <col min="10770" max="10770" width="3.69921875" style="142" customWidth="1"/>
    <col min="10771" max="10771" width="6.59765625" style="142" customWidth="1"/>
    <col min="10772" max="10772" width="4.3984375" style="142" customWidth="1"/>
    <col min="10773" max="10785" width="6.59765625" style="142" customWidth="1"/>
    <col min="10786" max="10786" width="6.09765625" style="142" customWidth="1"/>
    <col min="10787" max="10787" width="6.296875" style="142" customWidth="1"/>
    <col min="10788" max="10788" width="6.09765625" style="142" customWidth="1"/>
    <col min="10789" max="10789" width="7.69921875" style="142" customWidth="1"/>
    <col min="10790" max="10790" width="8.8984375" style="142" customWidth="1"/>
    <col min="10791" max="10792" width="7.69921875" style="142" customWidth="1"/>
    <col min="10793" max="10793" width="5.8984375" style="142" customWidth="1"/>
    <col min="10794" max="10794" width="5.69921875" style="142" customWidth="1"/>
    <col min="10795" max="10814" width="3.3984375" style="142" customWidth="1"/>
    <col min="10815" max="11022" width="8.796875" style="142"/>
    <col min="11023" max="11023" width="2.09765625" style="142" customWidth="1"/>
    <col min="11024" max="11024" width="3.69921875" style="142" customWidth="1"/>
    <col min="11025" max="11025" width="6.5" style="142" customWidth="1"/>
    <col min="11026" max="11026" width="3.69921875" style="142" customWidth="1"/>
    <col min="11027" max="11027" width="6.59765625" style="142" customWidth="1"/>
    <col min="11028" max="11028" width="4.3984375" style="142" customWidth="1"/>
    <col min="11029" max="11041" width="6.59765625" style="142" customWidth="1"/>
    <col min="11042" max="11042" width="6.09765625" style="142" customWidth="1"/>
    <col min="11043" max="11043" width="6.296875" style="142" customWidth="1"/>
    <col min="11044" max="11044" width="6.09765625" style="142" customWidth="1"/>
    <col min="11045" max="11045" width="7.69921875" style="142" customWidth="1"/>
    <col min="11046" max="11046" width="8.8984375" style="142" customWidth="1"/>
    <col min="11047" max="11048" width="7.69921875" style="142" customWidth="1"/>
    <col min="11049" max="11049" width="5.8984375" style="142" customWidth="1"/>
    <col min="11050" max="11050" width="5.69921875" style="142" customWidth="1"/>
    <col min="11051" max="11070" width="3.3984375" style="142" customWidth="1"/>
    <col min="11071" max="11278" width="8.796875" style="142"/>
    <col min="11279" max="11279" width="2.09765625" style="142" customWidth="1"/>
    <col min="11280" max="11280" width="3.69921875" style="142" customWidth="1"/>
    <col min="11281" max="11281" width="6.5" style="142" customWidth="1"/>
    <col min="11282" max="11282" width="3.69921875" style="142" customWidth="1"/>
    <col min="11283" max="11283" width="6.59765625" style="142" customWidth="1"/>
    <col min="11284" max="11284" width="4.3984375" style="142" customWidth="1"/>
    <col min="11285" max="11297" width="6.59765625" style="142" customWidth="1"/>
    <col min="11298" max="11298" width="6.09765625" style="142" customWidth="1"/>
    <col min="11299" max="11299" width="6.296875" style="142" customWidth="1"/>
    <col min="11300" max="11300" width="6.09765625" style="142" customWidth="1"/>
    <col min="11301" max="11301" width="7.69921875" style="142" customWidth="1"/>
    <col min="11302" max="11302" width="8.8984375" style="142" customWidth="1"/>
    <col min="11303" max="11304" width="7.69921875" style="142" customWidth="1"/>
    <col min="11305" max="11305" width="5.8984375" style="142" customWidth="1"/>
    <col min="11306" max="11306" width="5.69921875" style="142" customWidth="1"/>
    <col min="11307" max="11326" width="3.3984375" style="142" customWidth="1"/>
    <col min="11327" max="11534" width="8.796875" style="142"/>
    <col min="11535" max="11535" width="2.09765625" style="142" customWidth="1"/>
    <col min="11536" max="11536" width="3.69921875" style="142" customWidth="1"/>
    <col min="11537" max="11537" width="6.5" style="142" customWidth="1"/>
    <col min="11538" max="11538" width="3.69921875" style="142" customWidth="1"/>
    <col min="11539" max="11539" width="6.59765625" style="142" customWidth="1"/>
    <col min="11540" max="11540" width="4.3984375" style="142" customWidth="1"/>
    <col min="11541" max="11553" width="6.59765625" style="142" customWidth="1"/>
    <col min="11554" max="11554" width="6.09765625" style="142" customWidth="1"/>
    <col min="11555" max="11555" width="6.296875" style="142" customWidth="1"/>
    <col min="11556" max="11556" width="6.09765625" style="142" customWidth="1"/>
    <col min="11557" max="11557" width="7.69921875" style="142" customWidth="1"/>
    <col min="11558" max="11558" width="8.8984375" style="142" customWidth="1"/>
    <col min="11559" max="11560" width="7.69921875" style="142" customWidth="1"/>
    <col min="11561" max="11561" width="5.8984375" style="142" customWidth="1"/>
    <col min="11562" max="11562" width="5.69921875" style="142" customWidth="1"/>
    <col min="11563" max="11582" width="3.3984375" style="142" customWidth="1"/>
    <col min="11583" max="11790" width="8.796875" style="142"/>
    <col min="11791" max="11791" width="2.09765625" style="142" customWidth="1"/>
    <col min="11792" max="11792" width="3.69921875" style="142" customWidth="1"/>
    <col min="11793" max="11793" width="6.5" style="142" customWidth="1"/>
    <col min="11794" max="11794" width="3.69921875" style="142" customWidth="1"/>
    <col min="11795" max="11795" width="6.59765625" style="142" customWidth="1"/>
    <col min="11796" max="11796" width="4.3984375" style="142" customWidth="1"/>
    <col min="11797" max="11809" width="6.59765625" style="142" customWidth="1"/>
    <col min="11810" max="11810" width="6.09765625" style="142" customWidth="1"/>
    <col min="11811" max="11811" width="6.296875" style="142" customWidth="1"/>
    <col min="11812" max="11812" width="6.09765625" style="142" customWidth="1"/>
    <col min="11813" max="11813" width="7.69921875" style="142" customWidth="1"/>
    <col min="11814" max="11814" width="8.8984375" style="142" customWidth="1"/>
    <col min="11815" max="11816" width="7.69921875" style="142" customWidth="1"/>
    <col min="11817" max="11817" width="5.8984375" style="142" customWidth="1"/>
    <col min="11818" max="11818" width="5.69921875" style="142" customWidth="1"/>
    <col min="11819" max="11838" width="3.3984375" style="142" customWidth="1"/>
    <col min="11839" max="12046" width="8.796875" style="142"/>
    <col min="12047" max="12047" width="2.09765625" style="142" customWidth="1"/>
    <col min="12048" max="12048" width="3.69921875" style="142" customWidth="1"/>
    <col min="12049" max="12049" width="6.5" style="142" customWidth="1"/>
    <col min="12050" max="12050" width="3.69921875" style="142" customWidth="1"/>
    <col min="12051" max="12051" width="6.59765625" style="142" customWidth="1"/>
    <col min="12052" max="12052" width="4.3984375" style="142" customWidth="1"/>
    <col min="12053" max="12065" width="6.59765625" style="142" customWidth="1"/>
    <col min="12066" max="12066" width="6.09765625" style="142" customWidth="1"/>
    <col min="12067" max="12067" width="6.296875" style="142" customWidth="1"/>
    <col min="12068" max="12068" width="6.09765625" style="142" customWidth="1"/>
    <col min="12069" max="12069" width="7.69921875" style="142" customWidth="1"/>
    <col min="12070" max="12070" width="8.8984375" style="142" customWidth="1"/>
    <col min="12071" max="12072" width="7.69921875" style="142" customWidth="1"/>
    <col min="12073" max="12073" width="5.8984375" style="142" customWidth="1"/>
    <col min="12074" max="12074" width="5.69921875" style="142" customWidth="1"/>
    <col min="12075" max="12094" width="3.3984375" style="142" customWidth="1"/>
    <col min="12095" max="12302" width="8.796875" style="142"/>
    <col min="12303" max="12303" width="2.09765625" style="142" customWidth="1"/>
    <col min="12304" max="12304" width="3.69921875" style="142" customWidth="1"/>
    <col min="12305" max="12305" width="6.5" style="142" customWidth="1"/>
    <col min="12306" max="12306" width="3.69921875" style="142" customWidth="1"/>
    <col min="12307" max="12307" width="6.59765625" style="142" customWidth="1"/>
    <col min="12308" max="12308" width="4.3984375" style="142" customWidth="1"/>
    <col min="12309" max="12321" width="6.59765625" style="142" customWidth="1"/>
    <col min="12322" max="12322" width="6.09765625" style="142" customWidth="1"/>
    <col min="12323" max="12323" width="6.296875" style="142" customWidth="1"/>
    <col min="12324" max="12324" width="6.09765625" style="142" customWidth="1"/>
    <col min="12325" max="12325" width="7.69921875" style="142" customWidth="1"/>
    <col min="12326" max="12326" width="8.8984375" style="142" customWidth="1"/>
    <col min="12327" max="12328" width="7.69921875" style="142" customWidth="1"/>
    <col min="12329" max="12329" width="5.8984375" style="142" customWidth="1"/>
    <col min="12330" max="12330" width="5.69921875" style="142" customWidth="1"/>
    <col min="12331" max="12350" width="3.3984375" style="142" customWidth="1"/>
    <col min="12351" max="12558" width="8.796875" style="142"/>
    <col min="12559" max="12559" width="2.09765625" style="142" customWidth="1"/>
    <col min="12560" max="12560" width="3.69921875" style="142" customWidth="1"/>
    <col min="12561" max="12561" width="6.5" style="142" customWidth="1"/>
    <col min="12562" max="12562" width="3.69921875" style="142" customWidth="1"/>
    <col min="12563" max="12563" width="6.59765625" style="142" customWidth="1"/>
    <col min="12564" max="12564" width="4.3984375" style="142" customWidth="1"/>
    <col min="12565" max="12577" width="6.59765625" style="142" customWidth="1"/>
    <col min="12578" max="12578" width="6.09765625" style="142" customWidth="1"/>
    <col min="12579" max="12579" width="6.296875" style="142" customWidth="1"/>
    <col min="12580" max="12580" width="6.09765625" style="142" customWidth="1"/>
    <col min="12581" max="12581" width="7.69921875" style="142" customWidth="1"/>
    <col min="12582" max="12582" width="8.8984375" style="142" customWidth="1"/>
    <col min="12583" max="12584" width="7.69921875" style="142" customWidth="1"/>
    <col min="12585" max="12585" width="5.8984375" style="142" customWidth="1"/>
    <col min="12586" max="12586" width="5.69921875" style="142" customWidth="1"/>
    <col min="12587" max="12606" width="3.3984375" style="142" customWidth="1"/>
    <col min="12607" max="12814" width="8.796875" style="142"/>
    <col min="12815" max="12815" width="2.09765625" style="142" customWidth="1"/>
    <col min="12816" max="12816" width="3.69921875" style="142" customWidth="1"/>
    <col min="12817" max="12817" width="6.5" style="142" customWidth="1"/>
    <col min="12818" max="12818" width="3.69921875" style="142" customWidth="1"/>
    <col min="12819" max="12819" width="6.59765625" style="142" customWidth="1"/>
    <col min="12820" max="12820" width="4.3984375" style="142" customWidth="1"/>
    <col min="12821" max="12833" width="6.59765625" style="142" customWidth="1"/>
    <col min="12834" max="12834" width="6.09765625" style="142" customWidth="1"/>
    <col min="12835" max="12835" width="6.296875" style="142" customWidth="1"/>
    <col min="12836" max="12836" width="6.09765625" style="142" customWidth="1"/>
    <col min="12837" max="12837" width="7.69921875" style="142" customWidth="1"/>
    <col min="12838" max="12838" width="8.8984375" style="142" customWidth="1"/>
    <col min="12839" max="12840" width="7.69921875" style="142" customWidth="1"/>
    <col min="12841" max="12841" width="5.8984375" style="142" customWidth="1"/>
    <col min="12842" max="12842" width="5.69921875" style="142" customWidth="1"/>
    <col min="12843" max="12862" width="3.3984375" style="142" customWidth="1"/>
    <col min="12863" max="13070" width="8.796875" style="142"/>
    <col min="13071" max="13071" width="2.09765625" style="142" customWidth="1"/>
    <col min="13072" max="13072" width="3.69921875" style="142" customWidth="1"/>
    <col min="13073" max="13073" width="6.5" style="142" customWidth="1"/>
    <col min="13074" max="13074" width="3.69921875" style="142" customWidth="1"/>
    <col min="13075" max="13075" width="6.59765625" style="142" customWidth="1"/>
    <col min="13076" max="13076" width="4.3984375" style="142" customWidth="1"/>
    <col min="13077" max="13089" width="6.59765625" style="142" customWidth="1"/>
    <col min="13090" max="13090" width="6.09765625" style="142" customWidth="1"/>
    <col min="13091" max="13091" width="6.296875" style="142" customWidth="1"/>
    <col min="13092" max="13092" width="6.09765625" style="142" customWidth="1"/>
    <col min="13093" max="13093" width="7.69921875" style="142" customWidth="1"/>
    <col min="13094" max="13094" width="8.8984375" style="142" customWidth="1"/>
    <col min="13095" max="13096" width="7.69921875" style="142" customWidth="1"/>
    <col min="13097" max="13097" width="5.8984375" style="142" customWidth="1"/>
    <col min="13098" max="13098" width="5.69921875" style="142" customWidth="1"/>
    <col min="13099" max="13118" width="3.3984375" style="142" customWidth="1"/>
    <col min="13119" max="13326" width="8.796875" style="142"/>
    <col min="13327" max="13327" width="2.09765625" style="142" customWidth="1"/>
    <col min="13328" max="13328" width="3.69921875" style="142" customWidth="1"/>
    <col min="13329" max="13329" width="6.5" style="142" customWidth="1"/>
    <col min="13330" max="13330" width="3.69921875" style="142" customWidth="1"/>
    <col min="13331" max="13331" width="6.59765625" style="142" customWidth="1"/>
    <col min="13332" max="13332" width="4.3984375" style="142" customWidth="1"/>
    <col min="13333" max="13345" width="6.59765625" style="142" customWidth="1"/>
    <col min="13346" max="13346" width="6.09765625" style="142" customWidth="1"/>
    <col min="13347" max="13347" width="6.296875" style="142" customWidth="1"/>
    <col min="13348" max="13348" width="6.09765625" style="142" customWidth="1"/>
    <col min="13349" max="13349" width="7.69921875" style="142" customWidth="1"/>
    <col min="13350" max="13350" width="8.8984375" style="142" customWidth="1"/>
    <col min="13351" max="13352" width="7.69921875" style="142" customWidth="1"/>
    <col min="13353" max="13353" width="5.8984375" style="142" customWidth="1"/>
    <col min="13354" max="13354" width="5.69921875" style="142" customWidth="1"/>
    <col min="13355" max="13374" width="3.3984375" style="142" customWidth="1"/>
    <col min="13375" max="13582" width="8.796875" style="142"/>
    <col min="13583" max="13583" width="2.09765625" style="142" customWidth="1"/>
    <col min="13584" max="13584" width="3.69921875" style="142" customWidth="1"/>
    <col min="13585" max="13585" width="6.5" style="142" customWidth="1"/>
    <col min="13586" max="13586" width="3.69921875" style="142" customWidth="1"/>
    <col min="13587" max="13587" width="6.59765625" style="142" customWidth="1"/>
    <col min="13588" max="13588" width="4.3984375" style="142" customWidth="1"/>
    <col min="13589" max="13601" width="6.59765625" style="142" customWidth="1"/>
    <col min="13602" max="13602" width="6.09765625" style="142" customWidth="1"/>
    <col min="13603" max="13603" width="6.296875" style="142" customWidth="1"/>
    <col min="13604" max="13604" width="6.09765625" style="142" customWidth="1"/>
    <col min="13605" max="13605" width="7.69921875" style="142" customWidth="1"/>
    <col min="13606" max="13606" width="8.8984375" style="142" customWidth="1"/>
    <col min="13607" max="13608" width="7.69921875" style="142" customWidth="1"/>
    <col min="13609" max="13609" width="5.8984375" style="142" customWidth="1"/>
    <col min="13610" max="13610" width="5.69921875" style="142" customWidth="1"/>
    <col min="13611" max="13630" width="3.3984375" style="142" customWidth="1"/>
    <col min="13631" max="13838" width="8.796875" style="142"/>
    <col min="13839" max="13839" width="2.09765625" style="142" customWidth="1"/>
    <col min="13840" max="13840" width="3.69921875" style="142" customWidth="1"/>
    <col min="13841" max="13841" width="6.5" style="142" customWidth="1"/>
    <col min="13842" max="13842" width="3.69921875" style="142" customWidth="1"/>
    <col min="13843" max="13843" width="6.59765625" style="142" customWidth="1"/>
    <col min="13844" max="13844" width="4.3984375" style="142" customWidth="1"/>
    <col min="13845" max="13857" width="6.59765625" style="142" customWidth="1"/>
    <col min="13858" max="13858" width="6.09765625" style="142" customWidth="1"/>
    <col min="13859" max="13859" width="6.296875" style="142" customWidth="1"/>
    <col min="13860" max="13860" width="6.09765625" style="142" customWidth="1"/>
    <col min="13861" max="13861" width="7.69921875" style="142" customWidth="1"/>
    <col min="13862" max="13862" width="8.8984375" style="142" customWidth="1"/>
    <col min="13863" max="13864" width="7.69921875" style="142" customWidth="1"/>
    <col min="13865" max="13865" width="5.8984375" style="142" customWidth="1"/>
    <col min="13866" max="13866" width="5.69921875" style="142" customWidth="1"/>
    <col min="13867" max="13886" width="3.3984375" style="142" customWidth="1"/>
    <col min="13887" max="14094" width="8.796875" style="142"/>
    <col min="14095" max="14095" width="2.09765625" style="142" customWidth="1"/>
    <col min="14096" max="14096" width="3.69921875" style="142" customWidth="1"/>
    <col min="14097" max="14097" width="6.5" style="142" customWidth="1"/>
    <col min="14098" max="14098" width="3.69921875" style="142" customWidth="1"/>
    <col min="14099" max="14099" width="6.59765625" style="142" customWidth="1"/>
    <col min="14100" max="14100" width="4.3984375" style="142" customWidth="1"/>
    <col min="14101" max="14113" width="6.59765625" style="142" customWidth="1"/>
    <col min="14114" max="14114" width="6.09765625" style="142" customWidth="1"/>
    <col min="14115" max="14115" width="6.296875" style="142" customWidth="1"/>
    <col min="14116" max="14116" width="6.09765625" style="142" customWidth="1"/>
    <col min="14117" max="14117" width="7.69921875" style="142" customWidth="1"/>
    <col min="14118" max="14118" width="8.8984375" style="142" customWidth="1"/>
    <col min="14119" max="14120" width="7.69921875" style="142" customWidth="1"/>
    <col min="14121" max="14121" width="5.8984375" style="142" customWidth="1"/>
    <col min="14122" max="14122" width="5.69921875" style="142" customWidth="1"/>
    <col min="14123" max="14142" width="3.3984375" style="142" customWidth="1"/>
    <col min="14143" max="14350" width="8.796875" style="142"/>
    <col min="14351" max="14351" width="2.09765625" style="142" customWidth="1"/>
    <col min="14352" max="14352" width="3.69921875" style="142" customWidth="1"/>
    <col min="14353" max="14353" width="6.5" style="142" customWidth="1"/>
    <col min="14354" max="14354" width="3.69921875" style="142" customWidth="1"/>
    <col min="14355" max="14355" width="6.59765625" style="142" customWidth="1"/>
    <col min="14356" max="14356" width="4.3984375" style="142" customWidth="1"/>
    <col min="14357" max="14369" width="6.59765625" style="142" customWidth="1"/>
    <col min="14370" max="14370" width="6.09765625" style="142" customWidth="1"/>
    <col min="14371" max="14371" width="6.296875" style="142" customWidth="1"/>
    <col min="14372" max="14372" width="6.09765625" style="142" customWidth="1"/>
    <col min="14373" max="14373" width="7.69921875" style="142" customWidth="1"/>
    <col min="14374" max="14374" width="8.8984375" style="142" customWidth="1"/>
    <col min="14375" max="14376" width="7.69921875" style="142" customWidth="1"/>
    <col min="14377" max="14377" width="5.8984375" style="142" customWidth="1"/>
    <col min="14378" max="14378" width="5.69921875" style="142" customWidth="1"/>
    <col min="14379" max="14398" width="3.3984375" style="142" customWidth="1"/>
    <col min="14399" max="14606" width="8.796875" style="142"/>
    <col min="14607" max="14607" width="2.09765625" style="142" customWidth="1"/>
    <col min="14608" max="14608" width="3.69921875" style="142" customWidth="1"/>
    <col min="14609" max="14609" width="6.5" style="142" customWidth="1"/>
    <col min="14610" max="14610" width="3.69921875" style="142" customWidth="1"/>
    <col min="14611" max="14611" width="6.59765625" style="142" customWidth="1"/>
    <col min="14612" max="14612" width="4.3984375" style="142" customWidth="1"/>
    <col min="14613" max="14625" width="6.59765625" style="142" customWidth="1"/>
    <col min="14626" max="14626" width="6.09765625" style="142" customWidth="1"/>
    <col min="14627" max="14627" width="6.296875" style="142" customWidth="1"/>
    <col min="14628" max="14628" width="6.09765625" style="142" customWidth="1"/>
    <col min="14629" max="14629" width="7.69921875" style="142" customWidth="1"/>
    <col min="14630" max="14630" width="8.8984375" style="142" customWidth="1"/>
    <col min="14631" max="14632" width="7.69921875" style="142" customWidth="1"/>
    <col min="14633" max="14633" width="5.8984375" style="142" customWidth="1"/>
    <col min="14634" max="14634" width="5.69921875" style="142" customWidth="1"/>
    <col min="14635" max="14654" width="3.3984375" style="142" customWidth="1"/>
    <col min="14655" max="14862" width="8.796875" style="142"/>
    <col min="14863" max="14863" width="2.09765625" style="142" customWidth="1"/>
    <col min="14864" max="14864" width="3.69921875" style="142" customWidth="1"/>
    <col min="14865" max="14865" width="6.5" style="142" customWidth="1"/>
    <col min="14866" max="14866" width="3.69921875" style="142" customWidth="1"/>
    <col min="14867" max="14867" width="6.59765625" style="142" customWidth="1"/>
    <col min="14868" max="14868" width="4.3984375" style="142" customWidth="1"/>
    <col min="14869" max="14881" width="6.59765625" style="142" customWidth="1"/>
    <col min="14882" max="14882" width="6.09765625" style="142" customWidth="1"/>
    <col min="14883" max="14883" width="6.296875" style="142" customWidth="1"/>
    <col min="14884" max="14884" width="6.09765625" style="142" customWidth="1"/>
    <col min="14885" max="14885" width="7.69921875" style="142" customWidth="1"/>
    <col min="14886" max="14886" width="8.8984375" style="142" customWidth="1"/>
    <col min="14887" max="14888" width="7.69921875" style="142" customWidth="1"/>
    <col min="14889" max="14889" width="5.8984375" style="142" customWidth="1"/>
    <col min="14890" max="14890" width="5.69921875" style="142" customWidth="1"/>
    <col min="14891" max="14910" width="3.3984375" style="142" customWidth="1"/>
    <col min="14911" max="15118" width="8.796875" style="142"/>
    <col min="15119" max="15119" width="2.09765625" style="142" customWidth="1"/>
    <col min="15120" max="15120" width="3.69921875" style="142" customWidth="1"/>
    <col min="15121" max="15121" width="6.5" style="142" customWidth="1"/>
    <col min="15122" max="15122" width="3.69921875" style="142" customWidth="1"/>
    <col min="15123" max="15123" width="6.59765625" style="142" customWidth="1"/>
    <col min="15124" max="15124" width="4.3984375" style="142" customWidth="1"/>
    <col min="15125" max="15137" width="6.59765625" style="142" customWidth="1"/>
    <col min="15138" max="15138" width="6.09765625" style="142" customWidth="1"/>
    <col min="15139" max="15139" width="6.296875" style="142" customWidth="1"/>
    <col min="15140" max="15140" width="6.09765625" style="142" customWidth="1"/>
    <col min="15141" max="15141" width="7.69921875" style="142" customWidth="1"/>
    <col min="15142" max="15142" width="8.8984375" style="142" customWidth="1"/>
    <col min="15143" max="15144" width="7.69921875" style="142" customWidth="1"/>
    <col min="15145" max="15145" width="5.8984375" style="142" customWidth="1"/>
    <col min="15146" max="15146" width="5.69921875" style="142" customWidth="1"/>
    <col min="15147" max="15166" width="3.3984375" style="142" customWidth="1"/>
    <col min="15167" max="15374" width="8.796875" style="142"/>
    <col min="15375" max="15375" width="2.09765625" style="142" customWidth="1"/>
    <col min="15376" max="15376" width="3.69921875" style="142" customWidth="1"/>
    <col min="15377" max="15377" width="6.5" style="142" customWidth="1"/>
    <col min="15378" max="15378" width="3.69921875" style="142" customWidth="1"/>
    <col min="15379" max="15379" width="6.59765625" style="142" customWidth="1"/>
    <col min="15380" max="15380" width="4.3984375" style="142" customWidth="1"/>
    <col min="15381" max="15393" width="6.59765625" style="142" customWidth="1"/>
    <col min="15394" max="15394" width="6.09765625" style="142" customWidth="1"/>
    <col min="15395" max="15395" width="6.296875" style="142" customWidth="1"/>
    <col min="15396" max="15396" width="6.09765625" style="142" customWidth="1"/>
    <col min="15397" max="15397" width="7.69921875" style="142" customWidth="1"/>
    <col min="15398" max="15398" width="8.8984375" style="142" customWidth="1"/>
    <col min="15399" max="15400" width="7.69921875" style="142" customWidth="1"/>
    <col min="15401" max="15401" width="5.8984375" style="142" customWidth="1"/>
    <col min="15402" max="15402" width="5.69921875" style="142" customWidth="1"/>
    <col min="15403" max="15422" width="3.3984375" style="142" customWidth="1"/>
    <col min="15423" max="15630" width="8.796875" style="142"/>
    <col min="15631" max="15631" width="2.09765625" style="142" customWidth="1"/>
    <col min="15632" max="15632" width="3.69921875" style="142" customWidth="1"/>
    <col min="15633" max="15633" width="6.5" style="142" customWidth="1"/>
    <col min="15634" max="15634" width="3.69921875" style="142" customWidth="1"/>
    <col min="15635" max="15635" width="6.59765625" style="142" customWidth="1"/>
    <col min="15636" max="15636" width="4.3984375" style="142" customWidth="1"/>
    <col min="15637" max="15649" width="6.59765625" style="142" customWidth="1"/>
    <col min="15650" max="15650" width="6.09765625" style="142" customWidth="1"/>
    <col min="15651" max="15651" width="6.296875" style="142" customWidth="1"/>
    <col min="15652" max="15652" width="6.09765625" style="142" customWidth="1"/>
    <col min="15653" max="15653" width="7.69921875" style="142" customWidth="1"/>
    <col min="15654" max="15654" width="8.8984375" style="142" customWidth="1"/>
    <col min="15655" max="15656" width="7.69921875" style="142" customWidth="1"/>
    <col min="15657" max="15657" width="5.8984375" style="142" customWidth="1"/>
    <col min="15658" max="15658" width="5.69921875" style="142" customWidth="1"/>
    <col min="15659" max="15678" width="3.3984375" style="142" customWidth="1"/>
    <col min="15679" max="15886" width="8.796875" style="142"/>
    <col min="15887" max="15887" width="2.09765625" style="142" customWidth="1"/>
    <col min="15888" max="15888" width="3.69921875" style="142" customWidth="1"/>
    <col min="15889" max="15889" width="6.5" style="142" customWidth="1"/>
    <col min="15890" max="15890" width="3.69921875" style="142" customWidth="1"/>
    <col min="15891" max="15891" width="6.59765625" style="142" customWidth="1"/>
    <col min="15892" max="15892" width="4.3984375" style="142" customWidth="1"/>
    <col min="15893" max="15905" width="6.59765625" style="142" customWidth="1"/>
    <col min="15906" max="15906" width="6.09765625" style="142" customWidth="1"/>
    <col min="15907" max="15907" width="6.296875" style="142" customWidth="1"/>
    <col min="15908" max="15908" width="6.09765625" style="142" customWidth="1"/>
    <col min="15909" max="15909" width="7.69921875" style="142" customWidth="1"/>
    <col min="15910" max="15910" width="8.8984375" style="142" customWidth="1"/>
    <col min="15911" max="15912" width="7.69921875" style="142" customWidth="1"/>
    <col min="15913" max="15913" width="5.8984375" style="142" customWidth="1"/>
    <col min="15914" max="15914" width="5.69921875" style="142" customWidth="1"/>
    <col min="15915" max="15934" width="3.3984375" style="142" customWidth="1"/>
    <col min="15935" max="16142" width="8.796875" style="142"/>
    <col min="16143" max="16143" width="2.09765625" style="142" customWidth="1"/>
    <col min="16144" max="16144" width="3.69921875" style="142" customWidth="1"/>
    <col min="16145" max="16145" width="6.5" style="142" customWidth="1"/>
    <col min="16146" max="16146" width="3.69921875" style="142" customWidth="1"/>
    <col min="16147" max="16147" width="6.59765625" style="142" customWidth="1"/>
    <col min="16148" max="16148" width="4.3984375" style="142" customWidth="1"/>
    <col min="16149" max="16161" width="6.59765625" style="142" customWidth="1"/>
    <col min="16162" max="16162" width="6.09765625" style="142" customWidth="1"/>
    <col min="16163" max="16163" width="6.296875" style="142" customWidth="1"/>
    <col min="16164" max="16164" width="6.09765625" style="142" customWidth="1"/>
    <col min="16165" max="16165" width="7.69921875" style="142" customWidth="1"/>
    <col min="16166" max="16166" width="8.8984375" style="142" customWidth="1"/>
    <col min="16167" max="16168" width="7.69921875" style="142" customWidth="1"/>
    <col min="16169" max="16169" width="5.8984375" style="142" customWidth="1"/>
    <col min="16170" max="16170" width="5.69921875" style="142" customWidth="1"/>
    <col min="16171" max="16190" width="3.3984375" style="142" customWidth="1"/>
    <col min="16191" max="16384" width="8.796875" style="142"/>
  </cols>
  <sheetData>
    <row r="1" spans="2:45" ht="14.1" customHeight="1" thickBot="1">
      <c r="B1" s="145"/>
      <c r="C1" s="146"/>
      <c r="D1" s="145"/>
      <c r="E1" s="255"/>
      <c r="F1" s="255"/>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row>
    <row r="2" spans="2:45" ht="33.75" customHeight="1">
      <c r="B2" s="503"/>
      <c r="C2" s="520"/>
      <c r="D2" s="481"/>
      <c r="E2" s="481"/>
      <c r="F2" s="1242"/>
      <c r="G2" s="1242"/>
      <c r="H2" s="1242"/>
      <c r="I2" s="1242"/>
      <c r="J2" s="1242"/>
      <c r="K2" s="1242"/>
      <c r="L2" s="1242"/>
      <c r="M2" s="1242"/>
      <c r="N2" s="1242"/>
      <c r="O2" s="1242"/>
      <c r="P2" s="1242"/>
      <c r="Q2" s="1242"/>
      <c r="R2" s="1242"/>
      <c r="S2" s="1242"/>
      <c r="T2" s="1242"/>
      <c r="U2" s="1242"/>
      <c r="V2" s="1242"/>
      <c r="W2" s="1242"/>
      <c r="X2" s="1242"/>
      <c r="Y2" s="1242"/>
      <c r="Z2" s="1242"/>
      <c r="AA2" s="1242"/>
      <c r="AB2" s="1108"/>
      <c r="AC2" s="1108"/>
      <c r="AD2" s="1108"/>
      <c r="AE2" s="1108"/>
      <c r="AF2" s="1108"/>
      <c r="AG2" s="1108"/>
      <c r="AH2" s="1108"/>
      <c r="AI2" s="736"/>
      <c r="AJ2" s="736"/>
      <c r="AK2" s="481"/>
      <c r="AL2" s="481"/>
      <c r="AM2" s="481"/>
      <c r="AN2" s="481"/>
      <c r="AO2" s="481"/>
      <c r="AP2" s="481"/>
      <c r="AQ2" s="483"/>
      <c r="AR2" s="141"/>
      <c r="AS2" s="141"/>
    </row>
    <row r="3" spans="2:45" ht="36" customHeight="1">
      <c r="B3" s="487"/>
      <c r="C3" s="148"/>
      <c r="D3" s="141"/>
      <c r="E3" s="141"/>
      <c r="F3" s="1243"/>
      <c r="G3" s="2081" t="s">
        <v>2384</v>
      </c>
      <c r="H3" s="2081"/>
      <c r="I3" s="2081"/>
      <c r="J3" s="2081"/>
      <c r="K3" s="2081"/>
      <c r="L3" s="2081"/>
      <c r="M3" s="2081"/>
      <c r="N3" s="2081"/>
      <c r="O3" s="2081"/>
      <c r="P3" s="2081"/>
      <c r="Q3" s="2081"/>
      <c r="R3" s="2081"/>
      <c r="S3" s="2081"/>
      <c r="T3" s="2081"/>
      <c r="U3" s="2081"/>
      <c r="V3" s="2081"/>
      <c r="W3" s="2081"/>
      <c r="X3" s="2081"/>
      <c r="Y3" s="1243"/>
      <c r="Z3" s="1243"/>
      <c r="AA3" s="1243"/>
      <c r="AB3" s="1109"/>
      <c r="AC3" s="1109"/>
      <c r="AD3" s="1109"/>
      <c r="AE3" s="1109"/>
      <c r="AF3" s="1109"/>
      <c r="AG3" s="1109"/>
      <c r="AH3" s="1109"/>
      <c r="AI3" s="283"/>
      <c r="AJ3" s="283"/>
      <c r="AK3" s="141"/>
      <c r="AL3" s="141"/>
      <c r="AM3" s="141"/>
      <c r="AN3" s="141"/>
      <c r="AO3" s="141"/>
      <c r="AP3" s="141"/>
      <c r="AQ3" s="484"/>
      <c r="AR3" s="141"/>
      <c r="AS3" s="141"/>
    </row>
    <row r="4" spans="2:45" ht="33.75" customHeight="1">
      <c r="B4" s="487"/>
      <c r="C4" s="148"/>
      <c r="D4" s="141"/>
      <c r="E4" s="141"/>
      <c r="F4" s="1243"/>
      <c r="G4" s="2153" t="s">
        <v>2385</v>
      </c>
      <c r="H4" s="2153"/>
      <c r="I4" s="2153"/>
      <c r="J4" s="2153"/>
      <c r="K4" s="2153"/>
      <c r="L4" s="2153"/>
      <c r="M4" s="2153"/>
      <c r="N4" s="2153"/>
      <c r="O4" s="2153"/>
      <c r="P4" s="2153"/>
      <c r="Q4" s="2153"/>
      <c r="R4" s="2153"/>
      <c r="S4" s="2153"/>
      <c r="T4" s="2153"/>
      <c r="U4" s="2153"/>
      <c r="V4" s="2153"/>
      <c r="W4" s="2153"/>
      <c r="X4" s="2153"/>
      <c r="Y4" s="1243"/>
      <c r="Z4" s="1243"/>
      <c r="AA4" s="1243"/>
      <c r="AB4" s="1109"/>
      <c r="AC4" s="1109"/>
      <c r="AD4" s="1109"/>
      <c r="AE4" s="1109"/>
      <c r="AF4" s="1109"/>
      <c r="AG4" s="1109"/>
      <c r="AH4" s="1109"/>
      <c r="AI4" s="283"/>
      <c r="AJ4" s="283"/>
      <c r="AK4" s="141"/>
      <c r="AL4" s="141"/>
      <c r="AM4" s="141"/>
      <c r="AN4" s="141"/>
      <c r="AO4" s="141"/>
      <c r="AP4" s="141"/>
      <c r="AQ4" s="484"/>
      <c r="AR4" s="141"/>
      <c r="AS4" s="141"/>
    </row>
    <row r="5" spans="2:45" ht="27" customHeight="1">
      <c r="B5" s="487"/>
      <c r="C5" s="149"/>
      <c r="D5" s="141"/>
      <c r="E5" s="141"/>
      <c r="F5" s="1109"/>
      <c r="G5" s="1109"/>
      <c r="H5" s="1109"/>
      <c r="I5" s="1109"/>
      <c r="J5" s="1109"/>
      <c r="K5" s="1109"/>
      <c r="L5" s="1109"/>
      <c r="M5" s="1109"/>
      <c r="N5" s="1109"/>
      <c r="O5" s="1109"/>
      <c r="P5" s="1109"/>
      <c r="Q5" s="1109"/>
      <c r="R5" s="1109"/>
      <c r="S5" s="1109"/>
      <c r="T5" s="1109"/>
      <c r="U5" s="1109"/>
      <c r="V5" s="1109"/>
      <c r="W5" s="1109"/>
      <c r="X5" s="1109"/>
      <c r="Y5" s="1109"/>
      <c r="Z5" s="1109"/>
      <c r="AA5" s="1109"/>
      <c r="AB5" s="1109"/>
      <c r="AC5" s="1109"/>
      <c r="AD5" s="1109"/>
      <c r="AE5" s="1109"/>
      <c r="AF5" s="1109"/>
      <c r="AG5" s="1109"/>
      <c r="AH5" s="1109"/>
      <c r="AI5" s="1109"/>
      <c r="AJ5" s="1109"/>
      <c r="AK5" s="141"/>
      <c r="AL5" s="2151" t="s">
        <v>83</v>
      </c>
      <c r="AM5" s="2151"/>
      <c r="AN5" s="2151"/>
      <c r="AO5" s="2151"/>
      <c r="AP5" s="2151"/>
      <c r="AQ5" s="1138"/>
    </row>
    <row r="6" spans="2:45" ht="24" customHeight="1">
      <c r="B6" s="487"/>
      <c r="C6" s="166"/>
      <c r="D6" s="1360"/>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2151" t="s">
        <v>24</v>
      </c>
      <c r="AM6" s="2151"/>
      <c r="AN6" s="2151"/>
      <c r="AO6" s="2151"/>
      <c r="AP6" s="2151"/>
      <c r="AQ6" s="1138"/>
    </row>
    <row r="7" spans="2:45" ht="30" customHeight="1">
      <c r="B7" s="487"/>
      <c r="C7" s="166"/>
      <c r="D7" s="1360"/>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366"/>
      <c r="AM7" s="1366"/>
      <c r="AN7" s="1366"/>
      <c r="AO7" s="1366"/>
      <c r="AP7" s="741" t="s">
        <v>816</v>
      </c>
      <c r="AQ7" s="1138"/>
    </row>
    <row r="8" spans="2:45" ht="30" customHeight="1">
      <c r="B8" s="487"/>
      <c r="C8" s="175" t="s">
        <v>297</v>
      </c>
      <c r="D8" s="1368" t="s">
        <v>829</v>
      </c>
      <c r="E8" s="737"/>
      <c r="F8" s="737"/>
      <c r="G8" s="738"/>
      <c r="H8" s="476"/>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2144" t="s">
        <v>60</v>
      </c>
      <c r="AL8" s="2145"/>
      <c r="AM8" s="2146"/>
      <c r="AN8" s="2146"/>
      <c r="AO8" s="2146"/>
      <c r="AP8" s="2147"/>
      <c r="AQ8" s="1138"/>
    </row>
    <row r="9" spans="2:45" ht="30" customHeight="1">
      <c r="B9" s="487"/>
      <c r="C9" s="164"/>
      <c r="D9" s="1369" t="s">
        <v>830</v>
      </c>
      <c r="E9" s="737"/>
      <c r="F9" s="737"/>
      <c r="G9" s="738"/>
      <c r="H9" s="476"/>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2144"/>
      <c r="AL9" s="2148"/>
      <c r="AM9" s="2149"/>
      <c r="AN9" s="2149"/>
      <c r="AO9" s="2149"/>
      <c r="AP9" s="2150"/>
      <c r="AQ9" s="1138"/>
    </row>
    <row r="10" spans="2:45" ht="20.100000000000001" customHeight="1">
      <c r="B10" s="487"/>
      <c r="C10" s="166"/>
      <c r="D10" s="737"/>
      <c r="E10" s="737"/>
      <c r="F10" s="737"/>
      <c r="G10" s="738"/>
      <c r="H10" s="476"/>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366"/>
      <c r="AM10" s="1366"/>
      <c r="AN10" s="1366"/>
      <c r="AO10" s="1366"/>
      <c r="AP10" s="1366"/>
      <c r="AQ10" s="1138"/>
    </row>
    <row r="11" spans="2:45" ht="30" customHeight="1">
      <c r="B11" s="487"/>
      <c r="C11" s="166"/>
      <c r="D11" s="737"/>
      <c r="E11" s="737"/>
      <c r="F11" s="737"/>
      <c r="G11" s="738"/>
      <c r="H11" s="476"/>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366"/>
      <c r="AM11" s="1366"/>
      <c r="AN11" s="1366"/>
      <c r="AO11" s="1366"/>
      <c r="AP11" s="1366"/>
      <c r="AQ11" s="1138"/>
    </row>
    <row r="12" spans="2:45" ht="30" customHeight="1">
      <c r="B12" s="487"/>
      <c r="C12" s="166"/>
      <c r="D12" s="737"/>
      <c r="E12" s="737"/>
      <c r="F12" s="737"/>
      <c r="G12" s="738"/>
      <c r="H12" s="476"/>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366"/>
      <c r="AM12" s="1366"/>
      <c r="AN12" s="1366"/>
      <c r="AO12" s="1366"/>
      <c r="AP12" s="1366"/>
      <c r="AQ12" s="1138"/>
    </row>
    <row r="13" spans="2:45" ht="30" customHeight="1">
      <c r="B13" s="487"/>
      <c r="C13" s="166"/>
      <c r="D13" s="737"/>
      <c r="E13" s="737"/>
      <c r="F13" s="737"/>
      <c r="G13" s="738"/>
      <c r="H13" s="476"/>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366"/>
      <c r="AM13" s="1366"/>
      <c r="AN13" s="1366"/>
      <c r="AO13" s="1366"/>
      <c r="AP13" s="1366"/>
      <c r="AQ13" s="1138"/>
    </row>
    <row r="14" spans="2:45" ht="30" customHeight="1">
      <c r="B14" s="487"/>
      <c r="C14" s="166"/>
      <c r="D14" s="737"/>
      <c r="E14" s="737"/>
      <c r="F14" s="737"/>
      <c r="G14" s="738"/>
      <c r="H14" s="476"/>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366"/>
      <c r="AM14" s="1366"/>
      <c r="AN14" s="1366"/>
      <c r="AO14" s="1366"/>
      <c r="AP14" s="1366"/>
      <c r="AQ14" s="1138"/>
    </row>
    <row r="15" spans="2:45" ht="20.100000000000001" customHeight="1">
      <c r="B15" s="489"/>
      <c r="C15" s="1256"/>
      <c r="D15" s="751"/>
      <c r="E15" s="751"/>
      <c r="F15" s="751"/>
      <c r="G15" s="1258"/>
      <c r="H15" s="1254"/>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255"/>
      <c r="AM15" s="1255"/>
      <c r="AN15" s="1255"/>
      <c r="AO15" s="1255"/>
      <c r="AP15" s="1255"/>
      <c r="AQ15" s="1257"/>
    </row>
    <row r="16" spans="2:45" ht="20.100000000000001" customHeight="1">
      <c r="B16" s="487"/>
      <c r="C16" s="166"/>
      <c r="D16" s="737"/>
      <c r="E16" s="737"/>
      <c r="F16" s="737"/>
      <c r="G16" s="738"/>
      <c r="H16" s="476"/>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366"/>
      <c r="AM16" s="1366"/>
      <c r="AN16" s="1366"/>
      <c r="AO16" s="1366"/>
      <c r="AP16" s="1366"/>
      <c r="AQ16" s="1138"/>
    </row>
    <row r="17" spans="2:43" ht="30" customHeight="1">
      <c r="B17" s="487"/>
      <c r="C17" s="175" t="s">
        <v>298</v>
      </c>
      <c r="D17" s="172" t="s">
        <v>137</v>
      </c>
      <c r="E17" s="737"/>
      <c r="F17" s="737"/>
      <c r="G17" s="738"/>
      <c r="H17" s="476"/>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2144" t="s">
        <v>61</v>
      </c>
      <c r="AL17" s="2145"/>
      <c r="AM17" s="2146"/>
      <c r="AN17" s="2146"/>
      <c r="AO17" s="2146"/>
      <c r="AP17" s="2147"/>
      <c r="AQ17" s="1138"/>
    </row>
    <row r="18" spans="2:43" ht="30" customHeight="1">
      <c r="B18" s="487"/>
      <c r="C18" s="164"/>
      <c r="D18" s="173" t="s">
        <v>138</v>
      </c>
      <c r="E18" s="737"/>
      <c r="F18" s="737"/>
      <c r="G18" s="738"/>
      <c r="H18" s="476"/>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2144"/>
      <c r="AL18" s="2148"/>
      <c r="AM18" s="2149"/>
      <c r="AN18" s="2149"/>
      <c r="AO18" s="2149"/>
      <c r="AP18" s="2150"/>
      <c r="AQ18" s="1138"/>
    </row>
    <row r="19" spans="2:43" ht="20.100000000000001" customHeight="1">
      <c r="B19" s="489"/>
      <c r="C19" s="151"/>
      <c r="D19" s="151"/>
      <c r="E19" s="151"/>
      <c r="F19" s="751"/>
      <c r="G19" s="1258"/>
      <c r="H19" s="1254"/>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255"/>
      <c r="AM19" s="1255"/>
      <c r="AN19" s="1255"/>
      <c r="AO19" s="1255"/>
      <c r="AP19" s="1255"/>
      <c r="AQ19" s="1257"/>
    </row>
    <row r="20" spans="2:43" ht="20.100000000000001" customHeight="1">
      <c r="B20" s="487"/>
      <c r="C20" s="141"/>
      <c r="D20" s="141"/>
      <c r="E20" s="141"/>
      <c r="F20" s="737"/>
      <c r="G20" s="738"/>
      <c r="H20" s="476"/>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366"/>
      <c r="AM20" s="1366"/>
      <c r="AN20" s="1366"/>
      <c r="AO20" s="1366"/>
      <c r="AP20" s="1366"/>
      <c r="AQ20" s="1138"/>
    </row>
    <row r="21" spans="2:43" ht="30" customHeight="1">
      <c r="B21" s="740"/>
      <c r="C21" s="175" t="s">
        <v>634</v>
      </c>
      <c r="D21" s="1368" t="s">
        <v>145</v>
      </c>
      <c r="E21" s="164"/>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360"/>
      <c r="AL21" s="164"/>
      <c r="AM21" s="164"/>
      <c r="AN21" s="164"/>
      <c r="AO21" s="164"/>
      <c r="AP21" s="741"/>
      <c r="AQ21" s="742"/>
    </row>
    <row r="22" spans="2:43" s="168" customFormat="1" ht="30" customHeight="1">
      <c r="B22" s="740"/>
      <c r="C22" s="164"/>
      <c r="D22" s="1369" t="s">
        <v>146</v>
      </c>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75"/>
      <c r="AL22" s="164"/>
      <c r="AM22" s="164"/>
      <c r="AN22" s="164"/>
      <c r="AO22" s="164"/>
      <c r="AP22" s="741"/>
      <c r="AQ22" s="742"/>
    </row>
    <row r="23" spans="2:43" s="168" customFormat="1" ht="20.100000000000001" customHeight="1">
      <c r="B23" s="740"/>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9"/>
      <c r="AL23" s="1360"/>
      <c r="AM23" s="164"/>
      <c r="AN23" s="164"/>
      <c r="AO23" s="164"/>
      <c r="AP23" s="741"/>
      <c r="AQ23" s="742"/>
    </row>
    <row r="24" spans="2:43" s="168" customFormat="1" ht="30" customHeight="1">
      <c r="B24" s="740"/>
      <c r="C24" s="164"/>
      <c r="D24" s="169" t="s">
        <v>25</v>
      </c>
      <c r="E24" s="1368" t="s">
        <v>292</v>
      </c>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2144" t="s">
        <v>62</v>
      </c>
      <c r="AL24" s="2145"/>
      <c r="AM24" s="2146"/>
      <c r="AN24" s="2146"/>
      <c r="AO24" s="2146"/>
      <c r="AP24" s="2147"/>
      <c r="AQ24" s="742"/>
    </row>
    <row r="25" spans="2:43" s="168" customFormat="1" ht="30" customHeight="1">
      <c r="B25" s="740"/>
      <c r="C25" s="164"/>
      <c r="D25" s="169"/>
      <c r="E25" s="1369" t="s">
        <v>293</v>
      </c>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2144"/>
      <c r="AL25" s="2148"/>
      <c r="AM25" s="2149"/>
      <c r="AN25" s="2149"/>
      <c r="AO25" s="2149"/>
      <c r="AP25" s="2150"/>
      <c r="AQ25" s="742"/>
    </row>
    <row r="26" spans="2:43" s="168" customFormat="1" ht="30" customHeight="1">
      <c r="B26" s="740"/>
      <c r="C26" s="164"/>
      <c r="D26" s="169"/>
      <c r="E26" s="1428"/>
      <c r="F26" s="1429"/>
      <c r="G26" s="1429"/>
      <c r="H26" s="1429"/>
      <c r="I26" s="1429"/>
      <c r="J26" s="1429"/>
      <c r="K26" s="1429"/>
      <c r="L26" s="1429"/>
      <c r="M26" s="1429"/>
      <c r="N26" s="1429"/>
      <c r="O26" s="1429"/>
      <c r="P26" s="1429"/>
      <c r="Q26" s="1429"/>
      <c r="R26" s="1429"/>
      <c r="S26" s="1429"/>
      <c r="T26" s="1429"/>
      <c r="U26" s="1429"/>
      <c r="V26" s="1429"/>
      <c r="W26" s="1429"/>
      <c r="X26" s="1429"/>
      <c r="Y26" s="1429"/>
      <c r="Z26" s="1429"/>
      <c r="AA26" s="1429"/>
      <c r="AB26" s="1429"/>
      <c r="AC26" s="1429"/>
      <c r="AD26" s="1429"/>
      <c r="AE26" s="1429"/>
      <c r="AF26" s="1429"/>
      <c r="AG26" s="1429"/>
      <c r="AH26" s="1429"/>
      <c r="AI26" s="1429"/>
      <c r="AJ26" s="164"/>
      <c r="AK26" s="1364"/>
      <c r="AL26" s="282"/>
      <c r="AM26" s="282"/>
      <c r="AN26" s="282"/>
      <c r="AO26" s="282"/>
      <c r="AP26" s="282"/>
      <c r="AQ26" s="742"/>
    </row>
    <row r="27" spans="2:43" s="168" customFormat="1" ht="20.100000000000001" customHeight="1">
      <c r="B27" s="740"/>
      <c r="C27" s="164"/>
      <c r="D27" s="164"/>
      <c r="E27" s="164"/>
      <c r="F27" s="167"/>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9"/>
      <c r="AL27" s="159"/>
      <c r="AM27" s="159"/>
      <c r="AN27" s="159"/>
      <c r="AO27" s="159"/>
      <c r="AP27" s="159"/>
      <c r="AQ27" s="742"/>
    </row>
    <row r="28" spans="2:43" s="168" customFormat="1" ht="30" customHeight="1">
      <c r="B28" s="740"/>
      <c r="C28" s="164"/>
      <c r="D28" s="169" t="s">
        <v>26</v>
      </c>
      <c r="E28" s="1368" t="s">
        <v>288</v>
      </c>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281"/>
      <c r="AM28" s="281"/>
      <c r="AN28" s="281"/>
      <c r="AO28" s="281"/>
      <c r="AP28" s="281"/>
      <c r="AQ28" s="742"/>
    </row>
    <row r="29" spans="2:43" s="168" customFormat="1" ht="30" customHeight="1">
      <c r="B29" s="740"/>
      <c r="C29" s="164"/>
      <c r="D29" s="169"/>
      <c r="E29" s="169" t="s">
        <v>302</v>
      </c>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2144" t="s">
        <v>128</v>
      </c>
      <c r="AL29" s="2145"/>
      <c r="AM29" s="2146"/>
      <c r="AN29" s="2146"/>
      <c r="AO29" s="2146"/>
      <c r="AP29" s="2147"/>
      <c r="AQ29" s="742"/>
    </row>
    <row r="30" spans="2:43" s="168" customFormat="1" ht="30" customHeight="1">
      <c r="B30" s="740"/>
      <c r="C30" s="164"/>
      <c r="D30" s="169"/>
      <c r="E30" s="1369" t="s">
        <v>303</v>
      </c>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2144"/>
      <c r="AL30" s="2148"/>
      <c r="AM30" s="2149"/>
      <c r="AN30" s="2149"/>
      <c r="AO30" s="2149"/>
      <c r="AP30" s="2150"/>
      <c r="AQ30" s="742"/>
    </row>
    <row r="31" spans="2:43" s="168" customFormat="1" ht="30" customHeight="1">
      <c r="B31" s="740"/>
      <c r="C31" s="164"/>
      <c r="D31" s="169"/>
      <c r="E31" s="1369" t="s">
        <v>304</v>
      </c>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364"/>
      <c r="AL31" s="282"/>
      <c r="AM31" s="282"/>
      <c r="AN31" s="282"/>
      <c r="AO31" s="282"/>
      <c r="AP31" s="282"/>
      <c r="AQ31" s="742"/>
    </row>
    <row r="32" spans="2:43" s="168" customFormat="1" ht="30" customHeight="1">
      <c r="B32" s="740"/>
      <c r="C32" s="164"/>
      <c r="D32" s="169"/>
      <c r="E32" s="1428"/>
      <c r="F32" s="1429"/>
      <c r="G32" s="1429"/>
      <c r="H32" s="1429"/>
      <c r="I32" s="1429"/>
      <c r="J32" s="1429"/>
      <c r="K32" s="1429"/>
      <c r="L32" s="1429"/>
      <c r="M32" s="1429"/>
      <c r="N32" s="1429"/>
      <c r="O32" s="1429"/>
      <c r="P32" s="1429"/>
      <c r="Q32" s="1429"/>
      <c r="R32" s="1429"/>
      <c r="S32" s="1429"/>
      <c r="T32" s="1429"/>
      <c r="U32" s="1429"/>
      <c r="V32" s="1429"/>
      <c r="W32" s="1429"/>
      <c r="X32" s="1429"/>
      <c r="Y32" s="1429"/>
      <c r="Z32" s="1429"/>
      <c r="AA32" s="1429"/>
      <c r="AB32" s="1429"/>
      <c r="AC32" s="1429"/>
      <c r="AD32" s="1429"/>
      <c r="AE32" s="1429"/>
      <c r="AF32" s="1429"/>
      <c r="AG32" s="1429"/>
      <c r="AH32" s="1429"/>
      <c r="AI32" s="1429"/>
      <c r="AJ32" s="164"/>
      <c r="AK32" s="1364"/>
      <c r="AL32" s="282"/>
      <c r="AM32" s="282"/>
      <c r="AN32" s="282"/>
      <c r="AO32" s="282"/>
      <c r="AP32" s="282"/>
      <c r="AQ32" s="742"/>
    </row>
    <row r="33" spans="2:43" s="168" customFormat="1" ht="20.100000000000001" customHeight="1">
      <c r="B33" s="740"/>
      <c r="C33" s="741"/>
      <c r="D33" s="741"/>
      <c r="E33" s="741"/>
      <c r="F33" s="741"/>
      <c r="G33" s="741"/>
      <c r="H33" s="741"/>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2"/>
    </row>
    <row r="34" spans="2:43" s="168" customFormat="1" ht="20.100000000000001" customHeight="1">
      <c r="B34" s="746"/>
      <c r="C34" s="747"/>
      <c r="D34" s="747"/>
      <c r="E34" s="747"/>
      <c r="F34" s="747"/>
      <c r="G34" s="747"/>
      <c r="H34" s="747"/>
      <c r="I34" s="747"/>
      <c r="J34" s="747"/>
      <c r="K34" s="747"/>
      <c r="L34" s="747"/>
      <c r="M34" s="747"/>
      <c r="N34" s="747"/>
      <c r="O34" s="747"/>
      <c r="P34" s="747"/>
      <c r="Q34" s="747"/>
      <c r="R34" s="747"/>
      <c r="S34" s="747"/>
      <c r="T34" s="747"/>
      <c r="U34" s="747"/>
      <c r="V34" s="747"/>
      <c r="W34" s="747"/>
      <c r="X34" s="747"/>
      <c r="Y34" s="747"/>
      <c r="Z34" s="747"/>
      <c r="AA34" s="747"/>
      <c r="AB34" s="747"/>
      <c r="AC34" s="747"/>
      <c r="AD34" s="747"/>
      <c r="AE34" s="747"/>
      <c r="AF34" s="747"/>
      <c r="AG34" s="747"/>
      <c r="AH34" s="747"/>
      <c r="AI34" s="747"/>
      <c r="AJ34" s="747"/>
      <c r="AK34" s="747"/>
      <c r="AL34" s="747"/>
      <c r="AM34" s="747"/>
      <c r="AN34" s="747"/>
      <c r="AO34" s="747"/>
      <c r="AP34" s="747"/>
      <c r="AQ34" s="748"/>
    </row>
    <row r="35" spans="2:43" s="168" customFormat="1" ht="30" customHeight="1">
      <c r="B35" s="740"/>
      <c r="C35" s="175" t="s">
        <v>635</v>
      </c>
      <c r="D35" s="169" t="s">
        <v>831</v>
      </c>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742"/>
    </row>
    <row r="36" spans="2:43" s="168" customFormat="1" ht="30" customHeight="1">
      <c r="B36" s="740"/>
      <c r="C36" s="169"/>
      <c r="D36" s="170" t="s">
        <v>832</v>
      </c>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742"/>
    </row>
    <row r="37" spans="2:43" s="168" customFormat="1" ht="20.100000000000001" customHeight="1">
      <c r="B37" s="740"/>
      <c r="C37" s="169"/>
      <c r="D37" s="173"/>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361"/>
      <c r="AM37" s="1361"/>
      <c r="AN37" s="1361"/>
      <c r="AO37" s="1361"/>
      <c r="AP37" s="1361"/>
      <c r="AQ37" s="742"/>
    </row>
    <row r="38" spans="2:43" s="168" customFormat="1" ht="30" customHeight="1">
      <c r="B38" s="740"/>
      <c r="C38" s="169"/>
      <c r="D38" s="169" t="s">
        <v>152</v>
      </c>
      <c r="E38" s="169" t="s">
        <v>149</v>
      </c>
      <c r="F38" s="164"/>
      <c r="G38" s="169"/>
      <c r="H38" s="169"/>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2144" t="s">
        <v>93</v>
      </c>
      <c r="AL38" s="2145"/>
      <c r="AM38" s="2146"/>
      <c r="AN38" s="2146"/>
      <c r="AO38" s="2146"/>
      <c r="AP38" s="2147"/>
      <c r="AQ38" s="742"/>
    </row>
    <row r="39" spans="2:43" s="168" customFormat="1" ht="30" customHeight="1">
      <c r="B39" s="740"/>
      <c r="C39" s="180"/>
      <c r="D39" s="169"/>
      <c r="E39" s="170" t="s">
        <v>151</v>
      </c>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2144"/>
      <c r="AL39" s="2148"/>
      <c r="AM39" s="2149"/>
      <c r="AN39" s="2149"/>
      <c r="AO39" s="2149"/>
      <c r="AP39" s="2150"/>
      <c r="AQ39" s="742"/>
    </row>
    <row r="40" spans="2:43" s="168" customFormat="1" ht="20.100000000000001" customHeight="1">
      <c r="B40" s="740"/>
      <c r="C40" s="164"/>
      <c r="D40" s="169"/>
      <c r="E40" s="164"/>
      <c r="F40" s="170"/>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75"/>
      <c r="AL40" s="164"/>
      <c r="AM40" s="164"/>
      <c r="AN40" s="164"/>
      <c r="AO40" s="164"/>
      <c r="AP40" s="164"/>
      <c r="AQ40" s="742"/>
    </row>
    <row r="41" spans="2:43" s="168" customFormat="1" ht="30" customHeight="1">
      <c r="B41" s="740"/>
      <c r="C41" s="164"/>
      <c r="D41" s="169" t="s">
        <v>26</v>
      </c>
      <c r="E41" s="169" t="s">
        <v>154</v>
      </c>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2144" t="s">
        <v>96</v>
      </c>
      <c r="AL41" s="2145"/>
      <c r="AM41" s="2146"/>
      <c r="AN41" s="2146"/>
      <c r="AO41" s="2146"/>
      <c r="AP41" s="2147"/>
      <c r="AQ41" s="742"/>
    </row>
    <row r="42" spans="2:43" s="168" customFormat="1" ht="30" customHeight="1">
      <c r="B42" s="740"/>
      <c r="C42" s="164"/>
      <c r="D42" s="169"/>
      <c r="E42" s="170" t="s">
        <v>156</v>
      </c>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2144"/>
      <c r="AL42" s="2148"/>
      <c r="AM42" s="2149"/>
      <c r="AN42" s="2149"/>
      <c r="AO42" s="2149"/>
      <c r="AP42" s="2150"/>
      <c r="AQ42" s="742"/>
    </row>
    <row r="43" spans="2:43" s="168" customFormat="1" ht="20.100000000000001" customHeight="1">
      <c r="B43" s="740"/>
      <c r="C43" s="175"/>
      <c r="D43" s="169"/>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c r="AI43" s="164"/>
      <c r="AJ43" s="164"/>
      <c r="AK43" s="175"/>
      <c r="AL43" s="164"/>
      <c r="AM43" s="164"/>
      <c r="AN43" s="164"/>
      <c r="AO43" s="164"/>
      <c r="AP43" s="164"/>
      <c r="AQ43" s="742"/>
    </row>
    <row r="44" spans="2:43" s="168" customFormat="1" ht="30" customHeight="1">
      <c r="B44" s="740"/>
      <c r="C44" s="164"/>
      <c r="D44" s="169" t="s">
        <v>46</v>
      </c>
      <c r="E44" s="169" t="s">
        <v>842</v>
      </c>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2144" t="s">
        <v>134</v>
      </c>
      <c r="AL44" s="2145"/>
      <c r="AM44" s="2146"/>
      <c r="AN44" s="2146"/>
      <c r="AO44" s="2146"/>
      <c r="AP44" s="2147"/>
      <c r="AQ44" s="742"/>
    </row>
    <row r="45" spans="2:43" s="168" customFormat="1" ht="30" customHeight="1">
      <c r="B45" s="740"/>
      <c r="C45" s="164"/>
      <c r="D45" s="169"/>
      <c r="E45" s="170" t="s">
        <v>843</v>
      </c>
      <c r="F45" s="169"/>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2144"/>
      <c r="AL45" s="2148"/>
      <c r="AM45" s="2149"/>
      <c r="AN45" s="2149"/>
      <c r="AO45" s="2149"/>
      <c r="AP45" s="2150"/>
      <c r="AQ45" s="742"/>
    </row>
    <row r="46" spans="2:43" s="168" customFormat="1" ht="30" customHeight="1">
      <c r="B46" s="740"/>
      <c r="C46" s="741"/>
      <c r="D46" s="741"/>
      <c r="E46" s="741"/>
      <c r="F46" s="741"/>
      <c r="G46" s="741"/>
      <c r="H46" s="741"/>
      <c r="I46" s="741"/>
      <c r="J46" s="741"/>
      <c r="K46" s="741"/>
      <c r="L46" s="741"/>
      <c r="M46" s="741"/>
      <c r="N46" s="741"/>
      <c r="O46" s="741"/>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741"/>
      <c r="AP46" s="741" t="s">
        <v>819</v>
      </c>
      <c r="AQ46" s="742"/>
    </row>
    <row r="47" spans="2:43" s="168" customFormat="1" ht="30" customHeight="1">
      <c r="B47" s="740"/>
      <c r="C47" s="741"/>
      <c r="D47" s="169" t="s">
        <v>98</v>
      </c>
      <c r="E47" s="169" t="s">
        <v>2164</v>
      </c>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2144" t="s">
        <v>86</v>
      </c>
      <c r="AL47" s="2145"/>
      <c r="AM47" s="2146"/>
      <c r="AN47" s="2146"/>
      <c r="AO47" s="2146"/>
      <c r="AP47" s="2147"/>
      <c r="AQ47" s="742"/>
    </row>
    <row r="48" spans="2:43" s="168" customFormat="1" ht="30" customHeight="1">
      <c r="B48" s="740"/>
      <c r="C48" s="741"/>
      <c r="D48" s="169"/>
      <c r="E48" s="170" t="s">
        <v>833</v>
      </c>
      <c r="F48" s="169"/>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c r="AG48" s="164"/>
      <c r="AH48" s="164"/>
      <c r="AI48" s="164"/>
      <c r="AJ48" s="164"/>
      <c r="AK48" s="2144"/>
      <c r="AL48" s="2148"/>
      <c r="AM48" s="2149"/>
      <c r="AN48" s="2149"/>
      <c r="AO48" s="2149"/>
      <c r="AP48" s="2150"/>
      <c r="AQ48" s="742"/>
    </row>
    <row r="49" spans="2:57" s="168" customFormat="1" ht="20.100000000000001" customHeight="1">
      <c r="B49" s="740"/>
      <c r="C49" s="741"/>
      <c r="D49" s="741"/>
      <c r="E49" s="741"/>
      <c r="F49" s="741"/>
      <c r="G49" s="741"/>
      <c r="H49" s="741"/>
      <c r="I49" s="741"/>
      <c r="J49" s="741"/>
      <c r="K49" s="741"/>
      <c r="L49" s="741"/>
      <c r="M49" s="741"/>
      <c r="N49" s="741"/>
      <c r="O49" s="741"/>
      <c r="P49" s="741"/>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2"/>
    </row>
    <row r="50" spans="2:57" s="168" customFormat="1" ht="20.100000000000001" customHeight="1">
      <c r="B50" s="746"/>
      <c r="C50" s="747"/>
      <c r="D50" s="747"/>
      <c r="E50" s="747"/>
      <c r="F50" s="747"/>
      <c r="G50" s="747"/>
      <c r="H50" s="747"/>
      <c r="I50" s="747"/>
      <c r="J50" s="747"/>
      <c r="K50" s="747"/>
      <c r="L50" s="747"/>
      <c r="M50" s="747"/>
      <c r="N50" s="747"/>
      <c r="O50" s="747"/>
      <c r="P50" s="747"/>
      <c r="Q50" s="747"/>
      <c r="R50" s="747"/>
      <c r="S50" s="747"/>
      <c r="T50" s="747"/>
      <c r="U50" s="747"/>
      <c r="V50" s="747"/>
      <c r="W50" s="747"/>
      <c r="X50" s="747"/>
      <c r="Y50" s="747"/>
      <c r="Z50" s="747"/>
      <c r="AA50" s="747"/>
      <c r="AB50" s="747"/>
      <c r="AC50" s="747"/>
      <c r="AD50" s="747"/>
      <c r="AE50" s="747"/>
      <c r="AF50" s="747"/>
      <c r="AG50" s="747"/>
      <c r="AH50" s="747"/>
      <c r="AI50" s="747"/>
      <c r="AJ50" s="747"/>
      <c r="AK50" s="747"/>
      <c r="AL50" s="747"/>
      <c r="AM50" s="747"/>
      <c r="AN50" s="747"/>
      <c r="AO50" s="747"/>
      <c r="AP50" s="747"/>
      <c r="AQ50" s="748"/>
    </row>
    <row r="51" spans="2:57" s="168" customFormat="1" ht="30" customHeight="1">
      <c r="B51" s="740"/>
      <c r="C51" s="175" t="s">
        <v>299</v>
      </c>
      <c r="D51" s="169" t="s">
        <v>294</v>
      </c>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742"/>
    </row>
    <row r="52" spans="2:57" s="168" customFormat="1" ht="30" customHeight="1">
      <c r="B52" s="740"/>
      <c r="C52" s="169"/>
      <c r="D52" s="170" t="s">
        <v>834</v>
      </c>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742"/>
    </row>
    <row r="53" spans="2:57" s="168" customFormat="1" ht="20.100000000000001" customHeight="1">
      <c r="B53" s="740"/>
      <c r="C53" s="169"/>
      <c r="D53" s="173"/>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361"/>
      <c r="AM53" s="1361"/>
      <c r="AN53" s="1361"/>
      <c r="AO53" s="1361"/>
      <c r="AP53" s="741"/>
      <c r="AQ53" s="742"/>
    </row>
    <row r="54" spans="2:57" s="168" customFormat="1" ht="30" customHeight="1">
      <c r="B54" s="740"/>
      <c r="C54" s="169"/>
      <c r="D54" s="169" t="s">
        <v>152</v>
      </c>
      <c r="E54" s="169" t="s">
        <v>835</v>
      </c>
      <c r="F54" s="164"/>
      <c r="G54" s="169"/>
      <c r="H54" s="169"/>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2144" t="s">
        <v>55</v>
      </c>
      <c r="AL54" s="2145"/>
      <c r="AM54" s="2146"/>
      <c r="AN54" s="2146"/>
      <c r="AO54" s="2146"/>
      <c r="AP54" s="2147"/>
      <c r="AQ54" s="742"/>
    </row>
    <row r="55" spans="2:57" s="737" customFormat="1" ht="30" customHeight="1">
      <c r="B55" s="740"/>
      <c r="C55" s="180"/>
      <c r="D55" s="169"/>
      <c r="E55" s="170" t="s">
        <v>836</v>
      </c>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64"/>
      <c r="AJ55" s="164"/>
      <c r="AK55" s="2144"/>
      <c r="AL55" s="2148"/>
      <c r="AM55" s="2149"/>
      <c r="AN55" s="2149"/>
      <c r="AO55" s="2149"/>
      <c r="AP55" s="2150"/>
      <c r="AQ55" s="742"/>
    </row>
    <row r="56" spans="2:57" s="168" customFormat="1" ht="20.100000000000001" customHeight="1">
      <c r="B56" s="740"/>
      <c r="C56" s="164"/>
      <c r="D56" s="169"/>
      <c r="E56" s="164"/>
      <c r="F56" s="170"/>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75"/>
      <c r="AL56" s="164"/>
      <c r="AM56" s="164"/>
      <c r="AN56" s="164"/>
      <c r="AO56" s="164"/>
      <c r="AP56" s="164"/>
      <c r="AQ56" s="742"/>
    </row>
    <row r="57" spans="2:57" s="168" customFormat="1" ht="30" customHeight="1">
      <c r="B57" s="740"/>
      <c r="C57" s="164"/>
      <c r="D57" s="169" t="s">
        <v>26</v>
      </c>
      <c r="E57" s="169" t="s">
        <v>2288</v>
      </c>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2144" t="s">
        <v>116</v>
      </c>
      <c r="AL57" s="2145"/>
      <c r="AM57" s="2146"/>
      <c r="AN57" s="2146"/>
      <c r="AO57" s="2146"/>
      <c r="AP57" s="2147"/>
      <c r="AQ57" s="742"/>
    </row>
    <row r="58" spans="2:57" s="168" customFormat="1" ht="30" customHeight="1">
      <c r="B58" s="740"/>
      <c r="C58" s="164"/>
      <c r="D58" s="169"/>
      <c r="E58" s="170" t="s">
        <v>837</v>
      </c>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2144"/>
      <c r="AL58" s="2148"/>
      <c r="AM58" s="2149"/>
      <c r="AN58" s="2149"/>
      <c r="AO58" s="2149"/>
      <c r="AP58" s="2150"/>
      <c r="AQ58" s="742"/>
      <c r="BE58" s="181"/>
    </row>
    <row r="59" spans="2:57" s="737" customFormat="1" ht="20.100000000000001" customHeight="1">
      <c r="B59" s="740"/>
      <c r="C59" s="175"/>
      <c r="D59" s="169"/>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75"/>
      <c r="AL59" s="164"/>
      <c r="AM59" s="164"/>
      <c r="AN59" s="164"/>
      <c r="AO59" s="164"/>
      <c r="AP59" s="164"/>
      <c r="AQ59" s="742"/>
    </row>
    <row r="60" spans="2:57" s="168" customFormat="1" ht="30" customHeight="1">
      <c r="B60" s="740"/>
      <c r="C60" s="164"/>
      <c r="D60" s="169" t="s">
        <v>46</v>
      </c>
      <c r="E60" s="169" t="s">
        <v>838</v>
      </c>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2144" t="s">
        <v>119</v>
      </c>
      <c r="AL60" s="2145"/>
      <c r="AM60" s="2146"/>
      <c r="AN60" s="2146"/>
      <c r="AO60" s="2146"/>
      <c r="AP60" s="2147"/>
      <c r="AQ60" s="742"/>
    </row>
    <row r="61" spans="2:57" s="168" customFormat="1" ht="30" customHeight="1">
      <c r="B61" s="740"/>
      <c r="C61" s="164"/>
      <c r="D61" s="169"/>
      <c r="E61" s="170" t="s">
        <v>839</v>
      </c>
      <c r="F61" s="169"/>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2144"/>
      <c r="AL61" s="2148"/>
      <c r="AM61" s="2149"/>
      <c r="AN61" s="2149"/>
      <c r="AO61" s="2149"/>
      <c r="AP61" s="2150"/>
      <c r="AQ61" s="742"/>
    </row>
    <row r="62" spans="2:57" s="168" customFormat="1" ht="20.100000000000001" customHeight="1">
      <c r="B62" s="740"/>
      <c r="C62" s="164"/>
      <c r="D62" s="169"/>
      <c r="E62" s="170"/>
      <c r="F62" s="169"/>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364"/>
      <c r="AL62" s="282"/>
      <c r="AM62" s="282"/>
      <c r="AN62" s="282"/>
      <c r="AO62" s="282"/>
      <c r="AP62" s="282"/>
      <c r="AQ62" s="742"/>
    </row>
    <row r="63" spans="2:57" s="168" customFormat="1" ht="30" customHeight="1">
      <c r="B63" s="740"/>
      <c r="C63" s="164"/>
      <c r="D63" s="169" t="s">
        <v>98</v>
      </c>
      <c r="E63" s="169" t="s">
        <v>840</v>
      </c>
      <c r="F63" s="169"/>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2130" t="s">
        <v>229</v>
      </c>
      <c r="AL63" s="2145"/>
      <c r="AM63" s="2146"/>
      <c r="AN63" s="2146"/>
      <c r="AO63" s="2146"/>
      <c r="AP63" s="2147"/>
      <c r="AQ63" s="742"/>
    </row>
    <row r="64" spans="2:57" s="168" customFormat="1" ht="30" customHeight="1">
      <c r="B64" s="740"/>
      <c r="C64" s="164"/>
      <c r="D64" s="169"/>
      <c r="E64" s="170" t="s">
        <v>841</v>
      </c>
      <c r="F64" s="169"/>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2130"/>
      <c r="AL64" s="2148"/>
      <c r="AM64" s="2149"/>
      <c r="AN64" s="2149"/>
      <c r="AO64" s="2149"/>
      <c r="AP64" s="2150"/>
      <c r="AQ64" s="742"/>
    </row>
    <row r="65" spans="2:43" s="168" customFormat="1" ht="20.100000000000001" customHeight="1">
      <c r="B65" s="740"/>
      <c r="C65" s="164"/>
      <c r="D65" s="741"/>
      <c r="E65" s="741"/>
      <c r="F65" s="169"/>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737"/>
      <c r="AL65" s="737"/>
      <c r="AM65" s="737"/>
      <c r="AN65" s="737"/>
      <c r="AO65" s="737"/>
      <c r="AP65" s="741"/>
      <c r="AQ65" s="742"/>
    </row>
    <row r="66" spans="2:43" s="168" customFormat="1" ht="30" customHeight="1">
      <c r="B66" s="740"/>
      <c r="C66" s="164"/>
      <c r="D66" s="169" t="s">
        <v>666</v>
      </c>
      <c r="E66" s="1368" t="s">
        <v>844</v>
      </c>
      <c r="F66" s="169"/>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2130" t="s">
        <v>71</v>
      </c>
      <c r="AL66" s="2145"/>
      <c r="AM66" s="2146"/>
      <c r="AN66" s="2146"/>
      <c r="AO66" s="2146"/>
      <c r="AP66" s="2147"/>
      <c r="AQ66" s="742"/>
    </row>
    <row r="67" spans="2:43" s="168" customFormat="1" ht="30" customHeight="1">
      <c r="B67" s="740"/>
      <c r="C67" s="164"/>
      <c r="D67" s="169"/>
      <c r="E67" s="1369" t="s">
        <v>845</v>
      </c>
      <c r="F67" s="169"/>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2130"/>
      <c r="AL67" s="2148"/>
      <c r="AM67" s="2149"/>
      <c r="AN67" s="2149"/>
      <c r="AO67" s="2149"/>
      <c r="AP67" s="2150"/>
      <c r="AQ67" s="742"/>
    </row>
    <row r="68" spans="2:43" s="168" customFormat="1" ht="30" customHeight="1">
      <c r="B68" s="740"/>
      <c r="C68" s="164"/>
      <c r="D68" s="169"/>
      <c r="E68" s="1428"/>
      <c r="F68" s="1430"/>
      <c r="G68" s="1429"/>
      <c r="H68" s="1429"/>
      <c r="I68" s="1429"/>
      <c r="J68" s="1429"/>
      <c r="K68" s="1429"/>
      <c r="L68" s="1429"/>
      <c r="M68" s="1429"/>
      <c r="N68" s="1429"/>
      <c r="O68" s="1429"/>
      <c r="P68" s="1429"/>
      <c r="Q68" s="1429"/>
      <c r="R68" s="1429"/>
      <c r="S68" s="1429"/>
      <c r="T68" s="1429"/>
      <c r="U68" s="1429"/>
      <c r="V68" s="1429"/>
      <c r="W68" s="1429"/>
      <c r="X68" s="1429"/>
      <c r="Y68" s="1429"/>
      <c r="Z68" s="1429"/>
      <c r="AA68" s="1429"/>
      <c r="AB68" s="1429"/>
      <c r="AC68" s="1429"/>
      <c r="AD68" s="1429"/>
      <c r="AE68" s="1429"/>
      <c r="AF68" s="1429"/>
      <c r="AG68" s="1429"/>
      <c r="AH68" s="1429"/>
      <c r="AI68" s="1429"/>
      <c r="AJ68" s="164"/>
      <c r="AK68" s="1364"/>
      <c r="AL68" s="282"/>
      <c r="AM68" s="282"/>
      <c r="AN68" s="282"/>
      <c r="AO68" s="282"/>
      <c r="AP68" s="282"/>
      <c r="AQ68" s="742"/>
    </row>
    <row r="69" spans="2:43" s="168" customFormat="1" ht="20.100000000000001" customHeight="1">
      <c r="B69" s="750"/>
      <c r="C69" s="176"/>
      <c r="D69" s="1263"/>
      <c r="E69" s="183"/>
      <c r="F69" s="1263"/>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373"/>
      <c r="AL69" s="1367"/>
      <c r="AM69" s="1367"/>
      <c r="AN69" s="1367"/>
      <c r="AO69" s="1367"/>
      <c r="AP69" s="1367"/>
      <c r="AQ69" s="1431"/>
    </row>
    <row r="70" spans="2:43" s="168" customFormat="1" ht="20.100000000000001" customHeight="1">
      <c r="B70" s="740"/>
      <c r="C70" s="164"/>
      <c r="D70" s="169"/>
      <c r="E70" s="1369"/>
      <c r="F70" s="169"/>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364"/>
      <c r="AL70" s="282"/>
      <c r="AM70" s="282"/>
      <c r="AN70" s="282"/>
      <c r="AO70" s="282"/>
      <c r="AP70" s="282"/>
      <c r="AQ70" s="742"/>
    </row>
    <row r="71" spans="2:43" s="168" customFormat="1" ht="30" customHeight="1">
      <c r="B71" s="740"/>
      <c r="C71" s="741" t="s">
        <v>300</v>
      </c>
      <c r="D71" s="741" t="s">
        <v>846</v>
      </c>
      <c r="E71" s="741"/>
      <c r="F71" s="169"/>
      <c r="G71" s="164"/>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364"/>
      <c r="AL71" s="282"/>
      <c r="AM71" s="282"/>
      <c r="AN71" s="282"/>
      <c r="AO71" s="282"/>
      <c r="AP71" s="282"/>
      <c r="AQ71" s="742"/>
    </row>
    <row r="72" spans="2:43" s="168" customFormat="1" ht="30" customHeight="1">
      <c r="B72" s="740"/>
      <c r="C72" s="741"/>
      <c r="D72" s="749" t="s">
        <v>847</v>
      </c>
      <c r="E72" s="741"/>
      <c r="F72" s="169"/>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4"/>
      <c r="AI72" s="164"/>
      <c r="AJ72" s="164"/>
      <c r="AK72" s="1364"/>
      <c r="AL72" s="282"/>
      <c r="AM72" s="282"/>
      <c r="AN72" s="282"/>
      <c r="AO72" s="282"/>
      <c r="AP72" s="282"/>
      <c r="AQ72" s="742"/>
    </row>
    <row r="73" spans="2:43" s="168" customFormat="1" ht="20.100000000000001" customHeight="1">
      <c r="B73" s="740"/>
      <c r="C73" s="164"/>
      <c r="D73" s="169"/>
      <c r="E73" s="1369"/>
      <c r="F73" s="169"/>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364"/>
      <c r="AL73" s="282"/>
      <c r="AM73" s="282"/>
      <c r="AN73" s="282"/>
      <c r="AO73" s="282"/>
      <c r="AP73" s="282"/>
      <c r="AQ73" s="742"/>
    </row>
    <row r="74" spans="2:43" s="168" customFormat="1" ht="30" customHeight="1">
      <c r="B74" s="740"/>
      <c r="C74" s="164"/>
      <c r="E74" s="614" t="s">
        <v>848</v>
      </c>
      <c r="F74" s="169"/>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364"/>
      <c r="AL74" s="282"/>
      <c r="AM74" s="282"/>
      <c r="AN74" s="282"/>
      <c r="AO74" s="282"/>
      <c r="AP74" s="282"/>
      <c r="AQ74" s="742"/>
    </row>
    <row r="75" spans="2:43" s="168" customFormat="1" ht="30" customHeight="1">
      <c r="B75" s="740"/>
      <c r="C75" s="164"/>
      <c r="D75" s="1432">
        <v>1</v>
      </c>
      <c r="E75" s="1433"/>
      <c r="F75" s="178"/>
      <c r="G75" s="1434"/>
      <c r="H75" s="164" t="s">
        <v>2386</v>
      </c>
      <c r="J75" s="164"/>
      <c r="L75" s="164"/>
      <c r="O75" s="1435">
        <v>2</v>
      </c>
      <c r="P75" s="1433"/>
      <c r="Q75" s="178"/>
      <c r="R75" s="1434"/>
      <c r="S75" s="164" t="s">
        <v>2387</v>
      </c>
      <c r="V75" s="164"/>
      <c r="W75" s="164"/>
      <c r="X75" s="164"/>
      <c r="Y75" s="164"/>
      <c r="Z75" s="164"/>
      <c r="AA75" s="164"/>
      <c r="AB75" s="164"/>
      <c r="AC75" s="164"/>
      <c r="AD75" s="164"/>
      <c r="AE75" s="164"/>
      <c r="AF75" s="164"/>
      <c r="AG75" s="164"/>
      <c r="AH75" s="164"/>
      <c r="AI75" s="164"/>
      <c r="AJ75" s="164"/>
      <c r="AK75" s="1364"/>
      <c r="AL75" s="282"/>
      <c r="AM75" s="282"/>
      <c r="AN75" s="282"/>
      <c r="AO75" s="282"/>
      <c r="AP75" s="282"/>
      <c r="AQ75" s="742"/>
    </row>
    <row r="76" spans="2:43" s="168" customFormat="1" ht="30" customHeight="1">
      <c r="B76" s="740"/>
      <c r="C76" s="164"/>
      <c r="D76" s="1432"/>
      <c r="E76" s="1436"/>
      <c r="F76" s="176"/>
      <c r="G76" s="1437"/>
      <c r="H76" s="164"/>
      <c r="I76" s="164"/>
      <c r="J76" s="164"/>
      <c r="L76" s="164"/>
      <c r="O76" s="1438"/>
      <c r="P76" s="1436"/>
      <c r="Q76" s="176"/>
      <c r="R76" s="1437"/>
      <c r="S76" s="164"/>
      <c r="T76" s="164"/>
      <c r="V76" s="164"/>
      <c r="W76" s="164"/>
      <c r="X76" s="164"/>
      <c r="Y76" s="164"/>
      <c r="Z76" s="164"/>
      <c r="AA76" s="164"/>
      <c r="AB76" s="164"/>
      <c r="AC76" s="164"/>
      <c r="AD76" s="164"/>
      <c r="AE76" s="164"/>
      <c r="AF76" s="164"/>
      <c r="AG76" s="164"/>
      <c r="AH76" s="164"/>
      <c r="AI76" s="164"/>
      <c r="AJ76" s="164"/>
      <c r="AK76" s="1364"/>
      <c r="AL76" s="282"/>
      <c r="AM76" s="282"/>
      <c r="AN76" s="282"/>
      <c r="AO76" s="282"/>
      <c r="AP76" s="282"/>
      <c r="AQ76" s="742"/>
    </row>
    <row r="77" spans="2:43" s="168" customFormat="1" ht="20.100000000000001" customHeight="1">
      <c r="B77" s="740"/>
      <c r="C77" s="164"/>
      <c r="D77" s="169"/>
      <c r="E77" s="1369"/>
      <c r="F77" s="169"/>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364"/>
      <c r="AL77" s="282"/>
      <c r="AM77" s="282"/>
      <c r="AN77" s="282"/>
      <c r="AO77" s="282"/>
      <c r="AP77" s="282"/>
      <c r="AQ77" s="742"/>
    </row>
    <row r="78" spans="2:43" s="168" customFormat="1" ht="30" customHeight="1">
      <c r="B78" s="740"/>
      <c r="C78" s="164"/>
      <c r="D78" s="735" t="s">
        <v>2388</v>
      </c>
      <c r="E78" s="141"/>
      <c r="F78" s="737"/>
      <c r="G78" s="156" t="s">
        <v>849</v>
      </c>
      <c r="H78" s="141"/>
      <c r="I78" s="141"/>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2130" t="s">
        <v>120</v>
      </c>
      <c r="AL78" s="2145"/>
      <c r="AM78" s="2146"/>
      <c r="AN78" s="2146"/>
      <c r="AO78" s="2146"/>
      <c r="AP78" s="2147"/>
      <c r="AQ78" s="742"/>
    </row>
    <row r="79" spans="2:43" s="168" customFormat="1" ht="30" customHeight="1">
      <c r="B79" s="740"/>
      <c r="C79" s="164"/>
      <c r="D79" s="141"/>
      <c r="E79" s="141"/>
      <c r="F79" s="737"/>
      <c r="G79" s="154" t="s">
        <v>850</v>
      </c>
      <c r="H79" s="141"/>
      <c r="I79" s="141"/>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c r="AI79" s="164"/>
      <c r="AJ79" s="164"/>
      <c r="AK79" s="2130"/>
      <c r="AL79" s="2148"/>
      <c r="AM79" s="2149"/>
      <c r="AN79" s="2149"/>
      <c r="AO79" s="2149"/>
      <c r="AP79" s="2150"/>
      <c r="AQ79" s="742"/>
    </row>
    <row r="80" spans="2:43" s="168" customFormat="1" ht="20.100000000000001" customHeight="1">
      <c r="B80" s="750"/>
      <c r="C80" s="176"/>
      <c r="D80" s="151"/>
      <c r="E80" s="151"/>
      <c r="F80" s="751"/>
      <c r="G80" s="157"/>
      <c r="H80" s="151"/>
      <c r="I80" s="151"/>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373"/>
      <c r="AL80" s="1367"/>
      <c r="AM80" s="1367"/>
      <c r="AN80" s="1367"/>
      <c r="AO80" s="1367"/>
      <c r="AP80" s="1367"/>
      <c r="AQ80" s="1431"/>
    </row>
    <row r="81" spans="2:43" s="168" customFormat="1" ht="20.100000000000001" customHeight="1">
      <c r="B81" s="740"/>
      <c r="C81" s="164"/>
      <c r="D81" s="141"/>
      <c r="E81" s="141"/>
      <c r="F81" s="737"/>
      <c r="G81" s="154"/>
      <c r="H81" s="141"/>
      <c r="I81" s="141"/>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364"/>
      <c r="AL81" s="282"/>
      <c r="AM81" s="282"/>
      <c r="AN81" s="282"/>
      <c r="AO81" s="282"/>
      <c r="AP81" s="282"/>
      <c r="AQ81" s="742"/>
    </row>
    <row r="82" spans="2:43" s="168" customFormat="1" ht="30" customHeight="1">
      <c r="B82" s="740"/>
      <c r="C82" s="741" t="s">
        <v>2403</v>
      </c>
      <c r="D82" s="741" t="s">
        <v>851</v>
      </c>
      <c r="E82" s="141"/>
      <c r="F82" s="737"/>
      <c r="G82" s="154"/>
      <c r="H82" s="141"/>
      <c r="I82" s="141"/>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364"/>
      <c r="AL82" s="282"/>
      <c r="AM82" s="282"/>
      <c r="AN82" s="282"/>
      <c r="AO82" s="282"/>
      <c r="AP82" s="741" t="s">
        <v>816</v>
      </c>
      <c r="AQ82" s="742"/>
    </row>
    <row r="83" spans="2:43" s="168" customFormat="1" ht="30" customHeight="1">
      <c r="B83" s="740"/>
      <c r="C83" s="741"/>
      <c r="D83" s="749" t="s">
        <v>2165</v>
      </c>
      <c r="E83" s="741"/>
      <c r="F83" s="737"/>
      <c r="G83" s="154"/>
      <c r="H83" s="141"/>
      <c r="I83" s="141"/>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2130" t="s">
        <v>102</v>
      </c>
      <c r="AL83" s="2145"/>
      <c r="AM83" s="2146"/>
      <c r="AN83" s="2146"/>
      <c r="AO83" s="2146"/>
      <c r="AP83" s="2147"/>
      <c r="AQ83" s="742"/>
    </row>
    <row r="84" spans="2:43" s="168" customFormat="1" ht="30" customHeight="1">
      <c r="B84" s="740"/>
      <c r="C84" s="164"/>
      <c r="D84" s="1439"/>
      <c r="E84" s="1439"/>
      <c r="F84" s="1440"/>
      <c r="G84" s="1441"/>
      <c r="H84" s="1439"/>
      <c r="I84" s="1439"/>
      <c r="J84" s="1429"/>
      <c r="K84" s="1429"/>
      <c r="L84" s="1429"/>
      <c r="M84" s="1429"/>
      <c r="N84" s="1429"/>
      <c r="O84" s="1429"/>
      <c r="P84" s="1429"/>
      <c r="Q84" s="1429"/>
      <c r="R84" s="1429"/>
      <c r="S84" s="1429"/>
      <c r="T84" s="1429"/>
      <c r="U84" s="1429"/>
      <c r="V84" s="1429"/>
      <c r="W84" s="1429"/>
      <c r="X84" s="1429"/>
      <c r="Y84" s="1429"/>
      <c r="Z84" s="1429"/>
      <c r="AA84" s="1429"/>
      <c r="AB84" s="1429"/>
      <c r="AC84" s="1429"/>
      <c r="AD84" s="1429"/>
      <c r="AE84" s="1429"/>
      <c r="AF84" s="1429"/>
      <c r="AG84" s="1429"/>
      <c r="AH84" s="1429"/>
      <c r="AI84" s="1429"/>
      <c r="AJ84" s="164"/>
      <c r="AK84" s="2130"/>
      <c r="AL84" s="2148"/>
      <c r="AM84" s="2149"/>
      <c r="AN84" s="2149"/>
      <c r="AO84" s="2149"/>
      <c r="AP84" s="2150"/>
      <c r="AQ84" s="742"/>
    </row>
    <row r="85" spans="2:43" s="168" customFormat="1" ht="20.100000000000001" customHeight="1">
      <c r="B85" s="740"/>
      <c r="AJ85" s="164"/>
      <c r="AK85" s="1364"/>
      <c r="AL85" s="282"/>
      <c r="AM85" s="282"/>
      <c r="AN85" s="282"/>
      <c r="AO85" s="282"/>
      <c r="AP85" s="282"/>
      <c r="AQ85" s="742"/>
    </row>
    <row r="86" spans="2:43" s="168" customFormat="1" ht="30" customHeight="1" thickBot="1">
      <c r="B86" s="743"/>
      <c r="C86" s="744"/>
      <c r="D86" s="744"/>
      <c r="E86" s="744"/>
      <c r="F86" s="744"/>
      <c r="G86" s="744"/>
      <c r="H86" s="744"/>
      <c r="I86" s="744"/>
      <c r="J86" s="744"/>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5"/>
    </row>
    <row r="87" spans="2:43" s="168" customFormat="1" ht="30" customHeight="1">
      <c r="B87" s="741"/>
      <c r="C87" s="741"/>
      <c r="D87" s="741"/>
      <c r="E87" s="741"/>
      <c r="F87" s="741"/>
      <c r="G87" s="741"/>
      <c r="H87" s="741"/>
      <c r="I87" s="741"/>
      <c r="J87" s="741"/>
      <c r="K87" s="741"/>
      <c r="L87" s="741"/>
      <c r="M87" s="741"/>
      <c r="N87" s="741"/>
      <c r="O87" s="741"/>
      <c r="P87" s="741"/>
      <c r="Q87" s="741"/>
      <c r="R87" s="741"/>
      <c r="S87" s="741"/>
      <c r="T87" s="741"/>
      <c r="U87" s="741"/>
      <c r="V87" s="741"/>
      <c r="W87" s="741"/>
      <c r="X87" s="741"/>
      <c r="Y87" s="741"/>
      <c r="Z87" s="741"/>
      <c r="AA87" s="741"/>
      <c r="AB87" s="741"/>
      <c r="AC87" s="741"/>
      <c r="AD87" s="741"/>
      <c r="AE87" s="741"/>
      <c r="AF87" s="741"/>
      <c r="AG87" s="741"/>
      <c r="AH87" s="741"/>
      <c r="AI87" s="741"/>
      <c r="AJ87" s="741"/>
      <c r="AK87" s="741"/>
      <c r="AL87" s="741"/>
      <c r="AM87" s="741"/>
      <c r="AN87" s="741"/>
      <c r="AO87" s="741"/>
      <c r="AP87" s="741"/>
      <c r="AQ87" s="741"/>
    </row>
    <row r="88" spans="2:43" ht="30" customHeight="1">
      <c r="B88" s="2152">
        <v>21</v>
      </c>
      <c r="C88" s="2152"/>
      <c r="D88" s="2152"/>
      <c r="E88" s="2152"/>
      <c r="F88" s="2152"/>
      <c r="G88" s="2152"/>
      <c r="H88" s="2152"/>
      <c r="I88" s="2152"/>
      <c r="J88" s="2152"/>
      <c r="K88" s="2152"/>
      <c r="L88" s="2152"/>
      <c r="M88" s="2152"/>
      <c r="N88" s="2152"/>
      <c r="O88" s="2152"/>
      <c r="P88" s="2152"/>
      <c r="Q88" s="2152"/>
      <c r="R88" s="2152"/>
      <c r="S88" s="2152"/>
      <c r="T88" s="2152"/>
      <c r="U88" s="2152"/>
      <c r="V88" s="2152"/>
      <c r="W88" s="2152"/>
      <c r="X88" s="2152"/>
      <c r="Y88" s="2152"/>
      <c r="Z88" s="2152"/>
      <c r="AA88" s="2152"/>
      <c r="AB88" s="2152"/>
      <c r="AC88" s="2152"/>
      <c r="AD88" s="2152"/>
      <c r="AE88" s="2152"/>
      <c r="AF88" s="2152"/>
      <c r="AG88" s="2152"/>
      <c r="AH88" s="2152"/>
      <c r="AI88" s="2152"/>
      <c r="AJ88" s="2152"/>
      <c r="AK88" s="2152"/>
      <c r="AL88" s="2152"/>
      <c r="AM88" s="2152"/>
      <c r="AN88" s="2152"/>
      <c r="AO88" s="2152"/>
      <c r="AP88" s="2152"/>
      <c r="AQ88" s="2152"/>
    </row>
    <row r="89" spans="2:43" ht="30" customHeight="1">
      <c r="B89" s="732"/>
      <c r="C89" s="732"/>
      <c r="D89" s="732"/>
      <c r="E89" s="732"/>
      <c r="F89" s="732"/>
      <c r="G89" s="732"/>
      <c r="H89" s="732"/>
      <c r="I89" s="732"/>
      <c r="J89" s="732"/>
      <c r="K89" s="732"/>
      <c r="L89" s="732"/>
      <c r="M89" s="732"/>
      <c r="N89" s="732"/>
      <c r="O89" s="732"/>
      <c r="P89" s="732"/>
      <c r="Q89" s="732"/>
      <c r="R89" s="732"/>
      <c r="S89" s="732"/>
      <c r="T89" s="732"/>
      <c r="U89" s="732"/>
      <c r="V89" s="732"/>
      <c r="W89" s="732"/>
      <c r="X89" s="732"/>
      <c r="Y89" s="732"/>
      <c r="Z89" s="732"/>
      <c r="AA89" s="732"/>
      <c r="AB89" s="732"/>
      <c r="AC89" s="732"/>
      <c r="AD89" s="732"/>
      <c r="AE89" s="732"/>
      <c r="AF89" s="732"/>
      <c r="AG89" s="732"/>
      <c r="AH89" s="732"/>
      <c r="AI89" s="732"/>
      <c r="AJ89" s="732"/>
      <c r="AK89" s="732"/>
      <c r="AL89" s="732"/>
      <c r="AM89" s="732"/>
      <c r="AN89" s="732"/>
      <c r="AO89" s="732"/>
      <c r="AP89" s="732"/>
      <c r="AQ89" s="732"/>
    </row>
    <row r="90" spans="2:43" ht="19.5" customHeight="1"/>
    <row r="91" spans="2:43" ht="19.5" customHeight="1"/>
    <row r="92" spans="2:43" ht="19.5" customHeight="1"/>
    <row r="93" spans="2:43" ht="19.5" customHeight="1"/>
    <row r="94" spans="2:43" ht="19.5" customHeight="1"/>
    <row r="95" spans="2:43" ht="19.5" customHeight="1"/>
    <row r="96" spans="2:43"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sheetData>
  <mergeCells count="35">
    <mergeCell ref="AK83:AK84"/>
    <mergeCell ref="AL83:AP84"/>
    <mergeCell ref="B88:AQ88"/>
    <mergeCell ref="AK63:AK64"/>
    <mergeCell ref="AL63:AP64"/>
    <mergeCell ref="AK66:AK67"/>
    <mergeCell ref="AL66:AP67"/>
    <mergeCell ref="AK78:AK79"/>
    <mergeCell ref="AL78:AP79"/>
    <mergeCell ref="AK54:AK55"/>
    <mergeCell ref="AL54:AP55"/>
    <mergeCell ref="AK57:AK58"/>
    <mergeCell ref="AL57:AP58"/>
    <mergeCell ref="AK60:AK61"/>
    <mergeCell ref="AL60:AP61"/>
    <mergeCell ref="AK41:AK42"/>
    <mergeCell ref="AL41:AP42"/>
    <mergeCell ref="AK44:AK45"/>
    <mergeCell ref="AL44:AP45"/>
    <mergeCell ref="AK47:AK48"/>
    <mergeCell ref="AL47:AP48"/>
    <mergeCell ref="AK24:AK25"/>
    <mergeCell ref="AL24:AP25"/>
    <mergeCell ref="AK29:AK30"/>
    <mergeCell ref="AL29:AP30"/>
    <mergeCell ref="AK38:AK39"/>
    <mergeCell ref="AL38:AP39"/>
    <mergeCell ref="AK17:AK18"/>
    <mergeCell ref="G3:X3"/>
    <mergeCell ref="G4:X4"/>
    <mergeCell ref="AL5:AP5"/>
    <mergeCell ref="AL6:AP6"/>
    <mergeCell ref="AK8:AK9"/>
    <mergeCell ref="AL17:AP18"/>
    <mergeCell ref="AL8:AP9"/>
  </mergeCells>
  <printOptions horizontalCentered="1" verticalCentered="1"/>
  <pageMargins left="0.23622047244094491" right="0.23622047244094491" top="0.23622047244094491" bottom="0.23622047244094491" header="0" footer="0"/>
  <pageSetup paperSize="9" scale="3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4">
    <tabColor rgb="FFFF0000"/>
    <pageSetUpPr fitToPage="1"/>
  </sheetPr>
  <dimension ref="A1:AT125"/>
  <sheetViews>
    <sheetView showGridLines="0" view="pageBreakPreview" zoomScale="40" zoomScaleNormal="100" zoomScaleSheetLayoutView="40" workbookViewId="0">
      <selection activeCell="BK26" sqref="BK26"/>
    </sheetView>
  </sheetViews>
  <sheetFormatPr defaultRowHeight="27.75"/>
  <cols>
    <col min="1" max="1" width="4.796875" style="142" customWidth="1"/>
    <col min="2" max="2" width="3.09765625" style="142" customWidth="1"/>
    <col min="3" max="3" width="8.59765625" style="719" customWidth="1"/>
    <col min="4" max="4" width="6.59765625" style="142" customWidth="1"/>
    <col min="5" max="5" width="5.09765625" style="142" customWidth="1"/>
    <col min="6" max="31" width="2.69921875" style="142" customWidth="1"/>
    <col min="32" max="35" width="6.59765625" style="142" customWidth="1"/>
    <col min="36" max="36" width="4.69921875" style="142" customWidth="1"/>
    <col min="37" max="37" width="12.19921875" style="142" customWidth="1"/>
    <col min="38" max="43" width="8.69921875" style="142" customWidth="1"/>
    <col min="44" max="63" width="3.3984375" style="142" customWidth="1"/>
    <col min="64" max="271" width="8.796875" style="142"/>
    <col min="272" max="272" width="2.09765625" style="142" customWidth="1"/>
    <col min="273" max="273" width="3.69921875" style="142" customWidth="1"/>
    <col min="274" max="274" width="6.5" style="142" customWidth="1"/>
    <col min="275" max="275" width="3.69921875" style="142" customWidth="1"/>
    <col min="276" max="276" width="6.59765625" style="142" customWidth="1"/>
    <col min="277" max="277" width="4.3984375" style="142" customWidth="1"/>
    <col min="278" max="290" width="6.59765625" style="142" customWidth="1"/>
    <col min="291" max="291" width="6.09765625" style="142" customWidth="1"/>
    <col min="292" max="292" width="6.296875" style="142" customWidth="1"/>
    <col min="293" max="293" width="6.09765625" style="142" customWidth="1"/>
    <col min="294" max="294" width="7.69921875" style="142" customWidth="1"/>
    <col min="295" max="295" width="8.8984375" style="142" customWidth="1"/>
    <col min="296" max="297" width="7.69921875" style="142" customWidth="1"/>
    <col min="298" max="298" width="5.8984375" style="142" customWidth="1"/>
    <col min="299" max="299" width="5.69921875" style="142" customWidth="1"/>
    <col min="300" max="319" width="3.3984375" style="142" customWidth="1"/>
    <col min="320" max="527" width="8.796875" style="142"/>
    <col min="528" max="528" width="2.09765625" style="142" customWidth="1"/>
    <col min="529" max="529" width="3.69921875" style="142" customWidth="1"/>
    <col min="530" max="530" width="6.5" style="142" customWidth="1"/>
    <col min="531" max="531" width="3.69921875" style="142" customWidth="1"/>
    <col min="532" max="532" width="6.59765625" style="142" customWidth="1"/>
    <col min="533" max="533" width="4.3984375" style="142" customWidth="1"/>
    <col min="534" max="546" width="6.59765625" style="142" customWidth="1"/>
    <col min="547" max="547" width="6.09765625" style="142" customWidth="1"/>
    <col min="548" max="548" width="6.296875" style="142" customWidth="1"/>
    <col min="549" max="549" width="6.09765625" style="142" customWidth="1"/>
    <col min="550" max="550" width="7.69921875" style="142" customWidth="1"/>
    <col min="551" max="551" width="8.8984375" style="142" customWidth="1"/>
    <col min="552" max="553" width="7.69921875" style="142" customWidth="1"/>
    <col min="554" max="554" width="5.8984375" style="142" customWidth="1"/>
    <col min="555" max="555" width="5.69921875" style="142" customWidth="1"/>
    <col min="556" max="575" width="3.3984375" style="142" customWidth="1"/>
    <col min="576" max="783" width="8.796875" style="142"/>
    <col min="784" max="784" width="2.09765625" style="142" customWidth="1"/>
    <col min="785" max="785" width="3.69921875" style="142" customWidth="1"/>
    <col min="786" max="786" width="6.5" style="142" customWidth="1"/>
    <col min="787" max="787" width="3.69921875" style="142" customWidth="1"/>
    <col min="788" max="788" width="6.59765625" style="142" customWidth="1"/>
    <col min="789" max="789" width="4.3984375" style="142" customWidth="1"/>
    <col min="790" max="802" width="6.59765625" style="142" customWidth="1"/>
    <col min="803" max="803" width="6.09765625" style="142" customWidth="1"/>
    <col min="804" max="804" width="6.296875" style="142" customWidth="1"/>
    <col min="805" max="805" width="6.09765625" style="142" customWidth="1"/>
    <col min="806" max="806" width="7.69921875" style="142" customWidth="1"/>
    <col min="807" max="807" width="8.8984375" style="142" customWidth="1"/>
    <col min="808" max="809" width="7.69921875" style="142" customWidth="1"/>
    <col min="810" max="810" width="5.8984375" style="142" customWidth="1"/>
    <col min="811" max="811" width="5.69921875" style="142" customWidth="1"/>
    <col min="812" max="831" width="3.3984375" style="142" customWidth="1"/>
    <col min="832" max="1039" width="8.796875" style="142"/>
    <col min="1040" max="1040" width="2.09765625" style="142" customWidth="1"/>
    <col min="1041" max="1041" width="3.69921875" style="142" customWidth="1"/>
    <col min="1042" max="1042" width="6.5" style="142" customWidth="1"/>
    <col min="1043" max="1043" width="3.69921875" style="142" customWidth="1"/>
    <col min="1044" max="1044" width="6.59765625" style="142" customWidth="1"/>
    <col min="1045" max="1045" width="4.3984375" style="142" customWidth="1"/>
    <col min="1046" max="1058" width="6.59765625" style="142" customWidth="1"/>
    <col min="1059" max="1059" width="6.09765625" style="142" customWidth="1"/>
    <col min="1060" max="1060" width="6.296875" style="142" customWidth="1"/>
    <col min="1061" max="1061" width="6.09765625" style="142" customWidth="1"/>
    <col min="1062" max="1062" width="7.69921875" style="142" customWidth="1"/>
    <col min="1063" max="1063" width="8.8984375" style="142" customWidth="1"/>
    <col min="1064" max="1065" width="7.69921875" style="142" customWidth="1"/>
    <col min="1066" max="1066" width="5.8984375" style="142" customWidth="1"/>
    <col min="1067" max="1067" width="5.69921875" style="142" customWidth="1"/>
    <col min="1068" max="1087" width="3.3984375" style="142" customWidth="1"/>
    <col min="1088" max="1295" width="8.796875" style="142"/>
    <col min="1296" max="1296" width="2.09765625" style="142" customWidth="1"/>
    <col min="1297" max="1297" width="3.69921875" style="142" customWidth="1"/>
    <col min="1298" max="1298" width="6.5" style="142" customWidth="1"/>
    <col min="1299" max="1299" width="3.69921875" style="142" customWidth="1"/>
    <col min="1300" max="1300" width="6.59765625" style="142" customWidth="1"/>
    <col min="1301" max="1301" width="4.3984375" style="142" customWidth="1"/>
    <col min="1302" max="1314" width="6.59765625" style="142" customWidth="1"/>
    <col min="1315" max="1315" width="6.09765625" style="142" customWidth="1"/>
    <col min="1316" max="1316" width="6.296875" style="142" customWidth="1"/>
    <col min="1317" max="1317" width="6.09765625" style="142" customWidth="1"/>
    <col min="1318" max="1318" width="7.69921875" style="142" customWidth="1"/>
    <col min="1319" max="1319" width="8.8984375" style="142" customWidth="1"/>
    <col min="1320" max="1321" width="7.69921875" style="142" customWidth="1"/>
    <col min="1322" max="1322" width="5.8984375" style="142" customWidth="1"/>
    <col min="1323" max="1323" width="5.69921875" style="142" customWidth="1"/>
    <col min="1324" max="1343" width="3.3984375" style="142" customWidth="1"/>
    <col min="1344" max="1551" width="8.796875" style="142"/>
    <col min="1552" max="1552" width="2.09765625" style="142" customWidth="1"/>
    <col min="1553" max="1553" width="3.69921875" style="142" customWidth="1"/>
    <col min="1554" max="1554" width="6.5" style="142" customWidth="1"/>
    <col min="1555" max="1555" width="3.69921875" style="142" customWidth="1"/>
    <col min="1556" max="1556" width="6.59765625" style="142" customWidth="1"/>
    <col min="1557" max="1557" width="4.3984375" style="142" customWidth="1"/>
    <col min="1558" max="1570" width="6.59765625" style="142" customWidth="1"/>
    <col min="1571" max="1571" width="6.09765625" style="142" customWidth="1"/>
    <col min="1572" max="1572" width="6.296875" style="142" customWidth="1"/>
    <col min="1573" max="1573" width="6.09765625" style="142" customWidth="1"/>
    <col min="1574" max="1574" width="7.69921875" style="142" customWidth="1"/>
    <col min="1575" max="1575" width="8.8984375" style="142" customWidth="1"/>
    <col min="1576" max="1577" width="7.69921875" style="142" customWidth="1"/>
    <col min="1578" max="1578" width="5.8984375" style="142" customWidth="1"/>
    <col min="1579" max="1579" width="5.69921875" style="142" customWidth="1"/>
    <col min="1580" max="1599" width="3.3984375" style="142" customWidth="1"/>
    <col min="1600" max="1807" width="8.796875" style="142"/>
    <col min="1808" max="1808" width="2.09765625" style="142" customWidth="1"/>
    <col min="1809" max="1809" width="3.69921875" style="142" customWidth="1"/>
    <col min="1810" max="1810" width="6.5" style="142" customWidth="1"/>
    <col min="1811" max="1811" width="3.69921875" style="142" customWidth="1"/>
    <col min="1812" max="1812" width="6.59765625" style="142" customWidth="1"/>
    <col min="1813" max="1813" width="4.3984375" style="142" customWidth="1"/>
    <col min="1814" max="1826" width="6.59765625" style="142" customWidth="1"/>
    <col min="1827" max="1827" width="6.09765625" style="142" customWidth="1"/>
    <col min="1828" max="1828" width="6.296875" style="142" customWidth="1"/>
    <col min="1829" max="1829" width="6.09765625" style="142" customWidth="1"/>
    <col min="1830" max="1830" width="7.69921875" style="142" customWidth="1"/>
    <col min="1831" max="1831" width="8.8984375" style="142" customWidth="1"/>
    <col min="1832" max="1833" width="7.69921875" style="142" customWidth="1"/>
    <col min="1834" max="1834" width="5.8984375" style="142" customWidth="1"/>
    <col min="1835" max="1835" width="5.69921875" style="142" customWidth="1"/>
    <col min="1836" max="1855" width="3.3984375" style="142" customWidth="1"/>
    <col min="1856" max="2063" width="8.796875" style="142"/>
    <col min="2064" max="2064" width="2.09765625" style="142" customWidth="1"/>
    <col min="2065" max="2065" width="3.69921875" style="142" customWidth="1"/>
    <col min="2066" max="2066" width="6.5" style="142" customWidth="1"/>
    <col min="2067" max="2067" width="3.69921875" style="142" customWidth="1"/>
    <col min="2068" max="2068" width="6.59765625" style="142" customWidth="1"/>
    <col min="2069" max="2069" width="4.3984375" style="142" customWidth="1"/>
    <col min="2070" max="2082" width="6.59765625" style="142" customWidth="1"/>
    <col min="2083" max="2083" width="6.09765625" style="142" customWidth="1"/>
    <col min="2084" max="2084" width="6.296875" style="142" customWidth="1"/>
    <col min="2085" max="2085" width="6.09765625" style="142" customWidth="1"/>
    <col min="2086" max="2086" width="7.69921875" style="142" customWidth="1"/>
    <col min="2087" max="2087" width="8.8984375" style="142" customWidth="1"/>
    <col min="2088" max="2089" width="7.69921875" style="142" customWidth="1"/>
    <col min="2090" max="2090" width="5.8984375" style="142" customWidth="1"/>
    <col min="2091" max="2091" width="5.69921875" style="142" customWidth="1"/>
    <col min="2092" max="2111" width="3.3984375" style="142" customWidth="1"/>
    <col min="2112" max="2319" width="8.796875" style="142"/>
    <col min="2320" max="2320" width="2.09765625" style="142" customWidth="1"/>
    <col min="2321" max="2321" width="3.69921875" style="142" customWidth="1"/>
    <col min="2322" max="2322" width="6.5" style="142" customWidth="1"/>
    <col min="2323" max="2323" width="3.69921875" style="142" customWidth="1"/>
    <col min="2324" max="2324" width="6.59765625" style="142" customWidth="1"/>
    <col min="2325" max="2325" width="4.3984375" style="142" customWidth="1"/>
    <col min="2326" max="2338" width="6.59765625" style="142" customWidth="1"/>
    <col min="2339" max="2339" width="6.09765625" style="142" customWidth="1"/>
    <col min="2340" max="2340" width="6.296875" style="142" customWidth="1"/>
    <col min="2341" max="2341" width="6.09765625" style="142" customWidth="1"/>
    <col min="2342" max="2342" width="7.69921875" style="142" customWidth="1"/>
    <col min="2343" max="2343" width="8.8984375" style="142" customWidth="1"/>
    <col min="2344" max="2345" width="7.69921875" style="142" customWidth="1"/>
    <col min="2346" max="2346" width="5.8984375" style="142" customWidth="1"/>
    <col min="2347" max="2347" width="5.69921875" style="142" customWidth="1"/>
    <col min="2348" max="2367" width="3.3984375" style="142" customWidth="1"/>
    <col min="2368" max="2575" width="8.796875" style="142"/>
    <col min="2576" max="2576" width="2.09765625" style="142" customWidth="1"/>
    <col min="2577" max="2577" width="3.69921875" style="142" customWidth="1"/>
    <col min="2578" max="2578" width="6.5" style="142" customWidth="1"/>
    <col min="2579" max="2579" width="3.69921875" style="142" customWidth="1"/>
    <col min="2580" max="2580" width="6.59765625" style="142" customWidth="1"/>
    <col min="2581" max="2581" width="4.3984375" style="142" customWidth="1"/>
    <col min="2582" max="2594" width="6.59765625" style="142" customWidth="1"/>
    <col min="2595" max="2595" width="6.09765625" style="142" customWidth="1"/>
    <col min="2596" max="2596" width="6.296875" style="142" customWidth="1"/>
    <col min="2597" max="2597" width="6.09765625" style="142" customWidth="1"/>
    <col min="2598" max="2598" width="7.69921875" style="142" customWidth="1"/>
    <col min="2599" max="2599" width="8.8984375" style="142" customWidth="1"/>
    <col min="2600" max="2601" width="7.69921875" style="142" customWidth="1"/>
    <col min="2602" max="2602" width="5.8984375" style="142" customWidth="1"/>
    <col min="2603" max="2603" width="5.69921875" style="142" customWidth="1"/>
    <col min="2604" max="2623" width="3.3984375" style="142" customWidth="1"/>
    <col min="2624" max="2831" width="8.796875" style="142"/>
    <col min="2832" max="2832" width="2.09765625" style="142" customWidth="1"/>
    <col min="2833" max="2833" width="3.69921875" style="142" customWidth="1"/>
    <col min="2834" max="2834" width="6.5" style="142" customWidth="1"/>
    <col min="2835" max="2835" width="3.69921875" style="142" customWidth="1"/>
    <col min="2836" max="2836" width="6.59765625" style="142" customWidth="1"/>
    <col min="2837" max="2837" width="4.3984375" style="142" customWidth="1"/>
    <col min="2838" max="2850" width="6.59765625" style="142" customWidth="1"/>
    <col min="2851" max="2851" width="6.09765625" style="142" customWidth="1"/>
    <col min="2852" max="2852" width="6.296875" style="142" customWidth="1"/>
    <col min="2853" max="2853" width="6.09765625" style="142" customWidth="1"/>
    <col min="2854" max="2854" width="7.69921875" style="142" customWidth="1"/>
    <col min="2855" max="2855" width="8.8984375" style="142" customWidth="1"/>
    <col min="2856" max="2857" width="7.69921875" style="142" customWidth="1"/>
    <col min="2858" max="2858" width="5.8984375" style="142" customWidth="1"/>
    <col min="2859" max="2859" width="5.69921875" style="142" customWidth="1"/>
    <col min="2860" max="2879" width="3.3984375" style="142" customWidth="1"/>
    <col min="2880" max="3087" width="8.796875" style="142"/>
    <col min="3088" max="3088" width="2.09765625" style="142" customWidth="1"/>
    <col min="3089" max="3089" width="3.69921875" style="142" customWidth="1"/>
    <col min="3090" max="3090" width="6.5" style="142" customWidth="1"/>
    <col min="3091" max="3091" width="3.69921875" style="142" customWidth="1"/>
    <col min="3092" max="3092" width="6.59765625" style="142" customWidth="1"/>
    <col min="3093" max="3093" width="4.3984375" style="142" customWidth="1"/>
    <col min="3094" max="3106" width="6.59765625" style="142" customWidth="1"/>
    <col min="3107" max="3107" width="6.09765625" style="142" customWidth="1"/>
    <col min="3108" max="3108" width="6.296875" style="142" customWidth="1"/>
    <col min="3109" max="3109" width="6.09765625" style="142" customWidth="1"/>
    <col min="3110" max="3110" width="7.69921875" style="142" customWidth="1"/>
    <col min="3111" max="3111" width="8.8984375" style="142" customWidth="1"/>
    <col min="3112" max="3113" width="7.69921875" style="142" customWidth="1"/>
    <col min="3114" max="3114" width="5.8984375" style="142" customWidth="1"/>
    <col min="3115" max="3115" width="5.69921875" style="142" customWidth="1"/>
    <col min="3116" max="3135" width="3.3984375" style="142" customWidth="1"/>
    <col min="3136" max="3343" width="8.796875" style="142"/>
    <col min="3344" max="3344" width="2.09765625" style="142" customWidth="1"/>
    <col min="3345" max="3345" width="3.69921875" style="142" customWidth="1"/>
    <col min="3346" max="3346" width="6.5" style="142" customWidth="1"/>
    <col min="3347" max="3347" width="3.69921875" style="142" customWidth="1"/>
    <col min="3348" max="3348" width="6.59765625" style="142" customWidth="1"/>
    <col min="3349" max="3349" width="4.3984375" style="142" customWidth="1"/>
    <col min="3350" max="3362" width="6.59765625" style="142" customWidth="1"/>
    <col min="3363" max="3363" width="6.09765625" style="142" customWidth="1"/>
    <col min="3364" max="3364" width="6.296875" style="142" customWidth="1"/>
    <col min="3365" max="3365" width="6.09765625" style="142" customWidth="1"/>
    <col min="3366" max="3366" width="7.69921875" style="142" customWidth="1"/>
    <col min="3367" max="3367" width="8.8984375" style="142" customWidth="1"/>
    <col min="3368" max="3369" width="7.69921875" style="142" customWidth="1"/>
    <col min="3370" max="3370" width="5.8984375" style="142" customWidth="1"/>
    <col min="3371" max="3371" width="5.69921875" style="142" customWidth="1"/>
    <col min="3372" max="3391" width="3.3984375" style="142" customWidth="1"/>
    <col min="3392" max="3599" width="8.796875" style="142"/>
    <col min="3600" max="3600" width="2.09765625" style="142" customWidth="1"/>
    <col min="3601" max="3601" width="3.69921875" style="142" customWidth="1"/>
    <col min="3602" max="3602" width="6.5" style="142" customWidth="1"/>
    <col min="3603" max="3603" width="3.69921875" style="142" customWidth="1"/>
    <col min="3604" max="3604" width="6.59765625" style="142" customWidth="1"/>
    <col min="3605" max="3605" width="4.3984375" style="142" customWidth="1"/>
    <col min="3606" max="3618" width="6.59765625" style="142" customWidth="1"/>
    <col min="3619" max="3619" width="6.09765625" style="142" customWidth="1"/>
    <col min="3620" max="3620" width="6.296875" style="142" customWidth="1"/>
    <col min="3621" max="3621" width="6.09765625" style="142" customWidth="1"/>
    <col min="3622" max="3622" width="7.69921875" style="142" customWidth="1"/>
    <col min="3623" max="3623" width="8.8984375" style="142" customWidth="1"/>
    <col min="3624" max="3625" width="7.69921875" style="142" customWidth="1"/>
    <col min="3626" max="3626" width="5.8984375" style="142" customWidth="1"/>
    <col min="3627" max="3627" width="5.69921875" style="142" customWidth="1"/>
    <col min="3628" max="3647" width="3.3984375" style="142" customWidth="1"/>
    <col min="3648" max="3855" width="8.796875" style="142"/>
    <col min="3856" max="3856" width="2.09765625" style="142" customWidth="1"/>
    <col min="3857" max="3857" width="3.69921875" style="142" customWidth="1"/>
    <col min="3858" max="3858" width="6.5" style="142" customWidth="1"/>
    <col min="3859" max="3859" width="3.69921875" style="142" customWidth="1"/>
    <col min="3860" max="3860" width="6.59765625" style="142" customWidth="1"/>
    <col min="3861" max="3861" width="4.3984375" style="142" customWidth="1"/>
    <col min="3862" max="3874" width="6.59765625" style="142" customWidth="1"/>
    <col min="3875" max="3875" width="6.09765625" style="142" customWidth="1"/>
    <col min="3876" max="3876" width="6.296875" style="142" customWidth="1"/>
    <col min="3877" max="3877" width="6.09765625" style="142" customWidth="1"/>
    <col min="3878" max="3878" width="7.69921875" style="142" customWidth="1"/>
    <col min="3879" max="3879" width="8.8984375" style="142" customWidth="1"/>
    <col min="3880" max="3881" width="7.69921875" style="142" customWidth="1"/>
    <col min="3882" max="3882" width="5.8984375" style="142" customWidth="1"/>
    <col min="3883" max="3883" width="5.69921875" style="142" customWidth="1"/>
    <col min="3884" max="3903" width="3.3984375" style="142" customWidth="1"/>
    <col min="3904" max="4111" width="8.796875" style="142"/>
    <col min="4112" max="4112" width="2.09765625" style="142" customWidth="1"/>
    <col min="4113" max="4113" width="3.69921875" style="142" customWidth="1"/>
    <col min="4114" max="4114" width="6.5" style="142" customWidth="1"/>
    <col min="4115" max="4115" width="3.69921875" style="142" customWidth="1"/>
    <col min="4116" max="4116" width="6.59765625" style="142" customWidth="1"/>
    <col min="4117" max="4117" width="4.3984375" style="142" customWidth="1"/>
    <col min="4118" max="4130" width="6.59765625" style="142" customWidth="1"/>
    <col min="4131" max="4131" width="6.09765625" style="142" customWidth="1"/>
    <col min="4132" max="4132" width="6.296875" style="142" customWidth="1"/>
    <col min="4133" max="4133" width="6.09765625" style="142" customWidth="1"/>
    <col min="4134" max="4134" width="7.69921875" style="142" customWidth="1"/>
    <col min="4135" max="4135" width="8.8984375" style="142" customWidth="1"/>
    <col min="4136" max="4137" width="7.69921875" style="142" customWidth="1"/>
    <col min="4138" max="4138" width="5.8984375" style="142" customWidth="1"/>
    <col min="4139" max="4139" width="5.69921875" style="142" customWidth="1"/>
    <col min="4140" max="4159" width="3.3984375" style="142" customWidth="1"/>
    <col min="4160" max="4367" width="8.796875" style="142"/>
    <col min="4368" max="4368" width="2.09765625" style="142" customWidth="1"/>
    <col min="4369" max="4369" width="3.69921875" style="142" customWidth="1"/>
    <col min="4370" max="4370" width="6.5" style="142" customWidth="1"/>
    <col min="4371" max="4371" width="3.69921875" style="142" customWidth="1"/>
    <col min="4372" max="4372" width="6.59765625" style="142" customWidth="1"/>
    <col min="4373" max="4373" width="4.3984375" style="142" customWidth="1"/>
    <col min="4374" max="4386" width="6.59765625" style="142" customWidth="1"/>
    <col min="4387" max="4387" width="6.09765625" style="142" customWidth="1"/>
    <col min="4388" max="4388" width="6.296875" style="142" customWidth="1"/>
    <col min="4389" max="4389" width="6.09765625" style="142" customWidth="1"/>
    <col min="4390" max="4390" width="7.69921875" style="142" customWidth="1"/>
    <col min="4391" max="4391" width="8.8984375" style="142" customWidth="1"/>
    <col min="4392" max="4393" width="7.69921875" style="142" customWidth="1"/>
    <col min="4394" max="4394" width="5.8984375" style="142" customWidth="1"/>
    <col min="4395" max="4395" width="5.69921875" style="142" customWidth="1"/>
    <col min="4396" max="4415" width="3.3984375" style="142" customWidth="1"/>
    <col min="4416" max="4623" width="8.796875" style="142"/>
    <col min="4624" max="4624" width="2.09765625" style="142" customWidth="1"/>
    <col min="4625" max="4625" width="3.69921875" style="142" customWidth="1"/>
    <col min="4626" max="4626" width="6.5" style="142" customWidth="1"/>
    <col min="4627" max="4627" width="3.69921875" style="142" customWidth="1"/>
    <col min="4628" max="4628" width="6.59765625" style="142" customWidth="1"/>
    <col min="4629" max="4629" width="4.3984375" style="142" customWidth="1"/>
    <col min="4630" max="4642" width="6.59765625" style="142" customWidth="1"/>
    <col min="4643" max="4643" width="6.09765625" style="142" customWidth="1"/>
    <col min="4644" max="4644" width="6.296875" style="142" customWidth="1"/>
    <col min="4645" max="4645" width="6.09765625" style="142" customWidth="1"/>
    <col min="4646" max="4646" width="7.69921875" style="142" customWidth="1"/>
    <col min="4647" max="4647" width="8.8984375" style="142" customWidth="1"/>
    <col min="4648" max="4649" width="7.69921875" style="142" customWidth="1"/>
    <col min="4650" max="4650" width="5.8984375" style="142" customWidth="1"/>
    <col min="4651" max="4651" width="5.69921875" style="142" customWidth="1"/>
    <col min="4652" max="4671" width="3.3984375" style="142" customWidth="1"/>
    <col min="4672" max="4879" width="8.796875" style="142"/>
    <col min="4880" max="4880" width="2.09765625" style="142" customWidth="1"/>
    <col min="4881" max="4881" width="3.69921875" style="142" customWidth="1"/>
    <col min="4882" max="4882" width="6.5" style="142" customWidth="1"/>
    <col min="4883" max="4883" width="3.69921875" style="142" customWidth="1"/>
    <col min="4884" max="4884" width="6.59765625" style="142" customWidth="1"/>
    <col min="4885" max="4885" width="4.3984375" style="142" customWidth="1"/>
    <col min="4886" max="4898" width="6.59765625" style="142" customWidth="1"/>
    <col min="4899" max="4899" width="6.09765625" style="142" customWidth="1"/>
    <col min="4900" max="4900" width="6.296875" style="142" customWidth="1"/>
    <col min="4901" max="4901" width="6.09765625" style="142" customWidth="1"/>
    <col min="4902" max="4902" width="7.69921875" style="142" customWidth="1"/>
    <col min="4903" max="4903" width="8.8984375" style="142" customWidth="1"/>
    <col min="4904" max="4905" width="7.69921875" style="142" customWidth="1"/>
    <col min="4906" max="4906" width="5.8984375" style="142" customWidth="1"/>
    <col min="4907" max="4907" width="5.69921875" style="142" customWidth="1"/>
    <col min="4908" max="4927" width="3.3984375" style="142" customWidth="1"/>
    <col min="4928" max="5135" width="8.796875" style="142"/>
    <col min="5136" max="5136" width="2.09765625" style="142" customWidth="1"/>
    <col min="5137" max="5137" width="3.69921875" style="142" customWidth="1"/>
    <col min="5138" max="5138" width="6.5" style="142" customWidth="1"/>
    <col min="5139" max="5139" width="3.69921875" style="142" customWidth="1"/>
    <col min="5140" max="5140" width="6.59765625" style="142" customWidth="1"/>
    <col min="5141" max="5141" width="4.3984375" style="142" customWidth="1"/>
    <col min="5142" max="5154" width="6.59765625" style="142" customWidth="1"/>
    <col min="5155" max="5155" width="6.09765625" style="142" customWidth="1"/>
    <col min="5156" max="5156" width="6.296875" style="142" customWidth="1"/>
    <col min="5157" max="5157" width="6.09765625" style="142" customWidth="1"/>
    <col min="5158" max="5158" width="7.69921875" style="142" customWidth="1"/>
    <col min="5159" max="5159" width="8.8984375" style="142" customWidth="1"/>
    <col min="5160" max="5161" width="7.69921875" style="142" customWidth="1"/>
    <col min="5162" max="5162" width="5.8984375" style="142" customWidth="1"/>
    <col min="5163" max="5163" width="5.69921875" style="142" customWidth="1"/>
    <col min="5164" max="5183" width="3.3984375" style="142" customWidth="1"/>
    <col min="5184" max="5391" width="8.796875" style="142"/>
    <col min="5392" max="5392" width="2.09765625" style="142" customWidth="1"/>
    <col min="5393" max="5393" width="3.69921875" style="142" customWidth="1"/>
    <col min="5394" max="5394" width="6.5" style="142" customWidth="1"/>
    <col min="5395" max="5395" width="3.69921875" style="142" customWidth="1"/>
    <col min="5396" max="5396" width="6.59765625" style="142" customWidth="1"/>
    <col min="5397" max="5397" width="4.3984375" style="142" customWidth="1"/>
    <col min="5398" max="5410" width="6.59765625" style="142" customWidth="1"/>
    <col min="5411" max="5411" width="6.09765625" style="142" customWidth="1"/>
    <col min="5412" max="5412" width="6.296875" style="142" customWidth="1"/>
    <col min="5413" max="5413" width="6.09765625" style="142" customWidth="1"/>
    <col min="5414" max="5414" width="7.69921875" style="142" customWidth="1"/>
    <col min="5415" max="5415" width="8.8984375" style="142" customWidth="1"/>
    <col min="5416" max="5417" width="7.69921875" style="142" customWidth="1"/>
    <col min="5418" max="5418" width="5.8984375" style="142" customWidth="1"/>
    <col min="5419" max="5419" width="5.69921875" style="142" customWidth="1"/>
    <col min="5420" max="5439" width="3.3984375" style="142" customWidth="1"/>
    <col min="5440" max="5647" width="8.796875" style="142"/>
    <col min="5648" max="5648" width="2.09765625" style="142" customWidth="1"/>
    <col min="5649" max="5649" width="3.69921875" style="142" customWidth="1"/>
    <col min="5650" max="5650" width="6.5" style="142" customWidth="1"/>
    <col min="5651" max="5651" width="3.69921875" style="142" customWidth="1"/>
    <col min="5652" max="5652" width="6.59765625" style="142" customWidth="1"/>
    <col min="5653" max="5653" width="4.3984375" style="142" customWidth="1"/>
    <col min="5654" max="5666" width="6.59765625" style="142" customWidth="1"/>
    <col min="5667" max="5667" width="6.09765625" style="142" customWidth="1"/>
    <col min="5668" max="5668" width="6.296875" style="142" customWidth="1"/>
    <col min="5669" max="5669" width="6.09765625" style="142" customWidth="1"/>
    <col min="5670" max="5670" width="7.69921875" style="142" customWidth="1"/>
    <col min="5671" max="5671" width="8.8984375" style="142" customWidth="1"/>
    <col min="5672" max="5673" width="7.69921875" style="142" customWidth="1"/>
    <col min="5674" max="5674" width="5.8984375" style="142" customWidth="1"/>
    <col min="5675" max="5675" width="5.69921875" style="142" customWidth="1"/>
    <col min="5676" max="5695" width="3.3984375" style="142" customWidth="1"/>
    <col min="5696" max="5903" width="8.796875" style="142"/>
    <col min="5904" max="5904" width="2.09765625" style="142" customWidth="1"/>
    <col min="5905" max="5905" width="3.69921875" style="142" customWidth="1"/>
    <col min="5906" max="5906" width="6.5" style="142" customWidth="1"/>
    <col min="5907" max="5907" width="3.69921875" style="142" customWidth="1"/>
    <col min="5908" max="5908" width="6.59765625" style="142" customWidth="1"/>
    <col min="5909" max="5909" width="4.3984375" style="142" customWidth="1"/>
    <col min="5910" max="5922" width="6.59765625" style="142" customWidth="1"/>
    <col min="5923" max="5923" width="6.09765625" style="142" customWidth="1"/>
    <col min="5924" max="5924" width="6.296875" style="142" customWidth="1"/>
    <col min="5925" max="5925" width="6.09765625" style="142" customWidth="1"/>
    <col min="5926" max="5926" width="7.69921875" style="142" customWidth="1"/>
    <col min="5927" max="5927" width="8.8984375" style="142" customWidth="1"/>
    <col min="5928" max="5929" width="7.69921875" style="142" customWidth="1"/>
    <col min="5930" max="5930" width="5.8984375" style="142" customWidth="1"/>
    <col min="5931" max="5931" width="5.69921875" style="142" customWidth="1"/>
    <col min="5932" max="5951" width="3.3984375" style="142" customWidth="1"/>
    <col min="5952" max="6159" width="8.796875" style="142"/>
    <col min="6160" max="6160" width="2.09765625" style="142" customWidth="1"/>
    <col min="6161" max="6161" width="3.69921875" style="142" customWidth="1"/>
    <col min="6162" max="6162" width="6.5" style="142" customWidth="1"/>
    <col min="6163" max="6163" width="3.69921875" style="142" customWidth="1"/>
    <col min="6164" max="6164" width="6.59765625" style="142" customWidth="1"/>
    <col min="6165" max="6165" width="4.3984375" style="142" customWidth="1"/>
    <col min="6166" max="6178" width="6.59765625" style="142" customWidth="1"/>
    <col min="6179" max="6179" width="6.09765625" style="142" customWidth="1"/>
    <col min="6180" max="6180" width="6.296875" style="142" customWidth="1"/>
    <col min="6181" max="6181" width="6.09765625" style="142" customWidth="1"/>
    <col min="6182" max="6182" width="7.69921875" style="142" customWidth="1"/>
    <col min="6183" max="6183" width="8.8984375" style="142" customWidth="1"/>
    <col min="6184" max="6185" width="7.69921875" style="142" customWidth="1"/>
    <col min="6186" max="6186" width="5.8984375" style="142" customWidth="1"/>
    <col min="6187" max="6187" width="5.69921875" style="142" customWidth="1"/>
    <col min="6188" max="6207" width="3.3984375" style="142" customWidth="1"/>
    <col min="6208" max="6415" width="8.796875" style="142"/>
    <col min="6416" max="6416" width="2.09765625" style="142" customWidth="1"/>
    <col min="6417" max="6417" width="3.69921875" style="142" customWidth="1"/>
    <col min="6418" max="6418" width="6.5" style="142" customWidth="1"/>
    <col min="6419" max="6419" width="3.69921875" style="142" customWidth="1"/>
    <col min="6420" max="6420" width="6.59765625" style="142" customWidth="1"/>
    <col min="6421" max="6421" width="4.3984375" style="142" customWidth="1"/>
    <col min="6422" max="6434" width="6.59765625" style="142" customWidth="1"/>
    <col min="6435" max="6435" width="6.09765625" style="142" customWidth="1"/>
    <col min="6436" max="6436" width="6.296875" style="142" customWidth="1"/>
    <col min="6437" max="6437" width="6.09765625" style="142" customWidth="1"/>
    <col min="6438" max="6438" width="7.69921875" style="142" customWidth="1"/>
    <col min="6439" max="6439" width="8.8984375" style="142" customWidth="1"/>
    <col min="6440" max="6441" width="7.69921875" style="142" customWidth="1"/>
    <col min="6442" max="6442" width="5.8984375" style="142" customWidth="1"/>
    <col min="6443" max="6443" width="5.69921875" style="142" customWidth="1"/>
    <col min="6444" max="6463" width="3.3984375" style="142" customWidth="1"/>
    <col min="6464" max="6671" width="8.796875" style="142"/>
    <col min="6672" max="6672" width="2.09765625" style="142" customWidth="1"/>
    <col min="6673" max="6673" width="3.69921875" style="142" customWidth="1"/>
    <col min="6674" max="6674" width="6.5" style="142" customWidth="1"/>
    <col min="6675" max="6675" width="3.69921875" style="142" customWidth="1"/>
    <col min="6676" max="6676" width="6.59765625" style="142" customWidth="1"/>
    <col min="6677" max="6677" width="4.3984375" style="142" customWidth="1"/>
    <col min="6678" max="6690" width="6.59765625" style="142" customWidth="1"/>
    <col min="6691" max="6691" width="6.09765625" style="142" customWidth="1"/>
    <col min="6692" max="6692" width="6.296875" style="142" customWidth="1"/>
    <col min="6693" max="6693" width="6.09765625" style="142" customWidth="1"/>
    <col min="6694" max="6694" width="7.69921875" style="142" customWidth="1"/>
    <col min="6695" max="6695" width="8.8984375" style="142" customWidth="1"/>
    <col min="6696" max="6697" width="7.69921875" style="142" customWidth="1"/>
    <col min="6698" max="6698" width="5.8984375" style="142" customWidth="1"/>
    <col min="6699" max="6699" width="5.69921875" style="142" customWidth="1"/>
    <col min="6700" max="6719" width="3.3984375" style="142" customWidth="1"/>
    <col min="6720" max="6927" width="8.796875" style="142"/>
    <col min="6928" max="6928" width="2.09765625" style="142" customWidth="1"/>
    <col min="6929" max="6929" width="3.69921875" style="142" customWidth="1"/>
    <col min="6930" max="6930" width="6.5" style="142" customWidth="1"/>
    <col min="6931" max="6931" width="3.69921875" style="142" customWidth="1"/>
    <col min="6932" max="6932" width="6.59765625" style="142" customWidth="1"/>
    <col min="6933" max="6933" width="4.3984375" style="142" customWidth="1"/>
    <col min="6934" max="6946" width="6.59765625" style="142" customWidth="1"/>
    <col min="6947" max="6947" width="6.09765625" style="142" customWidth="1"/>
    <col min="6948" max="6948" width="6.296875" style="142" customWidth="1"/>
    <col min="6949" max="6949" width="6.09765625" style="142" customWidth="1"/>
    <col min="6950" max="6950" width="7.69921875" style="142" customWidth="1"/>
    <col min="6951" max="6951" width="8.8984375" style="142" customWidth="1"/>
    <col min="6952" max="6953" width="7.69921875" style="142" customWidth="1"/>
    <col min="6954" max="6954" width="5.8984375" style="142" customWidth="1"/>
    <col min="6955" max="6955" width="5.69921875" style="142" customWidth="1"/>
    <col min="6956" max="6975" width="3.3984375" style="142" customWidth="1"/>
    <col min="6976" max="7183" width="8.796875" style="142"/>
    <col min="7184" max="7184" width="2.09765625" style="142" customWidth="1"/>
    <col min="7185" max="7185" width="3.69921875" style="142" customWidth="1"/>
    <col min="7186" max="7186" width="6.5" style="142" customWidth="1"/>
    <col min="7187" max="7187" width="3.69921875" style="142" customWidth="1"/>
    <col min="7188" max="7188" width="6.59765625" style="142" customWidth="1"/>
    <col min="7189" max="7189" width="4.3984375" style="142" customWidth="1"/>
    <col min="7190" max="7202" width="6.59765625" style="142" customWidth="1"/>
    <col min="7203" max="7203" width="6.09765625" style="142" customWidth="1"/>
    <col min="7204" max="7204" width="6.296875" style="142" customWidth="1"/>
    <col min="7205" max="7205" width="6.09765625" style="142" customWidth="1"/>
    <col min="7206" max="7206" width="7.69921875" style="142" customWidth="1"/>
    <col min="7207" max="7207" width="8.8984375" style="142" customWidth="1"/>
    <col min="7208" max="7209" width="7.69921875" style="142" customWidth="1"/>
    <col min="7210" max="7210" width="5.8984375" style="142" customWidth="1"/>
    <col min="7211" max="7211" width="5.69921875" style="142" customWidth="1"/>
    <col min="7212" max="7231" width="3.3984375" style="142" customWidth="1"/>
    <col min="7232" max="7439" width="8.796875" style="142"/>
    <col min="7440" max="7440" width="2.09765625" style="142" customWidth="1"/>
    <col min="7441" max="7441" width="3.69921875" style="142" customWidth="1"/>
    <col min="7442" max="7442" width="6.5" style="142" customWidth="1"/>
    <col min="7443" max="7443" width="3.69921875" style="142" customWidth="1"/>
    <col min="7444" max="7444" width="6.59765625" style="142" customWidth="1"/>
    <col min="7445" max="7445" width="4.3984375" style="142" customWidth="1"/>
    <col min="7446" max="7458" width="6.59765625" style="142" customWidth="1"/>
    <col min="7459" max="7459" width="6.09765625" style="142" customWidth="1"/>
    <col min="7460" max="7460" width="6.296875" style="142" customWidth="1"/>
    <col min="7461" max="7461" width="6.09765625" style="142" customWidth="1"/>
    <col min="7462" max="7462" width="7.69921875" style="142" customWidth="1"/>
    <col min="7463" max="7463" width="8.8984375" style="142" customWidth="1"/>
    <col min="7464" max="7465" width="7.69921875" style="142" customWidth="1"/>
    <col min="7466" max="7466" width="5.8984375" style="142" customWidth="1"/>
    <col min="7467" max="7467" width="5.69921875" style="142" customWidth="1"/>
    <col min="7468" max="7487" width="3.3984375" style="142" customWidth="1"/>
    <col min="7488" max="7695" width="8.796875" style="142"/>
    <col min="7696" max="7696" width="2.09765625" style="142" customWidth="1"/>
    <col min="7697" max="7697" width="3.69921875" style="142" customWidth="1"/>
    <col min="7698" max="7698" width="6.5" style="142" customWidth="1"/>
    <col min="7699" max="7699" width="3.69921875" style="142" customWidth="1"/>
    <col min="7700" max="7700" width="6.59765625" style="142" customWidth="1"/>
    <col min="7701" max="7701" width="4.3984375" style="142" customWidth="1"/>
    <col min="7702" max="7714" width="6.59765625" style="142" customWidth="1"/>
    <col min="7715" max="7715" width="6.09765625" style="142" customWidth="1"/>
    <col min="7716" max="7716" width="6.296875" style="142" customWidth="1"/>
    <col min="7717" max="7717" width="6.09765625" style="142" customWidth="1"/>
    <col min="7718" max="7718" width="7.69921875" style="142" customWidth="1"/>
    <col min="7719" max="7719" width="8.8984375" style="142" customWidth="1"/>
    <col min="7720" max="7721" width="7.69921875" style="142" customWidth="1"/>
    <col min="7722" max="7722" width="5.8984375" style="142" customWidth="1"/>
    <col min="7723" max="7723" width="5.69921875" style="142" customWidth="1"/>
    <col min="7724" max="7743" width="3.3984375" style="142" customWidth="1"/>
    <col min="7744" max="7951" width="8.796875" style="142"/>
    <col min="7952" max="7952" width="2.09765625" style="142" customWidth="1"/>
    <col min="7953" max="7953" width="3.69921875" style="142" customWidth="1"/>
    <col min="7954" max="7954" width="6.5" style="142" customWidth="1"/>
    <col min="7955" max="7955" width="3.69921875" style="142" customWidth="1"/>
    <col min="7956" max="7956" width="6.59765625" style="142" customWidth="1"/>
    <col min="7957" max="7957" width="4.3984375" style="142" customWidth="1"/>
    <col min="7958" max="7970" width="6.59765625" style="142" customWidth="1"/>
    <col min="7971" max="7971" width="6.09765625" style="142" customWidth="1"/>
    <col min="7972" max="7972" width="6.296875" style="142" customWidth="1"/>
    <col min="7973" max="7973" width="6.09765625" style="142" customWidth="1"/>
    <col min="7974" max="7974" width="7.69921875" style="142" customWidth="1"/>
    <col min="7975" max="7975" width="8.8984375" style="142" customWidth="1"/>
    <col min="7976" max="7977" width="7.69921875" style="142" customWidth="1"/>
    <col min="7978" max="7978" width="5.8984375" style="142" customWidth="1"/>
    <col min="7979" max="7979" width="5.69921875" style="142" customWidth="1"/>
    <col min="7980" max="7999" width="3.3984375" style="142" customWidth="1"/>
    <col min="8000" max="8207" width="8.796875" style="142"/>
    <col min="8208" max="8208" width="2.09765625" style="142" customWidth="1"/>
    <col min="8209" max="8209" width="3.69921875" style="142" customWidth="1"/>
    <col min="8210" max="8210" width="6.5" style="142" customWidth="1"/>
    <col min="8211" max="8211" width="3.69921875" style="142" customWidth="1"/>
    <col min="8212" max="8212" width="6.59765625" style="142" customWidth="1"/>
    <col min="8213" max="8213" width="4.3984375" style="142" customWidth="1"/>
    <col min="8214" max="8226" width="6.59765625" style="142" customWidth="1"/>
    <col min="8227" max="8227" width="6.09765625" style="142" customWidth="1"/>
    <col min="8228" max="8228" width="6.296875" style="142" customWidth="1"/>
    <col min="8229" max="8229" width="6.09765625" style="142" customWidth="1"/>
    <col min="8230" max="8230" width="7.69921875" style="142" customWidth="1"/>
    <col min="8231" max="8231" width="8.8984375" style="142" customWidth="1"/>
    <col min="8232" max="8233" width="7.69921875" style="142" customWidth="1"/>
    <col min="8234" max="8234" width="5.8984375" style="142" customWidth="1"/>
    <col min="8235" max="8235" width="5.69921875" style="142" customWidth="1"/>
    <col min="8236" max="8255" width="3.3984375" style="142" customWidth="1"/>
    <col min="8256" max="8463" width="8.796875" style="142"/>
    <col min="8464" max="8464" width="2.09765625" style="142" customWidth="1"/>
    <col min="8465" max="8465" width="3.69921875" style="142" customWidth="1"/>
    <col min="8466" max="8466" width="6.5" style="142" customWidth="1"/>
    <col min="8467" max="8467" width="3.69921875" style="142" customWidth="1"/>
    <col min="8468" max="8468" width="6.59765625" style="142" customWidth="1"/>
    <col min="8469" max="8469" width="4.3984375" style="142" customWidth="1"/>
    <col min="8470" max="8482" width="6.59765625" style="142" customWidth="1"/>
    <col min="8483" max="8483" width="6.09765625" style="142" customWidth="1"/>
    <col min="8484" max="8484" width="6.296875" style="142" customWidth="1"/>
    <col min="8485" max="8485" width="6.09765625" style="142" customWidth="1"/>
    <col min="8486" max="8486" width="7.69921875" style="142" customWidth="1"/>
    <col min="8487" max="8487" width="8.8984375" style="142" customWidth="1"/>
    <col min="8488" max="8489" width="7.69921875" style="142" customWidth="1"/>
    <col min="8490" max="8490" width="5.8984375" style="142" customWidth="1"/>
    <col min="8491" max="8491" width="5.69921875" style="142" customWidth="1"/>
    <col min="8492" max="8511" width="3.3984375" style="142" customWidth="1"/>
    <col min="8512" max="8719" width="8.796875" style="142"/>
    <col min="8720" max="8720" width="2.09765625" style="142" customWidth="1"/>
    <col min="8721" max="8721" width="3.69921875" style="142" customWidth="1"/>
    <col min="8722" max="8722" width="6.5" style="142" customWidth="1"/>
    <col min="8723" max="8723" width="3.69921875" style="142" customWidth="1"/>
    <col min="8724" max="8724" width="6.59765625" style="142" customWidth="1"/>
    <col min="8725" max="8725" width="4.3984375" style="142" customWidth="1"/>
    <col min="8726" max="8738" width="6.59765625" style="142" customWidth="1"/>
    <col min="8739" max="8739" width="6.09765625" style="142" customWidth="1"/>
    <col min="8740" max="8740" width="6.296875" style="142" customWidth="1"/>
    <col min="8741" max="8741" width="6.09765625" style="142" customWidth="1"/>
    <col min="8742" max="8742" width="7.69921875" style="142" customWidth="1"/>
    <col min="8743" max="8743" width="8.8984375" style="142" customWidth="1"/>
    <col min="8744" max="8745" width="7.69921875" style="142" customWidth="1"/>
    <col min="8746" max="8746" width="5.8984375" style="142" customWidth="1"/>
    <col min="8747" max="8747" width="5.69921875" style="142" customWidth="1"/>
    <col min="8748" max="8767" width="3.3984375" style="142" customWidth="1"/>
    <col min="8768" max="8975" width="8.796875" style="142"/>
    <col min="8976" max="8976" width="2.09765625" style="142" customWidth="1"/>
    <col min="8977" max="8977" width="3.69921875" style="142" customWidth="1"/>
    <col min="8978" max="8978" width="6.5" style="142" customWidth="1"/>
    <col min="8979" max="8979" width="3.69921875" style="142" customWidth="1"/>
    <col min="8980" max="8980" width="6.59765625" style="142" customWidth="1"/>
    <col min="8981" max="8981" width="4.3984375" style="142" customWidth="1"/>
    <col min="8982" max="8994" width="6.59765625" style="142" customWidth="1"/>
    <col min="8995" max="8995" width="6.09765625" style="142" customWidth="1"/>
    <col min="8996" max="8996" width="6.296875" style="142" customWidth="1"/>
    <col min="8997" max="8997" width="6.09765625" style="142" customWidth="1"/>
    <col min="8998" max="8998" width="7.69921875" style="142" customWidth="1"/>
    <col min="8999" max="8999" width="8.8984375" style="142" customWidth="1"/>
    <col min="9000" max="9001" width="7.69921875" style="142" customWidth="1"/>
    <col min="9002" max="9002" width="5.8984375" style="142" customWidth="1"/>
    <col min="9003" max="9003" width="5.69921875" style="142" customWidth="1"/>
    <col min="9004" max="9023" width="3.3984375" style="142" customWidth="1"/>
    <col min="9024" max="9231" width="8.796875" style="142"/>
    <col min="9232" max="9232" width="2.09765625" style="142" customWidth="1"/>
    <col min="9233" max="9233" width="3.69921875" style="142" customWidth="1"/>
    <col min="9234" max="9234" width="6.5" style="142" customWidth="1"/>
    <col min="9235" max="9235" width="3.69921875" style="142" customWidth="1"/>
    <col min="9236" max="9236" width="6.59765625" style="142" customWidth="1"/>
    <col min="9237" max="9237" width="4.3984375" style="142" customWidth="1"/>
    <col min="9238" max="9250" width="6.59765625" style="142" customWidth="1"/>
    <col min="9251" max="9251" width="6.09765625" style="142" customWidth="1"/>
    <col min="9252" max="9252" width="6.296875" style="142" customWidth="1"/>
    <col min="9253" max="9253" width="6.09765625" style="142" customWidth="1"/>
    <col min="9254" max="9254" width="7.69921875" style="142" customWidth="1"/>
    <col min="9255" max="9255" width="8.8984375" style="142" customWidth="1"/>
    <col min="9256" max="9257" width="7.69921875" style="142" customWidth="1"/>
    <col min="9258" max="9258" width="5.8984375" style="142" customWidth="1"/>
    <col min="9259" max="9259" width="5.69921875" style="142" customWidth="1"/>
    <col min="9260" max="9279" width="3.3984375" style="142" customWidth="1"/>
    <col min="9280" max="9487" width="8.796875" style="142"/>
    <col min="9488" max="9488" width="2.09765625" style="142" customWidth="1"/>
    <col min="9489" max="9489" width="3.69921875" style="142" customWidth="1"/>
    <col min="9490" max="9490" width="6.5" style="142" customWidth="1"/>
    <col min="9491" max="9491" width="3.69921875" style="142" customWidth="1"/>
    <col min="9492" max="9492" width="6.59765625" style="142" customWidth="1"/>
    <col min="9493" max="9493" width="4.3984375" style="142" customWidth="1"/>
    <col min="9494" max="9506" width="6.59765625" style="142" customWidth="1"/>
    <col min="9507" max="9507" width="6.09765625" style="142" customWidth="1"/>
    <col min="9508" max="9508" width="6.296875" style="142" customWidth="1"/>
    <col min="9509" max="9509" width="6.09765625" style="142" customWidth="1"/>
    <col min="9510" max="9510" width="7.69921875" style="142" customWidth="1"/>
    <col min="9511" max="9511" width="8.8984375" style="142" customWidth="1"/>
    <col min="9512" max="9513" width="7.69921875" style="142" customWidth="1"/>
    <col min="9514" max="9514" width="5.8984375" style="142" customWidth="1"/>
    <col min="9515" max="9515" width="5.69921875" style="142" customWidth="1"/>
    <col min="9516" max="9535" width="3.3984375" style="142" customWidth="1"/>
    <col min="9536" max="9743" width="8.796875" style="142"/>
    <col min="9744" max="9744" width="2.09765625" style="142" customWidth="1"/>
    <col min="9745" max="9745" width="3.69921875" style="142" customWidth="1"/>
    <col min="9746" max="9746" width="6.5" style="142" customWidth="1"/>
    <col min="9747" max="9747" width="3.69921875" style="142" customWidth="1"/>
    <col min="9748" max="9748" width="6.59765625" style="142" customWidth="1"/>
    <col min="9749" max="9749" width="4.3984375" style="142" customWidth="1"/>
    <col min="9750" max="9762" width="6.59765625" style="142" customWidth="1"/>
    <col min="9763" max="9763" width="6.09765625" style="142" customWidth="1"/>
    <col min="9764" max="9764" width="6.296875" style="142" customWidth="1"/>
    <col min="9765" max="9765" width="6.09765625" style="142" customWidth="1"/>
    <col min="9766" max="9766" width="7.69921875" style="142" customWidth="1"/>
    <col min="9767" max="9767" width="8.8984375" style="142" customWidth="1"/>
    <col min="9768" max="9769" width="7.69921875" style="142" customWidth="1"/>
    <col min="9770" max="9770" width="5.8984375" style="142" customWidth="1"/>
    <col min="9771" max="9771" width="5.69921875" style="142" customWidth="1"/>
    <col min="9772" max="9791" width="3.3984375" style="142" customWidth="1"/>
    <col min="9792" max="9999" width="8.796875" style="142"/>
    <col min="10000" max="10000" width="2.09765625" style="142" customWidth="1"/>
    <col min="10001" max="10001" width="3.69921875" style="142" customWidth="1"/>
    <col min="10002" max="10002" width="6.5" style="142" customWidth="1"/>
    <col min="10003" max="10003" width="3.69921875" style="142" customWidth="1"/>
    <col min="10004" max="10004" width="6.59765625" style="142" customWidth="1"/>
    <col min="10005" max="10005" width="4.3984375" style="142" customWidth="1"/>
    <col min="10006" max="10018" width="6.59765625" style="142" customWidth="1"/>
    <col min="10019" max="10019" width="6.09765625" style="142" customWidth="1"/>
    <col min="10020" max="10020" width="6.296875" style="142" customWidth="1"/>
    <col min="10021" max="10021" width="6.09765625" style="142" customWidth="1"/>
    <col min="10022" max="10022" width="7.69921875" style="142" customWidth="1"/>
    <col min="10023" max="10023" width="8.8984375" style="142" customWidth="1"/>
    <col min="10024" max="10025" width="7.69921875" style="142" customWidth="1"/>
    <col min="10026" max="10026" width="5.8984375" style="142" customWidth="1"/>
    <col min="10027" max="10027" width="5.69921875" style="142" customWidth="1"/>
    <col min="10028" max="10047" width="3.3984375" style="142" customWidth="1"/>
    <col min="10048" max="10255" width="8.796875" style="142"/>
    <col min="10256" max="10256" width="2.09765625" style="142" customWidth="1"/>
    <col min="10257" max="10257" width="3.69921875" style="142" customWidth="1"/>
    <col min="10258" max="10258" width="6.5" style="142" customWidth="1"/>
    <col min="10259" max="10259" width="3.69921875" style="142" customWidth="1"/>
    <col min="10260" max="10260" width="6.59765625" style="142" customWidth="1"/>
    <col min="10261" max="10261" width="4.3984375" style="142" customWidth="1"/>
    <col min="10262" max="10274" width="6.59765625" style="142" customWidth="1"/>
    <col min="10275" max="10275" width="6.09765625" style="142" customWidth="1"/>
    <col min="10276" max="10276" width="6.296875" style="142" customWidth="1"/>
    <col min="10277" max="10277" width="6.09765625" style="142" customWidth="1"/>
    <col min="10278" max="10278" width="7.69921875" style="142" customWidth="1"/>
    <col min="10279" max="10279" width="8.8984375" style="142" customWidth="1"/>
    <col min="10280" max="10281" width="7.69921875" style="142" customWidth="1"/>
    <col min="10282" max="10282" width="5.8984375" style="142" customWidth="1"/>
    <col min="10283" max="10283" width="5.69921875" style="142" customWidth="1"/>
    <col min="10284" max="10303" width="3.3984375" style="142" customWidth="1"/>
    <col min="10304" max="10511" width="8.796875" style="142"/>
    <col min="10512" max="10512" width="2.09765625" style="142" customWidth="1"/>
    <col min="10513" max="10513" width="3.69921875" style="142" customWidth="1"/>
    <col min="10514" max="10514" width="6.5" style="142" customWidth="1"/>
    <col min="10515" max="10515" width="3.69921875" style="142" customWidth="1"/>
    <col min="10516" max="10516" width="6.59765625" style="142" customWidth="1"/>
    <col min="10517" max="10517" width="4.3984375" style="142" customWidth="1"/>
    <col min="10518" max="10530" width="6.59765625" style="142" customWidth="1"/>
    <col min="10531" max="10531" width="6.09765625" style="142" customWidth="1"/>
    <col min="10532" max="10532" width="6.296875" style="142" customWidth="1"/>
    <col min="10533" max="10533" width="6.09765625" style="142" customWidth="1"/>
    <col min="10534" max="10534" width="7.69921875" style="142" customWidth="1"/>
    <col min="10535" max="10535" width="8.8984375" style="142" customWidth="1"/>
    <col min="10536" max="10537" width="7.69921875" style="142" customWidth="1"/>
    <col min="10538" max="10538" width="5.8984375" style="142" customWidth="1"/>
    <col min="10539" max="10539" width="5.69921875" style="142" customWidth="1"/>
    <col min="10540" max="10559" width="3.3984375" style="142" customWidth="1"/>
    <col min="10560" max="10767" width="8.796875" style="142"/>
    <col min="10768" max="10768" width="2.09765625" style="142" customWidth="1"/>
    <col min="10769" max="10769" width="3.69921875" style="142" customWidth="1"/>
    <col min="10770" max="10770" width="6.5" style="142" customWidth="1"/>
    <col min="10771" max="10771" width="3.69921875" style="142" customWidth="1"/>
    <col min="10772" max="10772" width="6.59765625" style="142" customWidth="1"/>
    <col min="10773" max="10773" width="4.3984375" style="142" customWidth="1"/>
    <col min="10774" max="10786" width="6.59765625" style="142" customWidth="1"/>
    <col min="10787" max="10787" width="6.09765625" style="142" customWidth="1"/>
    <col min="10788" max="10788" width="6.296875" style="142" customWidth="1"/>
    <col min="10789" max="10789" width="6.09765625" style="142" customWidth="1"/>
    <col min="10790" max="10790" width="7.69921875" style="142" customWidth="1"/>
    <col min="10791" max="10791" width="8.8984375" style="142" customWidth="1"/>
    <col min="10792" max="10793" width="7.69921875" style="142" customWidth="1"/>
    <col min="10794" max="10794" width="5.8984375" style="142" customWidth="1"/>
    <col min="10795" max="10795" width="5.69921875" style="142" customWidth="1"/>
    <col min="10796" max="10815" width="3.3984375" style="142" customWidth="1"/>
    <col min="10816" max="11023" width="8.796875" style="142"/>
    <col min="11024" max="11024" width="2.09765625" style="142" customWidth="1"/>
    <col min="11025" max="11025" width="3.69921875" style="142" customWidth="1"/>
    <col min="11026" max="11026" width="6.5" style="142" customWidth="1"/>
    <col min="11027" max="11027" width="3.69921875" style="142" customWidth="1"/>
    <col min="11028" max="11028" width="6.59765625" style="142" customWidth="1"/>
    <col min="11029" max="11029" width="4.3984375" style="142" customWidth="1"/>
    <col min="11030" max="11042" width="6.59765625" style="142" customWidth="1"/>
    <col min="11043" max="11043" width="6.09765625" style="142" customWidth="1"/>
    <col min="11044" max="11044" width="6.296875" style="142" customWidth="1"/>
    <col min="11045" max="11045" width="6.09765625" style="142" customWidth="1"/>
    <col min="11046" max="11046" width="7.69921875" style="142" customWidth="1"/>
    <col min="11047" max="11047" width="8.8984375" style="142" customWidth="1"/>
    <col min="11048" max="11049" width="7.69921875" style="142" customWidth="1"/>
    <col min="11050" max="11050" width="5.8984375" style="142" customWidth="1"/>
    <col min="11051" max="11051" width="5.69921875" style="142" customWidth="1"/>
    <col min="11052" max="11071" width="3.3984375" style="142" customWidth="1"/>
    <col min="11072" max="11279" width="8.796875" style="142"/>
    <col min="11280" max="11280" width="2.09765625" style="142" customWidth="1"/>
    <col min="11281" max="11281" width="3.69921875" style="142" customWidth="1"/>
    <col min="11282" max="11282" width="6.5" style="142" customWidth="1"/>
    <col min="11283" max="11283" width="3.69921875" style="142" customWidth="1"/>
    <col min="11284" max="11284" width="6.59765625" style="142" customWidth="1"/>
    <col min="11285" max="11285" width="4.3984375" style="142" customWidth="1"/>
    <col min="11286" max="11298" width="6.59765625" style="142" customWidth="1"/>
    <col min="11299" max="11299" width="6.09765625" style="142" customWidth="1"/>
    <col min="11300" max="11300" width="6.296875" style="142" customWidth="1"/>
    <col min="11301" max="11301" width="6.09765625" style="142" customWidth="1"/>
    <col min="11302" max="11302" width="7.69921875" style="142" customWidth="1"/>
    <col min="11303" max="11303" width="8.8984375" style="142" customWidth="1"/>
    <col min="11304" max="11305" width="7.69921875" style="142" customWidth="1"/>
    <col min="11306" max="11306" width="5.8984375" style="142" customWidth="1"/>
    <col min="11307" max="11307" width="5.69921875" style="142" customWidth="1"/>
    <col min="11308" max="11327" width="3.3984375" style="142" customWidth="1"/>
    <col min="11328" max="11535" width="8.796875" style="142"/>
    <col min="11536" max="11536" width="2.09765625" style="142" customWidth="1"/>
    <col min="11537" max="11537" width="3.69921875" style="142" customWidth="1"/>
    <col min="11538" max="11538" width="6.5" style="142" customWidth="1"/>
    <col min="11539" max="11539" width="3.69921875" style="142" customWidth="1"/>
    <col min="11540" max="11540" width="6.59765625" style="142" customWidth="1"/>
    <col min="11541" max="11541" width="4.3984375" style="142" customWidth="1"/>
    <col min="11542" max="11554" width="6.59765625" style="142" customWidth="1"/>
    <col min="11555" max="11555" width="6.09765625" style="142" customWidth="1"/>
    <col min="11556" max="11556" width="6.296875" style="142" customWidth="1"/>
    <col min="11557" max="11557" width="6.09765625" style="142" customWidth="1"/>
    <col min="11558" max="11558" width="7.69921875" style="142" customWidth="1"/>
    <col min="11559" max="11559" width="8.8984375" style="142" customWidth="1"/>
    <col min="11560" max="11561" width="7.69921875" style="142" customWidth="1"/>
    <col min="11562" max="11562" width="5.8984375" style="142" customWidth="1"/>
    <col min="11563" max="11563" width="5.69921875" style="142" customWidth="1"/>
    <col min="11564" max="11583" width="3.3984375" style="142" customWidth="1"/>
    <col min="11584" max="11791" width="8.796875" style="142"/>
    <col min="11792" max="11792" width="2.09765625" style="142" customWidth="1"/>
    <col min="11793" max="11793" width="3.69921875" style="142" customWidth="1"/>
    <col min="11794" max="11794" width="6.5" style="142" customWidth="1"/>
    <col min="11795" max="11795" width="3.69921875" style="142" customWidth="1"/>
    <col min="11796" max="11796" width="6.59765625" style="142" customWidth="1"/>
    <col min="11797" max="11797" width="4.3984375" style="142" customWidth="1"/>
    <col min="11798" max="11810" width="6.59765625" style="142" customWidth="1"/>
    <col min="11811" max="11811" width="6.09765625" style="142" customWidth="1"/>
    <col min="11812" max="11812" width="6.296875" style="142" customWidth="1"/>
    <col min="11813" max="11813" width="6.09765625" style="142" customWidth="1"/>
    <col min="11814" max="11814" width="7.69921875" style="142" customWidth="1"/>
    <col min="11815" max="11815" width="8.8984375" style="142" customWidth="1"/>
    <col min="11816" max="11817" width="7.69921875" style="142" customWidth="1"/>
    <col min="11818" max="11818" width="5.8984375" style="142" customWidth="1"/>
    <col min="11819" max="11819" width="5.69921875" style="142" customWidth="1"/>
    <col min="11820" max="11839" width="3.3984375" style="142" customWidth="1"/>
    <col min="11840" max="12047" width="8.796875" style="142"/>
    <col min="12048" max="12048" width="2.09765625" style="142" customWidth="1"/>
    <col min="12049" max="12049" width="3.69921875" style="142" customWidth="1"/>
    <col min="12050" max="12050" width="6.5" style="142" customWidth="1"/>
    <col min="12051" max="12051" width="3.69921875" style="142" customWidth="1"/>
    <col min="12052" max="12052" width="6.59765625" style="142" customWidth="1"/>
    <col min="12053" max="12053" width="4.3984375" style="142" customWidth="1"/>
    <col min="12054" max="12066" width="6.59765625" style="142" customWidth="1"/>
    <col min="12067" max="12067" width="6.09765625" style="142" customWidth="1"/>
    <col min="12068" max="12068" width="6.296875" style="142" customWidth="1"/>
    <col min="12069" max="12069" width="6.09765625" style="142" customWidth="1"/>
    <col min="12070" max="12070" width="7.69921875" style="142" customWidth="1"/>
    <col min="12071" max="12071" width="8.8984375" style="142" customWidth="1"/>
    <col min="12072" max="12073" width="7.69921875" style="142" customWidth="1"/>
    <col min="12074" max="12074" width="5.8984375" style="142" customWidth="1"/>
    <col min="12075" max="12075" width="5.69921875" style="142" customWidth="1"/>
    <col min="12076" max="12095" width="3.3984375" style="142" customWidth="1"/>
    <col min="12096" max="12303" width="8.796875" style="142"/>
    <col min="12304" max="12304" width="2.09765625" style="142" customWidth="1"/>
    <col min="12305" max="12305" width="3.69921875" style="142" customWidth="1"/>
    <col min="12306" max="12306" width="6.5" style="142" customWidth="1"/>
    <col min="12307" max="12307" width="3.69921875" style="142" customWidth="1"/>
    <col min="12308" max="12308" width="6.59765625" style="142" customWidth="1"/>
    <col min="12309" max="12309" width="4.3984375" style="142" customWidth="1"/>
    <col min="12310" max="12322" width="6.59765625" style="142" customWidth="1"/>
    <col min="12323" max="12323" width="6.09765625" style="142" customWidth="1"/>
    <col min="12324" max="12324" width="6.296875" style="142" customWidth="1"/>
    <col min="12325" max="12325" width="6.09765625" style="142" customWidth="1"/>
    <col min="12326" max="12326" width="7.69921875" style="142" customWidth="1"/>
    <col min="12327" max="12327" width="8.8984375" style="142" customWidth="1"/>
    <col min="12328" max="12329" width="7.69921875" style="142" customWidth="1"/>
    <col min="12330" max="12330" width="5.8984375" style="142" customWidth="1"/>
    <col min="12331" max="12331" width="5.69921875" style="142" customWidth="1"/>
    <col min="12332" max="12351" width="3.3984375" style="142" customWidth="1"/>
    <col min="12352" max="12559" width="8.796875" style="142"/>
    <col min="12560" max="12560" width="2.09765625" style="142" customWidth="1"/>
    <col min="12561" max="12561" width="3.69921875" style="142" customWidth="1"/>
    <col min="12562" max="12562" width="6.5" style="142" customWidth="1"/>
    <col min="12563" max="12563" width="3.69921875" style="142" customWidth="1"/>
    <col min="12564" max="12564" width="6.59765625" style="142" customWidth="1"/>
    <col min="12565" max="12565" width="4.3984375" style="142" customWidth="1"/>
    <col min="12566" max="12578" width="6.59765625" style="142" customWidth="1"/>
    <col min="12579" max="12579" width="6.09765625" style="142" customWidth="1"/>
    <col min="12580" max="12580" width="6.296875" style="142" customWidth="1"/>
    <col min="12581" max="12581" width="6.09765625" style="142" customWidth="1"/>
    <col min="12582" max="12582" width="7.69921875" style="142" customWidth="1"/>
    <col min="12583" max="12583" width="8.8984375" style="142" customWidth="1"/>
    <col min="12584" max="12585" width="7.69921875" style="142" customWidth="1"/>
    <col min="12586" max="12586" width="5.8984375" style="142" customWidth="1"/>
    <col min="12587" max="12587" width="5.69921875" style="142" customWidth="1"/>
    <col min="12588" max="12607" width="3.3984375" style="142" customWidth="1"/>
    <col min="12608" max="12815" width="8.796875" style="142"/>
    <col min="12816" max="12816" width="2.09765625" style="142" customWidth="1"/>
    <col min="12817" max="12817" width="3.69921875" style="142" customWidth="1"/>
    <col min="12818" max="12818" width="6.5" style="142" customWidth="1"/>
    <col min="12819" max="12819" width="3.69921875" style="142" customWidth="1"/>
    <col min="12820" max="12820" width="6.59765625" style="142" customWidth="1"/>
    <col min="12821" max="12821" width="4.3984375" style="142" customWidth="1"/>
    <col min="12822" max="12834" width="6.59765625" style="142" customWidth="1"/>
    <col min="12835" max="12835" width="6.09765625" style="142" customWidth="1"/>
    <col min="12836" max="12836" width="6.296875" style="142" customWidth="1"/>
    <col min="12837" max="12837" width="6.09765625" style="142" customWidth="1"/>
    <col min="12838" max="12838" width="7.69921875" style="142" customWidth="1"/>
    <col min="12839" max="12839" width="8.8984375" style="142" customWidth="1"/>
    <col min="12840" max="12841" width="7.69921875" style="142" customWidth="1"/>
    <col min="12842" max="12842" width="5.8984375" style="142" customWidth="1"/>
    <col min="12843" max="12843" width="5.69921875" style="142" customWidth="1"/>
    <col min="12844" max="12863" width="3.3984375" style="142" customWidth="1"/>
    <col min="12864" max="13071" width="8.796875" style="142"/>
    <col min="13072" max="13072" width="2.09765625" style="142" customWidth="1"/>
    <col min="13073" max="13073" width="3.69921875" style="142" customWidth="1"/>
    <col min="13074" max="13074" width="6.5" style="142" customWidth="1"/>
    <col min="13075" max="13075" width="3.69921875" style="142" customWidth="1"/>
    <col min="13076" max="13076" width="6.59765625" style="142" customWidth="1"/>
    <col min="13077" max="13077" width="4.3984375" style="142" customWidth="1"/>
    <col min="13078" max="13090" width="6.59765625" style="142" customWidth="1"/>
    <col min="13091" max="13091" width="6.09765625" style="142" customWidth="1"/>
    <col min="13092" max="13092" width="6.296875" style="142" customWidth="1"/>
    <col min="13093" max="13093" width="6.09765625" style="142" customWidth="1"/>
    <col min="13094" max="13094" width="7.69921875" style="142" customWidth="1"/>
    <col min="13095" max="13095" width="8.8984375" style="142" customWidth="1"/>
    <col min="13096" max="13097" width="7.69921875" style="142" customWidth="1"/>
    <col min="13098" max="13098" width="5.8984375" style="142" customWidth="1"/>
    <col min="13099" max="13099" width="5.69921875" style="142" customWidth="1"/>
    <col min="13100" max="13119" width="3.3984375" style="142" customWidth="1"/>
    <col min="13120" max="13327" width="8.796875" style="142"/>
    <col min="13328" max="13328" width="2.09765625" style="142" customWidth="1"/>
    <col min="13329" max="13329" width="3.69921875" style="142" customWidth="1"/>
    <col min="13330" max="13330" width="6.5" style="142" customWidth="1"/>
    <col min="13331" max="13331" width="3.69921875" style="142" customWidth="1"/>
    <col min="13332" max="13332" width="6.59765625" style="142" customWidth="1"/>
    <col min="13333" max="13333" width="4.3984375" style="142" customWidth="1"/>
    <col min="13334" max="13346" width="6.59765625" style="142" customWidth="1"/>
    <col min="13347" max="13347" width="6.09765625" style="142" customWidth="1"/>
    <col min="13348" max="13348" width="6.296875" style="142" customWidth="1"/>
    <col min="13349" max="13349" width="6.09765625" style="142" customWidth="1"/>
    <col min="13350" max="13350" width="7.69921875" style="142" customWidth="1"/>
    <col min="13351" max="13351" width="8.8984375" style="142" customWidth="1"/>
    <col min="13352" max="13353" width="7.69921875" style="142" customWidth="1"/>
    <col min="13354" max="13354" width="5.8984375" style="142" customWidth="1"/>
    <col min="13355" max="13355" width="5.69921875" style="142" customWidth="1"/>
    <col min="13356" max="13375" width="3.3984375" style="142" customWidth="1"/>
    <col min="13376" max="13583" width="8.796875" style="142"/>
    <col min="13584" max="13584" width="2.09765625" style="142" customWidth="1"/>
    <col min="13585" max="13585" width="3.69921875" style="142" customWidth="1"/>
    <col min="13586" max="13586" width="6.5" style="142" customWidth="1"/>
    <col min="13587" max="13587" width="3.69921875" style="142" customWidth="1"/>
    <col min="13588" max="13588" width="6.59765625" style="142" customWidth="1"/>
    <col min="13589" max="13589" width="4.3984375" style="142" customWidth="1"/>
    <col min="13590" max="13602" width="6.59765625" style="142" customWidth="1"/>
    <col min="13603" max="13603" width="6.09765625" style="142" customWidth="1"/>
    <col min="13604" max="13604" width="6.296875" style="142" customWidth="1"/>
    <col min="13605" max="13605" width="6.09765625" style="142" customWidth="1"/>
    <col min="13606" max="13606" width="7.69921875" style="142" customWidth="1"/>
    <col min="13607" max="13607" width="8.8984375" style="142" customWidth="1"/>
    <col min="13608" max="13609" width="7.69921875" style="142" customWidth="1"/>
    <col min="13610" max="13610" width="5.8984375" style="142" customWidth="1"/>
    <col min="13611" max="13611" width="5.69921875" style="142" customWidth="1"/>
    <col min="13612" max="13631" width="3.3984375" style="142" customWidth="1"/>
    <col min="13632" max="13839" width="8.796875" style="142"/>
    <col min="13840" max="13840" width="2.09765625" style="142" customWidth="1"/>
    <col min="13841" max="13841" width="3.69921875" style="142" customWidth="1"/>
    <col min="13842" max="13842" width="6.5" style="142" customWidth="1"/>
    <col min="13843" max="13843" width="3.69921875" style="142" customWidth="1"/>
    <col min="13844" max="13844" width="6.59765625" style="142" customWidth="1"/>
    <col min="13845" max="13845" width="4.3984375" style="142" customWidth="1"/>
    <col min="13846" max="13858" width="6.59765625" style="142" customWidth="1"/>
    <col min="13859" max="13859" width="6.09765625" style="142" customWidth="1"/>
    <col min="13860" max="13860" width="6.296875" style="142" customWidth="1"/>
    <col min="13861" max="13861" width="6.09765625" style="142" customWidth="1"/>
    <col min="13862" max="13862" width="7.69921875" style="142" customWidth="1"/>
    <col min="13863" max="13863" width="8.8984375" style="142" customWidth="1"/>
    <col min="13864" max="13865" width="7.69921875" style="142" customWidth="1"/>
    <col min="13866" max="13866" width="5.8984375" style="142" customWidth="1"/>
    <col min="13867" max="13867" width="5.69921875" style="142" customWidth="1"/>
    <col min="13868" max="13887" width="3.3984375" style="142" customWidth="1"/>
    <col min="13888" max="14095" width="8.796875" style="142"/>
    <col min="14096" max="14096" width="2.09765625" style="142" customWidth="1"/>
    <col min="14097" max="14097" width="3.69921875" style="142" customWidth="1"/>
    <col min="14098" max="14098" width="6.5" style="142" customWidth="1"/>
    <col min="14099" max="14099" width="3.69921875" style="142" customWidth="1"/>
    <col min="14100" max="14100" width="6.59765625" style="142" customWidth="1"/>
    <col min="14101" max="14101" width="4.3984375" style="142" customWidth="1"/>
    <col min="14102" max="14114" width="6.59765625" style="142" customWidth="1"/>
    <col min="14115" max="14115" width="6.09765625" style="142" customWidth="1"/>
    <col min="14116" max="14116" width="6.296875" style="142" customWidth="1"/>
    <col min="14117" max="14117" width="6.09765625" style="142" customWidth="1"/>
    <col min="14118" max="14118" width="7.69921875" style="142" customWidth="1"/>
    <col min="14119" max="14119" width="8.8984375" style="142" customWidth="1"/>
    <col min="14120" max="14121" width="7.69921875" style="142" customWidth="1"/>
    <col min="14122" max="14122" width="5.8984375" style="142" customWidth="1"/>
    <col min="14123" max="14123" width="5.69921875" style="142" customWidth="1"/>
    <col min="14124" max="14143" width="3.3984375" style="142" customWidth="1"/>
    <col min="14144" max="14351" width="8.796875" style="142"/>
    <col min="14352" max="14352" width="2.09765625" style="142" customWidth="1"/>
    <col min="14353" max="14353" width="3.69921875" style="142" customWidth="1"/>
    <col min="14354" max="14354" width="6.5" style="142" customWidth="1"/>
    <col min="14355" max="14355" width="3.69921875" style="142" customWidth="1"/>
    <col min="14356" max="14356" width="6.59765625" style="142" customWidth="1"/>
    <col min="14357" max="14357" width="4.3984375" style="142" customWidth="1"/>
    <col min="14358" max="14370" width="6.59765625" style="142" customWidth="1"/>
    <col min="14371" max="14371" width="6.09765625" style="142" customWidth="1"/>
    <col min="14372" max="14372" width="6.296875" style="142" customWidth="1"/>
    <col min="14373" max="14373" width="6.09765625" style="142" customWidth="1"/>
    <col min="14374" max="14374" width="7.69921875" style="142" customWidth="1"/>
    <col min="14375" max="14375" width="8.8984375" style="142" customWidth="1"/>
    <col min="14376" max="14377" width="7.69921875" style="142" customWidth="1"/>
    <col min="14378" max="14378" width="5.8984375" style="142" customWidth="1"/>
    <col min="14379" max="14379" width="5.69921875" style="142" customWidth="1"/>
    <col min="14380" max="14399" width="3.3984375" style="142" customWidth="1"/>
    <col min="14400" max="14607" width="8.796875" style="142"/>
    <col min="14608" max="14608" width="2.09765625" style="142" customWidth="1"/>
    <col min="14609" max="14609" width="3.69921875" style="142" customWidth="1"/>
    <col min="14610" max="14610" width="6.5" style="142" customWidth="1"/>
    <col min="14611" max="14611" width="3.69921875" style="142" customWidth="1"/>
    <col min="14612" max="14612" width="6.59765625" style="142" customWidth="1"/>
    <col min="14613" max="14613" width="4.3984375" style="142" customWidth="1"/>
    <col min="14614" max="14626" width="6.59765625" style="142" customWidth="1"/>
    <col min="14627" max="14627" width="6.09765625" style="142" customWidth="1"/>
    <col min="14628" max="14628" width="6.296875" style="142" customWidth="1"/>
    <col min="14629" max="14629" width="6.09765625" style="142" customWidth="1"/>
    <col min="14630" max="14630" width="7.69921875" style="142" customWidth="1"/>
    <col min="14631" max="14631" width="8.8984375" style="142" customWidth="1"/>
    <col min="14632" max="14633" width="7.69921875" style="142" customWidth="1"/>
    <col min="14634" max="14634" width="5.8984375" style="142" customWidth="1"/>
    <col min="14635" max="14635" width="5.69921875" style="142" customWidth="1"/>
    <col min="14636" max="14655" width="3.3984375" style="142" customWidth="1"/>
    <col min="14656" max="14863" width="8.796875" style="142"/>
    <col min="14864" max="14864" width="2.09765625" style="142" customWidth="1"/>
    <col min="14865" max="14865" width="3.69921875" style="142" customWidth="1"/>
    <col min="14866" max="14866" width="6.5" style="142" customWidth="1"/>
    <col min="14867" max="14867" width="3.69921875" style="142" customWidth="1"/>
    <col min="14868" max="14868" width="6.59765625" style="142" customWidth="1"/>
    <col min="14869" max="14869" width="4.3984375" style="142" customWidth="1"/>
    <col min="14870" max="14882" width="6.59765625" style="142" customWidth="1"/>
    <col min="14883" max="14883" width="6.09765625" style="142" customWidth="1"/>
    <col min="14884" max="14884" width="6.296875" style="142" customWidth="1"/>
    <col min="14885" max="14885" width="6.09765625" style="142" customWidth="1"/>
    <col min="14886" max="14886" width="7.69921875" style="142" customWidth="1"/>
    <col min="14887" max="14887" width="8.8984375" style="142" customWidth="1"/>
    <col min="14888" max="14889" width="7.69921875" style="142" customWidth="1"/>
    <col min="14890" max="14890" width="5.8984375" style="142" customWidth="1"/>
    <col min="14891" max="14891" width="5.69921875" style="142" customWidth="1"/>
    <col min="14892" max="14911" width="3.3984375" style="142" customWidth="1"/>
    <col min="14912" max="15119" width="8.796875" style="142"/>
    <col min="15120" max="15120" width="2.09765625" style="142" customWidth="1"/>
    <col min="15121" max="15121" width="3.69921875" style="142" customWidth="1"/>
    <col min="15122" max="15122" width="6.5" style="142" customWidth="1"/>
    <col min="15123" max="15123" width="3.69921875" style="142" customWidth="1"/>
    <col min="15124" max="15124" width="6.59765625" style="142" customWidth="1"/>
    <col min="15125" max="15125" width="4.3984375" style="142" customWidth="1"/>
    <col min="15126" max="15138" width="6.59765625" style="142" customWidth="1"/>
    <col min="15139" max="15139" width="6.09765625" style="142" customWidth="1"/>
    <col min="15140" max="15140" width="6.296875" style="142" customWidth="1"/>
    <col min="15141" max="15141" width="6.09765625" style="142" customWidth="1"/>
    <col min="15142" max="15142" width="7.69921875" style="142" customWidth="1"/>
    <col min="15143" max="15143" width="8.8984375" style="142" customWidth="1"/>
    <col min="15144" max="15145" width="7.69921875" style="142" customWidth="1"/>
    <col min="15146" max="15146" width="5.8984375" style="142" customWidth="1"/>
    <col min="15147" max="15147" width="5.69921875" style="142" customWidth="1"/>
    <col min="15148" max="15167" width="3.3984375" style="142" customWidth="1"/>
    <col min="15168" max="15375" width="8.796875" style="142"/>
    <col min="15376" max="15376" width="2.09765625" style="142" customWidth="1"/>
    <col min="15377" max="15377" width="3.69921875" style="142" customWidth="1"/>
    <col min="15378" max="15378" width="6.5" style="142" customWidth="1"/>
    <col min="15379" max="15379" width="3.69921875" style="142" customWidth="1"/>
    <col min="15380" max="15380" width="6.59765625" style="142" customWidth="1"/>
    <col min="15381" max="15381" width="4.3984375" style="142" customWidth="1"/>
    <col min="15382" max="15394" width="6.59765625" style="142" customWidth="1"/>
    <col min="15395" max="15395" width="6.09765625" style="142" customWidth="1"/>
    <col min="15396" max="15396" width="6.296875" style="142" customWidth="1"/>
    <col min="15397" max="15397" width="6.09765625" style="142" customWidth="1"/>
    <col min="15398" max="15398" width="7.69921875" style="142" customWidth="1"/>
    <col min="15399" max="15399" width="8.8984375" style="142" customWidth="1"/>
    <col min="15400" max="15401" width="7.69921875" style="142" customWidth="1"/>
    <col min="15402" max="15402" width="5.8984375" style="142" customWidth="1"/>
    <col min="15403" max="15403" width="5.69921875" style="142" customWidth="1"/>
    <col min="15404" max="15423" width="3.3984375" style="142" customWidth="1"/>
    <col min="15424" max="15631" width="8.796875" style="142"/>
    <col min="15632" max="15632" width="2.09765625" style="142" customWidth="1"/>
    <col min="15633" max="15633" width="3.69921875" style="142" customWidth="1"/>
    <col min="15634" max="15634" width="6.5" style="142" customWidth="1"/>
    <col min="15635" max="15635" width="3.69921875" style="142" customWidth="1"/>
    <col min="15636" max="15636" width="6.59765625" style="142" customWidth="1"/>
    <col min="15637" max="15637" width="4.3984375" style="142" customWidth="1"/>
    <col min="15638" max="15650" width="6.59765625" style="142" customWidth="1"/>
    <col min="15651" max="15651" width="6.09765625" style="142" customWidth="1"/>
    <col min="15652" max="15652" width="6.296875" style="142" customWidth="1"/>
    <col min="15653" max="15653" width="6.09765625" style="142" customWidth="1"/>
    <col min="15654" max="15654" width="7.69921875" style="142" customWidth="1"/>
    <col min="15655" max="15655" width="8.8984375" style="142" customWidth="1"/>
    <col min="15656" max="15657" width="7.69921875" style="142" customWidth="1"/>
    <col min="15658" max="15658" width="5.8984375" style="142" customWidth="1"/>
    <col min="15659" max="15659" width="5.69921875" style="142" customWidth="1"/>
    <col min="15660" max="15679" width="3.3984375" style="142" customWidth="1"/>
    <col min="15680" max="15887" width="8.796875" style="142"/>
    <col min="15888" max="15888" width="2.09765625" style="142" customWidth="1"/>
    <col min="15889" max="15889" width="3.69921875" style="142" customWidth="1"/>
    <col min="15890" max="15890" width="6.5" style="142" customWidth="1"/>
    <col min="15891" max="15891" width="3.69921875" style="142" customWidth="1"/>
    <col min="15892" max="15892" width="6.59765625" style="142" customWidth="1"/>
    <col min="15893" max="15893" width="4.3984375" style="142" customWidth="1"/>
    <col min="15894" max="15906" width="6.59765625" style="142" customWidth="1"/>
    <col min="15907" max="15907" width="6.09765625" style="142" customWidth="1"/>
    <col min="15908" max="15908" width="6.296875" style="142" customWidth="1"/>
    <col min="15909" max="15909" width="6.09765625" style="142" customWidth="1"/>
    <col min="15910" max="15910" width="7.69921875" style="142" customWidth="1"/>
    <col min="15911" max="15911" width="8.8984375" style="142" customWidth="1"/>
    <col min="15912" max="15913" width="7.69921875" style="142" customWidth="1"/>
    <col min="15914" max="15914" width="5.8984375" style="142" customWidth="1"/>
    <col min="15915" max="15915" width="5.69921875" style="142" customWidth="1"/>
    <col min="15916" max="15935" width="3.3984375" style="142" customWidth="1"/>
    <col min="15936" max="16143" width="8.796875" style="142"/>
    <col min="16144" max="16144" width="2.09765625" style="142" customWidth="1"/>
    <col min="16145" max="16145" width="3.69921875" style="142" customWidth="1"/>
    <col min="16146" max="16146" width="6.5" style="142" customWidth="1"/>
    <col min="16147" max="16147" width="3.69921875" style="142" customWidth="1"/>
    <col min="16148" max="16148" width="6.59765625" style="142" customWidth="1"/>
    <col min="16149" max="16149" width="4.3984375" style="142" customWidth="1"/>
    <col min="16150" max="16162" width="6.59765625" style="142" customWidth="1"/>
    <col min="16163" max="16163" width="6.09765625" style="142" customWidth="1"/>
    <col min="16164" max="16164" width="6.296875" style="142" customWidth="1"/>
    <col min="16165" max="16165" width="6.09765625" style="142" customWidth="1"/>
    <col min="16166" max="16166" width="7.69921875" style="142" customWidth="1"/>
    <col min="16167" max="16167" width="8.8984375" style="142" customWidth="1"/>
    <col min="16168" max="16169" width="7.69921875" style="142" customWidth="1"/>
    <col min="16170" max="16170" width="5.8984375" style="142" customWidth="1"/>
    <col min="16171" max="16171" width="5.69921875" style="142" customWidth="1"/>
    <col min="16172" max="16191" width="3.3984375" style="142" customWidth="1"/>
    <col min="16192" max="16384" width="8.796875" style="142"/>
  </cols>
  <sheetData>
    <row r="1" spans="1:46" ht="14.1" customHeight="1" thickBot="1">
      <c r="B1" s="145"/>
      <c r="C1" s="146"/>
      <c r="D1" s="145"/>
      <c r="E1" s="255"/>
      <c r="F1" s="255"/>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row>
    <row r="2" spans="1:46" ht="33.75" customHeight="1">
      <c r="A2" s="141"/>
      <c r="B2" s="503"/>
      <c r="C2" s="520"/>
      <c r="D2" s="481"/>
      <c r="E2" s="481"/>
      <c r="F2" s="481"/>
      <c r="G2" s="1242"/>
      <c r="H2" s="1242"/>
      <c r="I2" s="1242"/>
      <c r="J2" s="1242"/>
      <c r="K2" s="1242"/>
      <c r="L2" s="1242"/>
      <c r="M2" s="1242"/>
      <c r="N2" s="1242"/>
      <c r="O2" s="1242"/>
      <c r="P2" s="1242"/>
      <c r="Q2" s="1242"/>
      <c r="R2" s="1242"/>
      <c r="S2" s="1242"/>
      <c r="T2" s="1242"/>
      <c r="U2" s="1242"/>
      <c r="V2" s="1242"/>
      <c r="W2" s="1242"/>
      <c r="X2" s="1242"/>
      <c r="Y2" s="1242"/>
      <c r="Z2" s="1242"/>
      <c r="AA2" s="1242"/>
      <c r="AB2" s="1108"/>
      <c r="AC2" s="1108"/>
      <c r="AD2" s="1108"/>
      <c r="AE2" s="1108"/>
      <c r="AF2" s="1108"/>
      <c r="AG2" s="1108"/>
      <c r="AH2" s="1108"/>
      <c r="AI2" s="736"/>
      <c r="AJ2" s="736"/>
      <c r="AK2" s="736"/>
      <c r="AL2" s="481"/>
      <c r="AM2" s="481"/>
      <c r="AN2" s="481"/>
      <c r="AO2" s="481"/>
      <c r="AP2" s="481"/>
      <c r="AQ2" s="481"/>
      <c r="AR2" s="481"/>
      <c r="AS2" s="483"/>
      <c r="AT2" s="141"/>
    </row>
    <row r="3" spans="1:46" ht="36" customHeight="1">
      <c r="A3" s="141"/>
      <c r="B3" s="487"/>
      <c r="C3" s="149"/>
      <c r="D3" s="141"/>
      <c r="E3" s="141"/>
      <c r="F3" s="2081" t="s">
        <v>2163</v>
      </c>
      <c r="G3" s="2081"/>
      <c r="H3" s="2081"/>
      <c r="I3" s="2081"/>
      <c r="J3" s="2081"/>
      <c r="K3" s="2081"/>
      <c r="L3" s="2081"/>
      <c r="M3" s="2081"/>
      <c r="N3" s="2081"/>
      <c r="O3" s="2081"/>
      <c r="P3" s="2081"/>
      <c r="Q3" s="2081"/>
      <c r="R3" s="2081"/>
      <c r="S3" s="2081"/>
      <c r="T3" s="2081"/>
      <c r="U3" s="2081"/>
      <c r="V3" s="2081"/>
      <c r="W3" s="2081"/>
      <c r="X3" s="2081"/>
      <c r="Y3" s="2081"/>
      <c r="Z3" s="2081"/>
      <c r="AA3" s="1243"/>
      <c r="AB3" s="1109"/>
      <c r="AC3" s="1109"/>
      <c r="AD3" s="1109"/>
      <c r="AE3" s="1109"/>
      <c r="AF3" s="1109"/>
      <c r="AG3" s="1109"/>
      <c r="AH3" s="1109"/>
      <c r="AI3" s="283"/>
      <c r="AJ3" s="283"/>
      <c r="AK3" s="283"/>
      <c r="AL3" s="141"/>
      <c r="AM3" s="141"/>
      <c r="AN3" s="141"/>
      <c r="AO3" s="141"/>
      <c r="AP3" s="141"/>
      <c r="AQ3" s="141"/>
      <c r="AR3" s="141"/>
      <c r="AS3" s="484"/>
      <c r="AT3" s="141"/>
    </row>
    <row r="4" spans="1:46" ht="41.25" customHeight="1">
      <c r="A4" s="141"/>
      <c r="B4" s="487"/>
      <c r="C4" s="148"/>
      <c r="D4" s="141"/>
      <c r="E4" s="141"/>
      <c r="F4" s="2081"/>
      <c r="G4" s="2081"/>
      <c r="H4" s="2081"/>
      <c r="I4" s="2081"/>
      <c r="J4" s="2081"/>
      <c r="K4" s="2081"/>
      <c r="L4" s="2081"/>
      <c r="M4" s="2081"/>
      <c r="N4" s="2081"/>
      <c r="O4" s="2081"/>
      <c r="P4" s="2081"/>
      <c r="Q4" s="2081"/>
      <c r="R4" s="2081"/>
      <c r="S4" s="2081"/>
      <c r="T4" s="2081"/>
      <c r="U4" s="2081"/>
      <c r="V4" s="2081"/>
      <c r="W4" s="2081"/>
      <c r="X4" s="2081"/>
      <c r="Y4" s="2081"/>
      <c r="Z4" s="2081"/>
      <c r="AA4" s="1243"/>
      <c r="AB4" s="1109"/>
      <c r="AC4" s="1109"/>
      <c r="AD4" s="1109"/>
      <c r="AE4" s="1109"/>
      <c r="AF4" s="1109"/>
      <c r="AG4" s="1109"/>
      <c r="AH4" s="1109"/>
      <c r="AI4" s="283"/>
      <c r="AJ4" s="283"/>
      <c r="AK4" s="283"/>
      <c r="AL4" s="141"/>
      <c r="AM4" s="141"/>
      <c r="AN4" s="141"/>
      <c r="AO4" s="141"/>
      <c r="AP4" s="141"/>
      <c r="AQ4" s="141"/>
      <c r="AR4" s="141"/>
      <c r="AS4" s="484"/>
      <c r="AT4" s="141"/>
    </row>
    <row r="5" spans="1:46" ht="30" customHeight="1">
      <c r="A5" s="141"/>
      <c r="B5" s="487"/>
      <c r="C5" s="149"/>
      <c r="D5" s="141"/>
      <c r="E5" s="141"/>
      <c r="F5" s="1109"/>
      <c r="G5" s="1109"/>
      <c r="H5" s="1109"/>
      <c r="I5" s="1109"/>
      <c r="J5" s="1109"/>
      <c r="K5" s="1109"/>
      <c r="L5" s="1109"/>
      <c r="M5" s="1109"/>
      <c r="N5" s="1109"/>
      <c r="O5" s="1109"/>
      <c r="P5" s="1109"/>
      <c r="Q5" s="1109"/>
      <c r="R5" s="1109"/>
      <c r="S5" s="1109"/>
      <c r="T5" s="1109"/>
      <c r="U5" s="1109"/>
      <c r="V5" s="1109"/>
      <c r="W5" s="1109"/>
      <c r="X5" s="1109"/>
      <c r="Y5" s="1109"/>
      <c r="Z5" s="1109"/>
      <c r="AA5" s="1109"/>
      <c r="AB5" s="1109"/>
      <c r="AC5" s="1109"/>
      <c r="AD5" s="1109"/>
      <c r="AE5" s="1109"/>
      <c r="AF5" s="1109"/>
      <c r="AG5" s="1109"/>
      <c r="AH5" s="1109"/>
      <c r="AI5" s="1109"/>
      <c r="AJ5" s="1109"/>
      <c r="AK5" s="1109"/>
      <c r="AL5" s="141"/>
      <c r="AM5" s="141"/>
      <c r="AN5" s="141"/>
      <c r="AO5" s="141"/>
      <c r="AP5" s="141"/>
      <c r="AQ5" s="141"/>
      <c r="AR5" s="1262"/>
      <c r="AS5" s="484"/>
    </row>
    <row r="6" spans="1:46" ht="30" customHeight="1">
      <c r="A6" s="141"/>
      <c r="B6" s="487"/>
      <c r="C6" s="166"/>
      <c r="D6" s="1360"/>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41"/>
      <c r="AN6" s="141"/>
      <c r="AO6" s="141"/>
      <c r="AP6" s="141"/>
      <c r="AQ6" s="141"/>
      <c r="AR6" s="1262"/>
      <c r="AS6" s="484"/>
    </row>
    <row r="7" spans="1:46" s="737" customFormat="1" ht="30" customHeight="1">
      <c r="B7" s="740"/>
      <c r="C7" s="741"/>
      <c r="D7" s="741"/>
      <c r="E7" s="741"/>
      <c r="F7" s="741"/>
      <c r="G7" s="741"/>
      <c r="H7" s="741"/>
      <c r="I7" s="741"/>
      <c r="J7" s="741"/>
      <c r="K7" s="741"/>
      <c r="L7" s="741"/>
      <c r="M7" s="741"/>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M7" s="2151" t="s">
        <v>83</v>
      </c>
      <c r="AN7" s="2151"/>
      <c r="AO7" s="2151"/>
      <c r="AP7" s="2151"/>
      <c r="AQ7" s="2151"/>
      <c r="AR7" s="741"/>
      <c r="AS7" s="739"/>
    </row>
    <row r="8" spans="1:46" s="737" customFormat="1" ht="30" customHeight="1">
      <c r="B8" s="740"/>
      <c r="C8" s="175" t="s">
        <v>301</v>
      </c>
      <c r="D8" s="169" t="s">
        <v>158</v>
      </c>
      <c r="E8" s="164"/>
      <c r="F8" s="164"/>
      <c r="G8" s="164"/>
      <c r="H8" s="164"/>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741"/>
      <c r="AI8" s="741"/>
      <c r="AJ8" s="741"/>
      <c r="AK8" s="741"/>
      <c r="AL8" s="741"/>
      <c r="AM8" s="2151" t="s">
        <v>24</v>
      </c>
      <c r="AN8" s="2151"/>
      <c r="AO8" s="2151"/>
      <c r="AP8" s="2151"/>
      <c r="AQ8" s="2151"/>
      <c r="AR8" s="741"/>
      <c r="AS8" s="739"/>
    </row>
    <row r="9" spans="1:46" s="737" customFormat="1" ht="30" customHeight="1">
      <c r="B9" s="740"/>
      <c r="C9" s="1360"/>
      <c r="D9" s="167" t="s">
        <v>159</v>
      </c>
      <c r="E9" s="164"/>
      <c r="F9" s="164"/>
      <c r="G9" s="164"/>
      <c r="H9" s="164"/>
      <c r="I9" s="741"/>
      <c r="J9" s="741"/>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Q9" s="731" t="s">
        <v>816</v>
      </c>
      <c r="AR9" s="741"/>
      <c r="AS9" s="739"/>
    </row>
    <row r="10" spans="1:46" s="737" customFormat="1" ht="30" customHeight="1">
      <c r="B10" s="740"/>
      <c r="C10" s="164"/>
      <c r="D10" s="1360" t="s">
        <v>25</v>
      </c>
      <c r="E10" s="1360" t="s">
        <v>160</v>
      </c>
      <c r="F10" s="164"/>
      <c r="G10" s="164"/>
      <c r="H10" s="164"/>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2108" t="s">
        <v>636</v>
      </c>
      <c r="AM10" s="2154"/>
      <c r="AN10" s="2155"/>
      <c r="AO10" s="2155"/>
      <c r="AP10" s="2155"/>
      <c r="AQ10" s="2156"/>
      <c r="AR10" s="741"/>
      <c r="AS10" s="739"/>
    </row>
    <row r="11" spans="1:46" s="737" customFormat="1" ht="30" customHeight="1">
      <c r="B11" s="740"/>
      <c r="C11" s="164"/>
      <c r="D11" s="164"/>
      <c r="E11" s="167" t="s">
        <v>162</v>
      </c>
      <c r="F11" s="164"/>
      <c r="G11" s="164"/>
      <c r="H11" s="164"/>
      <c r="I11" s="741"/>
      <c r="J11" s="741"/>
      <c r="K11" s="741"/>
      <c r="L11" s="741"/>
      <c r="M11" s="741"/>
      <c r="N11" s="741"/>
      <c r="O11" s="741"/>
      <c r="P11" s="741"/>
      <c r="Q11" s="741"/>
      <c r="R11" s="741"/>
      <c r="S11" s="741"/>
      <c r="T11" s="741"/>
      <c r="U11" s="741"/>
      <c r="V11" s="741"/>
      <c r="W11" s="741"/>
      <c r="X11" s="741"/>
      <c r="Y11" s="741"/>
      <c r="Z11" s="741"/>
      <c r="AA11" s="741"/>
      <c r="AB11" s="741"/>
      <c r="AC11" s="741"/>
      <c r="AD11" s="741"/>
      <c r="AE11" s="741"/>
      <c r="AF11" s="741"/>
      <c r="AG11" s="741"/>
      <c r="AH11" s="741"/>
      <c r="AI11" s="741"/>
      <c r="AJ11" s="741"/>
      <c r="AK11" s="741"/>
      <c r="AL11" s="2108"/>
      <c r="AM11" s="2157"/>
      <c r="AN11" s="2158"/>
      <c r="AO11" s="2158"/>
      <c r="AP11" s="2158"/>
      <c r="AQ11" s="2159"/>
      <c r="AR11" s="741"/>
      <c r="AS11" s="739"/>
    </row>
    <row r="12" spans="1:46" s="737" customFormat="1" ht="30" customHeight="1">
      <c r="B12" s="740"/>
      <c r="C12" s="741"/>
      <c r="D12" s="741"/>
      <c r="E12" s="741"/>
      <c r="F12" s="741"/>
      <c r="G12" s="741"/>
      <c r="H12" s="741"/>
      <c r="I12" s="741"/>
      <c r="J12" s="741"/>
      <c r="K12" s="741"/>
      <c r="L12" s="741"/>
      <c r="M12" s="741"/>
      <c r="N12" s="741"/>
      <c r="O12" s="741"/>
      <c r="P12" s="741"/>
      <c r="Q12" s="741"/>
      <c r="R12" s="741"/>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39"/>
    </row>
    <row r="13" spans="1:46" s="737" customFormat="1" ht="30" customHeight="1">
      <c r="B13" s="740"/>
      <c r="C13" s="741"/>
      <c r="D13" s="741"/>
      <c r="E13" s="741"/>
      <c r="F13" s="741"/>
      <c r="G13" s="741"/>
      <c r="H13" s="741"/>
      <c r="I13" s="741"/>
      <c r="J13" s="741"/>
      <c r="K13" s="741"/>
      <c r="L13" s="741"/>
      <c r="M13" s="741"/>
      <c r="N13" s="741"/>
      <c r="O13" s="741"/>
      <c r="P13" s="741"/>
      <c r="Q13" s="741"/>
      <c r="R13" s="741"/>
      <c r="S13" s="741"/>
      <c r="T13" s="741"/>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39"/>
    </row>
    <row r="14" spans="1:46" s="737" customFormat="1" ht="30" customHeight="1">
      <c r="B14" s="740"/>
      <c r="C14" s="741"/>
      <c r="D14" s="741"/>
      <c r="E14" s="741"/>
      <c r="F14" s="741"/>
      <c r="G14" s="741"/>
      <c r="H14" s="741"/>
      <c r="I14" s="741"/>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39"/>
    </row>
    <row r="15" spans="1:46" s="737" customFormat="1" ht="30" customHeight="1">
      <c r="B15" s="740"/>
      <c r="C15" s="741"/>
      <c r="D15" s="741"/>
      <c r="E15" s="741"/>
      <c r="F15" s="741"/>
      <c r="G15" s="741"/>
      <c r="H15" s="741"/>
      <c r="I15" s="741"/>
      <c r="J15" s="741"/>
      <c r="K15" s="741"/>
      <c r="L15" s="741"/>
      <c r="M15" s="741"/>
      <c r="N15" s="741"/>
      <c r="O15" s="741"/>
      <c r="P15" s="741"/>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39"/>
    </row>
    <row r="16" spans="1:46" s="737" customFormat="1" ht="30" customHeight="1">
      <c r="B16" s="740"/>
      <c r="C16" s="741"/>
      <c r="D16" s="741"/>
      <c r="E16" s="741"/>
      <c r="F16" s="741"/>
      <c r="G16" s="741"/>
      <c r="H16" s="741"/>
      <c r="I16" s="741"/>
      <c r="J16" s="741"/>
      <c r="K16" s="741"/>
      <c r="L16" s="741"/>
      <c r="M16" s="741"/>
      <c r="N16" s="741"/>
      <c r="O16" s="741"/>
      <c r="P16" s="741"/>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39"/>
    </row>
    <row r="17" spans="2:45" s="737" customFormat="1" ht="30" customHeight="1">
      <c r="B17" s="740"/>
      <c r="C17" s="741"/>
      <c r="D17" s="741"/>
      <c r="E17" s="741"/>
      <c r="F17" s="741"/>
      <c r="G17" s="741"/>
      <c r="H17" s="741"/>
      <c r="I17" s="741"/>
      <c r="J17" s="741"/>
      <c r="K17" s="741"/>
      <c r="L17" s="741"/>
      <c r="M17" s="741"/>
      <c r="N17" s="741"/>
      <c r="O17" s="741"/>
      <c r="P17" s="741"/>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39"/>
    </row>
    <row r="18" spans="2:45" s="737" customFormat="1" ht="30" customHeight="1">
      <c r="B18" s="740"/>
      <c r="C18" s="741"/>
      <c r="D18" s="741"/>
      <c r="E18" s="741"/>
      <c r="F18" s="741"/>
      <c r="G18" s="741"/>
      <c r="H18" s="741"/>
      <c r="I18" s="741"/>
      <c r="J18" s="741"/>
      <c r="K18" s="741"/>
      <c r="L18" s="741"/>
      <c r="M18" s="741"/>
      <c r="N18" s="741"/>
      <c r="O18" s="741"/>
      <c r="P18" s="741"/>
      <c r="Q18" s="741"/>
      <c r="R18" s="741"/>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39"/>
    </row>
    <row r="19" spans="2:45" s="737" customFormat="1" ht="30" customHeight="1">
      <c r="B19" s="740"/>
      <c r="C19" s="741"/>
      <c r="D19" s="741"/>
      <c r="E19" s="741"/>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39"/>
    </row>
    <row r="20" spans="2:45" s="737" customFormat="1" ht="30" customHeight="1">
      <c r="B20" s="740"/>
      <c r="C20" s="741"/>
      <c r="D20" s="741"/>
      <c r="E20" s="741"/>
      <c r="F20" s="741"/>
      <c r="G20" s="741"/>
      <c r="H20" s="741"/>
      <c r="I20" s="741"/>
      <c r="J20" s="741"/>
      <c r="K20" s="741"/>
      <c r="L20" s="741"/>
      <c r="M20" s="741"/>
      <c r="N20" s="741"/>
      <c r="O20" s="741"/>
      <c r="P20" s="741"/>
      <c r="Q20" s="741"/>
      <c r="R20" s="741"/>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39"/>
    </row>
    <row r="21" spans="2:45" s="737" customFormat="1" ht="30" customHeight="1">
      <c r="B21" s="740"/>
      <c r="C21" s="741"/>
      <c r="D21" s="741"/>
      <c r="E21" s="741"/>
      <c r="F21" s="741"/>
      <c r="G21" s="741"/>
      <c r="H21" s="741"/>
      <c r="I21" s="741"/>
      <c r="J21" s="741"/>
      <c r="K21" s="741"/>
      <c r="L21" s="741"/>
      <c r="M21" s="741"/>
      <c r="N21" s="741"/>
      <c r="O21" s="741"/>
      <c r="P21" s="741"/>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39"/>
    </row>
    <row r="22" spans="2:45" s="737" customFormat="1" ht="30" customHeight="1">
      <c r="B22" s="740"/>
      <c r="C22" s="741"/>
      <c r="D22" s="741"/>
      <c r="E22" s="741"/>
      <c r="F22" s="741"/>
      <c r="G22" s="741"/>
      <c r="H22" s="741"/>
      <c r="I22" s="741"/>
      <c r="J22" s="741"/>
      <c r="K22" s="741"/>
      <c r="L22" s="741"/>
      <c r="M22" s="741"/>
      <c r="N22" s="741"/>
      <c r="O22" s="741"/>
      <c r="P22" s="741"/>
      <c r="Q22" s="741"/>
      <c r="R22" s="741"/>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39"/>
    </row>
    <row r="23" spans="2:45" s="737" customFormat="1" ht="24.95" customHeight="1">
      <c r="B23" s="740"/>
      <c r="C23" s="741"/>
      <c r="D23" s="741"/>
      <c r="E23" s="741"/>
      <c r="F23" s="741"/>
      <c r="G23" s="741"/>
      <c r="H23" s="741"/>
      <c r="I23" s="741"/>
      <c r="J23" s="741"/>
      <c r="K23" s="741"/>
      <c r="L23" s="741"/>
      <c r="M23" s="741"/>
      <c r="N23" s="741"/>
      <c r="O23" s="741"/>
      <c r="P23" s="741"/>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39"/>
    </row>
    <row r="24" spans="2:45" s="737" customFormat="1" ht="30" customHeight="1">
      <c r="B24" s="1259"/>
      <c r="C24" s="1260"/>
      <c r="D24" s="1260" t="s">
        <v>2234</v>
      </c>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4"/>
    </row>
    <row r="25" spans="2:45" s="737" customFormat="1" ht="19.5" customHeight="1">
      <c r="B25" s="1259"/>
      <c r="C25" s="1260"/>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4"/>
    </row>
    <row r="26" spans="2:45" s="737" customFormat="1" ht="30" customHeight="1">
      <c r="B26" s="1259"/>
      <c r="C26" s="1260"/>
      <c r="D26" s="1260" t="s">
        <v>2266</v>
      </c>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4"/>
    </row>
    <row r="27" spans="2:45" s="737" customFormat="1" ht="30" customHeight="1">
      <c r="B27" s="1259"/>
      <c r="C27" s="1260"/>
      <c r="D27" s="1261" t="s">
        <v>2267</v>
      </c>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4"/>
    </row>
    <row r="28" spans="2:45" s="737" customFormat="1" ht="24.75" customHeight="1">
      <c r="B28" s="740"/>
      <c r="C28" s="741"/>
      <c r="D28" s="741"/>
      <c r="E28" s="741"/>
      <c r="F28" s="741"/>
      <c r="G28" s="741"/>
      <c r="H28" s="741"/>
      <c r="I28" s="741"/>
      <c r="J28" s="741"/>
      <c r="K28" s="741"/>
      <c r="L28" s="741"/>
      <c r="M28" s="741"/>
      <c r="N28" s="741"/>
      <c r="O28" s="741"/>
      <c r="P28" s="741"/>
      <c r="Q28" s="741"/>
      <c r="R28" s="741"/>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39"/>
    </row>
    <row r="29" spans="2:45" s="737" customFormat="1" ht="30" customHeight="1">
      <c r="B29" s="740"/>
      <c r="C29" s="741"/>
      <c r="D29" s="169" t="s">
        <v>26</v>
      </c>
      <c r="E29" s="172" t="s">
        <v>167</v>
      </c>
      <c r="F29" s="164"/>
      <c r="G29" s="164"/>
      <c r="H29" s="164"/>
      <c r="I29" s="164"/>
      <c r="J29" s="164"/>
      <c r="K29" s="164"/>
      <c r="L29" s="164"/>
      <c r="M29" s="164"/>
      <c r="N29" s="164"/>
      <c r="O29" s="164"/>
      <c r="P29" s="741"/>
      <c r="Q29" s="741"/>
      <c r="R29" s="741"/>
      <c r="S29" s="741"/>
      <c r="T29" s="741"/>
      <c r="U29" s="741"/>
      <c r="V29" s="741"/>
      <c r="W29" s="741"/>
      <c r="X29" s="741"/>
      <c r="Y29" s="741"/>
      <c r="Z29" s="741"/>
      <c r="AA29" s="741"/>
      <c r="AB29" s="741"/>
      <c r="AC29" s="741"/>
      <c r="AD29" s="741"/>
      <c r="AE29" s="741"/>
      <c r="AF29" s="741"/>
      <c r="AG29" s="741"/>
      <c r="AH29" s="741"/>
      <c r="AI29" s="741"/>
      <c r="AJ29" s="741"/>
      <c r="AK29" s="741"/>
      <c r="AL29" s="2108" t="s">
        <v>103</v>
      </c>
      <c r="AM29" s="2154"/>
      <c r="AN29" s="2155"/>
      <c r="AO29" s="2155"/>
      <c r="AP29" s="2155"/>
      <c r="AQ29" s="2156"/>
      <c r="AR29" s="741"/>
      <c r="AS29" s="739"/>
    </row>
    <row r="30" spans="2:45" s="737" customFormat="1" ht="30" customHeight="1">
      <c r="B30" s="740"/>
      <c r="C30" s="741"/>
      <c r="D30" s="164"/>
      <c r="E30" s="173" t="s">
        <v>169</v>
      </c>
      <c r="F30" s="164"/>
      <c r="G30" s="164"/>
      <c r="H30" s="164"/>
      <c r="I30" s="164"/>
      <c r="J30" s="164"/>
      <c r="K30" s="164"/>
      <c r="L30" s="164"/>
      <c r="M30" s="164"/>
      <c r="N30" s="164"/>
      <c r="O30" s="164"/>
      <c r="P30" s="741"/>
      <c r="Q30" s="741"/>
      <c r="R30" s="741"/>
      <c r="S30" s="741"/>
      <c r="T30" s="741"/>
      <c r="U30" s="741"/>
      <c r="V30" s="741"/>
      <c r="W30" s="741"/>
      <c r="X30" s="741"/>
      <c r="Y30" s="741"/>
      <c r="Z30" s="741"/>
      <c r="AA30" s="741"/>
      <c r="AB30" s="741"/>
      <c r="AC30" s="741"/>
      <c r="AD30" s="741"/>
      <c r="AE30" s="741"/>
      <c r="AF30" s="741"/>
      <c r="AG30" s="741"/>
      <c r="AH30" s="741"/>
      <c r="AI30" s="741"/>
      <c r="AJ30" s="741"/>
      <c r="AK30" s="741"/>
      <c r="AL30" s="2108"/>
      <c r="AM30" s="2157"/>
      <c r="AN30" s="2158"/>
      <c r="AO30" s="2158"/>
      <c r="AP30" s="2158"/>
      <c r="AQ30" s="2159"/>
      <c r="AR30" s="741"/>
      <c r="AS30" s="739"/>
    </row>
    <row r="31" spans="2:45" s="737" customFormat="1" ht="24.95" customHeight="1">
      <c r="B31" s="740"/>
      <c r="C31" s="741"/>
      <c r="D31" s="741"/>
      <c r="E31" s="741"/>
      <c r="F31" s="741"/>
      <c r="G31" s="741"/>
      <c r="H31" s="741"/>
      <c r="I31" s="741"/>
      <c r="J31" s="741"/>
      <c r="K31" s="741"/>
      <c r="L31" s="741"/>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39"/>
    </row>
    <row r="32" spans="2:45" s="737" customFormat="1" ht="30" customHeight="1">
      <c r="B32" s="740"/>
      <c r="C32" s="741"/>
      <c r="D32" s="1360" t="s">
        <v>46</v>
      </c>
      <c r="E32" s="1368" t="s">
        <v>2166</v>
      </c>
      <c r="F32" s="164"/>
      <c r="G32" s="741"/>
      <c r="H32" s="741"/>
      <c r="I32" s="741"/>
      <c r="J32" s="741"/>
      <c r="K32" s="741"/>
      <c r="L32" s="741"/>
      <c r="M32" s="741"/>
      <c r="N32" s="741"/>
      <c r="O32" s="741"/>
      <c r="P32" s="741"/>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39"/>
    </row>
    <row r="33" spans="2:45" s="737" customFormat="1" ht="30" customHeight="1">
      <c r="B33" s="740"/>
      <c r="C33" s="741"/>
      <c r="D33" s="164"/>
      <c r="E33" s="1369" t="s">
        <v>852</v>
      </c>
      <c r="F33" s="164"/>
      <c r="G33" s="741"/>
      <c r="H33" s="741"/>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39"/>
    </row>
    <row r="34" spans="2:45" s="737" customFormat="1" ht="24.95" customHeight="1">
      <c r="B34" s="740"/>
      <c r="C34" s="741"/>
      <c r="D34" s="164"/>
      <c r="E34" s="1369"/>
      <c r="F34" s="164"/>
      <c r="G34" s="741"/>
      <c r="H34" s="741"/>
      <c r="I34" s="741"/>
      <c r="J34" s="741"/>
      <c r="K34" s="741"/>
      <c r="L34" s="741"/>
      <c r="M34" s="741"/>
      <c r="N34" s="741"/>
      <c r="O34" s="741"/>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1"/>
      <c r="AO34" s="741"/>
      <c r="AP34" s="741"/>
      <c r="AQ34" s="741"/>
      <c r="AR34" s="741"/>
      <c r="AS34" s="739"/>
    </row>
    <row r="35" spans="2:45" s="737" customFormat="1" ht="30" customHeight="1">
      <c r="B35" s="740"/>
      <c r="C35" s="741"/>
      <c r="D35" s="164"/>
      <c r="E35" s="1360" t="s">
        <v>189</v>
      </c>
      <c r="F35" s="172" t="s">
        <v>163</v>
      </c>
      <c r="G35" s="741"/>
      <c r="H35" s="741"/>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2160" t="s">
        <v>467</v>
      </c>
      <c r="AM35" s="2154"/>
      <c r="AN35" s="2155"/>
      <c r="AO35" s="2155"/>
      <c r="AP35" s="2155"/>
      <c r="AQ35" s="2156"/>
      <c r="AR35" s="741"/>
      <c r="AS35" s="739"/>
    </row>
    <row r="36" spans="2:45" s="737" customFormat="1" ht="30" customHeight="1">
      <c r="B36" s="740"/>
      <c r="C36" s="741"/>
      <c r="D36" s="164"/>
      <c r="E36" s="165"/>
      <c r="F36" s="173" t="s">
        <v>165</v>
      </c>
      <c r="G36" s="741"/>
      <c r="H36" s="741"/>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2160"/>
      <c r="AM36" s="2157"/>
      <c r="AN36" s="2158"/>
      <c r="AO36" s="2158"/>
      <c r="AP36" s="2158"/>
      <c r="AQ36" s="2159"/>
      <c r="AR36" s="741"/>
      <c r="AS36" s="739"/>
    </row>
    <row r="37" spans="2:45" s="737" customFormat="1" ht="24.95" customHeight="1">
      <c r="B37" s="740"/>
      <c r="C37" s="741"/>
      <c r="D37" s="164"/>
      <c r="E37" s="165"/>
      <c r="F37" s="164"/>
      <c r="G37" s="741"/>
      <c r="H37" s="741"/>
      <c r="I37" s="741"/>
      <c r="J37" s="741"/>
      <c r="K37" s="741"/>
      <c r="L37" s="741"/>
      <c r="M37" s="741"/>
      <c r="N37" s="741"/>
      <c r="O37" s="741"/>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1"/>
      <c r="AO37" s="741"/>
      <c r="AP37" s="741"/>
      <c r="AQ37" s="741"/>
      <c r="AR37" s="741"/>
      <c r="AS37" s="739"/>
    </row>
    <row r="38" spans="2:45" s="737" customFormat="1" ht="30" customHeight="1">
      <c r="B38" s="740"/>
      <c r="C38" s="741"/>
      <c r="D38" s="1360"/>
      <c r="E38" s="1360" t="s">
        <v>287</v>
      </c>
      <c r="F38" s="172" t="s">
        <v>853</v>
      </c>
      <c r="G38" s="741"/>
      <c r="H38" s="741"/>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2160" t="s">
        <v>473</v>
      </c>
      <c r="AM38" s="2154"/>
      <c r="AN38" s="2155"/>
      <c r="AO38" s="2155"/>
      <c r="AP38" s="2155"/>
      <c r="AQ38" s="2156"/>
      <c r="AR38" s="741"/>
      <c r="AS38" s="739"/>
    </row>
    <row r="39" spans="2:45" s="737" customFormat="1" ht="29.25" customHeight="1">
      <c r="B39" s="740"/>
      <c r="C39" s="741"/>
      <c r="D39" s="741"/>
      <c r="E39" s="741"/>
      <c r="F39" s="749" t="s">
        <v>2411</v>
      </c>
      <c r="G39" s="741"/>
      <c r="H39" s="741"/>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2160"/>
      <c r="AM39" s="2157"/>
      <c r="AN39" s="2158"/>
      <c r="AO39" s="2158"/>
      <c r="AP39" s="2158"/>
      <c r="AQ39" s="2159"/>
      <c r="AR39" s="741"/>
      <c r="AS39" s="739"/>
    </row>
    <row r="40" spans="2:45" s="737" customFormat="1" ht="29.25" customHeight="1">
      <c r="B40" s="740"/>
      <c r="C40" s="741"/>
      <c r="D40" s="741"/>
      <c r="E40" s="741"/>
      <c r="F40" s="741"/>
      <c r="G40" s="741"/>
      <c r="H40" s="741"/>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1253"/>
      <c r="AM40" s="1253"/>
      <c r="AN40" s="1253"/>
      <c r="AO40" s="1253"/>
      <c r="AP40" s="1253"/>
      <c r="AQ40" s="1253"/>
      <c r="AR40" s="741"/>
      <c r="AS40" s="739"/>
    </row>
    <row r="41" spans="2:45" s="737" customFormat="1" ht="30" customHeight="1">
      <c r="B41" s="740"/>
      <c r="C41" s="741"/>
      <c r="D41" s="1368" t="s">
        <v>98</v>
      </c>
      <c r="E41" s="1368" t="s">
        <v>855</v>
      </c>
      <c r="F41" s="529"/>
      <c r="G41" s="529"/>
      <c r="H41" s="741"/>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39"/>
    </row>
    <row r="42" spans="2:45" s="737" customFormat="1" ht="30" customHeight="1">
      <c r="B42" s="740"/>
      <c r="C42" s="741"/>
      <c r="D42" s="164"/>
      <c r="E42" s="1369" t="s">
        <v>854</v>
      </c>
      <c r="F42" s="164"/>
      <c r="G42" s="164"/>
      <c r="H42" s="741"/>
      <c r="I42" s="741"/>
      <c r="J42" s="741"/>
      <c r="K42" s="741"/>
      <c r="L42" s="741"/>
      <c r="M42" s="741"/>
      <c r="N42" s="741"/>
      <c r="O42" s="741"/>
      <c r="P42" s="741"/>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39"/>
    </row>
    <row r="43" spans="2:45" s="737" customFormat="1" ht="24.95" customHeight="1">
      <c r="B43" s="740"/>
      <c r="C43" s="741"/>
      <c r="D43" s="164"/>
      <c r="E43" s="170"/>
      <c r="F43" s="170"/>
      <c r="G43" s="170"/>
      <c r="H43" s="741"/>
      <c r="I43" s="741"/>
      <c r="J43" s="741"/>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1"/>
      <c r="AI43" s="741"/>
      <c r="AJ43" s="741"/>
      <c r="AK43" s="741"/>
      <c r="AL43" s="741"/>
      <c r="AM43" s="741"/>
      <c r="AN43" s="741"/>
      <c r="AO43" s="741"/>
      <c r="AP43" s="741"/>
      <c r="AQ43" s="741"/>
      <c r="AR43" s="741"/>
      <c r="AS43" s="739"/>
    </row>
    <row r="44" spans="2:45" s="737" customFormat="1" ht="30" customHeight="1">
      <c r="B44" s="740"/>
      <c r="C44" s="741"/>
      <c r="D44" s="164"/>
      <c r="E44" s="1360" t="s">
        <v>189</v>
      </c>
      <c r="F44" s="172" t="s">
        <v>170</v>
      </c>
      <c r="G44" s="164"/>
      <c r="H44" s="741"/>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741"/>
      <c r="AJ44" s="741"/>
      <c r="AK44" s="741"/>
      <c r="AL44" s="2160" t="s">
        <v>474</v>
      </c>
      <c r="AM44" s="2154"/>
      <c r="AN44" s="2155"/>
      <c r="AO44" s="2155"/>
      <c r="AP44" s="2155"/>
      <c r="AQ44" s="2156"/>
      <c r="AR44" s="741"/>
      <c r="AS44" s="739"/>
    </row>
    <row r="45" spans="2:45" s="737" customFormat="1" ht="30" customHeight="1">
      <c r="B45" s="740"/>
      <c r="C45" s="741"/>
      <c r="D45" s="164"/>
      <c r="E45" s="165"/>
      <c r="F45" s="173" t="s">
        <v>172</v>
      </c>
      <c r="G45" s="164"/>
      <c r="H45" s="741"/>
      <c r="I45" s="741"/>
      <c r="J45" s="741"/>
      <c r="K45" s="741"/>
      <c r="L45" s="741"/>
      <c r="M45" s="741"/>
      <c r="N45" s="741"/>
      <c r="O45" s="741"/>
      <c r="P45" s="741"/>
      <c r="Q45" s="741"/>
      <c r="R45" s="741"/>
      <c r="S45" s="741"/>
      <c r="T45" s="741"/>
      <c r="U45" s="741"/>
      <c r="V45" s="741"/>
      <c r="W45" s="741"/>
      <c r="X45" s="741"/>
      <c r="Y45" s="741"/>
      <c r="Z45" s="741"/>
      <c r="AA45" s="741"/>
      <c r="AB45" s="741"/>
      <c r="AC45" s="741"/>
      <c r="AD45" s="741"/>
      <c r="AE45" s="741"/>
      <c r="AF45" s="741"/>
      <c r="AG45" s="741"/>
      <c r="AH45" s="741"/>
      <c r="AI45" s="741"/>
      <c r="AJ45" s="741"/>
      <c r="AK45" s="741"/>
      <c r="AL45" s="2160"/>
      <c r="AM45" s="2157"/>
      <c r="AN45" s="2158"/>
      <c r="AO45" s="2158"/>
      <c r="AP45" s="2158"/>
      <c r="AQ45" s="2159"/>
      <c r="AR45" s="741"/>
      <c r="AS45" s="739"/>
    </row>
    <row r="46" spans="2:45" s="737" customFormat="1" ht="24.95" customHeight="1">
      <c r="B46" s="740"/>
      <c r="C46" s="741"/>
      <c r="D46" s="164"/>
      <c r="E46" s="165"/>
      <c r="F46" s="164"/>
      <c r="G46" s="164"/>
      <c r="H46" s="741"/>
      <c r="I46" s="741"/>
      <c r="J46" s="741"/>
      <c r="K46" s="741"/>
      <c r="L46" s="741"/>
      <c r="M46" s="741"/>
      <c r="N46" s="741"/>
      <c r="O46" s="741"/>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741"/>
      <c r="AP46" s="741"/>
      <c r="AQ46" s="741"/>
      <c r="AR46" s="741"/>
      <c r="AS46" s="739"/>
    </row>
    <row r="47" spans="2:45" s="737" customFormat="1" ht="30" customHeight="1">
      <c r="B47" s="740"/>
      <c r="C47" s="741"/>
      <c r="D47" s="164"/>
      <c r="E47" s="1360" t="s">
        <v>287</v>
      </c>
      <c r="F47" s="172" t="s">
        <v>2412</v>
      </c>
      <c r="G47" s="164"/>
      <c r="H47" s="741"/>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2160" t="s">
        <v>323</v>
      </c>
      <c r="AM47" s="2154"/>
      <c r="AN47" s="2155"/>
      <c r="AO47" s="2155"/>
      <c r="AP47" s="2155"/>
      <c r="AQ47" s="2156"/>
      <c r="AR47" s="741"/>
      <c r="AS47" s="739"/>
    </row>
    <row r="48" spans="2:45" s="737" customFormat="1" ht="30" customHeight="1">
      <c r="B48" s="740"/>
      <c r="C48" s="741"/>
      <c r="D48" s="164"/>
      <c r="E48" s="165"/>
      <c r="F48" s="173" t="s">
        <v>2413</v>
      </c>
      <c r="G48" s="164"/>
      <c r="H48" s="741"/>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2160"/>
      <c r="AM48" s="2157"/>
      <c r="AN48" s="2158"/>
      <c r="AO48" s="2158"/>
      <c r="AP48" s="2158"/>
      <c r="AQ48" s="2159"/>
      <c r="AR48" s="741"/>
      <c r="AS48" s="739"/>
    </row>
    <row r="49" spans="2:45" s="737" customFormat="1" ht="24.95" customHeight="1">
      <c r="B49" s="740"/>
      <c r="C49" s="741"/>
      <c r="D49" s="164"/>
      <c r="E49" s="1369"/>
      <c r="F49" s="164"/>
      <c r="G49" s="164"/>
      <c r="H49" s="741"/>
      <c r="I49" s="741"/>
      <c r="J49" s="741"/>
      <c r="K49" s="741"/>
      <c r="L49" s="741"/>
      <c r="M49" s="741"/>
      <c r="N49" s="741"/>
      <c r="O49" s="741"/>
      <c r="P49" s="741"/>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39"/>
    </row>
    <row r="50" spans="2:45" s="737" customFormat="1" ht="30" customHeight="1">
      <c r="B50" s="740"/>
      <c r="C50" s="741"/>
      <c r="D50" s="164"/>
      <c r="E50" s="1360" t="s">
        <v>305</v>
      </c>
      <c r="F50" s="172" t="s">
        <v>174</v>
      </c>
      <c r="G50" s="164"/>
      <c r="H50" s="741"/>
      <c r="I50" s="741"/>
      <c r="J50" s="741"/>
      <c r="K50" s="741"/>
      <c r="L50" s="741"/>
      <c r="M50" s="741"/>
      <c r="N50" s="741"/>
      <c r="O50" s="741"/>
      <c r="P50" s="741"/>
      <c r="Q50" s="741"/>
      <c r="R50" s="741"/>
      <c r="S50" s="741"/>
      <c r="T50" s="741"/>
      <c r="U50" s="741"/>
      <c r="V50" s="741"/>
      <c r="W50" s="741"/>
      <c r="X50" s="741"/>
      <c r="Y50" s="741"/>
      <c r="Z50" s="741"/>
      <c r="AA50" s="741"/>
      <c r="AB50" s="741"/>
      <c r="AC50" s="741"/>
      <c r="AD50" s="741"/>
      <c r="AE50" s="741"/>
      <c r="AF50" s="741"/>
      <c r="AG50" s="741"/>
      <c r="AH50" s="741"/>
      <c r="AI50" s="741"/>
      <c r="AJ50" s="741"/>
      <c r="AK50" s="741"/>
      <c r="AL50" s="2160" t="s">
        <v>324</v>
      </c>
      <c r="AM50" s="2154"/>
      <c r="AN50" s="2155"/>
      <c r="AO50" s="2155"/>
      <c r="AP50" s="2155"/>
      <c r="AQ50" s="2156"/>
      <c r="AR50" s="741"/>
      <c r="AS50" s="739"/>
    </row>
    <row r="51" spans="2:45" s="737" customFormat="1" ht="30" customHeight="1">
      <c r="B51" s="740"/>
      <c r="C51" s="741"/>
      <c r="D51" s="164"/>
      <c r="E51" s="165"/>
      <c r="F51" s="173" t="s">
        <v>2414</v>
      </c>
      <c r="G51" s="164"/>
      <c r="H51" s="741"/>
      <c r="I51" s="741"/>
      <c r="J51" s="741"/>
      <c r="K51" s="741"/>
      <c r="L51" s="741"/>
      <c r="M51" s="741"/>
      <c r="N51" s="741"/>
      <c r="O51" s="741"/>
      <c r="P51" s="741"/>
      <c r="Q51" s="741"/>
      <c r="R51" s="741"/>
      <c r="S51" s="741"/>
      <c r="T51" s="741"/>
      <c r="U51" s="741"/>
      <c r="V51" s="741"/>
      <c r="W51" s="741"/>
      <c r="X51" s="741"/>
      <c r="Y51" s="741"/>
      <c r="Z51" s="741"/>
      <c r="AA51" s="741"/>
      <c r="AB51" s="741"/>
      <c r="AC51" s="741"/>
      <c r="AD51" s="741"/>
      <c r="AE51" s="741"/>
      <c r="AF51" s="741"/>
      <c r="AG51" s="741"/>
      <c r="AH51" s="741"/>
      <c r="AI51" s="741"/>
      <c r="AJ51" s="741"/>
      <c r="AK51" s="741"/>
      <c r="AL51" s="2160"/>
      <c r="AM51" s="2157"/>
      <c r="AN51" s="2158"/>
      <c r="AO51" s="2158"/>
      <c r="AP51" s="2158"/>
      <c r="AQ51" s="2159"/>
      <c r="AR51" s="741"/>
      <c r="AS51" s="739"/>
    </row>
    <row r="52" spans="2:45" s="737" customFormat="1" ht="24.95" customHeight="1">
      <c r="B52" s="740"/>
      <c r="C52" s="741"/>
      <c r="D52" s="164"/>
      <c r="E52" s="165"/>
      <c r="F52" s="1360" t="s">
        <v>13</v>
      </c>
      <c r="G52" s="164"/>
      <c r="H52" s="741"/>
      <c r="I52" s="741"/>
      <c r="J52" s="741"/>
      <c r="K52" s="741"/>
      <c r="L52" s="741"/>
      <c r="M52" s="741"/>
      <c r="N52" s="741"/>
      <c r="O52" s="741"/>
      <c r="P52" s="741"/>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1"/>
      <c r="AO52" s="741"/>
      <c r="AP52" s="741"/>
      <c r="AQ52" s="741"/>
      <c r="AR52" s="741"/>
      <c r="AS52" s="739"/>
    </row>
    <row r="53" spans="2:45" s="737" customFormat="1" ht="30" customHeight="1">
      <c r="B53" s="740"/>
      <c r="C53" s="741"/>
      <c r="D53" s="164"/>
      <c r="E53" s="1360" t="s">
        <v>306</v>
      </c>
      <c r="F53" s="172" t="s">
        <v>856</v>
      </c>
      <c r="G53" s="164"/>
      <c r="H53" s="741"/>
      <c r="I53" s="741"/>
      <c r="J53" s="741"/>
      <c r="K53" s="741"/>
      <c r="L53" s="741"/>
      <c r="M53" s="741"/>
      <c r="N53" s="741"/>
      <c r="O53" s="741"/>
      <c r="P53" s="741"/>
      <c r="Q53" s="741"/>
      <c r="R53" s="741"/>
      <c r="S53" s="741"/>
      <c r="T53" s="741"/>
      <c r="U53" s="741"/>
      <c r="V53" s="741"/>
      <c r="W53" s="741"/>
      <c r="X53" s="741"/>
      <c r="Y53" s="741"/>
      <c r="Z53" s="741"/>
      <c r="AA53" s="741"/>
      <c r="AB53" s="741"/>
      <c r="AC53" s="741"/>
      <c r="AD53" s="741"/>
      <c r="AE53" s="741"/>
      <c r="AF53" s="741"/>
      <c r="AG53" s="741"/>
      <c r="AH53" s="741"/>
      <c r="AI53" s="741"/>
      <c r="AJ53" s="741"/>
      <c r="AK53" s="741"/>
      <c r="AL53" s="2160" t="s">
        <v>329</v>
      </c>
      <c r="AM53" s="2154"/>
      <c r="AN53" s="2155"/>
      <c r="AO53" s="2155"/>
      <c r="AP53" s="2155"/>
      <c r="AQ53" s="2156"/>
      <c r="AR53" s="741"/>
      <c r="AS53" s="739"/>
    </row>
    <row r="54" spans="2:45" s="737" customFormat="1" ht="30" customHeight="1">
      <c r="B54" s="740"/>
      <c r="C54" s="741"/>
      <c r="D54" s="164"/>
      <c r="E54" s="165"/>
      <c r="F54" s="173" t="s">
        <v>857</v>
      </c>
      <c r="G54" s="164"/>
      <c r="H54" s="741"/>
      <c r="I54" s="741"/>
      <c r="J54" s="741"/>
      <c r="K54" s="741"/>
      <c r="L54" s="741"/>
      <c r="M54" s="741"/>
      <c r="N54" s="741"/>
      <c r="O54" s="741"/>
      <c r="P54" s="741"/>
      <c r="Q54" s="741"/>
      <c r="R54" s="741"/>
      <c r="S54" s="741"/>
      <c r="T54" s="741"/>
      <c r="U54" s="741"/>
      <c r="V54" s="741"/>
      <c r="W54" s="741"/>
      <c r="X54" s="741"/>
      <c r="Y54" s="741"/>
      <c r="Z54" s="741"/>
      <c r="AA54" s="741"/>
      <c r="AB54" s="741"/>
      <c r="AC54" s="741"/>
      <c r="AD54" s="741"/>
      <c r="AE54" s="741"/>
      <c r="AF54" s="741"/>
      <c r="AG54" s="741"/>
      <c r="AH54" s="741"/>
      <c r="AI54" s="741"/>
      <c r="AJ54" s="741"/>
      <c r="AK54" s="741"/>
      <c r="AL54" s="2160"/>
      <c r="AM54" s="2157"/>
      <c r="AN54" s="2158"/>
      <c r="AO54" s="2158"/>
      <c r="AP54" s="2158"/>
      <c r="AQ54" s="2159"/>
      <c r="AR54" s="741"/>
      <c r="AS54" s="739"/>
    </row>
    <row r="55" spans="2:45" s="737" customFormat="1" ht="24.95" customHeight="1">
      <c r="B55" s="740"/>
      <c r="C55" s="741"/>
      <c r="D55" s="164"/>
      <c r="E55" s="165"/>
      <c r="F55" s="164"/>
      <c r="G55" s="164"/>
      <c r="H55" s="741"/>
      <c r="I55" s="741"/>
      <c r="J55" s="741"/>
      <c r="K55" s="741"/>
      <c r="L55" s="741"/>
      <c r="M55" s="741"/>
      <c r="N55" s="741"/>
      <c r="O55" s="741"/>
      <c r="P55" s="741"/>
      <c r="Q55" s="741"/>
      <c r="R55" s="741"/>
      <c r="S55" s="741"/>
      <c r="T55" s="741"/>
      <c r="U55" s="741"/>
      <c r="V55" s="741"/>
      <c r="W55" s="741"/>
      <c r="X55" s="741"/>
      <c r="Y55" s="741"/>
      <c r="Z55" s="741"/>
      <c r="AA55" s="741"/>
      <c r="AB55" s="741"/>
      <c r="AC55" s="741"/>
      <c r="AD55" s="741"/>
      <c r="AE55" s="741"/>
      <c r="AF55" s="741"/>
      <c r="AG55" s="741"/>
      <c r="AH55" s="741"/>
      <c r="AI55" s="741"/>
      <c r="AJ55" s="741"/>
      <c r="AK55" s="741"/>
      <c r="AL55" s="741"/>
      <c r="AM55" s="741"/>
      <c r="AN55" s="741"/>
      <c r="AO55" s="741"/>
      <c r="AP55" s="741"/>
      <c r="AQ55" s="741"/>
      <c r="AR55" s="741"/>
      <c r="AS55" s="739"/>
    </row>
    <row r="56" spans="2:45" s="737" customFormat="1" ht="30" customHeight="1">
      <c r="B56" s="740"/>
      <c r="C56" s="741"/>
      <c r="D56" s="164"/>
      <c r="E56" s="1360" t="s">
        <v>307</v>
      </c>
      <c r="F56" s="172" t="s">
        <v>177</v>
      </c>
      <c r="G56" s="164"/>
      <c r="H56" s="741"/>
      <c r="I56" s="741"/>
      <c r="J56" s="741"/>
      <c r="K56" s="741"/>
      <c r="L56" s="741"/>
      <c r="M56" s="741"/>
      <c r="N56" s="741"/>
      <c r="O56" s="741"/>
      <c r="P56" s="741"/>
      <c r="Q56" s="741"/>
      <c r="R56" s="741"/>
      <c r="S56" s="741"/>
      <c r="T56" s="741"/>
      <c r="U56" s="741"/>
      <c r="V56" s="741"/>
      <c r="W56" s="741"/>
      <c r="X56" s="741"/>
      <c r="Y56" s="741"/>
      <c r="Z56" s="741"/>
      <c r="AA56" s="741"/>
      <c r="AB56" s="741"/>
      <c r="AC56" s="741"/>
      <c r="AD56" s="741"/>
      <c r="AE56" s="741"/>
      <c r="AF56" s="741"/>
      <c r="AG56" s="741"/>
      <c r="AH56" s="741"/>
      <c r="AI56" s="741"/>
      <c r="AJ56" s="741"/>
      <c r="AK56" s="741"/>
      <c r="AL56" s="2160" t="s">
        <v>32</v>
      </c>
      <c r="AM56" s="2154"/>
      <c r="AN56" s="2155"/>
      <c r="AO56" s="2155"/>
      <c r="AP56" s="2155"/>
      <c r="AQ56" s="2156"/>
      <c r="AR56" s="741"/>
      <c r="AS56" s="739"/>
    </row>
    <row r="57" spans="2:45" s="737" customFormat="1" ht="30" customHeight="1">
      <c r="B57" s="740"/>
      <c r="C57" s="741"/>
      <c r="D57" s="164"/>
      <c r="E57" s="164"/>
      <c r="F57" s="173" t="s">
        <v>311</v>
      </c>
      <c r="G57" s="164"/>
      <c r="H57" s="741"/>
      <c r="I57" s="741"/>
      <c r="J57" s="741"/>
      <c r="K57" s="741"/>
      <c r="L57" s="741"/>
      <c r="M57" s="741"/>
      <c r="N57" s="741"/>
      <c r="O57" s="741"/>
      <c r="P57" s="741"/>
      <c r="Q57" s="741"/>
      <c r="R57" s="741"/>
      <c r="S57" s="741"/>
      <c r="T57" s="741"/>
      <c r="U57" s="741"/>
      <c r="V57" s="741"/>
      <c r="W57" s="741"/>
      <c r="X57" s="741"/>
      <c r="Y57" s="741"/>
      <c r="Z57" s="741"/>
      <c r="AA57" s="741"/>
      <c r="AB57" s="741"/>
      <c r="AC57" s="741"/>
      <c r="AD57" s="741"/>
      <c r="AE57" s="741"/>
      <c r="AF57" s="741"/>
      <c r="AG57" s="741"/>
      <c r="AH57" s="741"/>
      <c r="AI57" s="741"/>
      <c r="AJ57" s="741"/>
      <c r="AK57" s="741"/>
      <c r="AL57" s="2160"/>
      <c r="AM57" s="2157"/>
      <c r="AN57" s="2158"/>
      <c r="AO57" s="2158"/>
      <c r="AP57" s="2158"/>
      <c r="AQ57" s="2159"/>
      <c r="AR57" s="741"/>
      <c r="AS57" s="739"/>
    </row>
    <row r="58" spans="2:45" s="737" customFormat="1" ht="24.95" customHeight="1">
      <c r="B58" s="740"/>
      <c r="C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1"/>
      <c r="AQ58" s="741"/>
      <c r="AR58" s="741"/>
      <c r="AS58" s="739"/>
    </row>
    <row r="59" spans="2:45" s="737" customFormat="1" ht="30" customHeight="1">
      <c r="B59" s="740"/>
      <c r="C59" s="741"/>
      <c r="D59" s="1360" t="s">
        <v>178</v>
      </c>
      <c r="E59" s="172" t="s">
        <v>2268</v>
      </c>
      <c r="M59" s="741"/>
      <c r="N59" s="741"/>
      <c r="O59" s="741"/>
      <c r="P59" s="741"/>
      <c r="Q59" s="741"/>
      <c r="R59" s="741"/>
      <c r="S59" s="741"/>
      <c r="T59" s="741"/>
      <c r="U59" s="741"/>
      <c r="V59" s="741"/>
      <c r="W59" s="741"/>
      <c r="X59" s="741"/>
      <c r="Y59" s="741"/>
      <c r="Z59" s="741"/>
      <c r="AA59" s="741"/>
      <c r="AB59" s="741"/>
      <c r="AC59" s="741"/>
      <c r="AD59" s="741"/>
      <c r="AE59" s="741"/>
      <c r="AF59" s="741"/>
      <c r="AG59" s="741"/>
      <c r="AH59" s="741"/>
      <c r="AI59" s="741"/>
      <c r="AJ59" s="741"/>
      <c r="AK59" s="741"/>
      <c r="AL59" s="2160" t="s">
        <v>34</v>
      </c>
      <c r="AM59" s="2154"/>
      <c r="AN59" s="2155"/>
      <c r="AO59" s="2155"/>
      <c r="AP59" s="2155"/>
      <c r="AQ59" s="2156"/>
      <c r="AR59" s="741"/>
      <c r="AS59" s="739"/>
    </row>
    <row r="60" spans="2:45" s="737" customFormat="1" ht="30" customHeight="1">
      <c r="B60" s="740"/>
      <c r="C60" s="741"/>
      <c r="D60" s="164"/>
      <c r="E60" s="737" t="s">
        <v>2269</v>
      </c>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2160"/>
      <c r="AM60" s="2157"/>
      <c r="AN60" s="2158"/>
      <c r="AO60" s="2158"/>
      <c r="AP60" s="2158"/>
      <c r="AQ60" s="2159"/>
      <c r="AR60" s="741"/>
      <c r="AS60" s="739"/>
    </row>
    <row r="61" spans="2:45" s="737" customFormat="1" ht="30" customHeight="1">
      <c r="B61" s="740"/>
      <c r="C61" s="741"/>
      <c r="D61" s="164"/>
      <c r="E61" s="1369" t="s">
        <v>312</v>
      </c>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1253"/>
      <c r="AM61" s="741"/>
      <c r="AN61" s="741"/>
      <c r="AO61" s="741"/>
      <c r="AP61" s="741"/>
      <c r="AQ61" s="741"/>
      <c r="AR61" s="741"/>
      <c r="AS61" s="739"/>
    </row>
    <row r="62" spans="2:45" s="737" customFormat="1" ht="24.95" customHeight="1">
      <c r="B62" s="740"/>
      <c r="C62" s="741"/>
      <c r="D62" s="164"/>
      <c r="E62" s="164"/>
      <c r="M62" s="741"/>
      <c r="N62" s="741"/>
      <c r="O62" s="741"/>
      <c r="P62" s="741"/>
      <c r="Q62" s="741"/>
      <c r="R62" s="741"/>
      <c r="S62" s="741"/>
      <c r="T62" s="741"/>
      <c r="U62" s="741"/>
      <c r="V62" s="741"/>
      <c r="W62" s="741"/>
      <c r="X62" s="741"/>
      <c r="Y62" s="741"/>
      <c r="Z62" s="741"/>
      <c r="AA62" s="741"/>
      <c r="AB62" s="741"/>
      <c r="AC62" s="741"/>
      <c r="AD62" s="741"/>
      <c r="AE62" s="741"/>
      <c r="AF62" s="741"/>
      <c r="AG62" s="741"/>
      <c r="AH62" s="741"/>
      <c r="AI62" s="741"/>
      <c r="AJ62" s="741"/>
      <c r="AK62" s="741"/>
      <c r="AL62" s="741"/>
      <c r="AM62" s="741"/>
      <c r="AN62" s="741"/>
      <c r="AO62" s="741"/>
      <c r="AP62" s="741"/>
      <c r="AQ62" s="741"/>
      <c r="AR62" s="741"/>
      <c r="AS62" s="739"/>
    </row>
    <row r="63" spans="2:45" s="737" customFormat="1" ht="30" customHeight="1">
      <c r="B63" s="740"/>
      <c r="C63" s="741"/>
      <c r="D63" s="1360" t="s">
        <v>179</v>
      </c>
      <c r="E63" s="1368" t="s">
        <v>180</v>
      </c>
      <c r="M63" s="741"/>
      <c r="N63" s="741"/>
      <c r="O63" s="741"/>
      <c r="P63" s="741"/>
      <c r="Q63" s="741"/>
      <c r="R63" s="741"/>
      <c r="S63" s="741"/>
      <c r="T63" s="741"/>
      <c r="U63" s="741"/>
      <c r="V63" s="741"/>
      <c r="W63" s="741"/>
      <c r="X63" s="741"/>
      <c r="Y63" s="741"/>
      <c r="Z63" s="741"/>
      <c r="AA63" s="741"/>
      <c r="AB63" s="741"/>
      <c r="AC63" s="741"/>
      <c r="AD63" s="741"/>
      <c r="AE63" s="741"/>
      <c r="AF63" s="741"/>
      <c r="AG63" s="741"/>
      <c r="AH63" s="741"/>
      <c r="AI63" s="741"/>
      <c r="AJ63" s="741"/>
      <c r="AK63" s="741"/>
      <c r="AL63" s="2160" t="s">
        <v>336</v>
      </c>
      <c r="AM63" s="2154"/>
      <c r="AN63" s="2155"/>
      <c r="AO63" s="2155"/>
      <c r="AP63" s="2155"/>
      <c r="AQ63" s="2156"/>
      <c r="AR63" s="741"/>
      <c r="AS63" s="739"/>
    </row>
    <row r="64" spans="2:45" s="737" customFormat="1" ht="30" customHeight="1">
      <c r="B64" s="740"/>
      <c r="C64" s="741"/>
      <c r="D64" s="164"/>
      <c r="E64" s="1369" t="s">
        <v>182</v>
      </c>
      <c r="M64" s="741"/>
      <c r="N64" s="741"/>
      <c r="O64" s="741"/>
      <c r="P64" s="741"/>
      <c r="Q64" s="741"/>
      <c r="R64" s="741"/>
      <c r="S64" s="741"/>
      <c r="T64" s="741"/>
      <c r="U64" s="741"/>
      <c r="V64" s="741"/>
      <c r="W64" s="741"/>
      <c r="X64" s="741"/>
      <c r="Y64" s="741"/>
      <c r="Z64" s="741"/>
      <c r="AA64" s="741"/>
      <c r="AB64" s="741"/>
      <c r="AC64" s="741"/>
      <c r="AD64" s="741"/>
      <c r="AE64" s="741"/>
      <c r="AF64" s="741"/>
      <c r="AG64" s="741"/>
      <c r="AH64" s="741"/>
      <c r="AI64" s="741"/>
      <c r="AJ64" s="741"/>
      <c r="AK64" s="741"/>
      <c r="AL64" s="2160"/>
      <c r="AM64" s="2157"/>
      <c r="AN64" s="2158"/>
      <c r="AO64" s="2158"/>
      <c r="AP64" s="2158"/>
      <c r="AQ64" s="2159"/>
      <c r="AR64" s="741"/>
      <c r="AS64" s="739"/>
    </row>
    <row r="65" spans="1:45" s="737" customFormat="1" ht="24.95" customHeight="1">
      <c r="B65" s="740"/>
      <c r="C65" s="741"/>
      <c r="D65" s="164"/>
      <c r="E65" s="164"/>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741"/>
      <c r="AP65" s="741"/>
      <c r="AQ65" s="741"/>
      <c r="AR65" s="741"/>
      <c r="AS65" s="739"/>
    </row>
    <row r="66" spans="1:45" s="737" customFormat="1" ht="30" customHeight="1">
      <c r="B66" s="740"/>
      <c r="C66" s="741"/>
      <c r="D66" s="1360" t="s">
        <v>183</v>
      </c>
      <c r="E66" s="1368" t="s">
        <v>184</v>
      </c>
      <c r="M66" s="741"/>
      <c r="N66" s="741"/>
      <c r="O66" s="741"/>
      <c r="P66" s="741"/>
      <c r="Q66" s="741"/>
      <c r="R66" s="741"/>
      <c r="S66" s="741"/>
      <c r="T66" s="741"/>
      <c r="U66" s="741"/>
      <c r="V66" s="741"/>
      <c r="W66" s="741"/>
      <c r="X66" s="741"/>
      <c r="Y66" s="741"/>
      <c r="Z66" s="741"/>
      <c r="AA66" s="741"/>
      <c r="AB66" s="741"/>
      <c r="AC66" s="741"/>
      <c r="AD66" s="741"/>
      <c r="AE66" s="741"/>
      <c r="AF66" s="741"/>
      <c r="AG66" s="741"/>
      <c r="AH66" s="741"/>
      <c r="AI66" s="741"/>
      <c r="AJ66" s="741"/>
      <c r="AK66" s="741"/>
      <c r="AL66" s="2160" t="s">
        <v>143</v>
      </c>
      <c r="AM66" s="2154"/>
      <c r="AN66" s="2155"/>
      <c r="AO66" s="2155"/>
      <c r="AP66" s="2155"/>
      <c r="AQ66" s="2156"/>
      <c r="AR66" s="741"/>
      <c r="AS66" s="739"/>
    </row>
    <row r="67" spans="1:45" s="737" customFormat="1" ht="30" customHeight="1">
      <c r="B67" s="740"/>
      <c r="C67" s="741"/>
      <c r="D67" s="164"/>
      <c r="E67" s="1369" t="s">
        <v>185</v>
      </c>
      <c r="M67" s="741"/>
      <c r="N67" s="741"/>
      <c r="O67" s="741"/>
      <c r="P67" s="741"/>
      <c r="Q67" s="741"/>
      <c r="R67" s="741"/>
      <c r="S67" s="741"/>
      <c r="T67" s="741"/>
      <c r="U67" s="741"/>
      <c r="V67" s="741"/>
      <c r="W67" s="741"/>
      <c r="X67" s="741"/>
      <c r="Y67" s="741"/>
      <c r="Z67" s="741"/>
      <c r="AA67" s="741"/>
      <c r="AB67" s="741"/>
      <c r="AC67" s="741"/>
      <c r="AD67" s="741"/>
      <c r="AE67" s="741"/>
      <c r="AF67" s="741"/>
      <c r="AG67" s="741"/>
      <c r="AH67" s="741"/>
      <c r="AI67" s="741"/>
      <c r="AJ67" s="741"/>
      <c r="AK67" s="741"/>
      <c r="AL67" s="2160"/>
      <c r="AM67" s="2157"/>
      <c r="AN67" s="2158"/>
      <c r="AO67" s="2158"/>
      <c r="AP67" s="2158"/>
      <c r="AQ67" s="2159"/>
      <c r="AR67" s="741"/>
      <c r="AS67" s="739"/>
    </row>
    <row r="68" spans="1:45" s="737" customFormat="1" ht="24.95" customHeight="1">
      <c r="B68" s="740"/>
      <c r="C68" s="741"/>
      <c r="D68" s="164"/>
      <c r="E68" s="164"/>
      <c r="M68" s="741"/>
      <c r="N68" s="741"/>
      <c r="O68" s="741"/>
      <c r="P68" s="741"/>
      <c r="Q68" s="741"/>
      <c r="R68" s="741"/>
      <c r="S68" s="741"/>
      <c r="T68" s="741"/>
      <c r="U68" s="741"/>
      <c r="V68" s="741"/>
      <c r="W68" s="741"/>
      <c r="X68" s="741"/>
      <c r="Y68" s="741"/>
      <c r="Z68" s="741"/>
      <c r="AA68" s="741"/>
      <c r="AB68" s="741"/>
      <c r="AC68" s="741"/>
      <c r="AD68" s="741"/>
      <c r="AE68" s="741"/>
      <c r="AF68" s="741"/>
      <c r="AG68" s="741"/>
      <c r="AH68" s="741"/>
      <c r="AI68" s="741"/>
      <c r="AJ68" s="741"/>
      <c r="AK68" s="741"/>
      <c r="AL68" s="741"/>
      <c r="AM68" s="741"/>
      <c r="AN68" s="741"/>
      <c r="AO68" s="741"/>
      <c r="AP68" s="741"/>
      <c r="AQ68" s="741"/>
      <c r="AR68" s="741"/>
      <c r="AS68" s="739"/>
    </row>
    <row r="69" spans="1:45" s="737" customFormat="1" ht="30" customHeight="1">
      <c r="B69" s="740"/>
      <c r="C69" s="741"/>
      <c r="D69" s="1360" t="s">
        <v>186</v>
      </c>
      <c r="E69" s="1368" t="s">
        <v>858</v>
      </c>
      <c r="M69" s="741"/>
      <c r="N69" s="741"/>
      <c r="O69" s="741"/>
      <c r="P69" s="741"/>
      <c r="Q69" s="741"/>
      <c r="R69" s="741"/>
      <c r="S69" s="741"/>
      <c r="T69" s="741"/>
      <c r="U69" s="741"/>
      <c r="V69" s="741"/>
      <c r="W69" s="741"/>
      <c r="X69" s="741"/>
      <c r="Y69" s="741"/>
      <c r="Z69" s="741"/>
      <c r="AA69" s="741"/>
      <c r="AB69" s="741"/>
      <c r="AC69" s="741"/>
      <c r="AD69" s="741"/>
      <c r="AE69" s="741"/>
      <c r="AF69" s="741"/>
      <c r="AG69" s="741"/>
      <c r="AH69" s="741"/>
      <c r="AI69" s="741"/>
      <c r="AJ69" s="741"/>
      <c r="AK69" s="741"/>
      <c r="AL69" s="2160" t="s">
        <v>31</v>
      </c>
      <c r="AM69" s="2154"/>
      <c r="AN69" s="2155"/>
      <c r="AO69" s="2155"/>
      <c r="AP69" s="2155"/>
      <c r="AQ69" s="2156"/>
      <c r="AR69" s="741"/>
      <c r="AS69" s="739"/>
    </row>
    <row r="70" spans="1:45" s="737" customFormat="1" ht="30" customHeight="1">
      <c r="B70" s="740"/>
      <c r="C70" s="741"/>
      <c r="D70" s="164"/>
      <c r="E70" s="1369" t="s">
        <v>859</v>
      </c>
      <c r="M70" s="741"/>
      <c r="N70" s="741"/>
      <c r="O70" s="741"/>
      <c r="P70" s="741"/>
      <c r="Q70" s="741"/>
      <c r="R70" s="741"/>
      <c r="S70" s="741"/>
      <c r="T70" s="741"/>
      <c r="U70" s="741"/>
      <c r="V70" s="741"/>
      <c r="W70" s="741"/>
      <c r="X70" s="741"/>
      <c r="Y70" s="741"/>
      <c r="Z70" s="741"/>
      <c r="AA70" s="741"/>
      <c r="AB70" s="741"/>
      <c r="AC70" s="741"/>
      <c r="AD70" s="741"/>
      <c r="AE70" s="741"/>
      <c r="AF70" s="741"/>
      <c r="AG70" s="741"/>
      <c r="AH70" s="741"/>
      <c r="AI70" s="741"/>
      <c r="AJ70" s="741"/>
      <c r="AK70" s="741"/>
      <c r="AL70" s="2160"/>
      <c r="AM70" s="2157"/>
      <c r="AN70" s="2158"/>
      <c r="AO70" s="2158"/>
      <c r="AP70" s="2158"/>
      <c r="AQ70" s="2159"/>
      <c r="AR70" s="741"/>
      <c r="AS70" s="739"/>
    </row>
    <row r="71" spans="1:45" s="737" customFormat="1" ht="24.95" customHeight="1">
      <c r="B71" s="740"/>
      <c r="C71" s="741"/>
      <c r="D71" s="164"/>
      <c r="E71" s="164"/>
      <c r="M71" s="741"/>
      <c r="N71" s="741"/>
      <c r="O71" s="741"/>
      <c r="P71" s="741"/>
      <c r="Q71" s="741"/>
      <c r="R71" s="741"/>
      <c r="S71" s="741"/>
      <c r="T71" s="741"/>
      <c r="U71" s="741"/>
      <c r="V71" s="741"/>
      <c r="W71" s="741"/>
      <c r="X71" s="741"/>
      <c r="Y71" s="741"/>
      <c r="Z71" s="741"/>
      <c r="AA71" s="741"/>
      <c r="AB71" s="741"/>
      <c r="AC71" s="741"/>
      <c r="AD71" s="741"/>
      <c r="AE71" s="741"/>
      <c r="AF71" s="741"/>
      <c r="AG71" s="741"/>
      <c r="AH71" s="741"/>
      <c r="AI71" s="741"/>
      <c r="AJ71" s="741"/>
      <c r="AK71" s="741"/>
      <c r="AL71" s="741"/>
      <c r="AM71" s="741"/>
      <c r="AN71" s="741"/>
      <c r="AO71" s="741"/>
      <c r="AP71" s="741"/>
      <c r="AQ71" s="741"/>
      <c r="AR71" s="741"/>
      <c r="AS71" s="739"/>
    </row>
    <row r="72" spans="1:45" s="737" customFormat="1" ht="30" customHeight="1">
      <c r="B72" s="740"/>
      <c r="C72" s="741"/>
      <c r="D72" s="1360" t="s">
        <v>189</v>
      </c>
      <c r="E72" s="1368" t="s">
        <v>187</v>
      </c>
      <c r="M72" s="741"/>
      <c r="N72" s="741"/>
      <c r="O72" s="741"/>
      <c r="P72" s="741"/>
      <c r="Q72" s="741"/>
      <c r="R72" s="741"/>
      <c r="S72" s="741"/>
      <c r="T72" s="741"/>
      <c r="U72" s="741"/>
      <c r="V72" s="741"/>
      <c r="W72" s="741"/>
      <c r="X72" s="741"/>
      <c r="Y72" s="741"/>
      <c r="Z72" s="741"/>
      <c r="AA72" s="741"/>
      <c r="AB72" s="741"/>
      <c r="AC72" s="741"/>
      <c r="AD72" s="741"/>
      <c r="AE72" s="741"/>
      <c r="AF72" s="741"/>
      <c r="AG72" s="741"/>
      <c r="AH72" s="741"/>
      <c r="AI72" s="741"/>
      <c r="AJ72" s="741"/>
      <c r="AK72" s="741"/>
      <c r="AL72" s="2160" t="s">
        <v>144</v>
      </c>
      <c r="AM72" s="2154"/>
      <c r="AN72" s="2155"/>
      <c r="AO72" s="2155"/>
      <c r="AP72" s="2155"/>
      <c r="AQ72" s="2156"/>
      <c r="AR72" s="741"/>
      <c r="AS72" s="739"/>
    </row>
    <row r="73" spans="1:45" s="168" customFormat="1" ht="30" customHeight="1">
      <c r="A73" s="164"/>
      <c r="B73" s="740"/>
      <c r="C73" s="741"/>
      <c r="D73" s="164"/>
      <c r="E73" s="1369" t="s">
        <v>188</v>
      </c>
      <c r="F73" s="164"/>
      <c r="G73" s="164"/>
      <c r="H73" s="164"/>
      <c r="I73" s="164"/>
      <c r="J73" s="164"/>
      <c r="K73" s="164"/>
      <c r="L73" s="164"/>
      <c r="M73" s="741"/>
      <c r="N73" s="741"/>
      <c r="O73" s="741"/>
      <c r="P73" s="741"/>
      <c r="Q73" s="741"/>
      <c r="R73" s="741"/>
      <c r="S73" s="741"/>
      <c r="T73" s="741"/>
      <c r="U73" s="741"/>
      <c r="V73" s="741"/>
      <c r="W73" s="741"/>
      <c r="X73" s="741"/>
      <c r="Y73" s="741"/>
      <c r="Z73" s="741"/>
      <c r="AA73" s="741"/>
      <c r="AB73" s="741"/>
      <c r="AC73" s="741"/>
      <c r="AD73" s="741"/>
      <c r="AE73" s="741"/>
      <c r="AF73" s="741"/>
      <c r="AG73" s="741"/>
      <c r="AH73" s="741"/>
      <c r="AI73" s="741"/>
      <c r="AJ73" s="741"/>
      <c r="AK73" s="741"/>
      <c r="AL73" s="2160"/>
      <c r="AM73" s="2157"/>
      <c r="AN73" s="2158"/>
      <c r="AO73" s="2158"/>
      <c r="AP73" s="2158"/>
      <c r="AQ73" s="2159"/>
      <c r="AR73" s="741"/>
      <c r="AS73" s="492"/>
    </row>
    <row r="74" spans="1:45" s="168" customFormat="1" ht="24.95" customHeight="1">
      <c r="A74" s="164"/>
      <c r="B74" s="740"/>
      <c r="C74" s="741"/>
      <c r="D74" s="164"/>
      <c r="E74" s="1369"/>
      <c r="F74" s="164"/>
      <c r="G74" s="164"/>
      <c r="H74" s="164"/>
      <c r="I74" s="164"/>
      <c r="J74" s="164"/>
      <c r="K74" s="164"/>
      <c r="L74" s="164"/>
      <c r="M74" s="741"/>
      <c r="N74" s="741"/>
      <c r="O74" s="741"/>
      <c r="P74" s="741"/>
      <c r="Q74" s="741"/>
      <c r="R74" s="741"/>
      <c r="S74" s="741"/>
      <c r="T74" s="741"/>
      <c r="U74" s="741"/>
      <c r="V74" s="741"/>
      <c r="W74" s="741"/>
      <c r="X74" s="741"/>
      <c r="Y74" s="741"/>
      <c r="Z74" s="741"/>
      <c r="AA74" s="741"/>
      <c r="AB74" s="741"/>
      <c r="AC74" s="741"/>
      <c r="AD74" s="741"/>
      <c r="AE74" s="741"/>
      <c r="AF74" s="741"/>
      <c r="AG74" s="741"/>
      <c r="AH74" s="741"/>
      <c r="AI74" s="741"/>
      <c r="AJ74" s="741"/>
      <c r="AK74" s="741"/>
      <c r="AL74" s="1253"/>
      <c r="AM74" s="1253"/>
      <c r="AN74" s="1253"/>
      <c r="AO74" s="1253"/>
      <c r="AP74" s="1253"/>
      <c r="AQ74" s="1253"/>
      <c r="AR74" s="741"/>
      <c r="AS74" s="492"/>
    </row>
    <row r="75" spans="1:45" s="168" customFormat="1" ht="30" customHeight="1">
      <c r="A75" s="164"/>
      <c r="B75" s="740"/>
      <c r="C75" s="741"/>
      <c r="D75" s="1360" t="s">
        <v>863</v>
      </c>
      <c r="E75" s="1368" t="s">
        <v>864</v>
      </c>
      <c r="F75" s="164"/>
      <c r="G75" s="164"/>
      <c r="H75" s="164"/>
      <c r="I75" s="164"/>
      <c r="J75" s="164"/>
      <c r="K75" s="164"/>
      <c r="L75" s="164"/>
      <c r="M75" s="741"/>
      <c r="N75" s="741"/>
      <c r="O75" s="741"/>
      <c r="P75" s="741"/>
      <c r="Q75" s="741"/>
      <c r="R75" s="741"/>
      <c r="S75" s="741"/>
      <c r="T75" s="741"/>
      <c r="U75" s="741"/>
      <c r="V75" s="741"/>
      <c r="W75" s="741"/>
      <c r="X75" s="741"/>
      <c r="Y75" s="741"/>
      <c r="Z75" s="741"/>
      <c r="AA75" s="741"/>
      <c r="AB75" s="741"/>
      <c r="AC75" s="741"/>
      <c r="AD75" s="741"/>
      <c r="AE75" s="741"/>
      <c r="AF75" s="741"/>
      <c r="AG75" s="741"/>
      <c r="AH75" s="741"/>
      <c r="AI75" s="741"/>
      <c r="AJ75" s="741"/>
      <c r="AK75" s="741"/>
      <c r="AL75" s="1253"/>
      <c r="AM75" s="1253"/>
      <c r="AN75" s="1253"/>
      <c r="AO75" s="1253"/>
      <c r="AP75" s="1253"/>
      <c r="AQ75" s="1253"/>
      <c r="AR75" s="741"/>
      <c r="AS75" s="492"/>
    </row>
    <row r="76" spans="1:45" s="168" customFormat="1" ht="30" customHeight="1">
      <c r="A76" s="164"/>
      <c r="B76" s="740"/>
      <c r="C76" s="741"/>
      <c r="D76" s="164"/>
      <c r="E76" s="1368" t="s">
        <v>865</v>
      </c>
      <c r="F76" s="164"/>
      <c r="G76" s="164"/>
      <c r="H76" s="164"/>
      <c r="I76" s="164"/>
      <c r="J76" s="164"/>
      <c r="K76" s="164"/>
      <c r="L76" s="164"/>
      <c r="M76" s="741"/>
      <c r="N76" s="741"/>
      <c r="O76" s="741"/>
      <c r="P76" s="741"/>
      <c r="Q76" s="741"/>
      <c r="R76" s="741"/>
      <c r="S76" s="741"/>
      <c r="T76" s="741"/>
      <c r="U76" s="741"/>
      <c r="V76" s="741"/>
      <c r="W76" s="741"/>
      <c r="X76" s="741"/>
      <c r="Y76" s="741"/>
      <c r="Z76" s="741"/>
      <c r="AA76" s="741"/>
      <c r="AB76" s="741"/>
      <c r="AC76" s="741"/>
      <c r="AD76" s="741"/>
      <c r="AE76" s="741"/>
      <c r="AF76" s="741"/>
      <c r="AG76" s="741"/>
      <c r="AH76" s="741"/>
      <c r="AI76" s="741"/>
      <c r="AJ76" s="741"/>
      <c r="AK76" s="741"/>
      <c r="AL76" s="2160" t="s">
        <v>147</v>
      </c>
      <c r="AM76" s="2154"/>
      <c r="AN76" s="2155"/>
      <c r="AO76" s="2155"/>
      <c r="AP76" s="2155"/>
      <c r="AQ76" s="2156"/>
      <c r="AR76" s="741"/>
      <c r="AS76" s="492"/>
    </row>
    <row r="77" spans="1:45" s="168" customFormat="1" ht="30" customHeight="1">
      <c r="A77" s="164"/>
      <c r="B77" s="740"/>
      <c r="C77" s="741"/>
      <c r="D77" s="164"/>
      <c r="E77" s="1369" t="s">
        <v>2389</v>
      </c>
      <c r="F77" s="164"/>
      <c r="G77" s="164"/>
      <c r="H77" s="164"/>
      <c r="I77" s="164"/>
      <c r="J77" s="164"/>
      <c r="K77" s="164"/>
      <c r="L77" s="164"/>
      <c r="M77" s="741"/>
      <c r="N77" s="741"/>
      <c r="O77" s="741"/>
      <c r="P77" s="741"/>
      <c r="Q77" s="741"/>
      <c r="R77" s="741"/>
      <c r="S77" s="741"/>
      <c r="T77" s="741"/>
      <c r="U77" s="741"/>
      <c r="V77" s="741"/>
      <c r="W77" s="741"/>
      <c r="X77" s="741"/>
      <c r="Y77" s="741"/>
      <c r="Z77" s="741"/>
      <c r="AA77" s="741"/>
      <c r="AB77" s="741"/>
      <c r="AC77" s="741"/>
      <c r="AD77" s="741"/>
      <c r="AE77" s="741"/>
      <c r="AF77" s="741"/>
      <c r="AG77" s="741"/>
      <c r="AH77" s="741"/>
      <c r="AI77" s="741"/>
      <c r="AJ77" s="741"/>
      <c r="AK77" s="741"/>
      <c r="AL77" s="2160"/>
      <c r="AM77" s="2157"/>
      <c r="AN77" s="2158"/>
      <c r="AO77" s="2158"/>
      <c r="AP77" s="2158"/>
      <c r="AQ77" s="2159"/>
      <c r="AR77" s="741"/>
      <c r="AS77" s="492"/>
    </row>
    <row r="78" spans="1:45" s="168" customFormat="1" ht="30" customHeight="1">
      <c r="A78" s="164"/>
      <c r="B78" s="740"/>
      <c r="C78" s="741"/>
      <c r="D78" s="164"/>
      <c r="E78" s="1369" t="s">
        <v>2390</v>
      </c>
      <c r="F78" s="164"/>
      <c r="G78" s="164"/>
      <c r="H78" s="164"/>
      <c r="I78" s="164"/>
      <c r="J78" s="164"/>
      <c r="K78" s="164"/>
      <c r="L78" s="164"/>
      <c r="M78" s="741"/>
      <c r="N78" s="741"/>
      <c r="O78" s="741"/>
      <c r="P78" s="741"/>
      <c r="Q78" s="741"/>
      <c r="R78" s="741"/>
      <c r="S78" s="741"/>
      <c r="T78" s="741"/>
      <c r="U78" s="741"/>
      <c r="V78" s="741"/>
      <c r="W78" s="741"/>
      <c r="X78" s="741"/>
      <c r="Y78" s="741"/>
      <c r="Z78" s="741"/>
      <c r="AA78" s="741"/>
      <c r="AB78" s="741"/>
      <c r="AC78" s="741"/>
      <c r="AD78" s="741"/>
      <c r="AE78" s="741"/>
      <c r="AF78" s="741"/>
      <c r="AG78" s="741"/>
      <c r="AH78" s="741"/>
      <c r="AI78" s="741"/>
      <c r="AJ78" s="741"/>
      <c r="AK78" s="741"/>
      <c r="AL78" s="1253"/>
      <c r="AM78" s="1253"/>
      <c r="AN78" s="1253"/>
      <c r="AO78" s="1253"/>
      <c r="AP78" s="1253"/>
      <c r="AQ78" s="1253"/>
      <c r="AR78" s="741"/>
      <c r="AS78" s="492"/>
    </row>
    <row r="79" spans="1:45" s="168" customFormat="1" ht="24.95" customHeight="1">
      <c r="A79" s="164"/>
      <c r="B79" s="740"/>
      <c r="C79" s="741"/>
      <c r="D79" s="164"/>
      <c r="E79" s="1369"/>
      <c r="F79" s="164"/>
      <c r="G79" s="164"/>
      <c r="H79" s="164"/>
      <c r="I79" s="164"/>
      <c r="J79" s="164"/>
      <c r="K79" s="164"/>
      <c r="L79" s="164"/>
      <c r="M79" s="741"/>
      <c r="N79" s="741"/>
      <c r="O79" s="741"/>
      <c r="P79" s="741"/>
      <c r="Q79" s="741"/>
      <c r="R79" s="741"/>
      <c r="S79" s="741"/>
      <c r="T79" s="741"/>
      <c r="U79" s="741"/>
      <c r="V79" s="741"/>
      <c r="W79" s="741"/>
      <c r="X79" s="741"/>
      <c r="Y79" s="741"/>
      <c r="Z79" s="741"/>
      <c r="AA79" s="741"/>
      <c r="AB79" s="741"/>
      <c r="AC79" s="741"/>
      <c r="AD79" s="741"/>
      <c r="AE79" s="741"/>
      <c r="AF79" s="741"/>
      <c r="AG79" s="741"/>
      <c r="AH79" s="741"/>
      <c r="AI79" s="741"/>
      <c r="AJ79" s="741"/>
      <c r="AK79" s="741"/>
      <c r="AL79" s="1253"/>
      <c r="AM79" s="1253"/>
      <c r="AN79" s="1253"/>
      <c r="AO79" s="1253"/>
      <c r="AP79" s="1253"/>
      <c r="AQ79" s="1253"/>
      <c r="AR79" s="741"/>
      <c r="AS79" s="492"/>
    </row>
    <row r="80" spans="1:45" s="168" customFormat="1" ht="30" customHeight="1">
      <c r="A80" s="164"/>
      <c r="B80" s="740"/>
      <c r="C80" s="741"/>
      <c r="D80" s="1360" t="s">
        <v>860</v>
      </c>
      <c r="E80" s="1368" t="s">
        <v>861</v>
      </c>
      <c r="F80" s="164"/>
      <c r="G80" s="164"/>
      <c r="H80" s="164"/>
      <c r="I80" s="164"/>
      <c r="J80" s="164"/>
      <c r="K80" s="164"/>
      <c r="L80" s="164"/>
      <c r="M80" s="741"/>
      <c r="N80" s="741"/>
      <c r="O80" s="741"/>
      <c r="P80" s="741"/>
      <c r="Q80" s="741"/>
      <c r="R80" s="741"/>
      <c r="S80" s="741"/>
      <c r="T80" s="741"/>
      <c r="U80" s="741"/>
      <c r="V80" s="741"/>
      <c r="W80" s="741"/>
      <c r="X80" s="741"/>
      <c r="Y80" s="741"/>
      <c r="Z80" s="741"/>
      <c r="AA80" s="741"/>
      <c r="AB80" s="741"/>
      <c r="AC80" s="741"/>
      <c r="AD80" s="741"/>
      <c r="AE80" s="741"/>
      <c r="AF80" s="741"/>
      <c r="AG80" s="741"/>
      <c r="AH80" s="741"/>
      <c r="AI80" s="741"/>
      <c r="AJ80" s="741"/>
      <c r="AK80" s="741"/>
      <c r="AL80" s="2160" t="s">
        <v>148</v>
      </c>
      <c r="AM80" s="2154"/>
      <c r="AN80" s="2155"/>
      <c r="AO80" s="2155"/>
      <c r="AP80" s="2155"/>
      <c r="AQ80" s="2156"/>
      <c r="AR80" s="741"/>
      <c r="AS80" s="492"/>
    </row>
    <row r="81" spans="1:45" s="168" customFormat="1" ht="30" customHeight="1">
      <c r="A81" s="164"/>
      <c r="B81" s="740"/>
      <c r="C81" s="741"/>
      <c r="D81" s="164"/>
      <c r="E81" s="1369" t="s">
        <v>862</v>
      </c>
      <c r="F81" s="164"/>
      <c r="G81" s="164"/>
      <c r="H81" s="164"/>
      <c r="I81" s="164"/>
      <c r="J81" s="164"/>
      <c r="K81" s="164"/>
      <c r="L81" s="164"/>
      <c r="M81" s="741"/>
      <c r="N81" s="741"/>
      <c r="O81" s="741"/>
      <c r="P81" s="741"/>
      <c r="Q81" s="741"/>
      <c r="R81" s="741"/>
      <c r="S81" s="741"/>
      <c r="T81" s="741"/>
      <c r="U81" s="741"/>
      <c r="V81" s="741"/>
      <c r="W81" s="741"/>
      <c r="X81" s="741"/>
      <c r="Y81" s="741"/>
      <c r="Z81" s="741"/>
      <c r="AA81" s="741"/>
      <c r="AB81" s="741"/>
      <c r="AC81" s="741"/>
      <c r="AD81" s="741"/>
      <c r="AE81" s="741"/>
      <c r="AF81" s="741"/>
      <c r="AG81" s="741"/>
      <c r="AH81" s="741"/>
      <c r="AI81" s="741"/>
      <c r="AJ81" s="741"/>
      <c r="AK81" s="741"/>
      <c r="AL81" s="2160"/>
      <c r="AM81" s="2157"/>
      <c r="AN81" s="2158"/>
      <c r="AO81" s="2158"/>
      <c r="AP81" s="2158"/>
      <c r="AQ81" s="2159"/>
      <c r="AR81" s="741"/>
      <c r="AS81" s="492"/>
    </row>
    <row r="82" spans="1:45" s="168" customFormat="1" ht="30" customHeight="1">
      <c r="A82" s="164"/>
      <c r="B82" s="740"/>
      <c r="C82" s="741"/>
      <c r="D82" s="164"/>
      <c r="E82" s="1429"/>
      <c r="F82" s="1442"/>
      <c r="G82" s="1429"/>
      <c r="H82" s="1429"/>
      <c r="I82" s="1429"/>
      <c r="J82" s="1429"/>
      <c r="K82" s="1429"/>
      <c r="L82" s="1429"/>
      <c r="M82" s="1429"/>
      <c r="N82" s="1429"/>
      <c r="O82" s="1429"/>
      <c r="P82" s="1443"/>
      <c r="Q82" s="1443"/>
      <c r="R82" s="1443"/>
      <c r="S82" s="1443"/>
      <c r="T82" s="1443"/>
      <c r="U82" s="1443"/>
      <c r="V82" s="1443"/>
      <c r="W82" s="1443"/>
      <c r="X82" s="1443"/>
      <c r="Y82" s="1443"/>
      <c r="Z82" s="1443"/>
      <c r="AA82" s="1443"/>
      <c r="AB82" s="1443"/>
      <c r="AC82" s="1443"/>
      <c r="AD82" s="1443"/>
      <c r="AE82" s="1443"/>
      <c r="AF82" s="1443"/>
      <c r="AG82" s="1443"/>
      <c r="AH82" s="1443"/>
      <c r="AI82" s="741"/>
      <c r="AJ82" s="741"/>
      <c r="AK82" s="741"/>
      <c r="AL82" s="1253"/>
      <c r="AM82" s="1253"/>
      <c r="AN82" s="1253"/>
      <c r="AO82" s="1253"/>
      <c r="AP82" s="1253"/>
      <c r="AQ82" s="1253"/>
      <c r="AR82" s="741"/>
      <c r="AS82" s="492"/>
    </row>
    <row r="83" spans="1:45" s="168" customFormat="1" ht="30" customHeight="1">
      <c r="A83" s="164"/>
      <c r="B83" s="740"/>
      <c r="C83" s="741"/>
      <c r="D83" s="164"/>
      <c r="E83" s="164"/>
      <c r="F83" s="173"/>
      <c r="G83" s="164"/>
      <c r="H83" s="164"/>
      <c r="I83" s="164"/>
      <c r="J83" s="164"/>
      <c r="K83" s="164"/>
      <c r="L83" s="164"/>
      <c r="M83" s="164"/>
      <c r="N83" s="164"/>
      <c r="O83" s="164"/>
      <c r="P83" s="741"/>
      <c r="Q83" s="741"/>
      <c r="R83" s="741"/>
      <c r="S83" s="741"/>
      <c r="T83" s="741"/>
      <c r="U83" s="741"/>
      <c r="V83" s="741"/>
      <c r="W83" s="741"/>
      <c r="X83" s="741"/>
      <c r="Y83" s="741"/>
      <c r="Z83" s="741"/>
      <c r="AA83" s="741"/>
      <c r="AB83" s="741"/>
      <c r="AC83" s="741"/>
      <c r="AD83" s="741"/>
      <c r="AE83" s="741"/>
      <c r="AF83" s="741"/>
      <c r="AG83" s="741"/>
      <c r="AH83" s="741"/>
      <c r="AI83" s="741"/>
      <c r="AJ83" s="741"/>
      <c r="AK83" s="741"/>
      <c r="AL83" s="1253"/>
      <c r="AM83" s="1253"/>
      <c r="AN83" s="1253"/>
      <c r="AO83" s="1253"/>
      <c r="AP83" s="1253"/>
      <c r="AQ83" s="1253"/>
      <c r="AR83" s="741"/>
      <c r="AS83" s="492"/>
    </row>
    <row r="84" spans="1:45" s="168" customFormat="1" ht="30" customHeight="1">
      <c r="A84" s="164"/>
      <c r="B84" s="740"/>
      <c r="C84" s="741"/>
      <c r="D84" s="164"/>
      <c r="E84" s="164"/>
      <c r="F84" s="173"/>
      <c r="G84" s="164"/>
      <c r="H84" s="164"/>
      <c r="I84" s="164"/>
      <c r="J84" s="164"/>
      <c r="K84" s="164"/>
      <c r="L84" s="164"/>
      <c r="M84" s="164"/>
      <c r="N84" s="164"/>
      <c r="O84" s="164"/>
      <c r="P84" s="741"/>
      <c r="Q84" s="741"/>
      <c r="R84" s="741"/>
      <c r="S84" s="741"/>
      <c r="T84" s="741"/>
      <c r="U84" s="741"/>
      <c r="V84" s="741"/>
      <c r="W84" s="741"/>
      <c r="X84" s="741"/>
      <c r="Y84" s="741"/>
      <c r="Z84" s="741"/>
      <c r="AA84" s="741"/>
      <c r="AB84" s="741"/>
      <c r="AC84" s="741"/>
      <c r="AD84" s="741"/>
      <c r="AE84" s="741"/>
      <c r="AF84" s="741"/>
      <c r="AG84" s="741"/>
      <c r="AH84" s="741"/>
      <c r="AI84" s="741"/>
      <c r="AJ84" s="741"/>
      <c r="AK84" s="741"/>
      <c r="AL84" s="1253"/>
      <c r="AM84" s="1253"/>
      <c r="AN84" s="1253"/>
      <c r="AO84" s="1253"/>
      <c r="AP84" s="1253"/>
      <c r="AQ84" s="1253"/>
      <c r="AR84" s="741"/>
      <c r="AS84" s="492"/>
    </row>
    <row r="85" spans="1:45" s="168" customFormat="1" ht="30" customHeight="1" thickBot="1">
      <c r="B85" s="743"/>
      <c r="C85" s="744"/>
      <c r="D85" s="508"/>
      <c r="E85" s="508"/>
      <c r="F85" s="744"/>
      <c r="G85" s="744"/>
      <c r="H85" s="744"/>
      <c r="I85" s="744"/>
      <c r="J85" s="744"/>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509"/>
    </row>
    <row r="86" spans="1:45" s="168" customFormat="1" ht="30" customHeight="1">
      <c r="B86" s="741"/>
      <c r="C86" s="741"/>
      <c r="D86" s="164"/>
      <c r="E86" s="1369"/>
      <c r="F86" s="741"/>
      <c r="G86" s="741"/>
      <c r="H86" s="741"/>
      <c r="I86" s="741"/>
      <c r="J86" s="741"/>
      <c r="K86" s="741"/>
      <c r="L86" s="741"/>
      <c r="M86" s="741"/>
      <c r="N86" s="741"/>
      <c r="O86" s="741"/>
      <c r="P86" s="741"/>
      <c r="Q86" s="741"/>
      <c r="R86" s="741"/>
      <c r="S86" s="741"/>
      <c r="T86" s="741"/>
      <c r="U86" s="741"/>
      <c r="V86" s="741"/>
      <c r="W86" s="741"/>
      <c r="X86" s="741"/>
      <c r="Y86" s="741"/>
      <c r="Z86" s="741"/>
      <c r="AA86" s="741"/>
      <c r="AB86" s="741"/>
      <c r="AC86" s="741"/>
      <c r="AD86" s="741"/>
      <c r="AE86" s="741"/>
      <c r="AF86" s="741"/>
      <c r="AG86" s="741"/>
      <c r="AH86" s="741"/>
      <c r="AI86" s="741"/>
      <c r="AJ86" s="741"/>
      <c r="AK86" s="741"/>
      <c r="AL86" s="741"/>
      <c r="AM86" s="741"/>
      <c r="AN86" s="741"/>
      <c r="AO86" s="741"/>
      <c r="AP86" s="741"/>
      <c r="AQ86" s="741"/>
      <c r="AR86" s="741"/>
      <c r="AS86" s="164"/>
    </row>
    <row r="87" spans="1:45" ht="30" customHeight="1">
      <c r="B87" s="2152">
        <v>22</v>
      </c>
      <c r="C87" s="2152"/>
      <c r="D87" s="2152"/>
      <c r="E87" s="2152"/>
      <c r="F87" s="2152"/>
      <c r="G87" s="2152"/>
      <c r="H87" s="2152"/>
      <c r="I87" s="2152"/>
      <c r="J87" s="2152"/>
      <c r="K87" s="2152"/>
      <c r="L87" s="2152"/>
      <c r="M87" s="2152"/>
      <c r="N87" s="2152"/>
      <c r="O87" s="2152"/>
      <c r="P87" s="2152"/>
      <c r="Q87" s="2152"/>
      <c r="R87" s="2152"/>
      <c r="S87" s="2152"/>
      <c r="T87" s="2152"/>
      <c r="U87" s="2152"/>
      <c r="V87" s="2152"/>
      <c r="W87" s="2152"/>
      <c r="X87" s="2152"/>
      <c r="Y87" s="2152"/>
      <c r="Z87" s="2152"/>
      <c r="AA87" s="2152"/>
      <c r="AB87" s="2152"/>
      <c r="AC87" s="2152"/>
      <c r="AD87" s="2152"/>
      <c r="AE87" s="2152"/>
      <c r="AF87" s="2152"/>
      <c r="AG87" s="2152"/>
      <c r="AH87" s="2152"/>
      <c r="AI87" s="2152"/>
      <c r="AJ87" s="2152"/>
      <c r="AK87" s="2152"/>
      <c r="AL87" s="2152"/>
      <c r="AM87" s="2152"/>
      <c r="AN87" s="2152"/>
      <c r="AO87" s="2152"/>
      <c r="AP87" s="2152"/>
      <c r="AQ87" s="2152"/>
      <c r="AR87" s="2152"/>
    </row>
    <row r="88" spans="1:45" ht="30" customHeight="1">
      <c r="B88" s="732"/>
      <c r="C88" s="732"/>
      <c r="D88" s="732"/>
      <c r="E88" s="732"/>
      <c r="F88" s="732"/>
      <c r="G88" s="732"/>
      <c r="H88" s="732"/>
      <c r="I88" s="732"/>
      <c r="J88" s="732"/>
      <c r="K88" s="732"/>
      <c r="L88" s="732"/>
      <c r="M88" s="732"/>
      <c r="N88" s="732"/>
      <c r="O88" s="732"/>
      <c r="P88" s="732"/>
      <c r="Q88" s="732"/>
      <c r="R88" s="732"/>
      <c r="S88" s="732"/>
      <c r="T88" s="732"/>
      <c r="U88" s="732"/>
      <c r="V88" s="732"/>
      <c r="W88" s="732"/>
      <c r="X88" s="732"/>
      <c r="Y88" s="732"/>
      <c r="Z88" s="732"/>
      <c r="AA88" s="732"/>
      <c r="AB88" s="732"/>
      <c r="AC88" s="732"/>
      <c r="AD88" s="732"/>
      <c r="AE88" s="732"/>
      <c r="AF88" s="732"/>
      <c r="AG88" s="732"/>
      <c r="AH88" s="732"/>
      <c r="AI88" s="732"/>
      <c r="AJ88" s="732"/>
      <c r="AK88" s="732"/>
      <c r="AL88" s="732"/>
      <c r="AM88" s="732"/>
      <c r="AN88" s="732"/>
      <c r="AO88" s="732"/>
      <c r="AP88" s="732"/>
      <c r="AQ88" s="732"/>
      <c r="AR88" s="732"/>
    </row>
    <row r="89" spans="1:45" ht="30" customHeight="1"/>
    <row r="90" spans="1:45" ht="30" customHeight="1"/>
    <row r="91" spans="1:45" ht="30" customHeight="1"/>
    <row r="92" spans="1:45" ht="30" customHeight="1"/>
    <row r="93" spans="1:45" ht="30" customHeight="1"/>
    <row r="94" spans="1:45" ht="30" customHeight="1"/>
    <row r="95" spans="1:45" ht="30" customHeight="1"/>
    <row r="96" spans="1:45" ht="30" customHeight="1"/>
    <row r="97" ht="30" customHeight="1"/>
    <row r="98" ht="30" customHeight="1"/>
    <row r="99" ht="30" customHeight="1"/>
    <row r="100" ht="30"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sheetData>
  <mergeCells count="36">
    <mergeCell ref="AL76:AL77"/>
    <mergeCell ref="AM76:AQ77"/>
    <mergeCell ref="AL80:AL81"/>
    <mergeCell ref="AM80:AQ81"/>
    <mergeCell ref="B87:AR87"/>
    <mergeCell ref="AL66:AL67"/>
    <mergeCell ref="AM66:AQ67"/>
    <mergeCell ref="AL69:AL70"/>
    <mergeCell ref="AM69:AQ70"/>
    <mergeCell ref="AL72:AL73"/>
    <mergeCell ref="AM72:AQ73"/>
    <mergeCell ref="AL56:AL57"/>
    <mergeCell ref="AM56:AQ57"/>
    <mergeCell ref="AL59:AL60"/>
    <mergeCell ref="AM59:AQ60"/>
    <mergeCell ref="AL63:AL64"/>
    <mergeCell ref="AM63:AQ64"/>
    <mergeCell ref="AL47:AL48"/>
    <mergeCell ref="AM47:AQ48"/>
    <mergeCell ref="AL50:AL51"/>
    <mergeCell ref="AM50:AQ51"/>
    <mergeCell ref="AL53:AL54"/>
    <mergeCell ref="AM53:AQ54"/>
    <mergeCell ref="AL35:AL36"/>
    <mergeCell ref="AM35:AQ36"/>
    <mergeCell ref="AL38:AL39"/>
    <mergeCell ref="AM38:AQ39"/>
    <mergeCell ref="AL44:AL45"/>
    <mergeCell ref="AM44:AQ45"/>
    <mergeCell ref="AL29:AL30"/>
    <mergeCell ref="AM29:AQ30"/>
    <mergeCell ref="F3:Z4"/>
    <mergeCell ref="AM7:AQ7"/>
    <mergeCell ref="AM8:AQ8"/>
    <mergeCell ref="AL10:AL11"/>
    <mergeCell ref="AM10:AQ11"/>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tabColor rgb="FFFF0000"/>
    <pageSetUpPr fitToPage="1"/>
  </sheetPr>
  <dimension ref="B1:Z98"/>
  <sheetViews>
    <sheetView showGridLines="0" view="pageBreakPreview" zoomScale="40" zoomScaleNormal="40" zoomScaleSheetLayoutView="40" workbookViewId="0">
      <selection activeCell="AS43" sqref="AS43"/>
    </sheetView>
  </sheetViews>
  <sheetFormatPr defaultRowHeight="33.75"/>
  <cols>
    <col min="1" max="1" width="3.8984375" style="168" customWidth="1"/>
    <col min="2" max="2" width="1.8984375" style="168" customWidth="1"/>
    <col min="3" max="3" width="8.5" style="168" customWidth="1"/>
    <col min="4" max="4" width="6" style="168" customWidth="1"/>
    <col min="5" max="5" width="6.59765625" style="168" customWidth="1"/>
    <col min="6" max="6" width="4" style="168" customWidth="1"/>
    <col min="7" max="8" width="10.69921875" style="168" customWidth="1"/>
    <col min="9" max="13" width="8.69921875" style="168" customWidth="1"/>
    <col min="14" max="14" width="8.59765625" style="168" customWidth="1"/>
    <col min="15" max="15" width="8.69921875" style="168" customWidth="1"/>
    <col min="16" max="16" width="8.59765625" style="168" customWidth="1"/>
    <col min="17" max="19" width="8.69921875" style="168" customWidth="1"/>
    <col min="20" max="20" width="8.69921875" style="184" customWidth="1"/>
    <col min="21" max="25" width="8.69921875" style="168" customWidth="1"/>
    <col min="26" max="26" width="4.296875" style="168" customWidth="1"/>
    <col min="27" max="40" width="3.3984375" style="168" customWidth="1"/>
    <col min="41" max="41" width="3.8984375" style="168" customWidth="1"/>
    <col min="42" max="52" width="3.3984375" style="168" customWidth="1"/>
    <col min="53" max="255" width="8.796875" style="168"/>
    <col min="256" max="256" width="1.8984375" style="168" customWidth="1"/>
    <col min="257" max="257" width="3.69921875" style="168" customWidth="1"/>
    <col min="258" max="258" width="7.5" style="168" customWidth="1"/>
    <col min="259" max="259" width="1.8984375" style="168" customWidth="1"/>
    <col min="260" max="260" width="6" style="168" customWidth="1"/>
    <col min="261" max="261" width="4.3984375" style="168" customWidth="1"/>
    <col min="262" max="274" width="6.59765625" style="168" customWidth="1"/>
    <col min="275" max="275" width="9.8984375" style="168" customWidth="1"/>
    <col min="276" max="276" width="6.09765625" style="168" customWidth="1"/>
    <col min="277" max="280" width="9.59765625" style="168" customWidth="1"/>
    <col min="281" max="281" width="13.5" style="168" customWidth="1"/>
    <col min="282" max="282" width="7.296875" style="168" customWidth="1"/>
    <col min="283" max="308" width="3.3984375" style="168" customWidth="1"/>
    <col min="309" max="511" width="8.796875" style="168"/>
    <col min="512" max="512" width="1.8984375" style="168" customWidth="1"/>
    <col min="513" max="513" width="3.69921875" style="168" customWidth="1"/>
    <col min="514" max="514" width="7.5" style="168" customWidth="1"/>
    <col min="515" max="515" width="1.8984375" style="168" customWidth="1"/>
    <col min="516" max="516" width="6" style="168" customWidth="1"/>
    <col min="517" max="517" width="4.3984375" style="168" customWidth="1"/>
    <col min="518" max="530" width="6.59765625" style="168" customWidth="1"/>
    <col min="531" max="531" width="9.8984375" style="168" customWidth="1"/>
    <col min="532" max="532" width="6.09765625" style="168" customWidth="1"/>
    <col min="533" max="536" width="9.59765625" style="168" customWidth="1"/>
    <col min="537" max="537" width="13.5" style="168" customWidth="1"/>
    <col min="538" max="538" width="7.296875" style="168" customWidth="1"/>
    <col min="539" max="564" width="3.3984375" style="168" customWidth="1"/>
    <col min="565" max="767" width="8.796875" style="168"/>
    <col min="768" max="768" width="1.8984375" style="168" customWidth="1"/>
    <col min="769" max="769" width="3.69921875" style="168" customWidth="1"/>
    <col min="770" max="770" width="7.5" style="168" customWidth="1"/>
    <col min="771" max="771" width="1.8984375" style="168" customWidth="1"/>
    <col min="772" max="772" width="6" style="168" customWidth="1"/>
    <col min="773" max="773" width="4.3984375" style="168" customWidth="1"/>
    <col min="774" max="786" width="6.59765625" style="168" customWidth="1"/>
    <col min="787" max="787" width="9.8984375" style="168" customWidth="1"/>
    <col min="788" max="788" width="6.09765625" style="168" customWidth="1"/>
    <col min="789" max="792" width="9.59765625" style="168" customWidth="1"/>
    <col min="793" max="793" width="13.5" style="168" customWidth="1"/>
    <col min="794" max="794" width="7.296875" style="168" customWidth="1"/>
    <col min="795" max="820" width="3.3984375" style="168" customWidth="1"/>
    <col min="821" max="1023" width="8.796875" style="168"/>
    <col min="1024" max="1024" width="1.8984375" style="168" customWidth="1"/>
    <col min="1025" max="1025" width="3.69921875" style="168" customWidth="1"/>
    <col min="1026" max="1026" width="7.5" style="168" customWidth="1"/>
    <col min="1027" max="1027" width="1.8984375" style="168" customWidth="1"/>
    <col min="1028" max="1028" width="6" style="168" customWidth="1"/>
    <col min="1029" max="1029" width="4.3984375" style="168" customWidth="1"/>
    <col min="1030" max="1042" width="6.59765625" style="168" customWidth="1"/>
    <col min="1043" max="1043" width="9.8984375" style="168" customWidth="1"/>
    <col min="1044" max="1044" width="6.09765625" style="168" customWidth="1"/>
    <col min="1045" max="1048" width="9.59765625" style="168" customWidth="1"/>
    <col min="1049" max="1049" width="13.5" style="168" customWidth="1"/>
    <col min="1050" max="1050" width="7.296875" style="168" customWidth="1"/>
    <col min="1051" max="1076" width="3.3984375" style="168" customWidth="1"/>
    <col min="1077" max="1279" width="8.796875" style="168"/>
    <col min="1280" max="1280" width="1.8984375" style="168" customWidth="1"/>
    <col min="1281" max="1281" width="3.69921875" style="168" customWidth="1"/>
    <col min="1282" max="1282" width="7.5" style="168" customWidth="1"/>
    <col min="1283" max="1283" width="1.8984375" style="168" customWidth="1"/>
    <col min="1284" max="1284" width="6" style="168" customWidth="1"/>
    <col min="1285" max="1285" width="4.3984375" style="168" customWidth="1"/>
    <col min="1286" max="1298" width="6.59765625" style="168" customWidth="1"/>
    <col min="1299" max="1299" width="9.8984375" style="168" customWidth="1"/>
    <col min="1300" max="1300" width="6.09765625" style="168" customWidth="1"/>
    <col min="1301" max="1304" width="9.59765625" style="168" customWidth="1"/>
    <col min="1305" max="1305" width="13.5" style="168" customWidth="1"/>
    <col min="1306" max="1306" width="7.296875" style="168" customWidth="1"/>
    <col min="1307" max="1332" width="3.3984375" style="168" customWidth="1"/>
    <col min="1333" max="1535" width="8.796875" style="168"/>
    <col min="1536" max="1536" width="1.8984375" style="168" customWidth="1"/>
    <col min="1537" max="1537" width="3.69921875" style="168" customWidth="1"/>
    <col min="1538" max="1538" width="7.5" style="168" customWidth="1"/>
    <col min="1539" max="1539" width="1.8984375" style="168" customWidth="1"/>
    <col min="1540" max="1540" width="6" style="168" customWidth="1"/>
    <col min="1541" max="1541" width="4.3984375" style="168" customWidth="1"/>
    <col min="1542" max="1554" width="6.59765625" style="168" customWidth="1"/>
    <col min="1555" max="1555" width="9.8984375" style="168" customWidth="1"/>
    <col min="1556" max="1556" width="6.09765625" style="168" customWidth="1"/>
    <col min="1557" max="1560" width="9.59765625" style="168" customWidth="1"/>
    <col min="1561" max="1561" width="13.5" style="168" customWidth="1"/>
    <col min="1562" max="1562" width="7.296875" style="168" customWidth="1"/>
    <col min="1563" max="1588" width="3.3984375" style="168" customWidth="1"/>
    <col min="1589" max="1791" width="8.796875" style="168"/>
    <col min="1792" max="1792" width="1.8984375" style="168" customWidth="1"/>
    <col min="1793" max="1793" width="3.69921875" style="168" customWidth="1"/>
    <col min="1794" max="1794" width="7.5" style="168" customWidth="1"/>
    <col min="1795" max="1795" width="1.8984375" style="168" customWidth="1"/>
    <col min="1796" max="1796" width="6" style="168" customWidth="1"/>
    <col min="1797" max="1797" width="4.3984375" style="168" customWidth="1"/>
    <col min="1798" max="1810" width="6.59765625" style="168" customWidth="1"/>
    <col min="1811" max="1811" width="9.8984375" style="168" customWidth="1"/>
    <col min="1812" max="1812" width="6.09765625" style="168" customWidth="1"/>
    <col min="1813" max="1816" width="9.59765625" style="168" customWidth="1"/>
    <col min="1817" max="1817" width="13.5" style="168" customWidth="1"/>
    <col min="1818" max="1818" width="7.296875" style="168" customWidth="1"/>
    <col min="1819" max="1844" width="3.3984375" style="168" customWidth="1"/>
    <col min="1845" max="2047" width="8.796875" style="168"/>
    <col min="2048" max="2048" width="1.8984375" style="168" customWidth="1"/>
    <col min="2049" max="2049" width="3.69921875" style="168" customWidth="1"/>
    <col min="2050" max="2050" width="7.5" style="168" customWidth="1"/>
    <col min="2051" max="2051" width="1.8984375" style="168" customWidth="1"/>
    <col min="2052" max="2052" width="6" style="168" customWidth="1"/>
    <col min="2053" max="2053" width="4.3984375" style="168" customWidth="1"/>
    <col min="2054" max="2066" width="6.59765625" style="168" customWidth="1"/>
    <col min="2067" max="2067" width="9.8984375" style="168" customWidth="1"/>
    <col min="2068" max="2068" width="6.09765625" style="168" customWidth="1"/>
    <col min="2069" max="2072" width="9.59765625" style="168" customWidth="1"/>
    <col min="2073" max="2073" width="13.5" style="168" customWidth="1"/>
    <col min="2074" max="2074" width="7.296875" style="168" customWidth="1"/>
    <col min="2075" max="2100" width="3.3984375" style="168" customWidth="1"/>
    <col min="2101" max="2303" width="8.796875" style="168"/>
    <col min="2304" max="2304" width="1.8984375" style="168" customWidth="1"/>
    <col min="2305" max="2305" width="3.69921875" style="168" customWidth="1"/>
    <col min="2306" max="2306" width="7.5" style="168" customWidth="1"/>
    <col min="2307" max="2307" width="1.8984375" style="168" customWidth="1"/>
    <col min="2308" max="2308" width="6" style="168" customWidth="1"/>
    <col min="2309" max="2309" width="4.3984375" style="168" customWidth="1"/>
    <col min="2310" max="2322" width="6.59765625" style="168" customWidth="1"/>
    <col min="2323" max="2323" width="9.8984375" style="168" customWidth="1"/>
    <col min="2324" max="2324" width="6.09765625" style="168" customWidth="1"/>
    <col min="2325" max="2328" width="9.59765625" style="168" customWidth="1"/>
    <col min="2329" max="2329" width="13.5" style="168" customWidth="1"/>
    <col min="2330" max="2330" width="7.296875" style="168" customWidth="1"/>
    <col min="2331" max="2356" width="3.3984375" style="168" customWidth="1"/>
    <col min="2357" max="2559" width="8.796875" style="168"/>
    <col min="2560" max="2560" width="1.8984375" style="168" customWidth="1"/>
    <col min="2561" max="2561" width="3.69921875" style="168" customWidth="1"/>
    <col min="2562" max="2562" width="7.5" style="168" customWidth="1"/>
    <col min="2563" max="2563" width="1.8984375" style="168" customWidth="1"/>
    <col min="2564" max="2564" width="6" style="168" customWidth="1"/>
    <col min="2565" max="2565" width="4.3984375" style="168" customWidth="1"/>
    <col min="2566" max="2578" width="6.59765625" style="168" customWidth="1"/>
    <col min="2579" max="2579" width="9.8984375" style="168" customWidth="1"/>
    <col min="2580" max="2580" width="6.09765625" style="168" customWidth="1"/>
    <col min="2581" max="2584" width="9.59765625" style="168" customWidth="1"/>
    <col min="2585" max="2585" width="13.5" style="168" customWidth="1"/>
    <col min="2586" max="2586" width="7.296875" style="168" customWidth="1"/>
    <col min="2587" max="2612" width="3.3984375" style="168" customWidth="1"/>
    <col min="2613" max="2815" width="8.796875" style="168"/>
    <col min="2816" max="2816" width="1.8984375" style="168" customWidth="1"/>
    <col min="2817" max="2817" width="3.69921875" style="168" customWidth="1"/>
    <col min="2818" max="2818" width="7.5" style="168" customWidth="1"/>
    <col min="2819" max="2819" width="1.8984375" style="168" customWidth="1"/>
    <col min="2820" max="2820" width="6" style="168" customWidth="1"/>
    <col min="2821" max="2821" width="4.3984375" style="168" customWidth="1"/>
    <col min="2822" max="2834" width="6.59765625" style="168" customWidth="1"/>
    <col min="2835" max="2835" width="9.8984375" style="168" customWidth="1"/>
    <col min="2836" max="2836" width="6.09765625" style="168" customWidth="1"/>
    <col min="2837" max="2840" width="9.59765625" style="168" customWidth="1"/>
    <col min="2841" max="2841" width="13.5" style="168" customWidth="1"/>
    <col min="2842" max="2842" width="7.296875" style="168" customWidth="1"/>
    <col min="2843" max="2868" width="3.3984375" style="168" customWidth="1"/>
    <col min="2869" max="3071" width="8.796875" style="168"/>
    <col min="3072" max="3072" width="1.8984375" style="168" customWidth="1"/>
    <col min="3073" max="3073" width="3.69921875" style="168" customWidth="1"/>
    <col min="3074" max="3074" width="7.5" style="168" customWidth="1"/>
    <col min="3075" max="3075" width="1.8984375" style="168" customWidth="1"/>
    <col min="3076" max="3076" width="6" style="168" customWidth="1"/>
    <col min="3077" max="3077" width="4.3984375" style="168" customWidth="1"/>
    <col min="3078" max="3090" width="6.59765625" style="168" customWidth="1"/>
    <col min="3091" max="3091" width="9.8984375" style="168" customWidth="1"/>
    <col min="3092" max="3092" width="6.09765625" style="168" customWidth="1"/>
    <col min="3093" max="3096" width="9.59765625" style="168" customWidth="1"/>
    <col min="3097" max="3097" width="13.5" style="168" customWidth="1"/>
    <col min="3098" max="3098" width="7.296875" style="168" customWidth="1"/>
    <col min="3099" max="3124" width="3.3984375" style="168" customWidth="1"/>
    <col min="3125" max="3327" width="8.796875" style="168"/>
    <col min="3328" max="3328" width="1.8984375" style="168" customWidth="1"/>
    <col min="3329" max="3329" width="3.69921875" style="168" customWidth="1"/>
    <col min="3330" max="3330" width="7.5" style="168" customWidth="1"/>
    <col min="3331" max="3331" width="1.8984375" style="168" customWidth="1"/>
    <col min="3332" max="3332" width="6" style="168" customWidth="1"/>
    <col min="3333" max="3333" width="4.3984375" style="168" customWidth="1"/>
    <col min="3334" max="3346" width="6.59765625" style="168" customWidth="1"/>
    <col min="3347" max="3347" width="9.8984375" style="168" customWidth="1"/>
    <col min="3348" max="3348" width="6.09765625" style="168" customWidth="1"/>
    <col min="3349" max="3352" width="9.59765625" style="168" customWidth="1"/>
    <col min="3353" max="3353" width="13.5" style="168" customWidth="1"/>
    <col min="3354" max="3354" width="7.296875" style="168" customWidth="1"/>
    <col min="3355" max="3380" width="3.3984375" style="168" customWidth="1"/>
    <col min="3381" max="3583" width="8.796875" style="168"/>
    <col min="3584" max="3584" width="1.8984375" style="168" customWidth="1"/>
    <col min="3585" max="3585" width="3.69921875" style="168" customWidth="1"/>
    <col min="3586" max="3586" width="7.5" style="168" customWidth="1"/>
    <col min="3587" max="3587" width="1.8984375" style="168" customWidth="1"/>
    <col min="3588" max="3588" width="6" style="168" customWidth="1"/>
    <col min="3589" max="3589" width="4.3984375" style="168" customWidth="1"/>
    <col min="3590" max="3602" width="6.59765625" style="168" customWidth="1"/>
    <col min="3603" max="3603" width="9.8984375" style="168" customWidth="1"/>
    <col min="3604" max="3604" width="6.09765625" style="168" customWidth="1"/>
    <col min="3605" max="3608" width="9.59765625" style="168" customWidth="1"/>
    <col min="3609" max="3609" width="13.5" style="168" customWidth="1"/>
    <col min="3610" max="3610" width="7.296875" style="168" customWidth="1"/>
    <col min="3611" max="3636" width="3.3984375" style="168" customWidth="1"/>
    <col min="3637" max="3839" width="8.796875" style="168"/>
    <col min="3840" max="3840" width="1.8984375" style="168" customWidth="1"/>
    <col min="3841" max="3841" width="3.69921875" style="168" customWidth="1"/>
    <col min="3842" max="3842" width="7.5" style="168" customWidth="1"/>
    <col min="3843" max="3843" width="1.8984375" style="168" customWidth="1"/>
    <col min="3844" max="3844" width="6" style="168" customWidth="1"/>
    <col min="3845" max="3845" width="4.3984375" style="168" customWidth="1"/>
    <col min="3846" max="3858" width="6.59765625" style="168" customWidth="1"/>
    <col min="3859" max="3859" width="9.8984375" style="168" customWidth="1"/>
    <col min="3860" max="3860" width="6.09765625" style="168" customWidth="1"/>
    <col min="3861" max="3864" width="9.59765625" style="168" customWidth="1"/>
    <col min="3865" max="3865" width="13.5" style="168" customWidth="1"/>
    <col min="3866" max="3866" width="7.296875" style="168" customWidth="1"/>
    <col min="3867" max="3892" width="3.3984375" style="168" customWidth="1"/>
    <col min="3893" max="4095" width="8.796875" style="168"/>
    <col min="4096" max="4096" width="1.8984375" style="168" customWidth="1"/>
    <col min="4097" max="4097" width="3.69921875" style="168" customWidth="1"/>
    <col min="4098" max="4098" width="7.5" style="168" customWidth="1"/>
    <col min="4099" max="4099" width="1.8984375" style="168" customWidth="1"/>
    <col min="4100" max="4100" width="6" style="168" customWidth="1"/>
    <col min="4101" max="4101" width="4.3984375" style="168" customWidth="1"/>
    <col min="4102" max="4114" width="6.59765625" style="168" customWidth="1"/>
    <col min="4115" max="4115" width="9.8984375" style="168" customWidth="1"/>
    <col min="4116" max="4116" width="6.09765625" style="168" customWidth="1"/>
    <col min="4117" max="4120" width="9.59765625" style="168" customWidth="1"/>
    <col min="4121" max="4121" width="13.5" style="168" customWidth="1"/>
    <col min="4122" max="4122" width="7.296875" style="168" customWidth="1"/>
    <col min="4123" max="4148" width="3.3984375" style="168" customWidth="1"/>
    <col min="4149" max="4351" width="8.796875" style="168"/>
    <col min="4352" max="4352" width="1.8984375" style="168" customWidth="1"/>
    <col min="4353" max="4353" width="3.69921875" style="168" customWidth="1"/>
    <col min="4354" max="4354" width="7.5" style="168" customWidth="1"/>
    <col min="4355" max="4355" width="1.8984375" style="168" customWidth="1"/>
    <col min="4356" max="4356" width="6" style="168" customWidth="1"/>
    <col min="4357" max="4357" width="4.3984375" style="168" customWidth="1"/>
    <col min="4358" max="4370" width="6.59765625" style="168" customWidth="1"/>
    <col min="4371" max="4371" width="9.8984375" style="168" customWidth="1"/>
    <col min="4372" max="4372" width="6.09765625" style="168" customWidth="1"/>
    <col min="4373" max="4376" width="9.59765625" style="168" customWidth="1"/>
    <col min="4377" max="4377" width="13.5" style="168" customWidth="1"/>
    <col min="4378" max="4378" width="7.296875" style="168" customWidth="1"/>
    <col min="4379" max="4404" width="3.3984375" style="168" customWidth="1"/>
    <col min="4405" max="4607" width="8.796875" style="168"/>
    <col min="4608" max="4608" width="1.8984375" style="168" customWidth="1"/>
    <col min="4609" max="4609" width="3.69921875" style="168" customWidth="1"/>
    <col min="4610" max="4610" width="7.5" style="168" customWidth="1"/>
    <col min="4611" max="4611" width="1.8984375" style="168" customWidth="1"/>
    <col min="4612" max="4612" width="6" style="168" customWidth="1"/>
    <col min="4613" max="4613" width="4.3984375" style="168" customWidth="1"/>
    <col min="4614" max="4626" width="6.59765625" style="168" customWidth="1"/>
    <col min="4627" max="4627" width="9.8984375" style="168" customWidth="1"/>
    <col min="4628" max="4628" width="6.09765625" style="168" customWidth="1"/>
    <col min="4629" max="4632" width="9.59765625" style="168" customWidth="1"/>
    <col min="4633" max="4633" width="13.5" style="168" customWidth="1"/>
    <col min="4634" max="4634" width="7.296875" style="168" customWidth="1"/>
    <col min="4635" max="4660" width="3.3984375" style="168" customWidth="1"/>
    <col min="4661" max="4863" width="8.796875" style="168"/>
    <col min="4864" max="4864" width="1.8984375" style="168" customWidth="1"/>
    <col min="4865" max="4865" width="3.69921875" style="168" customWidth="1"/>
    <col min="4866" max="4866" width="7.5" style="168" customWidth="1"/>
    <col min="4867" max="4867" width="1.8984375" style="168" customWidth="1"/>
    <col min="4868" max="4868" width="6" style="168" customWidth="1"/>
    <col min="4869" max="4869" width="4.3984375" style="168" customWidth="1"/>
    <col min="4870" max="4882" width="6.59765625" style="168" customWidth="1"/>
    <col min="4883" max="4883" width="9.8984375" style="168" customWidth="1"/>
    <col min="4884" max="4884" width="6.09765625" style="168" customWidth="1"/>
    <col min="4885" max="4888" width="9.59765625" style="168" customWidth="1"/>
    <col min="4889" max="4889" width="13.5" style="168" customWidth="1"/>
    <col min="4890" max="4890" width="7.296875" style="168" customWidth="1"/>
    <col min="4891" max="4916" width="3.3984375" style="168" customWidth="1"/>
    <col min="4917" max="5119" width="8.796875" style="168"/>
    <col min="5120" max="5120" width="1.8984375" style="168" customWidth="1"/>
    <col min="5121" max="5121" width="3.69921875" style="168" customWidth="1"/>
    <col min="5122" max="5122" width="7.5" style="168" customWidth="1"/>
    <col min="5123" max="5123" width="1.8984375" style="168" customWidth="1"/>
    <col min="5124" max="5124" width="6" style="168" customWidth="1"/>
    <col min="5125" max="5125" width="4.3984375" style="168" customWidth="1"/>
    <col min="5126" max="5138" width="6.59765625" style="168" customWidth="1"/>
    <col min="5139" max="5139" width="9.8984375" style="168" customWidth="1"/>
    <col min="5140" max="5140" width="6.09765625" style="168" customWidth="1"/>
    <col min="5141" max="5144" width="9.59765625" style="168" customWidth="1"/>
    <col min="5145" max="5145" width="13.5" style="168" customWidth="1"/>
    <col min="5146" max="5146" width="7.296875" style="168" customWidth="1"/>
    <col min="5147" max="5172" width="3.3984375" style="168" customWidth="1"/>
    <col min="5173" max="5375" width="8.796875" style="168"/>
    <col min="5376" max="5376" width="1.8984375" style="168" customWidth="1"/>
    <col min="5377" max="5377" width="3.69921875" style="168" customWidth="1"/>
    <col min="5378" max="5378" width="7.5" style="168" customWidth="1"/>
    <col min="5379" max="5379" width="1.8984375" style="168" customWidth="1"/>
    <col min="5380" max="5380" width="6" style="168" customWidth="1"/>
    <col min="5381" max="5381" width="4.3984375" style="168" customWidth="1"/>
    <col min="5382" max="5394" width="6.59765625" style="168" customWidth="1"/>
    <col min="5395" max="5395" width="9.8984375" style="168" customWidth="1"/>
    <col min="5396" max="5396" width="6.09765625" style="168" customWidth="1"/>
    <col min="5397" max="5400" width="9.59765625" style="168" customWidth="1"/>
    <col min="5401" max="5401" width="13.5" style="168" customWidth="1"/>
    <col min="5402" max="5402" width="7.296875" style="168" customWidth="1"/>
    <col min="5403" max="5428" width="3.3984375" style="168" customWidth="1"/>
    <col min="5429" max="5631" width="8.796875" style="168"/>
    <col min="5632" max="5632" width="1.8984375" style="168" customWidth="1"/>
    <col min="5633" max="5633" width="3.69921875" style="168" customWidth="1"/>
    <col min="5634" max="5634" width="7.5" style="168" customWidth="1"/>
    <col min="5635" max="5635" width="1.8984375" style="168" customWidth="1"/>
    <col min="5636" max="5636" width="6" style="168" customWidth="1"/>
    <col min="5637" max="5637" width="4.3984375" style="168" customWidth="1"/>
    <col min="5638" max="5650" width="6.59765625" style="168" customWidth="1"/>
    <col min="5651" max="5651" width="9.8984375" style="168" customWidth="1"/>
    <col min="5652" max="5652" width="6.09765625" style="168" customWidth="1"/>
    <col min="5653" max="5656" width="9.59765625" style="168" customWidth="1"/>
    <col min="5657" max="5657" width="13.5" style="168" customWidth="1"/>
    <col min="5658" max="5658" width="7.296875" style="168" customWidth="1"/>
    <col min="5659" max="5684" width="3.3984375" style="168" customWidth="1"/>
    <col min="5685" max="5887" width="8.796875" style="168"/>
    <col min="5888" max="5888" width="1.8984375" style="168" customWidth="1"/>
    <col min="5889" max="5889" width="3.69921875" style="168" customWidth="1"/>
    <col min="5890" max="5890" width="7.5" style="168" customWidth="1"/>
    <col min="5891" max="5891" width="1.8984375" style="168" customWidth="1"/>
    <col min="5892" max="5892" width="6" style="168" customWidth="1"/>
    <col min="5893" max="5893" width="4.3984375" style="168" customWidth="1"/>
    <col min="5894" max="5906" width="6.59765625" style="168" customWidth="1"/>
    <col min="5907" max="5907" width="9.8984375" style="168" customWidth="1"/>
    <col min="5908" max="5908" width="6.09765625" style="168" customWidth="1"/>
    <col min="5909" max="5912" width="9.59765625" style="168" customWidth="1"/>
    <col min="5913" max="5913" width="13.5" style="168" customWidth="1"/>
    <col min="5914" max="5914" width="7.296875" style="168" customWidth="1"/>
    <col min="5915" max="5940" width="3.3984375" style="168" customWidth="1"/>
    <col min="5941" max="6143" width="8.796875" style="168"/>
    <col min="6144" max="6144" width="1.8984375" style="168" customWidth="1"/>
    <col min="6145" max="6145" width="3.69921875" style="168" customWidth="1"/>
    <col min="6146" max="6146" width="7.5" style="168" customWidth="1"/>
    <col min="6147" max="6147" width="1.8984375" style="168" customWidth="1"/>
    <col min="6148" max="6148" width="6" style="168" customWidth="1"/>
    <col min="6149" max="6149" width="4.3984375" style="168" customWidth="1"/>
    <col min="6150" max="6162" width="6.59765625" style="168" customWidth="1"/>
    <col min="6163" max="6163" width="9.8984375" style="168" customWidth="1"/>
    <col min="6164" max="6164" width="6.09765625" style="168" customWidth="1"/>
    <col min="6165" max="6168" width="9.59765625" style="168" customWidth="1"/>
    <col min="6169" max="6169" width="13.5" style="168" customWidth="1"/>
    <col min="6170" max="6170" width="7.296875" style="168" customWidth="1"/>
    <col min="6171" max="6196" width="3.3984375" style="168" customWidth="1"/>
    <col min="6197" max="6399" width="8.796875" style="168"/>
    <col min="6400" max="6400" width="1.8984375" style="168" customWidth="1"/>
    <col min="6401" max="6401" width="3.69921875" style="168" customWidth="1"/>
    <col min="6402" max="6402" width="7.5" style="168" customWidth="1"/>
    <col min="6403" max="6403" width="1.8984375" style="168" customWidth="1"/>
    <col min="6404" max="6404" width="6" style="168" customWidth="1"/>
    <col min="6405" max="6405" width="4.3984375" style="168" customWidth="1"/>
    <col min="6406" max="6418" width="6.59765625" style="168" customWidth="1"/>
    <col min="6419" max="6419" width="9.8984375" style="168" customWidth="1"/>
    <col min="6420" max="6420" width="6.09765625" style="168" customWidth="1"/>
    <col min="6421" max="6424" width="9.59765625" style="168" customWidth="1"/>
    <col min="6425" max="6425" width="13.5" style="168" customWidth="1"/>
    <col min="6426" max="6426" width="7.296875" style="168" customWidth="1"/>
    <col min="6427" max="6452" width="3.3984375" style="168" customWidth="1"/>
    <col min="6453" max="6655" width="8.796875" style="168"/>
    <col min="6656" max="6656" width="1.8984375" style="168" customWidth="1"/>
    <col min="6657" max="6657" width="3.69921875" style="168" customWidth="1"/>
    <col min="6658" max="6658" width="7.5" style="168" customWidth="1"/>
    <col min="6659" max="6659" width="1.8984375" style="168" customWidth="1"/>
    <col min="6660" max="6660" width="6" style="168" customWidth="1"/>
    <col min="6661" max="6661" width="4.3984375" style="168" customWidth="1"/>
    <col min="6662" max="6674" width="6.59765625" style="168" customWidth="1"/>
    <col min="6675" max="6675" width="9.8984375" style="168" customWidth="1"/>
    <col min="6676" max="6676" width="6.09765625" style="168" customWidth="1"/>
    <col min="6677" max="6680" width="9.59765625" style="168" customWidth="1"/>
    <col min="6681" max="6681" width="13.5" style="168" customWidth="1"/>
    <col min="6682" max="6682" width="7.296875" style="168" customWidth="1"/>
    <col min="6683" max="6708" width="3.3984375" style="168" customWidth="1"/>
    <col min="6709" max="6911" width="8.796875" style="168"/>
    <col min="6912" max="6912" width="1.8984375" style="168" customWidth="1"/>
    <col min="6913" max="6913" width="3.69921875" style="168" customWidth="1"/>
    <col min="6914" max="6914" width="7.5" style="168" customWidth="1"/>
    <col min="6915" max="6915" width="1.8984375" style="168" customWidth="1"/>
    <col min="6916" max="6916" width="6" style="168" customWidth="1"/>
    <col min="6917" max="6917" width="4.3984375" style="168" customWidth="1"/>
    <col min="6918" max="6930" width="6.59765625" style="168" customWidth="1"/>
    <col min="6931" max="6931" width="9.8984375" style="168" customWidth="1"/>
    <col min="6932" max="6932" width="6.09765625" style="168" customWidth="1"/>
    <col min="6933" max="6936" width="9.59765625" style="168" customWidth="1"/>
    <col min="6937" max="6937" width="13.5" style="168" customWidth="1"/>
    <col min="6938" max="6938" width="7.296875" style="168" customWidth="1"/>
    <col min="6939" max="6964" width="3.3984375" style="168" customWidth="1"/>
    <col min="6965" max="7167" width="8.796875" style="168"/>
    <col min="7168" max="7168" width="1.8984375" style="168" customWidth="1"/>
    <col min="7169" max="7169" width="3.69921875" style="168" customWidth="1"/>
    <col min="7170" max="7170" width="7.5" style="168" customWidth="1"/>
    <col min="7171" max="7171" width="1.8984375" style="168" customWidth="1"/>
    <col min="7172" max="7172" width="6" style="168" customWidth="1"/>
    <col min="7173" max="7173" width="4.3984375" style="168" customWidth="1"/>
    <col min="7174" max="7186" width="6.59765625" style="168" customWidth="1"/>
    <col min="7187" max="7187" width="9.8984375" style="168" customWidth="1"/>
    <col min="7188" max="7188" width="6.09765625" style="168" customWidth="1"/>
    <col min="7189" max="7192" width="9.59765625" style="168" customWidth="1"/>
    <col min="7193" max="7193" width="13.5" style="168" customWidth="1"/>
    <col min="7194" max="7194" width="7.296875" style="168" customWidth="1"/>
    <col min="7195" max="7220" width="3.3984375" style="168" customWidth="1"/>
    <col min="7221" max="7423" width="8.796875" style="168"/>
    <col min="7424" max="7424" width="1.8984375" style="168" customWidth="1"/>
    <col min="7425" max="7425" width="3.69921875" style="168" customWidth="1"/>
    <col min="7426" max="7426" width="7.5" style="168" customWidth="1"/>
    <col min="7427" max="7427" width="1.8984375" style="168" customWidth="1"/>
    <col min="7428" max="7428" width="6" style="168" customWidth="1"/>
    <col min="7429" max="7429" width="4.3984375" style="168" customWidth="1"/>
    <col min="7430" max="7442" width="6.59765625" style="168" customWidth="1"/>
    <col min="7443" max="7443" width="9.8984375" style="168" customWidth="1"/>
    <col min="7444" max="7444" width="6.09765625" style="168" customWidth="1"/>
    <col min="7445" max="7448" width="9.59765625" style="168" customWidth="1"/>
    <col min="7449" max="7449" width="13.5" style="168" customWidth="1"/>
    <col min="7450" max="7450" width="7.296875" style="168" customWidth="1"/>
    <col min="7451" max="7476" width="3.3984375" style="168" customWidth="1"/>
    <col min="7477" max="7679" width="8.796875" style="168"/>
    <col min="7680" max="7680" width="1.8984375" style="168" customWidth="1"/>
    <col min="7681" max="7681" width="3.69921875" style="168" customWidth="1"/>
    <col min="7682" max="7682" width="7.5" style="168" customWidth="1"/>
    <col min="7683" max="7683" width="1.8984375" style="168" customWidth="1"/>
    <col min="7684" max="7684" width="6" style="168" customWidth="1"/>
    <col min="7685" max="7685" width="4.3984375" style="168" customWidth="1"/>
    <col min="7686" max="7698" width="6.59765625" style="168" customWidth="1"/>
    <col min="7699" max="7699" width="9.8984375" style="168" customWidth="1"/>
    <col min="7700" max="7700" width="6.09765625" style="168" customWidth="1"/>
    <col min="7701" max="7704" width="9.59765625" style="168" customWidth="1"/>
    <col min="7705" max="7705" width="13.5" style="168" customWidth="1"/>
    <col min="7706" max="7706" width="7.296875" style="168" customWidth="1"/>
    <col min="7707" max="7732" width="3.3984375" style="168" customWidth="1"/>
    <col min="7733" max="7935" width="8.796875" style="168"/>
    <col min="7936" max="7936" width="1.8984375" style="168" customWidth="1"/>
    <col min="7937" max="7937" width="3.69921875" style="168" customWidth="1"/>
    <col min="7938" max="7938" width="7.5" style="168" customWidth="1"/>
    <col min="7939" max="7939" width="1.8984375" style="168" customWidth="1"/>
    <col min="7940" max="7940" width="6" style="168" customWidth="1"/>
    <col min="7941" max="7941" width="4.3984375" style="168" customWidth="1"/>
    <col min="7942" max="7954" width="6.59765625" style="168" customWidth="1"/>
    <col min="7955" max="7955" width="9.8984375" style="168" customWidth="1"/>
    <col min="7956" max="7956" width="6.09765625" style="168" customWidth="1"/>
    <col min="7957" max="7960" width="9.59765625" style="168" customWidth="1"/>
    <col min="7961" max="7961" width="13.5" style="168" customWidth="1"/>
    <col min="7962" max="7962" width="7.296875" style="168" customWidth="1"/>
    <col min="7963" max="7988" width="3.3984375" style="168" customWidth="1"/>
    <col min="7989" max="8191" width="8.796875" style="168"/>
    <col min="8192" max="8192" width="1.8984375" style="168" customWidth="1"/>
    <col min="8193" max="8193" width="3.69921875" style="168" customWidth="1"/>
    <col min="8194" max="8194" width="7.5" style="168" customWidth="1"/>
    <col min="8195" max="8195" width="1.8984375" style="168" customWidth="1"/>
    <col min="8196" max="8196" width="6" style="168" customWidth="1"/>
    <col min="8197" max="8197" width="4.3984375" style="168" customWidth="1"/>
    <col min="8198" max="8210" width="6.59765625" style="168" customWidth="1"/>
    <col min="8211" max="8211" width="9.8984375" style="168" customWidth="1"/>
    <col min="8212" max="8212" width="6.09765625" style="168" customWidth="1"/>
    <col min="8213" max="8216" width="9.59765625" style="168" customWidth="1"/>
    <col min="8217" max="8217" width="13.5" style="168" customWidth="1"/>
    <col min="8218" max="8218" width="7.296875" style="168" customWidth="1"/>
    <col min="8219" max="8244" width="3.3984375" style="168" customWidth="1"/>
    <col min="8245" max="8447" width="8.796875" style="168"/>
    <col min="8448" max="8448" width="1.8984375" style="168" customWidth="1"/>
    <col min="8449" max="8449" width="3.69921875" style="168" customWidth="1"/>
    <col min="8450" max="8450" width="7.5" style="168" customWidth="1"/>
    <col min="8451" max="8451" width="1.8984375" style="168" customWidth="1"/>
    <col min="8452" max="8452" width="6" style="168" customWidth="1"/>
    <col min="8453" max="8453" width="4.3984375" style="168" customWidth="1"/>
    <col min="8454" max="8466" width="6.59765625" style="168" customWidth="1"/>
    <col min="8467" max="8467" width="9.8984375" style="168" customWidth="1"/>
    <col min="8468" max="8468" width="6.09765625" style="168" customWidth="1"/>
    <col min="8469" max="8472" width="9.59765625" style="168" customWidth="1"/>
    <col min="8473" max="8473" width="13.5" style="168" customWidth="1"/>
    <col min="8474" max="8474" width="7.296875" style="168" customWidth="1"/>
    <col min="8475" max="8500" width="3.3984375" style="168" customWidth="1"/>
    <col min="8501" max="8703" width="8.796875" style="168"/>
    <col min="8704" max="8704" width="1.8984375" style="168" customWidth="1"/>
    <col min="8705" max="8705" width="3.69921875" style="168" customWidth="1"/>
    <col min="8706" max="8706" width="7.5" style="168" customWidth="1"/>
    <col min="8707" max="8707" width="1.8984375" style="168" customWidth="1"/>
    <col min="8708" max="8708" width="6" style="168" customWidth="1"/>
    <col min="8709" max="8709" width="4.3984375" style="168" customWidth="1"/>
    <col min="8710" max="8722" width="6.59765625" style="168" customWidth="1"/>
    <col min="8723" max="8723" width="9.8984375" style="168" customWidth="1"/>
    <col min="8724" max="8724" width="6.09765625" style="168" customWidth="1"/>
    <col min="8725" max="8728" width="9.59765625" style="168" customWidth="1"/>
    <col min="8729" max="8729" width="13.5" style="168" customWidth="1"/>
    <col min="8730" max="8730" width="7.296875" style="168" customWidth="1"/>
    <col min="8731" max="8756" width="3.3984375" style="168" customWidth="1"/>
    <col min="8757" max="8959" width="8.796875" style="168"/>
    <col min="8960" max="8960" width="1.8984375" style="168" customWidth="1"/>
    <col min="8961" max="8961" width="3.69921875" style="168" customWidth="1"/>
    <col min="8962" max="8962" width="7.5" style="168" customWidth="1"/>
    <col min="8963" max="8963" width="1.8984375" style="168" customWidth="1"/>
    <col min="8964" max="8964" width="6" style="168" customWidth="1"/>
    <col min="8965" max="8965" width="4.3984375" style="168" customWidth="1"/>
    <col min="8966" max="8978" width="6.59765625" style="168" customWidth="1"/>
    <col min="8979" max="8979" width="9.8984375" style="168" customWidth="1"/>
    <col min="8980" max="8980" width="6.09765625" style="168" customWidth="1"/>
    <col min="8981" max="8984" width="9.59765625" style="168" customWidth="1"/>
    <col min="8985" max="8985" width="13.5" style="168" customWidth="1"/>
    <col min="8986" max="8986" width="7.296875" style="168" customWidth="1"/>
    <col min="8987" max="9012" width="3.3984375" style="168" customWidth="1"/>
    <col min="9013" max="9215" width="8.796875" style="168"/>
    <col min="9216" max="9216" width="1.8984375" style="168" customWidth="1"/>
    <col min="9217" max="9217" width="3.69921875" style="168" customWidth="1"/>
    <col min="9218" max="9218" width="7.5" style="168" customWidth="1"/>
    <col min="9219" max="9219" width="1.8984375" style="168" customWidth="1"/>
    <col min="9220" max="9220" width="6" style="168" customWidth="1"/>
    <col min="9221" max="9221" width="4.3984375" style="168" customWidth="1"/>
    <col min="9222" max="9234" width="6.59765625" style="168" customWidth="1"/>
    <col min="9235" max="9235" width="9.8984375" style="168" customWidth="1"/>
    <col min="9236" max="9236" width="6.09765625" style="168" customWidth="1"/>
    <col min="9237" max="9240" width="9.59765625" style="168" customWidth="1"/>
    <col min="9241" max="9241" width="13.5" style="168" customWidth="1"/>
    <col min="9242" max="9242" width="7.296875" style="168" customWidth="1"/>
    <col min="9243" max="9268" width="3.3984375" style="168" customWidth="1"/>
    <col min="9269" max="9471" width="8.796875" style="168"/>
    <col min="9472" max="9472" width="1.8984375" style="168" customWidth="1"/>
    <col min="9473" max="9473" width="3.69921875" style="168" customWidth="1"/>
    <col min="9474" max="9474" width="7.5" style="168" customWidth="1"/>
    <col min="9475" max="9475" width="1.8984375" style="168" customWidth="1"/>
    <col min="9476" max="9476" width="6" style="168" customWidth="1"/>
    <col min="9477" max="9477" width="4.3984375" style="168" customWidth="1"/>
    <col min="9478" max="9490" width="6.59765625" style="168" customWidth="1"/>
    <col min="9491" max="9491" width="9.8984375" style="168" customWidth="1"/>
    <col min="9492" max="9492" width="6.09765625" style="168" customWidth="1"/>
    <col min="9493" max="9496" width="9.59765625" style="168" customWidth="1"/>
    <col min="9497" max="9497" width="13.5" style="168" customWidth="1"/>
    <col min="9498" max="9498" width="7.296875" style="168" customWidth="1"/>
    <col min="9499" max="9524" width="3.3984375" style="168" customWidth="1"/>
    <col min="9525" max="9727" width="8.796875" style="168"/>
    <col min="9728" max="9728" width="1.8984375" style="168" customWidth="1"/>
    <col min="9729" max="9729" width="3.69921875" style="168" customWidth="1"/>
    <col min="9730" max="9730" width="7.5" style="168" customWidth="1"/>
    <col min="9731" max="9731" width="1.8984375" style="168" customWidth="1"/>
    <col min="9732" max="9732" width="6" style="168" customWidth="1"/>
    <col min="9733" max="9733" width="4.3984375" style="168" customWidth="1"/>
    <col min="9734" max="9746" width="6.59765625" style="168" customWidth="1"/>
    <col min="9747" max="9747" width="9.8984375" style="168" customWidth="1"/>
    <col min="9748" max="9748" width="6.09765625" style="168" customWidth="1"/>
    <col min="9749" max="9752" width="9.59765625" style="168" customWidth="1"/>
    <col min="9753" max="9753" width="13.5" style="168" customWidth="1"/>
    <col min="9754" max="9754" width="7.296875" style="168" customWidth="1"/>
    <col min="9755" max="9780" width="3.3984375" style="168" customWidth="1"/>
    <col min="9781" max="9983" width="8.796875" style="168"/>
    <col min="9984" max="9984" width="1.8984375" style="168" customWidth="1"/>
    <col min="9985" max="9985" width="3.69921875" style="168" customWidth="1"/>
    <col min="9986" max="9986" width="7.5" style="168" customWidth="1"/>
    <col min="9987" max="9987" width="1.8984375" style="168" customWidth="1"/>
    <col min="9988" max="9988" width="6" style="168" customWidth="1"/>
    <col min="9989" max="9989" width="4.3984375" style="168" customWidth="1"/>
    <col min="9990" max="10002" width="6.59765625" style="168" customWidth="1"/>
    <col min="10003" max="10003" width="9.8984375" style="168" customWidth="1"/>
    <col min="10004" max="10004" width="6.09765625" style="168" customWidth="1"/>
    <col min="10005" max="10008" width="9.59765625" style="168" customWidth="1"/>
    <col min="10009" max="10009" width="13.5" style="168" customWidth="1"/>
    <col min="10010" max="10010" width="7.296875" style="168" customWidth="1"/>
    <col min="10011" max="10036" width="3.3984375" style="168" customWidth="1"/>
    <col min="10037" max="10239" width="8.796875" style="168"/>
    <col min="10240" max="10240" width="1.8984375" style="168" customWidth="1"/>
    <col min="10241" max="10241" width="3.69921875" style="168" customWidth="1"/>
    <col min="10242" max="10242" width="7.5" style="168" customWidth="1"/>
    <col min="10243" max="10243" width="1.8984375" style="168" customWidth="1"/>
    <col min="10244" max="10244" width="6" style="168" customWidth="1"/>
    <col min="10245" max="10245" width="4.3984375" style="168" customWidth="1"/>
    <col min="10246" max="10258" width="6.59765625" style="168" customWidth="1"/>
    <col min="10259" max="10259" width="9.8984375" style="168" customWidth="1"/>
    <col min="10260" max="10260" width="6.09765625" style="168" customWidth="1"/>
    <col min="10261" max="10264" width="9.59765625" style="168" customWidth="1"/>
    <col min="10265" max="10265" width="13.5" style="168" customWidth="1"/>
    <col min="10266" max="10266" width="7.296875" style="168" customWidth="1"/>
    <col min="10267" max="10292" width="3.3984375" style="168" customWidth="1"/>
    <col min="10293" max="10495" width="8.796875" style="168"/>
    <col min="10496" max="10496" width="1.8984375" style="168" customWidth="1"/>
    <col min="10497" max="10497" width="3.69921875" style="168" customWidth="1"/>
    <col min="10498" max="10498" width="7.5" style="168" customWidth="1"/>
    <col min="10499" max="10499" width="1.8984375" style="168" customWidth="1"/>
    <col min="10500" max="10500" width="6" style="168" customWidth="1"/>
    <col min="10501" max="10501" width="4.3984375" style="168" customWidth="1"/>
    <col min="10502" max="10514" width="6.59765625" style="168" customWidth="1"/>
    <col min="10515" max="10515" width="9.8984375" style="168" customWidth="1"/>
    <col min="10516" max="10516" width="6.09765625" style="168" customWidth="1"/>
    <col min="10517" max="10520" width="9.59765625" style="168" customWidth="1"/>
    <col min="10521" max="10521" width="13.5" style="168" customWidth="1"/>
    <col min="10522" max="10522" width="7.296875" style="168" customWidth="1"/>
    <col min="10523" max="10548" width="3.3984375" style="168" customWidth="1"/>
    <col min="10549" max="10751" width="8.796875" style="168"/>
    <col min="10752" max="10752" width="1.8984375" style="168" customWidth="1"/>
    <col min="10753" max="10753" width="3.69921875" style="168" customWidth="1"/>
    <col min="10754" max="10754" width="7.5" style="168" customWidth="1"/>
    <col min="10755" max="10755" width="1.8984375" style="168" customWidth="1"/>
    <col min="10756" max="10756" width="6" style="168" customWidth="1"/>
    <col min="10757" max="10757" width="4.3984375" style="168" customWidth="1"/>
    <col min="10758" max="10770" width="6.59765625" style="168" customWidth="1"/>
    <col min="10771" max="10771" width="9.8984375" style="168" customWidth="1"/>
    <col min="10772" max="10772" width="6.09765625" style="168" customWidth="1"/>
    <col min="10773" max="10776" width="9.59765625" style="168" customWidth="1"/>
    <col min="10777" max="10777" width="13.5" style="168" customWidth="1"/>
    <col min="10778" max="10778" width="7.296875" style="168" customWidth="1"/>
    <col min="10779" max="10804" width="3.3984375" style="168" customWidth="1"/>
    <col min="10805" max="11007" width="8.796875" style="168"/>
    <col min="11008" max="11008" width="1.8984375" style="168" customWidth="1"/>
    <col min="11009" max="11009" width="3.69921875" style="168" customWidth="1"/>
    <col min="11010" max="11010" width="7.5" style="168" customWidth="1"/>
    <col min="11011" max="11011" width="1.8984375" style="168" customWidth="1"/>
    <col min="11012" max="11012" width="6" style="168" customWidth="1"/>
    <col min="11013" max="11013" width="4.3984375" style="168" customWidth="1"/>
    <col min="11014" max="11026" width="6.59765625" style="168" customWidth="1"/>
    <col min="11027" max="11027" width="9.8984375" style="168" customWidth="1"/>
    <col min="11028" max="11028" width="6.09765625" style="168" customWidth="1"/>
    <col min="11029" max="11032" width="9.59765625" style="168" customWidth="1"/>
    <col min="11033" max="11033" width="13.5" style="168" customWidth="1"/>
    <col min="11034" max="11034" width="7.296875" style="168" customWidth="1"/>
    <col min="11035" max="11060" width="3.3984375" style="168" customWidth="1"/>
    <col min="11061" max="11263" width="8.796875" style="168"/>
    <col min="11264" max="11264" width="1.8984375" style="168" customWidth="1"/>
    <col min="11265" max="11265" width="3.69921875" style="168" customWidth="1"/>
    <col min="11266" max="11266" width="7.5" style="168" customWidth="1"/>
    <col min="11267" max="11267" width="1.8984375" style="168" customWidth="1"/>
    <col min="11268" max="11268" width="6" style="168" customWidth="1"/>
    <col min="11269" max="11269" width="4.3984375" style="168" customWidth="1"/>
    <col min="11270" max="11282" width="6.59765625" style="168" customWidth="1"/>
    <col min="11283" max="11283" width="9.8984375" style="168" customWidth="1"/>
    <col min="11284" max="11284" width="6.09765625" style="168" customWidth="1"/>
    <col min="11285" max="11288" width="9.59765625" style="168" customWidth="1"/>
    <col min="11289" max="11289" width="13.5" style="168" customWidth="1"/>
    <col min="11290" max="11290" width="7.296875" style="168" customWidth="1"/>
    <col min="11291" max="11316" width="3.3984375" style="168" customWidth="1"/>
    <col min="11317" max="11519" width="8.796875" style="168"/>
    <col min="11520" max="11520" width="1.8984375" style="168" customWidth="1"/>
    <col min="11521" max="11521" width="3.69921875" style="168" customWidth="1"/>
    <col min="11522" max="11522" width="7.5" style="168" customWidth="1"/>
    <col min="11523" max="11523" width="1.8984375" style="168" customWidth="1"/>
    <col min="11524" max="11524" width="6" style="168" customWidth="1"/>
    <col min="11525" max="11525" width="4.3984375" style="168" customWidth="1"/>
    <col min="11526" max="11538" width="6.59765625" style="168" customWidth="1"/>
    <col min="11539" max="11539" width="9.8984375" style="168" customWidth="1"/>
    <col min="11540" max="11540" width="6.09765625" style="168" customWidth="1"/>
    <col min="11541" max="11544" width="9.59765625" style="168" customWidth="1"/>
    <col min="11545" max="11545" width="13.5" style="168" customWidth="1"/>
    <col min="11546" max="11546" width="7.296875" style="168" customWidth="1"/>
    <col min="11547" max="11572" width="3.3984375" style="168" customWidth="1"/>
    <col min="11573" max="11775" width="8.796875" style="168"/>
    <col min="11776" max="11776" width="1.8984375" style="168" customWidth="1"/>
    <col min="11777" max="11777" width="3.69921875" style="168" customWidth="1"/>
    <col min="11778" max="11778" width="7.5" style="168" customWidth="1"/>
    <col min="11779" max="11779" width="1.8984375" style="168" customWidth="1"/>
    <col min="11780" max="11780" width="6" style="168" customWidth="1"/>
    <col min="11781" max="11781" width="4.3984375" style="168" customWidth="1"/>
    <col min="11782" max="11794" width="6.59765625" style="168" customWidth="1"/>
    <col min="11795" max="11795" width="9.8984375" style="168" customWidth="1"/>
    <col min="11796" max="11796" width="6.09765625" style="168" customWidth="1"/>
    <col min="11797" max="11800" width="9.59765625" style="168" customWidth="1"/>
    <col min="11801" max="11801" width="13.5" style="168" customWidth="1"/>
    <col min="11802" max="11802" width="7.296875" style="168" customWidth="1"/>
    <col min="11803" max="11828" width="3.3984375" style="168" customWidth="1"/>
    <col min="11829" max="12031" width="8.796875" style="168"/>
    <col min="12032" max="12032" width="1.8984375" style="168" customWidth="1"/>
    <col min="12033" max="12033" width="3.69921875" style="168" customWidth="1"/>
    <col min="12034" max="12034" width="7.5" style="168" customWidth="1"/>
    <col min="12035" max="12035" width="1.8984375" style="168" customWidth="1"/>
    <col min="12036" max="12036" width="6" style="168" customWidth="1"/>
    <col min="12037" max="12037" width="4.3984375" style="168" customWidth="1"/>
    <col min="12038" max="12050" width="6.59765625" style="168" customWidth="1"/>
    <col min="12051" max="12051" width="9.8984375" style="168" customWidth="1"/>
    <col min="12052" max="12052" width="6.09765625" style="168" customWidth="1"/>
    <col min="12053" max="12056" width="9.59765625" style="168" customWidth="1"/>
    <col min="12057" max="12057" width="13.5" style="168" customWidth="1"/>
    <col min="12058" max="12058" width="7.296875" style="168" customWidth="1"/>
    <col min="12059" max="12084" width="3.3984375" style="168" customWidth="1"/>
    <col min="12085" max="12287" width="8.796875" style="168"/>
    <col min="12288" max="12288" width="1.8984375" style="168" customWidth="1"/>
    <col min="12289" max="12289" width="3.69921875" style="168" customWidth="1"/>
    <col min="12290" max="12290" width="7.5" style="168" customWidth="1"/>
    <col min="12291" max="12291" width="1.8984375" style="168" customWidth="1"/>
    <col min="12292" max="12292" width="6" style="168" customWidth="1"/>
    <col min="12293" max="12293" width="4.3984375" style="168" customWidth="1"/>
    <col min="12294" max="12306" width="6.59765625" style="168" customWidth="1"/>
    <col min="12307" max="12307" width="9.8984375" style="168" customWidth="1"/>
    <col min="12308" max="12308" width="6.09765625" style="168" customWidth="1"/>
    <col min="12309" max="12312" width="9.59765625" style="168" customWidth="1"/>
    <col min="12313" max="12313" width="13.5" style="168" customWidth="1"/>
    <col min="12314" max="12314" width="7.296875" style="168" customWidth="1"/>
    <col min="12315" max="12340" width="3.3984375" style="168" customWidth="1"/>
    <col min="12341" max="12543" width="8.796875" style="168"/>
    <col min="12544" max="12544" width="1.8984375" style="168" customWidth="1"/>
    <col min="12545" max="12545" width="3.69921875" style="168" customWidth="1"/>
    <col min="12546" max="12546" width="7.5" style="168" customWidth="1"/>
    <col min="12547" max="12547" width="1.8984375" style="168" customWidth="1"/>
    <col min="12548" max="12548" width="6" style="168" customWidth="1"/>
    <col min="12549" max="12549" width="4.3984375" style="168" customWidth="1"/>
    <col min="12550" max="12562" width="6.59765625" style="168" customWidth="1"/>
    <col min="12563" max="12563" width="9.8984375" style="168" customWidth="1"/>
    <col min="12564" max="12564" width="6.09765625" style="168" customWidth="1"/>
    <col min="12565" max="12568" width="9.59765625" style="168" customWidth="1"/>
    <col min="12569" max="12569" width="13.5" style="168" customWidth="1"/>
    <col min="12570" max="12570" width="7.296875" style="168" customWidth="1"/>
    <col min="12571" max="12596" width="3.3984375" style="168" customWidth="1"/>
    <col min="12597" max="12799" width="8.796875" style="168"/>
    <col min="12800" max="12800" width="1.8984375" style="168" customWidth="1"/>
    <col min="12801" max="12801" width="3.69921875" style="168" customWidth="1"/>
    <col min="12802" max="12802" width="7.5" style="168" customWidth="1"/>
    <col min="12803" max="12803" width="1.8984375" style="168" customWidth="1"/>
    <col min="12804" max="12804" width="6" style="168" customWidth="1"/>
    <col min="12805" max="12805" width="4.3984375" style="168" customWidth="1"/>
    <col min="12806" max="12818" width="6.59765625" style="168" customWidth="1"/>
    <col min="12819" max="12819" width="9.8984375" style="168" customWidth="1"/>
    <col min="12820" max="12820" width="6.09765625" style="168" customWidth="1"/>
    <col min="12821" max="12824" width="9.59765625" style="168" customWidth="1"/>
    <col min="12825" max="12825" width="13.5" style="168" customWidth="1"/>
    <col min="12826" max="12826" width="7.296875" style="168" customWidth="1"/>
    <col min="12827" max="12852" width="3.3984375" style="168" customWidth="1"/>
    <col min="12853" max="13055" width="8.796875" style="168"/>
    <col min="13056" max="13056" width="1.8984375" style="168" customWidth="1"/>
    <col min="13057" max="13057" width="3.69921875" style="168" customWidth="1"/>
    <col min="13058" max="13058" width="7.5" style="168" customWidth="1"/>
    <col min="13059" max="13059" width="1.8984375" style="168" customWidth="1"/>
    <col min="13060" max="13060" width="6" style="168" customWidth="1"/>
    <col min="13061" max="13061" width="4.3984375" style="168" customWidth="1"/>
    <col min="13062" max="13074" width="6.59765625" style="168" customWidth="1"/>
    <col min="13075" max="13075" width="9.8984375" style="168" customWidth="1"/>
    <col min="13076" max="13076" width="6.09765625" style="168" customWidth="1"/>
    <col min="13077" max="13080" width="9.59765625" style="168" customWidth="1"/>
    <col min="13081" max="13081" width="13.5" style="168" customWidth="1"/>
    <col min="13082" max="13082" width="7.296875" style="168" customWidth="1"/>
    <col min="13083" max="13108" width="3.3984375" style="168" customWidth="1"/>
    <col min="13109" max="13311" width="8.796875" style="168"/>
    <col min="13312" max="13312" width="1.8984375" style="168" customWidth="1"/>
    <col min="13313" max="13313" width="3.69921875" style="168" customWidth="1"/>
    <col min="13314" max="13314" width="7.5" style="168" customWidth="1"/>
    <col min="13315" max="13315" width="1.8984375" style="168" customWidth="1"/>
    <col min="13316" max="13316" width="6" style="168" customWidth="1"/>
    <col min="13317" max="13317" width="4.3984375" style="168" customWidth="1"/>
    <col min="13318" max="13330" width="6.59765625" style="168" customWidth="1"/>
    <col min="13331" max="13331" width="9.8984375" style="168" customWidth="1"/>
    <col min="13332" max="13332" width="6.09765625" style="168" customWidth="1"/>
    <col min="13333" max="13336" width="9.59765625" style="168" customWidth="1"/>
    <col min="13337" max="13337" width="13.5" style="168" customWidth="1"/>
    <col min="13338" max="13338" width="7.296875" style="168" customWidth="1"/>
    <col min="13339" max="13364" width="3.3984375" style="168" customWidth="1"/>
    <col min="13365" max="13567" width="8.796875" style="168"/>
    <col min="13568" max="13568" width="1.8984375" style="168" customWidth="1"/>
    <col min="13569" max="13569" width="3.69921875" style="168" customWidth="1"/>
    <col min="13570" max="13570" width="7.5" style="168" customWidth="1"/>
    <col min="13571" max="13571" width="1.8984375" style="168" customWidth="1"/>
    <col min="13572" max="13572" width="6" style="168" customWidth="1"/>
    <col min="13573" max="13573" width="4.3984375" style="168" customWidth="1"/>
    <col min="13574" max="13586" width="6.59765625" style="168" customWidth="1"/>
    <col min="13587" max="13587" width="9.8984375" style="168" customWidth="1"/>
    <col min="13588" max="13588" width="6.09765625" style="168" customWidth="1"/>
    <col min="13589" max="13592" width="9.59765625" style="168" customWidth="1"/>
    <col min="13593" max="13593" width="13.5" style="168" customWidth="1"/>
    <col min="13594" max="13594" width="7.296875" style="168" customWidth="1"/>
    <col min="13595" max="13620" width="3.3984375" style="168" customWidth="1"/>
    <col min="13621" max="13823" width="8.796875" style="168"/>
    <col min="13824" max="13824" width="1.8984375" style="168" customWidth="1"/>
    <col min="13825" max="13825" width="3.69921875" style="168" customWidth="1"/>
    <col min="13826" max="13826" width="7.5" style="168" customWidth="1"/>
    <col min="13827" max="13827" width="1.8984375" style="168" customWidth="1"/>
    <col min="13828" max="13828" width="6" style="168" customWidth="1"/>
    <col min="13829" max="13829" width="4.3984375" style="168" customWidth="1"/>
    <col min="13830" max="13842" width="6.59765625" style="168" customWidth="1"/>
    <col min="13843" max="13843" width="9.8984375" style="168" customWidth="1"/>
    <col min="13844" max="13844" width="6.09765625" style="168" customWidth="1"/>
    <col min="13845" max="13848" width="9.59765625" style="168" customWidth="1"/>
    <col min="13849" max="13849" width="13.5" style="168" customWidth="1"/>
    <col min="13850" max="13850" width="7.296875" style="168" customWidth="1"/>
    <col min="13851" max="13876" width="3.3984375" style="168" customWidth="1"/>
    <col min="13877" max="14079" width="8.796875" style="168"/>
    <col min="14080" max="14080" width="1.8984375" style="168" customWidth="1"/>
    <col min="14081" max="14081" width="3.69921875" style="168" customWidth="1"/>
    <col min="14082" max="14082" width="7.5" style="168" customWidth="1"/>
    <col min="14083" max="14083" width="1.8984375" style="168" customWidth="1"/>
    <col min="14084" max="14084" width="6" style="168" customWidth="1"/>
    <col min="14085" max="14085" width="4.3984375" style="168" customWidth="1"/>
    <col min="14086" max="14098" width="6.59765625" style="168" customWidth="1"/>
    <col min="14099" max="14099" width="9.8984375" style="168" customWidth="1"/>
    <col min="14100" max="14100" width="6.09765625" style="168" customWidth="1"/>
    <col min="14101" max="14104" width="9.59765625" style="168" customWidth="1"/>
    <col min="14105" max="14105" width="13.5" style="168" customWidth="1"/>
    <col min="14106" max="14106" width="7.296875" style="168" customWidth="1"/>
    <col min="14107" max="14132" width="3.3984375" style="168" customWidth="1"/>
    <col min="14133" max="14335" width="8.796875" style="168"/>
    <col min="14336" max="14336" width="1.8984375" style="168" customWidth="1"/>
    <col min="14337" max="14337" width="3.69921875" style="168" customWidth="1"/>
    <col min="14338" max="14338" width="7.5" style="168" customWidth="1"/>
    <col min="14339" max="14339" width="1.8984375" style="168" customWidth="1"/>
    <col min="14340" max="14340" width="6" style="168" customWidth="1"/>
    <col min="14341" max="14341" width="4.3984375" style="168" customWidth="1"/>
    <col min="14342" max="14354" width="6.59765625" style="168" customWidth="1"/>
    <col min="14355" max="14355" width="9.8984375" style="168" customWidth="1"/>
    <col min="14356" max="14356" width="6.09765625" style="168" customWidth="1"/>
    <col min="14357" max="14360" width="9.59765625" style="168" customWidth="1"/>
    <col min="14361" max="14361" width="13.5" style="168" customWidth="1"/>
    <col min="14362" max="14362" width="7.296875" style="168" customWidth="1"/>
    <col min="14363" max="14388" width="3.3984375" style="168" customWidth="1"/>
    <col min="14389" max="14591" width="8.796875" style="168"/>
    <col min="14592" max="14592" width="1.8984375" style="168" customWidth="1"/>
    <col min="14593" max="14593" width="3.69921875" style="168" customWidth="1"/>
    <col min="14594" max="14594" width="7.5" style="168" customWidth="1"/>
    <col min="14595" max="14595" width="1.8984375" style="168" customWidth="1"/>
    <col min="14596" max="14596" width="6" style="168" customWidth="1"/>
    <col min="14597" max="14597" width="4.3984375" style="168" customWidth="1"/>
    <col min="14598" max="14610" width="6.59765625" style="168" customWidth="1"/>
    <col min="14611" max="14611" width="9.8984375" style="168" customWidth="1"/>
    <col min="14612" max="14612" width="6.09765625" style="168" customWidth="1"/>
    <col min="14613" max="14616" width="9.59765625" style="168" customWidth="1"/>
    <col min="14617" max="14617" width="13.5" style="168" customWidth="1"/>
    <col min="14618" max="14618" width="7.296875" style="168" customWidth="1"/>
    <col min="14619" max="14644" width="3.3984375" style="168" customWidth="1"/>
    <col min="14645" max="14847" width="8.796875" style="168"/>
    <col min="14848" max="14848" width="1.8984375" style="168" customWidth="1"/>
    <col min="14849" max="14849" width="3.69921875" style="168" customWidth="1"/>
    <col min="14850" max="14850" width="7.5" style="168" customWidth="1"/>
    <col min="14851" max="14851" width="1.8984375" style="168" customWidth="1"/>
    <col min="14852" max="14852" width="6" style="168" customWidth="1"/>
    <col min="14853" max="14853" width="4.3984375" style="168" customWidth="1"/>
    <col min="14854" max="14866" width="6.59765625" style="168" customWidth="1"/>
    <col min="14867" max="14867" width="9.8984375" style="168" customWidth="1"/>
    <col min="14868" max="14868" width="6.09765625" style="168" customWidth="1"/>
    <col min="14869" max="14872" width="9.59765625" style="168" customWidth="1"/>
    <col min="14873" max="14873" width="13.5" style="168" customWidth="1"/>
    <col min="14874" max="14874" width="7.296875" style="168" customWidth="1"/>
    <col min="14875" max="14900" width="3.3984375" style="168" customWidth="1"/>
    <col min="14901" max="15103" width="8.796875" style="168"/>
    <col min="15104" max="15104" width="1.8984375" style="168" customWidth="1"/>
    <col min="15105" max="15105" width="3.69921875" style="168" customWidth="1"/>
    <col min="15106" max="15106" width="7.5" style="168" customWidth="1"/>
    <col min="15107" max="15107" width="1.8984375" style="168" customWidth="1"/>
    <col min="15108" max="15108" width="6" style="168" customWidth="1"/>
    <col min="15109" max="15109" width="4.3984375" style="168" customWidth="1"/>
    <col min="15110" max="15122" width="6.59765625" style="168" customWidth="1"/>
    <col min="15123" max="15123" width="9.8984375" style="168" customWidth="1"/>
    <col min="15124" max="15124" width="6.09765625" style="168" customWidth="1"/>
    <col min="15125" max="15128" width="9.59765625" style="168" customWidth="1"/>
    <col min="15129" max="15129" width="13.5" style="168" customWidth="1"/>
    <col min="15130" max="15130" width="7.296875" style="168" customWidth="1"/>
    <col min="15131" max="15156" width="3.3984375" style="168" customWidth="1"/>
    <col min="15157" max="15359" width="8.796875" style="168"/>
    <col min="15360" max="15360" width="1.8984375" style="168" customWidth="1"/>
    <col min="15361" max="15361" width="3.69921875" style="168" customWidth="1"/>
    <col min="15362" max="15362" width="7.5" style="168" customWidth="1"/>
    <col min="15363" max="15363" width="1.8984375" style="168" customWidth="1"/>
    <col min="15364" max="15364" width="6" style="168" customWidth="1"/>
    <col min="15365" max="15365" width="4.3984375" style="168" customWidth="1"/>
    <col min="15366" max="15378" width="6.59765625" style="168" customWidth="1"/>
    <col min="15379" max="15379" width="9.8984375" style="168" customWidth="1"/>
    <col min="15380" max="15380" width="6.09765625" style="168" customWidth="1"/>
    <col min="15381" max="15384" width="9.59765625" style="168" customWidth="1"/>
    <col min="15385" max="15385" width="13.5" style="168" customWidth="1"/>
    <col min="15386" max="15386" width="7.296875" style="168" customWidth="1"/>
    <col min="15387" max="15412" width="3.3984375" style="168" customWidth="1"/>
    <col min="15413" max="15615" width="8.796875" style="168"/>
    <col min="15616" max="15616" width="1.8984375" style="168" customWidth="1"/>
    <col min="15617" max="15617" width="3.69921875" style="168" customWidth="1"/>
    <col min="15618" max="15618" width="7.5" style="168" customWidth="1"/>
    <col min="15619" max="15619" width="1.8984375" style="168" customWidth="1"/>
    <col min="15620" max="15620" width="6" style="168" customWidth="1"/>
    <col min="15621" max="15621" width="4.3984375" style="168" customWidth="1"/>
    <col min="15622" max="15634" width="6.59765625" style="168" customWidth="1"/>
    <col min="15635" max="15635" width="9.8984375" style="168" customWidth="1"/>
    <col min="15636" max="15636" width="6.09765625" style="168" customWidth="1"/>
    <col min="15637" max="15640" width="9.59765625" style="168" customWidth="1"/>
    <col min="15641" max="15641" width="13.5" style="168" customWidth="1"/>
    <col min="15642" max="15642" width="7.296875" style="168" customWidth="1"/>
    <col min="15643" max="15668" width="3.3984375" style="168" customWidth="1"/>
    <col min="15669" max="15871" width="8.796875" style="168"/>
    <col min="15872" max="15872" width="1.8984375" style="168" customWidth="1"/>
    <col min="15873" max="15873" width="3.69921875" style="168" customWidth="1"/>
    <col min="15874" max="15874" width="7.5" style="168" customWidth="1"/>
    <col min="15875" max="15875" width="1.8984375" style="168" customWidth="1"/>
    <col min="15876" max="15876" width="6" style="168" customWidth="1"/>
    <col min="15877" max="15877" width="4.3984375" style="168" customWidth="1"/>
    <col min="15878" max="15890" width="6.59765625" style="168" customWidth="1"/>
    <col min="15891" max="15891" width="9.8984375" style="168" customWidth="1"/>
    <col min="15892" max="15892" width="6.09765625" style="168" customWidth="1"/>
    <col min="15893" max="15896" width="9.59765625" style="168" customWidth="1"/>
    <col min="15897" max="15897" width="13.5" style="168" customWidth="1"/>
    <col min="15898" max="15898" width="7.296875" style="168" customWidth="1"/>
    <col min="15899" max="15924" width="3.3984375" style="168" customWidth="1"/>
    <col min="15925" max="16127" width="8.796875" style="168"/>
    <col min="16128" max="16128" width="1.8984375" style="168" customWidth="1"/>
    <col min="16129" max="16129" width="3.69921875" style="168" customWidth="1"/>
    <col min="16130" max="16130" width="7.5" style="168" customWidth="1"/>
    <col min="16131" max="16131" width="1.8984375" style="168" customWidth="1"/>
    <col min="16132" max="16132" width="6" style="168" customWidth="1"/>
    <col min="16133" max="16133" width="4.3984375" style="168" customWidth="1"/>
    <col min="16134" max="16146" width="6.59765625" style="168" customWidth="1"/>
    <col min="16147" max="16147" width="9.8984375" style="168" customWidth="1"/>
    <col min="16148" max="16148" width="6.09765625" style="168" customWidth="1"/>
    <col min="16149" max="16152" width="9.59765625" style="168" customWidth="1"/>
    <col min="16153" max="16153" width="13.5" style="168" customWidth="1"/>
    <col min="16154" max="16154" width="7.296875" style="168" customWidth="1"/>
    <col min="16155" max="16180" width="3.3984375" style="168" customWidth="1"/>
    <col min="16181" max="16384" width="8.796875" style="168"/>
  </cols>
  <sheetData>
    <row r="1" spans="2:26" ht="15.75" customHeight="1" thickBot="1"/>
    <row r="2" spans="2:26" ht="18.75" customHeight="1">
      <c r="B2" s="510" t="s">
        <v>13</v>
      </c>
      <c r="C2" s="511"/>
      <c r="D2" s="511"/>
      <c r="E2" s="512"/>
      <c r="F2" s="511"/>
      <c r="G2" s="511"/>
      <c r="H2" s="511"/>
      <c r="I2" s="511"/>
      <c r="J2" s="511"/>
      <c r="K2" s="516"/>
      <c r="L2" s="511"/>
      <c r="M2" s="511"/>
      <c r="N2" s="511"/>
      <c r="O2" s="511"/>
      <c r="P2" s="511"/>
      <c r="Q2" s="511"/>
      <c r="R2" s="511"/>
      <c r="S2" s="511"/>
      <c r="T2" s="513"/>
      <c r="U2" s="511"/>
      <c r="V2" s="511"/>
      <c r="W2" s="511"/>
      <c r="X2" s="511"/>
      <c r="Y2" s="511"/>
      <c r="Z2" s="514"/>
    </row>
    <row r="3" spans="2:26" ht="30" customHeight="1">
      <c r="B3" s="515"/>
      <c r="C3" s="164"/>
      <c r="D3" s="164"/>
      <c r="E3" s="165"/>
      <c r="F3" s="164"/>
      <c r="G3" s="2081" t="s">
        <v>2163</v>
      </c>
      <c r="H3" s="2081"/>
      <c r="I3" s="2081"/>
      <c r="J3" s="2081"/>
      <c r="K3" s="2081"/>
      <c r="L3" s="2081"/>
      <c r="M3" s="2081"/>
      <c r="N3" s="2081"/>
      <c r="O3" s="2081"/>
      <c r="P3" s="1109"/>
      <c r="Q3" s="283"/>
      <c r="R3" s="283"/>
      <c r="S3" s="283"/>
      <c r="T3" s="179"/>
      <c r="U3" s="164"/>
      <c r="V3" s="164"/>
      <c r="W3" s="164"/>
      <c r="X3" s="164"/>
      <c r="Y3" s="164"/>
      <c r="Z3" s="492"/>
    </row>
    <row r="4" spans="2:26" ht="30" customHeight="1">
      <c r="B4" s="515"/>
      <c r="C4" s="164"/>
      <c r="D4" s="164"/>
      <c r="E4" s="165"/>
      <c r="F4" s="164"/>
      <c r="G4" s="2081"/>
      <c r="H4" s="2081"/>
      <c r="I4" s="2081"/>
      <c r="J4" s="2081"/>
      <c r="K4" s="2081"/>
      <c r="L4" s="2081"/>
      <c r="M4" s="2081"/>
      <c r="N4" s="2081"/>
      <c r="O4" s="2081"/>
      <c r="P4" s="1109"/>
      <c r="Q4" s="283"/>
      <c r="R4" s="283"/>
      <c r="S4" s="283"/>
      <c r="T4" s="179"/>
      <c r="U4" s="164"/>
      <c r="V4" s="164"/>
      <c r="W4" s="164"/>
      <c r="X4" s="164"/>
      <c r="Y4" s="164"/>
      <c r="Z4" s="492"/>
    </row>
    <row r="5" spans="2:26" ht="30" customHeight="1">
      <c r="B5" s="515"/>
      <c r="C5" s="164"/>
      <c r="D5" s="164"/>
      <c r="E5" s="165"/>
      <c r="F5" s="164"/>
      <c r="G5" s="2081"/>
      <c r="H5" s="2081"/>
      <c r="I5" s="2081"/>
      <c r="J5" s="2081"/>
      <c r="K5" s="2081"/>
      <c r="L5" s="2081"/>
      <c r="M5" s="2081"/>
      <c r="N5" s="2081"/>
      <c r="O5" s="2081"/>
      <c r="P5" s="1109"/>
      <c r="Q5" s="283"/>
      <c r="R5" s="283"/>
      <c r="S5" s="283"/>
      <c r="T5" s="179"/>
      <c r="U5" s="164"/>
      <c r="V5" s="164"/>
      <c r="W5" s="164"/>
      <c r="X5" s="164"/>
      <c r="Y5" s="164"/>
      <c r="Z5" s="492"/>
    </row>
    <row r="6" spans="2:26" ht="30" customHeight="1">
      <c r="B6" s="515"/>
      <c r="C6" s="164"/>
      <c r="D6" s="164"/>
      <c r="E6" s="165"/>
      <c r="F6" s="164"/>
      <c r="G6" s="2081"/>
      <c r="H6" s="2081"/>
      <c r="I6" s="2081"/>
      <c r="J6" s="2081"/>
      <c r="K6" s="2081"/>
      <c r="L6" s="2081"/>
      <c r="M6" s="2081"/>
      <c r="N6" s="2081"/>
      <c r="O6" s="2081"/>
      <c r="P6" s="1109"/>
      <c r="Q6" s="164"/>
      <c r="R6" s="164"/>
      <c r="S6" s="164"/>
      <c r="T6" s="179"/>
      <c r="U6" s="164"/>
      <c r="V6" s="164"/>
      <c r="W6" s="164"/>
      <c r="X6" s="164"/>
      <c r="Y6" s="164"/>
      <c r="Z6" s="492"/>
    </row>
    <row r="7" spans="2:26" ht="30" customHeight="1">
      <c r="B7" s="506"/>
      <c r="C7" s="164"/>
      <c r="D7" s="164"/>
      <c r="E7" s="164"/>
      <c r="F7" s="164"/>
      <c r="G7" s="164"/>
      <c r="H7" s="164"/>
      <c r="I7" s="164"/>
      <c r="J7" s="164"/>
      <c r="K7" s="164"/>
      <c r="L7" s="164"/>
      <c r="M7" s="164"/>
      <c r="N7" s="164"/>
      <c r="O7" s="164"/>
      <c r="P7" s="164"/>
      <c r="Q7" s="164"/>
      <c r="R7" s="164"/>
      <c r="S7" s="164"/>
      <c r="T7" s="179"/>
      <c r="U7" s="2167" t="s">
        <v>83</v>
      </c>
      <c r="V7" s="2167"/>
      <c r="W7" s="2167"/>
      <c r="X7" s="2167"/>
      <c r="Y7" s="2167"/>
      <c r="Z7" s="492"/>
    </row>
    <row r="8" spans="2:26" ht="30" customHeight="1">
      <c r="B8" s="506"/>
      <c r="C8" s="175"/>
      <c r="D8" s="169"/>
      <c r="E8" s="164"/>
      <c r="F8" s="164"/>
      <c r="G8" s="164"/>
      <c r="H8" s="164"/>
      <c r="I8" s="164"/>
      <c r="J8" s="164"/>
      <c r="K8" s="164"/>
      <c r="L8" s="164"/>
      <c r="M8" s="164"/>
      <c r="N8" s="164"/>
      <c r="O8" s="164"/>
      <c r="P8" s="164"/>
      <c r="Q8" s="164"/>
      <c r="R8" s="164"/>
      <c r="S8" s="164"/>
      <c r="T8" s="179"/>
      <c r="U8" s="2167" t="s">
        <v>24</v>
      </c>
      <c r="V8" s="2167"/>
      <c r="W8" s="2167"/>
      <c r="X8" s="2167"/>
      <c r="Y8" s="2167"/>
      <c r="Z8" s="492"/>
    </row>
    <row r="9" spans="2:26" ht="30" customHeight="1">
      <c r="B9" s="506"/>
      <c r="C9" s="1360"/>
      <c r="F9" s="173"/>
      <c r="G9" s="164"/>
      <c r="H9" s="164"/>
      <c r="I9" s="164"/>
      <c r="J9" s="164"/>
      <c r="K9" s="164"/>
      <c r="L9" s="164"/>
      <c r="M9" s="164"/>
      <c r="N9" s="164"/>
      <c r="O9" s="164"/>
      <c r="P9" s="164"/>
      <c r="Q9" s="164"/>
      <c r="R9" s="164"/>
      <c r="S9" s="164"/>
      <c r="T9" s="179"/>
      <c r="U9" s="164"/>
      <c r="V9" s="164"/>
      <c r="W9" s="164"/>
      <c r="X9" s="164"/>
      <c r="Y9" s="175" t="s">
        <v>816</v>
      </c>
      <c r="Z9" s="492"/>
    </row>
    <row r="10" spans="2:26" ht="30" customHeight="1">
      <c r="B10" s="506"/>
      <c r="C10" s="175" t="s">
        <v>313</v>
      </c>
      <c r="D10" s="1368" t="s">
        <v>308</v>
      </c>
      <c r="E10" s="164"/>
      <c r="F10" s="173"/>
      <c r="G10" s="164"/>
      <c r="H10" s="164"/>
      <c r="I10" s="164"/>
      <c r="J10" s="164"/>
      <c r="K10" s="164"/>
      <c r="L10" s="164"/>
      <c r="M10" s="164"/>
      <c r="N10" s="164"/>
      <c r="O10" s="164"/>
      <c r="P10" s="164"/>
      <c r="Q10" s="164"/>
      <c r="R10" s="164"/>
      <c r="S10" s="164"/>
      <c r="T10" s="2144" t="s">
        <v>150</v>
      </c>
      <c r="U10" s="2168"/>
      <c r="V10" s="2169"/>
      <c r="W10" s="2169"/>
      <c r="X10" s="2169"/>
      <c r="Y10" s="2170"/>
      <c r="Z10" s="492"/>
    </row>
    <row r="11" spans="2:26" ht="30" customHeight="1">
      <c r="B11" s="506"/>
      <c r="C11" s="164"/>
      <c r="D11" s="1369" t="s">
        <v>309</v>
      </c>
      <c r="E11" s="164"/>
      <c r="F11" s="173"/>
      <c r="G11" s="164"/>
      <c r="H11" s="164"/>
      <c r="I11" s="164"/>
      <c r="J11" s="164"/>
      <c r="K11" s="164"/>
      <c r="L11" s="164"/>
      <c r="M11" s="164"/>
      <c r="N11" s="164"/>
      <c r="O11" s="164"/>
      <c r="P11" s="164"/>
      <c r="Q11" s="164"/>
      <c r="R11" s="164"/>
      <c r="S11" s="164"/>
      <c r="T11" s="2144"/>
      <c r="U11" s="2171"/>
      <c r="V11" s="2172"/>
      <c r="W11" s="2172"/>
      <c r="X11" s="2172"/>
      <c r="Y11" s="2173"/>
      <c r="Z11" s="492"/>
    </row>
    <row r="12" spans="2:26" ht="30" customHeight="1">
      <c r="B12" s="504"/>
      <c r="C12" s="176"/>
      <c r="D12" s="183"/>
      <c r="E12" s="176"/>
      <c r="F12" s="182"/>
      <c r="G12" s="176"/>
      <c r="H12" s="176"/>
      <c r="I12" s="176"/>
      <c r="J12" s="176"/>
      <c r="K12" s="176"/>
      <c r="L12" s="176"/>
      <c r="M12" s="176"/>
      <c r="N12" s="176"/>
      <c r="O12" s="176"/>
      <c r="P12" s="176"/>
      <c r="Q12" s="176"/>
      <c r="R12" s="176"/>
      <c r="S12" s="176"/>
      <c r="T12" s="186"/>
      <c r="U12" s="1361"/>
      <c r="V12" s="1361"/>
      <c r="W12" s="1361"/>
      <c r="X12" s="1361"/>
      <c r="Y12" s="1361"/>
      <c r="Z12" s="505"/>
    </row>
    <row r="13" spans="2:26" ht="30" customHeight="1">
      <c r="B13" s="506"/>
      <c r="C13" s="164"/>
      <c r="D13" s="164"/>
      <c r="E13" s="164"/>
      <c r="F13" s="173"/>
      <c r="G13" s="164"/>
      <c r="H13" s="164"/>
      <c r="I13" s="164"/>
      <c r="J13" s="164"/>
      <c r="K13" s="164"/>
      <c r="L13" s="164"/>
      <c r="M13" s="164"/>
      <c r="N13" s="164"/>
      <c r="O13" s="164"/>
      <c r="P13" s="164"/>
      <c r="Q13" s="164"/>
      <c r="R13" s="164"/>
      <c r="S13" s="164"/>
      <c r="T13" s="185"/>
      <c r="U13" s="242"/>
      <c r="V13" s="242"/>
      <c r="W13" s="242"/>
      <c r="X13" s="242"/>
      <c r="Y13" s="242"/>
      <c r="Z13" s="492"/>
    </row>
    <row r="14" spans="2:26" ht="30" customHeight="1">
      <c r="B14" s="506"/>
      <c r="C14" s="175" t="s">
        <v>314</v>
      </c>
      <c r="D14" s="1368" t="s">
        <v>2391</v>
      </c>
      <c r="E14" s="164"/>
      <c r="F14" s="173"/>
      <c r="G14" s="164"/>
      <c r="H14" s="164"/>
      <c r="I14" s="164"/>
      <c r="J14" s="164"/>
      <c r="K14" s="164"/>
      <c r="L14" s="164"/>
      <c r="M14" s="164"/>
      <c r="N14" s="164"/>
      <c r="O14" s="164"/>
      <c r="P14" s="164"/>
      <c r="Q14" s="164"/>
      <c r="R14" s="2144" t="s">
        <v>104</v>
      </c>
      <c r="S14" s="2161">
        <f>'ms 19'!AN32+'ms 19'!AN39+'ms 19'!AN42+'ms 19'!AN45+'ms 19'!AN53+'ms 19'!AN49+'ms 19'!AN57+'ms 19'!AN61+'ms 19'!AN65+'ms 19'!AN71+'ms 19'!AN83+'ms 20'!X8+'ms 20'!X12+'ms 20'!X17+'ms 20'!X22+'ms 20'!X26+'ms 20'!X30+'ms 20'!X34+'ms 20'!X38+'ms 20'!X42+'ms 20'!X46+'ms 20'!X51+'ms 20'!X57+'ms 20'!X61+'ms 20'!X67+'ms 20'!X74+'ms 20'!X80+'ms 20'!X83+'ms 20'!X86+'ms 20'!X89+'ms 20'!X93+'ms 21 '!AL8+'ms 21 '!AL17+'ms 21 '!AL24+'ms 21 '!AL29+'ms 21 '!AL38+'ms 21 '!AL41+'ms 21 '!AL44+'ms 21 '!AL47+'ms 21 '!AL54+'ms 21 '!AL57+'ms 21 '!AL60+'ms 21 '!AL63+'ms 21 '!AL66+'ms 21 '!AL78+'ms 21 '!AL83+'ms 22'!AM10+'ms 22'!AM29+'ms 22'!AM35+'ms 22'!AM38+'ms 22'!AM44+'ms 22'!AM47+'ms 22'!AM50+'ms 22'!AM53+'ms 22'!AM56+'ms 22'!AM59+'ms 22'!AM63+'ms 22'!AM66+'ms 22'!AM69+'ms 22'!AM72+'ms 22'!AM76+'ms 22'!AM80+'ms 23'!U10</f>
        <v>0</v>
      </c>
      <c r="T14" s="2162"/>
      <c r="U14" s="2162"/>
      <c r="V14" s="2162"/>
      <c r="W14" s="2163"/>
      <c r="X14" s="1155"/>
      <c r="Y14" s="1155"/>
      <c r="Z14" s="492"/>
    </row>
    <row r="15" spans="2:26" ht="30" customHeight="1">
      <c r="B15" s="506"/>
      <c r="C15" s="164"/>
      <c r="D15" s="1369" t="s">
        <v>2392</v>
      </c>
      <c r="E15" s="164"/>
      <c r="F15" s="173"/>
      <c r="G15" s="164"/>
      <c r="H15" s="164"/>
      <c r="I15" s="164"/>
      <c r="J15" s="164"/>
      <c r="K15" s="164"/>
      <c r="L15" s="164"/>
      <c r="M15" s="164"/>
      <c r="N15" s="164"/>
      <c r="O15" s="164"/>
      <c r="P15" s="164"/>
      <c r="Q15" s="164"/>
      <c r="R15" s="2144"/>
      <c r="S15" s="2164"/>
      <c r="T15" s="2165"/>
      <c r="U15" s="2165"/>
      <c r="V15" s="2165"/>
      <c r="W15" s="2166"/>
      <c r="X15" s="1155"/>
      <c r="Y15" s="1155"/>
      <c r="Z15" s="492"/>
    </row>
    <row r="16" spans="2:26" ht="30" customHeight="1">
      <c r="B16" s="504"/>
      <c r="C16" s="176"/>
      <c r="D16" s="183"/>
      <c r="E16" s="176"/>
      <c r="F16" s="182"/>
      <c r="G16" s="176"/>
      <c r="H16" s="176"/>
      <c r="I16" s="176"/>
      <c r="J16" s="176"/>
      <c r="K16" s="176"/>
      <c r="L16" s="176"/>
      <c r="M16" s="176"/>
      <c r="N16" s="176"/>
      <c r="O16" s="176"/>
      <c r="P16" s="176"/>
      <c r="Q16" s="176"/>
      <c r="R16" s="176"/>
      <c r="S16" s="176"/>
      <c r="T16" s="186"/>
      <c r="U16" s="1361"/>
      <c r="V16" s="1361"/>
      <c r="W16" s="1361"/>
      <c r="X16" s="1361"/>
      <c r="Y16" s="1361"/>
      <c r="Z16" s="505"/>
    </row>
    <row r="17" spans="2:26" ht="30" customHeight="1">
      <c r="B17" s="506"/>
      <c r="C17" s="164"/>
      <c r="D17" s="1369"/>
      <c r="E17" s="164"/>
      <c r="F17" s="173"/>
      <c r="G17" s="164"/>
      <c r="H17" s="164"/>
      <c r="I17" s="164"/>
      <c r="J17" s="164"/>
      <c r="K17" s="164"/>
      <c r="L17" s="164"/>
      <c r="M17" s="164"/>
      <c r="N17" s="164"/>
      <c r="O17" s="164"/>
      <c r="P17" s="164"/>
      <c r="Q17" s="164"/>
      <c r="R17" s="164"/>
      <c r="S17" s="164"/>
      <c r="T17" s="185"/>
      <c r="U17" s="242"/>
      <c r="V17" s="242"/>
      <c r="W17" s="242"/>
      <c r="X17" s="242"/>
      <c r="Y17" s="242"/>
      <c r="Z17" s="492"/>
    </row>
    <row r="18" spans="2:26" ht="30" customHeight="1">
      <c r="B18" s="506"/>
      <c r="C18" s="175" t="s">
        <v>315</v>
      </c>
      <c r="D18" s="172" t="s">
        <v>190</v>
      </c>
      <c r="E18" s="164"/>
      <c r="F18" s="173"/>
      <c r="G18" s="164"/>
      <c r="H18" s="164"/>
      <c r="I18" s="164"/>
      <c r="J18" s="164"/>
      <c r="K18" s="164"/>
      <c r="L18" s="164"/>
      <c r="M18" s="164"/>
      <c r="N18" s="164"/>
      <c r="O18" s="164"/>
      <c r="P18" s="164"/>
      <c r="Q18" s="164"/>
      <c r="R18" s="164"/>
      <c r="S18" s="164"/>
      <c r="T18" s="2144" t="s">
        <v>153</v>
      </c>
      <c r="U18" s="2131"/>
      <c r="V18" s="2132"/>
      <c r="W18" s="2132"/>
      <c r="X18" s="2132"/>
      <c r="Y18" s="2133"/>
      <c r="Z18" s="492"/>
    </row>
    <row r="19" spans="2:26" ht="30" customHeight="1">
      <c r="B19" s="506"/>
      <c r="C19" s="164"/>
      <c r="D19" s="173" t="s">
        <v>191</v>
      </c>
      <c r="E19" s="164"/>
      <c r="F19" s="173"/>
      <c r="G19" s="164"/>
      <c r="H19" s="164"/>
      <c r="I19" s="164"/>
      <c r="J19" s="164"/>
      <c r="K19" s="164"/>
      <c r="L19" s="164"/>
      <c r="M19" s="164"/>
      <c r="N19" s="164"/>
      <c r="O19" s="164"/>
      <c r="P19" s="164"/>
      <c r="Q19" s="164"/>
      <c r="R19" s="164"/>
      <c r="S19" s="164"/>
      <c r="T19" s="2144"/>
      <c r="U19" s="2134"/>
      <c r="V19" s="2135"/>
      <c r="W19" s="2135"/>
      <c r="X19" s="2135"/>
      <c r="Y19" s="2136"/>
      <c r="Z19" s="492"/>
    </row>
    <row r="20" spans="2:26" ht="30" customHeight="1">
      <c r="B20" s="504"/>
      <c r="C20" s="176"/>
      <c r="D20" s="183"/>
      <c r="E20" s="176"/>
      <c r="F20" s="182"/>
      <c r="G20" s="176"/>
      <c r="H20" s="176"/>
      <c r="I20" s="176"/>
      <c r="J20" s="176"/>
      <c r="K20" s="176"/>
      <c r="L20" s="176"/>
      <c r="M20" s="176"/>
      <c r="N20" s="176"/>
      <c r="O20" s="176"/>
      <c r="P20" s="176"/>
      <c r="Q20" s="176"/>
      <c r="R20" s="176"/>
      <c r="S20" s="176"/>
      <c r="T20" s="186"/>
      <c r="U20" s="1361"/>
      <c r="V20" s="1361"/>
      <c r="W20" s="1361"/>
      <c r="X20" s="1361"/>
      <c r="Y20" s="1361"/>
      <c r="Z20" s="505"/>
    </row>
    <row r="21" spans="2:26" ht="30" customHeight="1">
      <c r="B21" s="506"/>
      <c r="C21" s="164"/>
      <c r="D21" s="1369"/>
      <c r="E21" s="164"/>
      <c r="F21" s="173"/>
      <c r="G21" s="164"/>
      <c r="H21" s="164"/>
      <c r="I21" s="164"/>
      <c r="J21" s="164"/>
      <c r="K21" s="164"/>
      <c r="L21" s="164"/>
      <c r="M21" s="164"/>
      <c r="N21" s="164"/>
      <c r="O21" s="164"/>
      <c r="P21" s="164"/>
      <c r="Q21" s="164"/>
      <c r="R21" s="164"/>
      <c r="S21" s="164"/>
      <c r="T21" s="185"/>
      <c r="U21" s="242"/>
      <c r="V21" s="242"/>
      <c r="W21" s="242"/>
      <c r="X21" s="242"/>
      <c r="Y21" s="242"/>
      <c r="Z21" s="492"/>
    </row>
    <row r="22" spans="2:26" ht="30" customHeight="1">
      <c r="B22" s="506"/>
      <c r="C22" s="175" t="s">
        <v>316</v>
      </c>
      <c r="D22" s="1368" t="s">
        <v>866</v>
      </c>
      <c r="E22" s="164"/>
      <c r="F22" s="173"/>
      <c r="G22" s="164"/>
      <c r="H22" s="164"/>
      <c r="I22" s="164"/>
      <c r="J22" s="164"/>
      <c r="K22" s="164"/>
      <c r="L22" s="164"/>
      <c r="M22" s="164"/>
      <c r="N22" s="164"/>
      <c r="O22" s="164"/>
      <c r="P22" s="164"/>
      <c r="Q22" s="164"/>
      <c r="R22" s="164"/>
      <c r="S22" s="164"/>
      <c r="T22" s="2144" t="s">
        <v>586</v>
      </c>
      <c r="U22" s="2131"/>
      <c r="V22" s="2132"/>
      <c r="W22" s="2132"/>
      <c r="X22" s="2132"/>
      <c r="Y22" s="2133"/>
      <c r="Z22" s="492"/>
    </row>
    <row r="23" spans="2:26" ht="30" customHeight="1">
      <c r="B23" s="506"/>
      <c r="C23" s="164"/>
      <c r="D23" s="1369" t="s">
        <v>867</v>
      </c>
      <c r="E23" s="164"/>
      <c r="F23" s="173"/>
      <c r="G23" s="164"/>
      <c r="H23" s="164"/>
      <c r="I23" s="164"/>
      <c r="J23" s="164"/>
      <c r="K23" s="164"/>
      <c r="L23" s="164"/>
      <c r="M23" s="164"/>
      <c r="N23" s="164"/>
      <c r="O23" s="164"/>
      <c r="P23" s="164"/>
      <c r="Q23" s="164"/>
      <c r="R23" s="164"/>
      <c r="S23" s="164"/>
      <c r="T23" s="2144"/>
      <c r="U23" s="2134"/>
      <c r="V23" s="2135"/>
      <c r="W23" s="2135"/>
      <c r="X23" s="2135"/>
      <c r="Y23" s="2136"/>
      <c r="Z23" s="492"/>
    </row>
    <row r="24" spans="2:26" ht="30" customHeight="1">
      <c r="B24" s="504"/>
      <c r="C24" s="176"/>
      <c r="D24" s="183"/>
      <c r="E24" s="176"/>
      <c r="F24" s="182"/>
      <c r="G24" s="176"/>
      <c r="H24" s="176"/>
      <c r="I24" s="176"/>
      <c r="J24" s="176"/>
      <c r="K24" s="176"/>
      <c r="L24" s="176"/>
      <c r="M24" s="176"/>
      <c r="N24" s="176"/>
      <c r="O24" s="176"/>
      <c r="P24" s="176"/>
      <c r="Q24" s="176"/>
      <c r="R24" s="176"/>
      <c r="S24" s="176"/>
      <c r="T24" s="186"/>
      <c r="U24" s="1361"/>
      <c r="V24" s="1361"/>
      <c r="W24" s="1361"/>
      <c r="X24" s="1361"/>
      <c r="Y24" s="1361"/>
      <c r="Z24" s="505"/>
    </row>
    <row r="25" spans="2:26" ht="30" customHeight="1">
      <c r="B25" s="506"/>
      <c r="C25" s="164"/>
      <c r="D25" s="164"/>
      <c r="E25" s="164"/>
      <c r="F25" s="164"/>
      <c r="G25" s="164"/>
      <c r="H25" s="164"/>
      <c r="I25" s="164"/>
      <c r="J25" s="164"/>
      <c r="K25" s="164"/>
      <c r="L25" s="164"/>
      <c r="M25" s="164"/>
      <c r="N25" s="164"/>
      <c r="O25" s="164"/>
      <c r="P25" s="164"/>
      <c r="Q25" s="164"/>
      <c r="R25" s="164"/>
      <c r="S25" s="164"/>
      <c r="T25" s="179"/>
      <c r="U25" s="164"/>
      <c r="V25" s="164"/>
      <c r="W25" s="164"/>
      <c r="X25" s="164"/>
      <c r="Y25" s="164"/>
      <c r="Z25" s="492"/>
    </row>
    <row r="26" spans="2:26" ht="30" customHeight="1">
      <c r="B26" s="506"/>
      <c r="C26" s="174" t="s">
        <v>317</v>
      </c>
      <c r="D26" s="1368" t="s">
        <v>310</v>
      </c>
      <c r="E26" s="164"/>
      <c r="F26" s="173"/>
      <c r="G26" s="164"/>
      <c r="H26" s="164"/>
      <c r="I26" s="164"/>
      <c r="J26" s="164"/>
      <c r="K26" s="164"/>
      <c r="L26" s="164"/>
      <c r="M26" s="164"/>
      <c r="N26" s="164"/>
      <c r="O26" s="164"/>
      <c r="P26" s="164"/>
      <c r="Q26" s="164"/>
      <c r="R26" s="164"/>
      <c r="S26" s="164"/>
      <c r="T26" s="2144" t="s">
        <v>587</v>
      </c>
      <c r="U26" s="2131"/>
      <c r="V26" s="2132"/>
      <c r="W26" s="2132"/>
      <c r="X26" s="2132"/>
      <c r="Y26" s="2133"/>
      <c r="Z26" s="492"/>
    </row>
    <row r="27" spans="2:26" ht="30" customHeight="1">
      <c r="B27" s="506"/>
      <c r="C27" s="164"/>
      <c r="D27" s="1369" t="s">
        <v>192</v>
      </c>
      <c r="E27" s="164"/>
      <c r="F27" s="173"/>
      <c r="G27" s="164"/>
      <c r="H27" s="164"/>
      <c r="I27" s="164"/>
      <c r="J27" s="164"/>
      <c r="K27" s="164"/>
      <c r="L27" s="164"/>
      <c r="M27" s="164"/>
      <c r="N27" s="164"/>
      <c r="O27" s="164"/>
      <c r="P27" s="164"/>
      <c r="Q27" s="164"/>
      <c r="R27" s="164"/>
      <c r="S27" s="164"/>
      <c r="T27" s="2144"/>
      <c r="U27" s="2134"/>
      <c r="V27" s="2135"/>
      <c r="W27" s="2135"/>
      <c r="X27" s="2135"/>
      <c r="Y27" s="2136"/>
      <c r="Z27" s="492"/>
    </row>
    <row r="28" spans="2:26" ht="30" customHeight="1">
      <c r="B28" s="504"/>
      <c r="C28" s="176"/>
      <c r="D28" s="183"/>
      <c r="E28" s="176"/>
      <c r="F28" s="182"/>
      <c r="G28" s="176"/>
      <c r="H28" s="176"/>
      <c r="I28" s="176"/>
      <c r="J28" s="176"/>
      <c r="K28" s="176"/>
      <c r="L28" s="176"/>
      <c r="M28" s="176"/>
      <c r="N28" s="176"/>
      <c r="O28" s="176"/>
      <c r="P28" s="176"/>
      <c r="Q28" s="176"/>
      <c r="R28" s="176"/>
      <c r="S28" s="176"/>
      <c r="T28" s="186"/>
      <c r="U28" s="1361"/>
      <c r="V28" s="1361"/>
      <c r="W28" s="1361"/>
      <c r="X28" s="1361"/>
      <c r="Y28" s="1361"/>
      <c r="Z28" s="505"/>
    </row>
    <row r="29" spans="2:26" ht="30" customHeight="1">
      <c r="B29" s="506"/>
      <c r="C29" s="164"/>
      <c r="D29" s="1369"/>
      <c r="E29" s="164"/>
      <c r="F29" s="173"/>
      <c r="G29" s="164"/>
      <c r="H29" s="164"/>
      <c r="I29" s="164"/>
      <c r="J29" s="164"/>
      <c r="K29" s="164"/>
      <c r="L29" s="164"/>
      <c r="M29" s="164"/>
      <c r="N29" s="164"/>
      <c r="O29" s="164"/>
      <c r="P29" s="164"/>
      <c r="Q29" s="164"/>
      <c r="R29" s="164"/>
      <c r="S29" s="164"/>
      <c r="T29" s="185"/>
      <c r="U29" s="242"/>
      <c r="V29" s="242"/>
      <c r="W29" s="242"/>
      <c r="X29" s="242"/>
      <c r="Y29" s="242"/>
      <c r="Z29" s="492"/>
    </row>
    <row r="30" spans="2:26" ht="30" customHeight="1">
      <c r="B30" s="506"/>
      <c r="C30" s="174" t="s">
        <v>318</v>
      </c>
      <c r="D30" s="1368" t="s">
        <v>868</v>
      </c>
      <c r="E30" s="164"/>
      <c r="F30" s="173"/>
      <c r="G30" s="164"/>
      <c r="H30" s="164"/>
      <c r="I30" s="164"/>
      <c r="J30" s="164"/>
      <c r="K30" s="164"/>
      <c r="L30" s="164"/>
      <c r="M30" s="164"/>
      <c r="N30" s="164"/>
      <c r="O30" s="164"/>
      <c r="P30" s="164"/>
      <c r="Q30" s="164"/>
      <c r="R30" s="164"/>
      <c r="S30" s="164"/>
      <c r="T30" s="2144" t="s">
        <v>155</v>
      </c>
      <c r="U30" s="2131"/>
      <c r="V30" s="2132"/>
      <c r="W30" s="2132"/>
      <c r="X30" s="2132"/>
      <c r="Y30" s="2133"/>
      <c r="Z30" s="492"/>
    </row>
    <row r="31" spans="2:26" ht="30" customHeight="1">
      <c r="B31" s="506"/>
      <c r="C31" s="164"/>
      <c r="D31" s="1369" t="s">
        <v>869</v>
      </c>
      <c r="E31" s="164"/>
      <c r="F31" s="173"/>
      <c r="G31" s="164"/>
      <c r="H31" s="164"/>
      <c r="I31" s="164"/>
      <c r="J31" s="164"/>
      <c r="K31" s="164"/>
      <c r="L31" s="164"/>
      <c r="M31" s="164"/>
      <c r="N31" s="164"/>
      <c r="O31" s="164"/>
      <c r="P31" s="164"/>
      <c r="Q31" s="164"/>
      <c r="R31" s="164"/>
      <c r="S31" s="164"/>
      <c r="T31" s="2144"/>
      <c r="U31" s="2134"/>
      <c r="V31" s="2135"/>
      <c r="W31" s="2135"/>
      <c r="X31" s="2135"/>
      <c r="Y31" s="2136"/>
      <c r="Z31" s="492"/>
    </row>
    <row r="32" spans="2:26" ht="30" customHeight="1">
      <c r="B32" s="504"/>
      <c r="C32" s="176"/>
      <c r="D32" s="183"/>
      <c r="E32" s="176"/>
      <c r="F32" s="182"/>
      <c r="G32" s="176"/>
      <c r="H32" s="176"/>
      <c r="I32" s="176"/>
      <c r="J32" s="176"/>
      <c r="K32" s="176"/>
      <c r="L32" s="176"/>
      <c r="M32" s="176"/>
      <c r="N32" s="176"/>
      <c r="O32" s="176"/>
      <c r="P32" s="176"/>
      <c r="Q32" s="176"/>
      <c r="R32" s="176"/>
      <c r="S32" s="176"/>
      <c r="T32" s="186"/>
      <c r="U32" s="1361"/>
      <c r="V32" s="1361"/>
      <c r="W32" s="1361"/>
      <c r="X32" s="1361"/>
      <c r="Y32" s="1361"/>
      <c r="Z32" s="505"/>
    </row>
    <row r="33" spans="2:26" ht="30" customHeight="1">
      <c r="B33" s="506"/>
      <c r="C33" s="164"/>
      <c r="D33" s="1369"/>
      <c r="E33" s="164"/>
      <c r="F33" s="173"/>
      <c r="G33" s="164"/>
      <c r="H33" s="164"/>
      <c r="I33" s="164"/>
      <c r="J33" s="164"/>
      <c r="K33" s="164"/>
      <c r="L33" s="164"/>
      <c r="M33" s="164"/>
      <c r="N33" s="164"/>
      <c r="O33" s="164"/>
      <c r="P33" s="164"/>
      <c r="Q33" s="164"/>
      <c r="R33" s="164"/>
      <c r="S33" s="164"/>
      <c r="T33" s="185"/>
      <c r="U33" s="242"/>
      <c r="V33" s="242"/>
      <c r="W33" s="242"/>
      <c r="X33" s="242"/>
      <c r="Y33" s="242"/>
      <c r="Z33" s="492"/>
    </row>
    <row r="34" spans="2:26" ht="30" customHeight="1">
      <c r="B34" s="506"/>
      <c r="C34" s="174" t="s">
        <v>2393</v>
      </c>
      <c r="D34" s="1368" t="s">
        <v>2394</v>
      </c>
      <c r="E34" s="164"/>
      <c r="F34" s="173"/>
      <c r="G34" s="164"/>
      <c r="H34" s="164"/>
      <c r="I34" s="164"/>
      <c r="J34" s="164"/>
      <c r="K34" s="164"/>
      <c r="L34" s="164"/>
      <c r="M34" s="164"/>
      <c r="N34" s="164"/>
      <c r="O34" s="164"/>
      <c r="P34" s="164"/>
      <c r="Q34" s="164"/>
      <c r="R34" s="2144" t="s">
        <v>106</v>
      </c>
      <c r="S34" s="2174">
        <f>U30+U26+U22+U18+S14</f>
        <v>0</v>
      </c>
      <c r="T34" s="2175"/>
      <c r="U34" s="2175"/>
      <c r="V34" s="2175"/>
      <c r="W34" s="2176"/>
      <c r="X34" s="119"/>
      <c r="Y34" s="119"/>
      <c r="Z34" s="492"/>
    </row>
    <row r="35" spans="2:26" ht="30" customHeight="1">
      <c r="B35" s="506"/>
      <c r="C35" s="164"/>
      <c r="D35" s="1369" t="s">
        <v>2395</v>
      </c>
      <c r="E35" s="164"/>
      <c r="F35" s="173"/>
      <c r="G35" s="164"/>
      <c r="H35" s="164"/>
      <c r="I35" s="164"/>
      <c r="J35" s="164"/>
      <c r="K35" s="164"/>
      <c r="L35" s="164"/>
      <c r="M35" s="164"/>
      <c r="N35" s="164"/>
      <c r="O35" s="164"/>
      <c r="P35" s="164"/>
      <c r="Q35" s="164"/>
      <c r="R35" s="2144"/>
      <c r="S35" s="2177"/>
      <c r="T35" s="2178"/>
      <c r="U35" s="2178"/>
      <c r="V35" s="2178"/>
      <c r="W35" s="2179"/>
      <c r="X35" s="119"/>
      <c r="Y35" s="119"/>
      <c r="Z35" s="492"/>
    </row>
    <row r="36" spans="2:26" ht="30" customHeight="1">
      <c r="B36" s="506"/>
      <c r="C36" s="175"/>
      <c r="D36" s="1368"/>
      <c r="E36" s="164"/>
      <c r="F36" s="173"/>
      <c r="G36" s="164"/>
      <c r="H36" s="164"/>
      <c r="I36" s="164"/>
      <c r="J36" s="164"/>
      <c r="K36" s="164"/>
      <c r="L36" s="164"/>
      <c r="M36" s="164"/>
      <c r="N36" s="164"/>
      <c r="O36" s="164"/>
      <c r="P36" s="164"/>
      <c r="Q36" s="164"/>
      <c r="R36" s="164"/>
      <c r="S36" s="164"/>
      <c r="T36" s="733"/>
      <c r="U36" s="1155"/>
      <c r="V36" s="1155"/>
      <c r="W36" s="1155"/>
      <c r="X36" s="1155"/>
      <c r="Y36" s="1155"/>
      <c r="Z36" s="492"/>
    </row>
    <row r="37" spans="2:26" ht="30" customHeight="1">
      <c r="B37" s="506"/>
      <c r="C37" s="164"/>
      <c r="D37" s="1369"/>
      <c r="E37" s="164"/>
      <c r="F37" s="173"/>
      <c r="G37" s="164"/>
      <c r="H37" s="164"/>
      <c r="I37" s="164"/>
      <c r="J37" s="164"/>
      <c r="K37" s="164"/>
      <c r="L37" s="164"/>
      <c r="M37" s="164"/>
      <c r="N37" s="164"/>
      <c r="O37" s="164"/>
      <c r="P37" s="164"/>
      <c r="Q37" s="164"/>
      <c r="R37" s="164"/>
      <c r="S37" s="164"/>
      <c r="T37" s="733"/>
      <c r="U37" s="1155"/>
      <c r="V37" s="1155"/>
      <c r="W37" s="1155"/>
      <c r="X37" s="1155"/>
      <c r="Y37" s="1155"/>
      <c r="Z37" s="492"/>
    </row>
    <row r="38" spans="2:26" ht="30" customHeight="1" thickBot="1">
      <c r="B38" s="507"/>
      <c r="C38" s="508"/>
      <c r="D38" s="517"/>
      <c r="E38" s="508"/>
      <c r="F38" s="518"/>
      <c r="G38" s="508"/>
      <c r="H38" s="508"/>
      <c r="I38" s="508"/>
      <c r="J38" s="508"/>
      <c r="K38" s="508"/>
      <c r="L38" s="508"/>
      <c r="M38" s="508"/>
      <c r="N38" s="508"/>
      <c r="O38" s="508"/>
      <c r="P38" s="508"/>
      <c r="Q38" s="508"/>
      <c r="R38" s="508"/>
      <c r="S38" s="508"/>
      <c r="T38" s="519"/>
      <c r="U38" s="502"/>
      <c r="V38" s="502"/>
      <c r="W38" s="502"/>
      <c r="X38" s="502"/>
      <c r="Y38" s="502"/>
      <c r="Z38" s="509"/>
    </row>
    <row r="39" spans="2:26" ht="30" customHeight="1">
      <c r="B39" s="164"/>
      <c r="C39" s="164"/>
      <c r="D39" s="164"/>
      <c r="E39" s="164"/>
      <c r="F39" s="173"/>
      <c r="G39" s="164"/>
      <c r="H39" s="164"/>
      <c r="I39" s="164"/>
      <c r="J39" s="164"/>
      <c r="K39" s="164"/>
      <c r="L39" s="164"/>
      <c r="M39" s="164"/>
      <c r="N39" s="164"/>
      <c r="O39" s="164"/>
      <c r="P39" s="164"/>
      <c r="Q39" s="164"/>
      <c r="R39" s="164"/>
      <c r="S39" s="164"/>
      <c r="T39" s="185"/>
      <c r="U39" s="242"/>
      <c r="V39" s="242"/>
      <c r="W39" s="242"/>
      <c r="X39" s="242"/>
      <c r="Y39" s="242"/>
      <c r="Z39" s="164"/>
    </row>
    <row r="40" spans="2:26" ht="30" customHeight="1">
      <c r="B40" s="164"/>
      <c r="C40" s="164"/>
      <c r="D40" s="164"/>
      <c r="E40" s="164"/>
      <c r="F40" s="173"/>
      <c r="G40" s="164"/>
      <c r="H40" s="164"/>
      <c r="I40" s="164"/>
      <c r="J40" s="164"/>
      <c r="K40" s="164"/>
      <c r="L40" s="164"/>
      <c r="M40" s="164"/>
      <c r="N40" s="164"/>
      <c r="O40" s="164"/>
      <c r="P40" s="164"/>
      <c r="Q40" s="164"/>
      <c r="R40" s="164"/>
      <c r="S40" s="164"/>
      <c r="T40" s="185"/>
      <c r="U40" s="242"/>
      <c r="V40" s="242"/>
      <c r="W40" s="242"/>
      <c r="X40" s="242"/>
      <c r="Y40" s="242"/>
      <c r="Z40" s="164"/>
    </row>
    <row r="41" spans="2:26" ht="30" customHeight="1">
      <c r="B41" s="164"/>
      <c r="C41" s="164"/>
      <c r="D41" s="164"/>
      <c r="E41" s="164"/>
      <c r="F41" s="173"/>
      <c r="G41" s="164"/>
      <c r="H41" s="164"/>
      <c r="I41" s="164"/>
      <c r="J41" s="164"/>
      <c r="K41" s="164"/>
      <c r="L41" s="164"/>
      <c r="M41" s="164"/>
      <c r="N41" s="164"/>
      <c r="O41" s="164"/>
      <c r="P41" s="164"/>
      <c r="Q41" s="164"/>
      <c r="R41" s="164"/>
      <c r="S41" s="164"/>
      <c r="T41" s="185"/>
      <c r="U41" s="242"/>
      <c r="V41" s="242"/>
      <c r="W41" s="242"/>
      <c r="X41" s="242"/>
      <c r="Y41" s="242"/>
      <c r="Z41" s="164"/>
    </row>
    <row r="42" spans="2:26" ht="30" customHeight="1" thickBot="1">
      <c r="B42" s="164"/>
      <c r="C42" s="175"/>
      <c r="D42" s="1368"/>
      <c r="E42" s="164"/>
      <c r="F42" s="173"/>
      <c r="G42" s="164"/>
      <c r="H42" s="164"/>
      <c r="I42" s="164"/>
      <c r="J42" s="164"/>
      <c r="K42" s="164"/>
      <c r="L42" s="164"/>
      <c r="M42" s="164"/>
      <c r="N42" s="164"/>
      <c r="O42" s="164"/>
      <c r="P42" s="164"/>
      <c r="Q42" s="164"/>
      <c r="R42" s="733"/>
      <c r="S42" s="733"/>
      <c r="T42" s="733"/>
      <c r="U42" s="1155"/>
      <c r="V42" s="1155"/>
      <c r="W42" s="1155"/>
      <c r="X42" s="1155"/>
      <c r="Y42" s="1155"/>
      <c r="Z42" s="164"/>
    </row>
    <row r="43" spans="2:26" ht="30" customHeight="1">
      <c r="B43" s="1267"/>
      <c r="C43" s="511"/>
      <c r="D43" s="1268"/>
      <c r="E43" s="511"/>
      <c r="F43" s="1269"/>
      <c r="G43" s="511"/>
      <c r="H43" s="511"/>
      <c r="I43" s="511"/>
      <c r="J43" s="511"/>
      <c r="K43" s="511"/>
      <c r="L43" s="511"/>
      <c r="M43" s="511"/>
      <c r="N43" s="511"/>
      <c r="O43" s="511"/>
      <c r="P43" s="511"/>
      <c r="Q43" s="511"/>
      <c r="R43" s="1270"/>
      <c r="S43" s="1270"/>
      <c r="T43" s="1270"/>
      <c r="U43" s="1271"/>
      <c r="V43" s="1271"/>
      <c r="W43" s="1271"/>
      <c r="X43" s="1271"/>
      <c r="Y43" s="1271"/>
      <c r="Z43" s="514"/>
    </row>
    <row r="44" spans="2:26" ht="30" customHeight="1">
      <c r="B44" s="506"/>
      <c r="C44" s="164"/>
      <c r="D44" s="1369"/>
      <c r="E44" s="164"/>
      <c r="F44" s="173"/>
      <c r="G44" s="164"/>
      <c r="H44" s="164"/>
      <c r="I44" s="164"/>
      <c r="J44" s="164"/>
      <c r="K44" s="164"/>
      <c r="L44" s="164"/>
      <c r="M44" s="164"/>
      <c r="N44" s="164"/>
      <c r="O44" s="164"/>
      <c r="P44" s="164"/>
      <c r="Q44" s="164"/>
      <c r="R44" s="164"/>
      <c r="S44" s="164"/>
      <c r="T44" s="185"/>
      <c r="U44" s="242"/>
      <c r="V44" s="242"/>
      <c r="W44" s="242"/>
      <c r="X44" s="242"/>
      <c r="Y44" s="242"/>
      <c r="Z44" s="492"/>
    </row>
    <row r="45" spans="2:26" ht="30" customHeight="1">
      <c r="B45" s="506"/>
      <c r="C45" s="164"/>
      <c r="D45" s="1369"/>
      <c r="E45" s="164"/>
      <c r="F45" s="173"/>
      <c r="G45" s="1265" t="s">
        <v>2270</v>
      </c>
      <c r="H45" s="164"/>
      <c r="I45" s="164"/>
      <c r="J45" s="164"/>
      <c r="K45" s="164"/>
      <c r="L45" s="164"/>
      <c r="M45" s="164"/>
      <c r="N45" s="164"/>
      <c r="O45" s="164"/>
      <c r="P45" s="164"/>
      <c r="Q45" s="164"/>
      <c r="R45" s="164"/>
      <c r="S45" s="164"/>
      <c r="T45" s="185"/>
      <c r="U45" s="242"/>
      <c r="V45" s="242"/>
      <c r="W45" s="242"/>
      <c r="X45" s="242"/>
      <c r="Y45" s="242"/>
      <c r="Z45" s="492"/>
    </row>
    <row r="46" spans="2:26" ht="30" customHeight="1">
      <c r="B46" s="506"/>
      <c r="C46" s="175"/>
      <c r="D46" s="172"/>
      <c r="E46" s="164"/>
      <c r="F46" s="164"/>
      <c r="G46" s="1266" t="s">
        <v>2271</v>
      </c>
      <c r="H46" s="164"/>
      <c r="I46" s="164"/>
      <c r="J46" s="164"/>
      <c r="K46" s="164"/>
      <c r="L46" s="164"/>
      <c r="M46" s="164"/>
      <c r="N46" s="164"/>
      <c r="O46" s="164"/>
      <c r="P46" s="164"/>
      <c r="Q46" s="164"/>
      <c r="R46" s="164"/>
      <c r="S46" s="164"/>
      <c r="T46" s="733"/>
      <c r="U46" s="119"/>
      <c r="V46" s="119"/>
      <c r="W46" s="119"/>
      <c r="X46" s="119"/>
      <c r="Y46" s="119"/>
      <c r="Z46" s="492"/>
    </row>
    <row r="47" spans="2:26" ht="30" customHeight="1">
      <c r="B47" s="506"/>
      <c r="C47" s="164"/>
      <c r="D47" s="173"/>
      <c r="E47" s="164"/>
      <c r="F47" s="164"/>
      <c r="H47" s="164"/>
      <c r="I47" s="164"/>
      <c r="J47" s="164"/>
      <c r="K47" s="164"/>
      <c r="L47" s="164"/>
      <c r="M47" s="164"/>
      <c r="N47" s="164"/>
      <c r="O47" s="164"/>
      <c r="P47" s="164"/>
      <c r="Q47" s="164"/>
      <c r="R47" s="164"/>
      <c r="S47" s="164"/>
      <c r="T47" s="733"/>
      <c r="U47" s="119"/>
      <c r="V47" s="119"/>
      <c r="W47" s="119"/>
      <c r="X47" s="119"/>
      <c r="Y47" s="119"/>
      <c r="Z47" s="492"/>
    </row>
    <row r="48" spans="2:26" ht="30" customHeight="1">
      <c r="B48" s="506"/>
      <c r="C48" s="175"/>
      <c r="D48" s="1368"/>
      <c r="E48" s="164"/>
      <c r="F48" s="173"/>
      <c r="G48" s="164"/>
      <c r="H48" s="164"/>
      <c r="I48" s="164"/>
      <c r="J48" s="164"/>
      <c r="K48" s="164"/>
      <c r="L48" s="164"/>
      <c r="M48" s="164"/>
      <c r="N48" s="2180" t="s">
        <v>2272</v>
      </c>
      <c r="O48" s="2180"/>
      <c r="P48" s="2180"/>
      <c r="Q48" s="2180"/>
      <c r="R48" s="2180"/>
      <c r="S48" s="164"/>
      <c r="T48" s="733"/>
      <c r="U48" s="2089" t="s">
        <v>872</v>
      </c>
      <c r="V48" s="2089"/>
      <c r="W48" s="2089"/>
      <c r="X48" s="2089"/>
      <c r="Y48" s="2089"/>
      <c r="Z48" s="492"/>
    </row>
    <row r="49" spans="2:26" ht="30" customHeight="1">
      <c r="B49" s="506"/>
      <c r="C49" s="164"/>
      <c r="D49" s="1369"/>
      <c r="E49" s="164"/>
      <c r="F49" s="173"/>
      <c r="G49" s="164"/>
      <c r="H49" s="164"/>
      <c r="I49" s="164"/>
      <c r="J49" s="164"/>
      <c r="K49" s="164"/>
      <c r="L49" s="164"/>
      <c r="M49" s="164"/>
      <c r="N49" s="2181" t="s">
        <v>24</v>
      </c>
      <c r="O49" s="2181"/>
      <c r="P49" s="2181"/>
      <c r="Q49" s="2181"/>
      <c r="R49" s="164"/>
      <c r="S49" s="164"/>
      <c r="T49" s="733"/>
      <c r="U49" s="119"/>
      <c r="V49" s="2107" t="s">
        <v>24</v>
      </c>
      <c r="W49" s="2107"/>
      <c r="X49" s="2107"/>
      <c r="Y49" s="119"/>
      <c r="Z49" s="492"/>
    </row>
    <row r="50" spans="2:26" ht="30" customHeight="1">
      <c r="B50" s="506"/>
      <c r="C50" s="164"/>
      <c r="D50" s="164"/>
      <c r="E50" s="164"/>
      <c r="F50" s="164"/>
      <c r="G50" s="164"/>
      <c r="H50" s="164"/>
      <c r="I50" s="164"/>
      <c r="J50" s="164"/>
      <c r="K50" s="164"/>
      <c r="L50" s="164"/>
      <c r="M50" s="164"/>
      <c r="N50" s="164"/>
      <c r="O50" s="164"/>
      <c r="P50" s="164"/>
      <c r="Q50" s="164"/>
      <c r="R50" s="169" t="s">
        <v>871</v>
      </c>
      <c r="S50" s="164"/>
      <c r="T50" s="179"/>
      <c r="U50" s="164"/>
      <c r="V50" s="164"/>
      <c r="W50" s="164"/>
      <c r="X50" s="164"/>
      <c r="Y50" s="175" t="s">
        <v>870</v>
      </c>
      <c r="Z50" s="492"/>
    </row>
    <row r="51" spans="2:26" ht="30" customHeight="1">
      <c r="B51" s="506"/>
      <c r="C51" s="1332" t="s">
        <v>25</v>
      </c>
      <c r="D51" s="1368" t="s">
        <v>195</v>
      </c>
      <c r="E51" s="164"/>
      <c r="F51" s="173"/>
      <c r="G51" s="164"/>
      <c r="H51" s="164"/>
      <c r="I51" s="164"/>
      <c r="J51" s="164"/>
      <c r="K51" s="164"/>
      <c r="M51" s="2130" t="s">
        <v>54</v>
      </c>
      <c r="N51" s="2182"/>
      <c r="O51" s="2162"/>
      <c r="P51" s="2162"/>
      <c r="Q51" s="2162"/>
      <c r="R51" s="2163"/>
      <c r="S51" s="164"/>
      <c r="T51" s="2144" t="s">
        <v>54</v>
      </c>
      <c r="U51" s="2182"/>
      <c r="V51" s="2162"/>
      <c r="W51" s="2162"/>
      <c r="X51" s="2162"/>
      <c r="Y51" s="2163"/>
      <c r="Z51" s="492"/>
    </row>
    <row r="52" spans="2:26" ht="30" customHeight="1">
      <c r="B52" s="506"/>
      <c r="C52" s="1444"/>
      <c r="D52" s="1369" t="s">
        <v>2274</v>
      </c>
      <c r="E52" s="164"/>
      <c r="F52" s="173"/>
      <c r="G52" s="164"/>
      <c r="H52" s="164"/>
      <c r="I52" s="164"/>
      <c r="J52" s="164"/>
      <c r="K52" s="164"/>
      <c r="M52" s="2167"/>
      <c r="N52" s="2164"/>
      <c r="O52" s="2165"/>
      <c r="P52" s="2165"/>
      <c r="Q52" s="2165"/>
      <c r="R52" s="2166"/>
      <c r="S52" s="164"/>
      <c r="T52" s="2183"/>
      <c r="U52" s="2164"/>
      <c r="V52" s="2165"/>
      <c r="W52" s="2165"/>
      <c r="X52" s="2165"/>
      <c r="Y52" s="2166"/>
      <c r="Z52" s="492"/>
    </row>
    <row r="53" spans="2:26" ht="30" customHeight="1">
      <c r="B53" s="506"/>
      <c r="C53" s="1444"/>
      <c r="D53" s="1369"/>
      <c r="E53" s="164"/>
      <c r="F53" s="173"/>
      <c r="G53" s="164"/>
      <c r="H53" s="164"/>
      <c r="I53" s="164"/>
      <c r="J53" s="164"/>
      <c r="K53" s="164"/>
      <c r="M53" s="578"/>
      <c r="N53" s="164"/>
      <c r="O53" s="164"/>
      <c r="P53" s="164"/>
      <c r="Q53" s="164"/>
      <c r="R53" s="164"/>
      <c r="S53" s="164"/>
      <c r="T53" s="185"/>
      <c r="U53" s="242"/>
      <c r="V53" s="242"/>
      <c r="W53" s="242"/>
      <c r="X53" s="242"/>
      <c r="Y53" s="242"/>
      <c r="Z53" s="492"/>
    </row>
    <row r="54" spans="2:26" ht="30" customHeight="1">
      <c r="B54" s="506"/>
      <c r="C54" s="1332"/>
      <c r="D54" s="1368"/>
      <c r="E54" s="164"/>
      <c r="F54" s="173"/>
      <c r="G54" s="164"/>
      <c r="H54" s="164"/>
      <c r="I54" s="164"/>
      <c r="J54" s="164"/>
      <c r="K54" s="164"/>
      <c r="M54" s="578"/>
      <c r="N54" s="164"/>
      <c r="O54" s="164"/>
      <c r="P54" s="164"/>
      <c r="Q54" s="164"/>
      <c r="R54" s="164"/>
      <c r="S54" s="164"/>
      <c r="T54" s="733"/>
      <c r="U54" s="119"/>
      <c r="V54" s="119"/>
      <c r="W54" s="119"/>
      <c r="X54" s="119"/>
      <c r="Y54" s="119"/>
      <c r="Z54" s="492"/>
    </row>
    <row r="55" spans="2:26" ht="30" customHeight="1">
      <c r="B55" s="506"/>
      <c r="C55" s="1445" t="s">
        <v>26</v>
      </c>
      <c r="D55" s="1368" t="s">
        <v>2275</v>
      </c>
      <c r="E55" s="164"/>
      <c r="F55" s="173"/>
      <c r="G55" s="164"/>
      <c r="H55" s="164"/>
      <c r="I55" s="164"/>
      <c r="J55" s="164"/>
      <c r="K55" s="164"/>
      <c r="M55" s="2130" t="s">
        <v>116</v>
      </c>
      <c r="N55" s="2182"/>
      <c r="O55" s="2162"/>
      <c r="P55" s="2162"/>
      <c r="Q55" s="2162"/>
      <c r="R55" s="2163"/>
      <c r="S55" s="164"/>
      <c r="T55" s="2144" t="s">
        <v>116</v>
      </c>
      <c r="U55" s="2182"/>
      <c r="V55" s="2162"/>
      <c r="W55" s="2162"/>
      <c r="X55" s="2162"/>
      <c r="Y55" s="2163"/>
      <c r="Z55" s="492"/>
    </row>
    <row r="56" spans="2:26" ht="30" customHeight="1">
      <c r="B56" s="506"/>
      <c r="C56" s="1444"/>
      <c r="D56" s="1369" t="s">
        <v>196</v>
      </c>
      <c r="E56" s="164"/>
      <c r="F56" s="173"/>
      <c r="G56" s="164"/>
      <c r="H56" s="164"/>
      <c r="I56" s="164"/>
      <c r="J56" s="164"/>
      <c r="K56" s="164"/>
      <c r="M56" s="2167"/>
      <c r="N56" s="2164"/>
      <c r="O56" s="2165"/>
      <c r="P56" s="2165"/>
      <c r="Q56" s="2165"/>
      <c r="R56" s="2166"/>
      <c r="S56" s="164"/>
      <c r="T56" s="2183"/>
      <c r="U56" s="2164"/>
      <c r="V56" s="2165"/>
      <c r="W56" s="2165"/>
      <c r="X56" s="2165"/>
      <c r="Y56" s="2166"/>
      <c r="Z56" s="492"/>
    </row>
    <row r="57" spans="2:26" ht="30" customHeight="1">
      <c r="B57" s="506"/>
      <c r="C57" s="1444"/>
      <c r="D57" s="1369"/>
      <c r="E57" s="164"/>
      <c r="F57" s="173"/>
      <c r="G57" s="164"/>
      <c r="H57" s="164"/>
      <c r="I57" s="164"/>
      <c r="J57" s="164"/>
      <c r="K57" s="164"/>
      <c r="M57" s="578"/>
      <c r="N57" s="164"/>
      <c r="O57" s="164"/>
      <c r="P57" s="164"/>
      <c r="Q57" s="164"/>
      <c r="R57" s="164"/>
      <c r="S57" s="164"/>
      <c r="T57" s="185"/>
      <c r="U57" s="242"/>
      <c r="V57" s="242"/>
      <c r="W57" s="242"/>
      <c r="X57" s="242"/>
      <c r="Y57" s="242"/>
      <c r="Z57" s="492"/>
    </row>
    <row r="58" spans="2:26" ht="30" customHeight="1">
      <c r="B58" s="506"/>
      <c r="C58" s="1332"/>
      <c r="D58" s="1368"/>
      <c r="E58" s="164"/>
      <c r="F58" s="173"/>
      <c r="G58" s="164"/>
      <c r="H58" s="164"/>
      <c r="I58" s="164"/>
      <c r="J58" s="164"/>
      <c r="K58" s="164"/>
      <c r="M58" s="578"/>
      <c r="N58" s="164"/>
      <c r="O58" s="164"/>
      <c r="P58" s="164"/>
      <c r="Q58" s="164"/>
      <c r="R58" s="164"/>
      <c r="S58" s="733"/>
      <c r="T58" s="733"/>
      <c r="U58" s="119"/>
      <c r="V58" s="119"/>
      <c r="W58" s="119"/>
      <c r="X58" s="119"/>
      <c r="Y58" s="119"/>
      <c r="Z58" s="492"/>
    </row>
    <row r="59" spans="2:26" ht="30" customHeight="1">
      <c r="B59" s="506"/>
      <c r="C59" s="1446" t="s">
        <v>46</v>
      </c>
      <c r="D59" s="1368" t="s">
        <v>2276</v>
      </c>
      <c r="E59" s="164"/>
      <c r="F59" s="173"/>
      <c r="G59" s="164"/>
      <c r="H59" s="164"/>
      <c r="I59" s="164"/>
      <c r="J59" s="164"/>
      <c r="K59" s="164"/>
      <c r="M59" s="2130" t="s">
        <v>37</v>
      </c>
      <c r="N59" s="2182"/>
      <c r="O59" s="2162"/>
      <c r="P59" s="2162"/>
      <c r="Q59" s="2162"/>
      <c r="R59" s="2163"/>
      <c r="S59" s="733"/>
      <c r="T59" s="2144" t="s">
        <v>37</v>
      </c>
      <c r="U59" s="2182"/>
      <c r="V59" s="2162"/>
      <c r="W59" s="2162"/>
      <c r="X59" s="2162"/>
      <c r="Y59" s="2163"/>
      <c r="Z59" s="492"/>
    </row>
    <row r="60" spans="2:26" ht="30" customHeight="1">
      <c r="B60" s="506"/>
      <c r="C60" s="1332"/>
      <c r="D60" s="1369" t="s">
        <v>2277</v>
      </c>
      <c r="E60" s="164"/>
      <c r="F60" s="173"/>
      <c r="G60" s="164"/>
      <c r="H60" s="164"/>
      <c r="I60" s="164"/>
      <c r="J60" s="164"/>
      <c r="K60" s="164"/>
      <c r="M60" s="2167"/>
      <c r="N60" s="2164"/>
      <c r="O60" s="2165"/>
      <c r="P60" s="2165"/>
      <c r="Q60" s="2165"/>
      <c r="R60" s="2166"/>
      <c r="S60" s="164"/>
      <c r="T60" s="2183"/>
      <c r="U60" s="2164"/>
      <c r="V60" s="2165"/>
      <c r="W60" s="2165"/>
      <c r="X60" s="2165"/>
      <c r="Y60" s="2166"/>
      <c r="Z60" s="492"/>
    </row>
    <row r="61" spans="2:26" ht="30" customHeight="1">
      <c r="B61" s="506"/>
      <c r="C61" s="1444"/>
      <c r="D61" s="1369"/>
      <c r="E61" s="164"/>
      <c r="F61" s="173"/>
      <c r="G61" s="164"/>
      <c r="H61" s="164"/>
      <c r="I61" s="164"/>
      <c r="J61" s="164"/>
      <c r="K61" s="164"/>
      <c r="M61" s="578"/>
      <c r="N61" s="164"/>
      <c r="O61" s="164"/>
      <c r="P61" s="164"/>
      <c r="Q61" s="164"/>
      <c r="R61" s="164"/>
      <c r="S61" s="164"/>
      <c r="T61" s="733"/>
      <c r="U61" s="119"/>
      <c r="V61" s="119"/>
      <c r="W61" s="119"/>
      <c r="X61" s="119"/>
      <c r="Y61" s="119"/>
      <c r="Z61" s="492"/>
    </row>
    <row r="62" spans="2:26" ht="30" customHeight="1">
      <c r="B62" s="506"/>
      <c r="C62" s="1444"/>
      <c r="D62" s="1369"/>
      <c r="E62" s="164"/>
      <c r="F62" s="173"/>
      <c r="G62" s="164"/>
      <c r="H62" s="164"/>
      <c r="I62" s="164"/>
      <c r="J62" s="164"/>
      <c r="K62" s="164"/>
      <c r="M62" s="578"/>
      <c r="N62" s="164"/>
      <c r="O62" s="164"/>
      <c r="P62" s="164"/>
      <c r="Q62" s="164"/>
      <c r="R62" s="164"/>
      <c r="S62" s="164"/>
      <c r="T62" s="185"/>
      <c r="U62" s="242"/>
      <c r="V62" s="242"/>
      <c r="W62" s="242"/>
      <c r="X62" s="242"/>
      <c r="Y62" s="242"/>
      <c r="Z62" s="492"/>
    </row>
    <row r="63" spans="2:26" ht="30" customHeight="1">
      <c r="B63" s="506"/>
      <c r="C63" s="1446" t="s">
        <v>98</v>
      </c>
      <c r="D63" s="1272" t="s">
        <v>2415</v>
      </c>
      <c r="E63" s="164"/>
      <c r="F63" s="173"/>
      <c r="G63" s="164"/>
      <c r="H63" s="164"/>
      <c r="I63" s="164"/>
      <c r="J63" s="164"/>
      <c r="K63" s="164"/>
      <c r="M63" s="2130" t="s">
        <v>106</v>
      </c>
      <c r="N63" s="2182">
        <f>N59+N55+N51</f>
        <v>0</v>
      </c>
      <c r="O63" s="2162"/>
      <c r="P63" s="2162"/>
      <c r="Q63" s="2162"/>
      <c r="R63" s="2163"/>
      <c r="S63" s="733"/>
      <c r="T63" s="2144" t="s">
        <v>106</v>
      </c>
      <c r="U63" s="2182">
        <f>U59+U55+U51</f>
        <v>0</v>
      </c>
      <c r="V63" s="2162"/>
      <c r="W63" s="2162"/>
      <c r="X63" s="2162"/>
      <c r="Y63" s="2163"/>
      <c r="Z63" s="492"/>
    </row>
    <row r="64" spans="2:26" ht="30" customHeight="1">
      <c r="B64" s="506"/>
      <c r="C64" s="164"/>
      <c r="D64" s="177" t="s">
        <v>2416</v>
      </c>
      <c r="E64" s="164"/>
      <c r="F64" s="173"/>
      <c r="G64" s="164"/>
      <c r="H64" s="164"/>
      <c r="I64" s="164"/>
      <c r="J64" s="164"/>
      <c r="K64" s="164"/>
      <c r="M64" s="2167"/>
      <c r="N64" s="2164"/>
      <c r="O64" s="2165"/>
      <c r="P64" s="2165"/>
      <c r="Q64" s="2165"/>
      <c r="R64" s="2166"/>
      <c r="S64" s="733"/>
      <c r="T64" s="2183"/>
      <c r="U64" s="2164"/>
      <c r="V64" s="2165"/>
      <c r="W64" s="2165"/>
      <c r="X64" s="2165"/>
      <c r="Y64" s="2166"/>
      <c r="Z64" s="492"/>
    </row>
    <row r="65" spans="2:26" ht="30" customHeight="1">
      <c r="B65" s="506"/>
      <c r="C65" s="164"/>
      <c r="D65" s="177"/>
      <c r="E65" s="164"/>
      <c r="F65" s="173"/>
      <c r="G65" s="164"/>
      <c r="H65" s="164"/>
      <c r="I65" s="164"/>
      <c r="J65" s="164"/>
      <c r="K65" s="164"/>
      <c r="M65" s="1370"/>
      <c r="N65" s="1364"/>
      <c r="O65" s="1364"/>
      <c r="P65" s="1364"/>
      <c r="Q65" s="1364"/>
      <c r="R65" s="1364"/>
      <c r="S65" s="733"/>
      <c r="T65" s="1371"/>
      <c r="U65" s="1364"/>
      <c r="V65" s="1364"/>
      <c r="W65" s="1364"/>
      <c r="X65" s="1364"/>
      <c r="Y65" s="1364"/>
      <c r="Z65" s="492"/>
    </row>
    <row r="66" spans="2:26" ht="30" customHeight="1">
      <c r="B66" s="506"/>
      <c r="C66" s="164"/>
      <c r="D66" s="177"/>
      <c r="E66" s="164"/>
      <c r="F66" s="173"/>
      <c r="G66" s="164"/>
      <c r="H66" s="164"/>
      <c r="I66" s="164"/>
      <c r="J66" s="164"/>
      <c r="K66" s="164"/>
      <c r="L66" s="1371"/>
      <c r="M66" s="164"/>
      <c r="N66" s="1364"/>
      <c r="O66" s="1364"/>
      <c r="P66" s="1364"/>
      <c r="Q66" s="1364"/>
      <c r="R66" s="1364"/>
      <c r="S66" s="733"/>
      <c r="T66" s="1371"/>
      <c r="U66" s="1364"/>
      <c r="V66" s="1364"/>
      <c r="W66" s="1364"/>
      <c r="X66" s="1364"/>
      <c r="Y66" s="1364"/>
      <c r="Z66" s="492"/>
    </row>
    <row r="67" spans="2:26" ht="30" customHeight="1">
      <c r="B67" s="506"/>
      <c r="C67" s="164"/>
      <c r="D67" s="177"/>
      <c r="E67" s="164"/>
      <c r="F67" s="173"/>
      <c r="G67" s="164"/>
      <c r="H67" s="164"/>
      <c r="I67" s="164"/>
      <c r="J67" s="164"/>
      <c r="K67" s="164"/>
      <c r="L67" s="1371"/>
      <c r="M67" s="164"/>
      <c r="N67" s="1364"/>
      <c r="O67" s="1364"/>
      <c r="P67" s="1364"/>
      <c r="Q67" s="1364"/>
      <c r="R67" s="1364"/>
      <c r="S67" s="733"/>
      <c r="T67" s="1371"/>
      <c r="U67" s="1364"/>
      <c r="V67" s="1364"/>
      <c r="W67" s="1364"/>
      <c r="X67" s="1364"/>
      <c r="Y67" s="1364"/>
      <c r="Z67" s="492"/>
    </row>
    <row r="68" spans="2:26" ht="30" customHeight="1">
      <c r="B68" s="506"/>
      <c r="C68" s="164"/>
      <c r="D68" s="177"/>
      <c r="E68" s="164"/>
      <c r="F68" s="173"/>
      <c r="G68" s="164"/>
      <c r="H68" s="164"/>
      <c r="I68" s="164"/>
      <c r="J68" s="164"/>
      <c r="K68" s="164"/>
      <c r="L68" s="1371"/>
      <c r="M68" s="164"/>
      <c r="N68" s="1364"/>
      <c r="O68" s="1364"/>
      <c r="P68" s="1364"/>
      <c r="Q68" s="1364"/>
      <c r="R68" s="1364"/>
      <c r="S68" s="733"/>
      <c r="T68" s="1371"/>
      <c r="U68" s="1364"/>
      <c r="V68" s="1364"/>
      <c r="W68" s="1364"/>
      <c r="X68" s="1364"/>
      <c r="Y68" s="1364"/>
      <c r="Z68" s="492"/>
    </row>
    <row r="69" spans="2:26" ht="30" customHeight="1">
      <c r="B69" s="506"/>
      <c r="C69" s="164"/>
      <c r="D69" s="177"/>
      <c r="E69" s="164"/>
      <c r="F69" s="173"/>
      <c r="G69" s="164"/>
      <c r="H69" s="164"/>
      <c r="I69" s="164"/>
      <c r="J69" s="164"/>
      <c r="K69" s="164"/>
      <c r="L69" s="1371"/>
      <c r="M69" s="164"/>
      <c r="N69" s="1364"/>
      <c r="O69" s="1364"/>
      <c r="P69" s="1364"/>
      <c r="Q69" s="1364"/>
      <c r="R69" s="1364"/>
      <c r="S69" s="733"/>
      <c r="T69" s="1371"/>
      <c r="U69" s="1364"/>
      <c r="V69" s="1364"/>
      <c r="W69" s="1364"/>
      <c r="X69" s="1364"/>
      <c r="Y69" s="1364"/>
      <c r="Z69" s="492"/>
    </row>
    <row r="70" spans="2:26" ht="30" customHeight="1">
      <c r="B70" s="506"/>
      <c r="C70" s="164"/>
      <c r="D70" s="177"/>
      <c r="E70" s="164"/>
      <c r="F70" s="173"/>
      <c r="G70" s="164"/>
      <c r="H70" s="164"/>
      <c r="I70" s="164"/>
      <c r="J70" s="164"/>
      <c r="K70" s="164"/>
      <c r="L70" s="1371"/>
      <c r="M70" s="164"/>
      <c r="N70" s="1364"/>
      <c r="O70" s="1364"/>
      <c r="P70" s="1364"/>
      <c r="Q70" s="1364"/>
      <c r="R70" s="1364"/>
      <c r="S70" s="733"/>
      <c r="T70" s="1371"/>
      <c r="U70" s="1364"/>
      <c r="V70" s="1364"/>
      <c r="W70" s="1364"/>
      <c r="X70" s="1364"/>
      <c r="Y70" s="1364"/>
      <c r="Z70" s="492"/>
    </row>
    <row r="71" spans="2:26" ht="30" customHeight="1">
      <c r="B71" s="506"/>
      <c r="C71" s="164"/>
      <c r="D71" s="177"/>
      <c r="E71" s="164"/>
      <c r="F71" s="173"/>
      <c r="G71" s="164"/>
      <c r="H71" s="164"/>
      <c r="I71" s="164"/>
      <c r="J71" s="164"/>
      <c r="K71" s="164"/>
      <c r="L71" s="1371"/>
      <c r="M71" s="164"/>
      <c r="N71" s="1364"/>
      <c r="O71" s="1364"/>
      <c r="P71" s="1364"/>
      <c r="Q71" s="1364"/>
      <c r="R71" s="1364"/>
      <c r="S71" s="733"/>
      <c r="T71" s="1371"/>
      <c r="U71" s="1364"/>
      <c r="V71" s="1364"/>
      <c r="W71" s="1364"/>
      <c r="X71" s="1364"/>
      <c r="Y71" s="1364"/>
      <c r="Z71" s="492"/>
    </row>
    <row r="72" spans="2:26" ht="30" customHeight="1">
      <c r="B72" s="506"/>
      <c r="C72" s="164"/>
      <c r="D72" s="177"/>
      <c r="E72" s="164"/>
      <c r="F72" s="173"/>
      <c r="G72" s="164"/>
      <c r="H72" s="164"/>
      <c r="I72" s="164"/>
      <c r="J72" s="164"/>
      <c r="K72" s="164"/>
      <c r="L72" s="1371"/>
      <c r="M72" s="164"/>
      <c r="N72" s="1364"/>
      <c r="O72" s="1364"/>
      <c r="P72" s="1364"/>
      <c r="Q72" s="1364"/>
      <c r="R72" s="1364"/>
      <c r="S72" s="733"/>
      <c r="T72" s="1371"/>
      <c r="U72" s="1364"/>
      <c r="V72" s="1364"/>
      <c r="W72" s="1364"/>
      <c r="X72" s="1364"/>
      <c r="Y72" s="1364"/>
      <c r="Z72" s="492"/>
    </row>
    <row r="73" spans="2:26" ht="30" customHeight="1">
      <c r="B73" s="506"/>
      <c r="C73" s="164"/>
      <c r="D73" s="177"/>
      <c r="E73" s="164"/>
      <c r="F73" s="173"/>
      <c r="G73" s="164"/>
      <c r="H73" s="164"/>
      <c r="I73" s="164"/>
      <c r="J73" s="164"/>
      <c r="K73" s="164"/>
      <c r="L73" s="1371"/>
      <c r="M73" s="164"/>
      <c r="N73" s="1364"/>
      <c r="O73" s="1364"/>
      <c r="P73" s="1364"/>
      <c r="Q73" s="1364"/>
      <c r="R73" s="1364"/>
      <c r="S73" s="733"/>
      <c r="T73" s="1371"/>
      <c r="U73" s="1364"/>
      <c r="V73" s="1364"/>
      <c r="W73" s="1364"/>
      <c r="X73" s="1364"/>
      <c r="Y73" s="1364"/>
      <c r="Z73" s="492"/>
    </row>
    <row r="74" spans="2:26" ht="30" customHeight="1">
      <c r="B74" s="506"/>
      <c r="C74" s="164"/>
      <c r="D74" s="177"/>
      <c r="E74" s="164"/>
      <c r="F74" s="173"/>
      <c r="G74" s="164"/>
      <c r="H74" s="164"/>
      <c r="I74" s="164"/>
      <c r="J74" s="164"/>
      <c r="K74" s="164"/>
      <c r="L74" s="1371"/>
      <c r="M74" s="164"/>
      <c r="N74" s="1364"/>
      <c r="O74" s="1364"/>
      <c r="P74" s="1364"/>
      <c r="Q74" s="1364"/>
      <c r="R74" s="1364"/>
      <c r="S74" s="733"/>
      <c r="T74" s="1371"/>
      <c r="U74" s="1364"/>
      <c r="V74" s="1364"/>
      <c r="W74" s="1364"/>
      <c r="X74" s="1364"/>
      <c r="Y74" s="1364"/>
      <c r="Z74" s="492"/>
    </row>
    <row r="75" spans="2:26" ht="30" customHeight="1">
      <c r="B75" s="506"/>
      <c r="C75" s="164"/>
      <c r="D75" s="177"/>
      <c r="E75" s="164"/>
      <c r="F75" s="173"/>
      <c r="G75" s="164"/>
      <c r="H75" s="164"/>
      <c r="I75" s="164"/>
      <c r="J75" s="164"/>
      <c r="K75" s="164"/>
      <c r="L75" s="1371"/>
      <c r="M75" s="164"/>
      <c r="N75" s="1364"/>
      <c r="O75" s="1364"/>
      <c r="P75" s="1364"/>
      <c r="Q75" s="1364"/>
      <c r="R75" s="1364"/>
      <c r="S75" s="733"/>
      <c r="T75" s="1371"/>
      <c r="U75" s="1364"/>
      <c r="V75" s="1364"/>
      <c r="W75" s="1364"/>
      <c r="X75" s="1364"/>
      <c r="Y75" s="1364"/>
      <c r="Z75" s="492"/>
    </row>
    <row r="76" spans="2:26" ht="30" customHeight="1">
      <c r="B76" s="506"/>
      <c r="C76" s="164"/>
      <c r="D76" s="177"/>
      <c r="E76" s="164"/>
      <c r="F76" s="173"/>
      <c r="G76" s="164"/>
      <c r="H76" s="164"/>
      <c r="I76" s="164"/>
      <c r="J76" s="164"/>
      <c r="K76" s="164"/>
      <c r="L76" s="1371"/>
      <c r="M76" s="164"/>
      <c r="N76" s="1364"/>
      <c r="O76" s="1364"/>
      <c r="P76" s="1364"/>
      <c r="Q76" s="1364"/>
      <c r="R76" s="1364"/>
      <c r="S76" s="733"/>
      <c r="T76" s="1371"/>
      <c r="U76" s="1364"/>
      <c r="V76" s="1364"/>
      <c r="W76" s="1364"/>
      <c r="X76" s="1364"/>
      <c r="Y76" s="1364"/>
      <c r="Z76" s="492"/>
    </row>
    <row r="77" spans="2:26" ht="30" customHeight="1">
      <c r="B77" s="506"/>
      <c r="C77" s="164"/>
      <c r="D77" s="177"/>
      <c r="E77" s="164"/>
      <c r="F77" s="173"/>
      <c r="G77" s="164"/>
      <c r="H77" s="164"/>
      <c r="I77" s="164"/>
      <c r="J77" s="164"/>
      <c r="K77" s="164"/>
      <c r="L77" s="1371"/>
      <c r="M77" s="164"/>
      <c r="N77" s="1364"/>
      <c r="O77" s="1364"/>
      <c r="P77" s="1364"/>
      <c r="Q77" s="1364"/>
      <c r="R77" s="1364"/>
      <c r="S77" s="733"/>
      <c r="T77" s="1371"/>
      <c r="U77" s="1364"/>
      <c r="V77" s="1364"/>
      <c r="W77" s="1364"/>
      <c r="X77" s="1364"/>
      <c r="Y77" s="1364"/>
      <c r="Z77" s="492"/>
    </row>
    <row r="78" spans="2:26" ht="30" customHeight="1">
      <c r="B78" s="506"/>
      <c r="C78" s="164"/>
      <c r="D78" s="177"/>
      <c r="E78" s="164"/>
      <c r="F78" s="173"/>
      <c r="G78" s="164"/>
      <c r="H78" s="164"/>
      <c r="I78" s="164"/>
      <c r="J78" s="164"/>
      <c r="K78" s="164"/>
      <c r="L78" s="1371"/>
      <c r="M78" s="164"/>
      <c r="N78" s="1364"/>
      <c r="O78" s="1364"/>
      <c r="P78" s="1364"/>
      <c r="Q78" s="1364"/>
      <c r="R78" s="1364"/>
      <c r="S78" s="733"/>
      <c r="T78" s="1371"/>
      <c r="U78" s="1364"/>
      <c r="V78" s="1364"/>
      <c r="W78" s="1364"/>
      <c r="X78" s="1364"/>
      <c r="Y78" s="1364"/>
      <c r="Z78" s="492"/>
    </row>
    <row r="79" spans="2:26" ht="30" customHeight="1">
      <c r="B79" s="506"/>
      <c r="C79" s="164"/>
      <c r="D79" s="177"/>
      <c r="E79" s="164"/>
      <c r="F79" s="173"/>
      <c r="G79" s="164"/>
      <c r="H79" s="164"/>
      <c r="I79" s="164"/>
      <c r="J79" s="164"/>
      <c r="K79" s="164"/>
      <c r="L79" s="1371"/>
      <c r="M79" s="164"/>
      <c r="N79" s="1364"/>
      <c r="O79" s="1364"/>
      <c r="P79" s="1364"/>
      <c r="Q79" s="1364"/>
      <c r="R79" s="1364"/>
      <c r="S79" s="733"/>
      <c r="T79" s="1371"/>
      <c r="U79" s="1364"/>
      <c r="V79" s="1364"/>
      <c r="W79" s="1364"/>
      <c r="X79" s="1364"/>
      <c r="Y79" s="1364"/>
      <c r="Z79" s="492"/>
    </row>
    <row r="80" spans="2:26" ht="30" customHeight="1">
      <c r="B80" s="506"/>
      <c r="C80" s="164"/>
      <c r="D80" s="177"/>
      <c r="E80" s="164"/>
      <c r="F80" s="173"/>
      <c r="G80" s="164"/>
      <c r="H80" s="164"/>
      <c r="I80" s="164"/>
      <c r="J80" s="164"/>
      <c r="K80" s="164"/>
      <c r="L80" s="1371"/>
      <c r="M80" s="164"/>
      <c r="N80" s="1364"/>
      <c r="O80" s="1364"/>
      <c r="P80" s="1364"/>
      <c r="Q80" s="1364"/>
      <c r="R80" s="1364"/>
      <c r="S80" s="733"/>
      <c r="T80" s="1371"/>
      <c r="U80" s="1364"/>
      <c r="V80" s="1364"/>
      <c r="W80" s="1364"/>
      <c r="X80" s="1364"/>
      <c r="Y80" s="1364"/>
      <c r="Z80" s="492"/>
    </row>
    <row r="81" spans="2:26" ht="30" customHeight="1">
      <c r="B81" s="506"/>
      <c r="C81" s="164"/>
      <c r="D81" s="1369"/>
      <c r="E81" s="164"/>
      <c r="F81" s="173"/>
      <c r="G81" s="164"/>
      <c r="H81" s="164"/>
      <c r="I81" s="164"/>
      <c r="J81" s="164"/>
      <c r="K81" s="164"/>
      <c r="L81" s="164"/>
      <c r="M81" s="164"/>
      <c r="N81" s="164"/>
      <c r="O81" s="164"/>
      <c r="P81" s="164"/>
      <c r="Q81" s="164"/>
      <c r="R81" s="164"/>
      <c r="S81" s="164"/>
      <c r="T81" s="185"/>
      <c r="U81" s="242"/>
      <c r="V81" s="242"/>
      <c r="W81" s="242"/>
      <c r="X81" s="242"/>
      <c r="Y81" s="242"/>
      <c r="Z81" s="492"/>
    </row>
    <row r="82" spans="2:26" ht="30" customHeight="1">
      <c r="B82" s="506"/>
      <c r="C82" s="164"/>
      <c r="D82" s="173"/>
      <c r="E82" s="164"/>
      <c r="F82" s="173"/>
      <c r="G82" s="164"/>
      <c r="H82" s="164"/>
      <c r="I82" s="164"/>
      <c r="J82" s="164"/>
      <c r="K82" s="164"/>
      <c r="L82" s="164"/>
      <c r="M82" s="164"/>
      <c r="N82" s="164"/>
      <c r="O82" s="164"/>
      <c r="P82" s="164"/>
      <c r="Q82" s="164"/>
      <c r="R82" s="164"/>
      <c r="S82" s="164"/>
      <c r="T82" s="733"/>
      <c r="U82" s="119"/>
      <c r="V82" s="119"/>
      <c r="W82" s="119"/>
      <c r="X82" s="119"/>
      <c r="Y82" s="119"/>
      <c r="Z82" s="492"/>
    </row>
    <row r="83" spans="2:26" ht="30" customHeight="1" thickBot="1">
      <c r="B83" s="507"/>
      <c r="C83" s="508"/>
      <c r="D83" s="517"/>
      <c r="E83" s="508"/>
      <c r="F83" s="518"/>
      <c r="G83" s="508"/>
      <c r="H83" s="508"/>
      <c r="I83" s="508"/>
      <c r="J83" s="508"/>
      <c r="K83" s="508"/>
      <c r="L83" s="508"/>
      <c r="M83" s="508"/>
      <c r="N83" s="508"/>
      <c r="O83" s="508"/>
      <c r="P83" s="508"/>
      <c r="Q83" s="508"/>
      <c r="R83" s="508"/>
      <c r="S83" s="508"/>
      <c r="T83" s="519"/>
      <c r="U83" s="502"/>
      <c r="V83" s="502"/>
      <c r="W83" s="502"/>
      <c r="X83" s="502"/>
      <c r="Y83" s="502"/>
      <c r="Z83" s="509"/>
    </row>
    <row r="84" spans="2:26" ht="30" customHeight="1">
      <c r="B84" s="164"/>
      <c r="C84" s="164"/>
      <c r="D84" s="1369"/>
      <c r="E84" s="164"/>
      <c r="F84" s="173"/>
      <c r="G84" s="164"/>
      <c r="H84" s="164"/>
      <c r="I84" s="164"/>
      <c r="J84" s="164"/>
      <c r="K84" s="164"/>
      <c r="L84" s="164"/>
      <c r="M84" s="164"/>
      <c r="N84" s="164"/>
      <c r="O84" s="164"/>
      <c r="P84" s="164"/>
      <c r="Q84" s="164"/>
      <c r="R84" s="164"/>
      <c r="S84" s="164"/>
      <c r="T84" s="185"/>
      <c r="U84" s="242"/>
      <c r="V84" s="242"/>
      <c r="W84" s="242"/>
      <c r="X84" s="242"/>
      <c r="Y84" s="242"/>
      <c r="Z84" s="164"/>
    </row>
    <row r="85" spans="2:26" ht="30" customHeight="1">
      <c r="E85" s="164"/>
      <c r="F85" s="173"/>
      <c r="T85" s="185"/>
      <c r="U85" s="242"/>
      <c r="V85" s="242"/>
      <c r="W85" s="242"/>
      <c r="X85" s="242"/>
      <c r="Y85" s="242"/>
    </row>
    <row r="86" spans="2:26" ht="30" customHeight="1">
      <c r="B86" s="2184">
        <v>23</v>
      </c>
      <c r="C86" s="2184"/>
      <c r="D86" s="2184"/>
      <c r="E86" s="2184"/>
      <c r="F86" s="2184"/>
      <c r="G86" s="2184"/>
      <c r="H86" s="2184"/>
      <c r="I86" s="2184"/>
      <c r="J86" s="2184"/>
      <c r="K86" s="2184"/>
      <c r="L86" s="2184"/>
      <c r="M86" s="2184"/>
      <c r="N86" s="2184"/>
      <c r="O86" s="2184"/>
      <c r="P86" s="2184"/>
      <c r="Q86" s="2184"/>
      <c r="R86" s="2184"/>
      <c r="S86" s="2184"/>
      <c r="T86" s="2184"/>
      <c r="U86" s="2184"/>
      <c r="V86" s="2184"/>
      <c r="W86" s="2184"/>
      <c r="X86" s="2184"/>
      <c r="Y86" s="2184"/>
      <c r="Z86" s="2184"/>
    </row>
    <row r="87" spans="2:26" ht="30" customHeight="1">
      <c r="B87" s="752"/>
      <c r="C87" s="752"/>
      <c r="D87" s="752"/>
      <c r="E87" s="752"/>
      <c r="F87" s="752"/>
      <c r="G87" s="752"/>
      <c r="H87" s="752"/>
      <c r="I87" s="752"/>
      <c r="J87" s="752"/>
      <c r="K87" s="752"/>
      <c r="L87" s="752"/>
      <c r="M87" s="752"/>
      <c r="N87" s="752"/>
      <c r="O87" s="752"/>
      <c r="P87" s="752"/>
      <c r="Q87" s="752"/>
      <c r="R87" s="752"/>
      <c r="S87" s="752"/>
      <c r="T87" s="752"/>
      <c r="U87" s="752"/>
      <c r="V87" s="752"/>
      <c r="W87" s="752"/>
      <c r="X87" s="752"/>
      <c r="Y87" s="752"/>
      <c r="Z87" s="752"/>
    </row>
    <row r="88" spans="2:26" ht="30" customHeight="1"/>
    <row r="89" spans="2:26" ht="30" customHeight="1"/>
    <row r="90" spans="2:26" ht="30" customHeight="1"/>
    <row r="91" spans="2:26" ht="30" customHeight="1"/>
    <row r="92" spans="2:26" ht="30" customHeight="1"/>
    <row r="93" spans="2:26" ht="30" customHeight="1"/>
    <row r="94" spans="2:26" ht="30" customHeight="1"/>
    <row r="95" spans="2:26" ht="30" customHeight="1"/>
    <row r="96" spans="2:26" ht="30" customHeight="1"/>
    <row r="97" ht="30" customHeight="1"/>
    <row r="98" ht="30" customHeight="1"/>
  </sheetData>
  <mergeCells count="38">
    <mergeCell ref="M63:M64"/>
    <mergeCell ref="N63:R64"/>
    <mergeCell ref="T63:T64"/>
    <mergeCell ref="U63:Y64"/>
    <mergeCell ref="B86:Z86"/>
    <mergeCell ref="M55:M56"/>
    <mergeCell ref="N55:R56"/>
    <mergeCell ref="T55:T56"/>
    <mergeCell ref="U55:Y56"/>
    <mergeCell ref="M59:M60"/>
    <mergeCell ref="N59:R60"/>
    <mergeCell ref="T59:T60"/>
    <mergeCell ref="U59:Y60"/>
    <mergeCell ref="N49:Q49"/>
    <mergeCell ref="V49:X49"/>
    <mergeCell ref="M51:M52"/>
    <mergeCell ref="N51:R52"/>
    <mergeCell ref="T51:T52"/>
    <mergeCell ref="U51:Y52"/>
    <mergeCell ref="T30:T31"/>
    <mergeCell ref="U30:Y31"/>
    <mergeCell ref="R34:R35"/>
    <mergeCell ref="S34:W35"/>
    <mergeCell ref="N48:R48"/>
    <mergeCell ref="U48:Y48"/>
    <mergeCell ref="T18:T19"/>
    <mergeCell ref="U18:Y19"/>
    <mergeCell ref="T22:T23"/>
    <mergeCell ref="U22:Y23"/>
    <mergeCell ref="T26:T27"/>
    <mergeCell ref="U26:Y27"/>
    <mergeCell ref="R14:R15"/>
    <mergeCell ref="S14:W15"/>
    <mergeCell ref="G3:O6"/>
    <mergeCell ref="U7:Y7"/>
    <mergeCell ref="U8:Y8"/>
    <mergeCell ref="T10:T11"/>
    <mergeCell ref="U10:Y11"/>
  </mergeCells>
  <printOptions horizontalCentered="1" verticalCentered="1"/>
  <pageMargins left="0.23622047244094491" right="0.23622047244094491" top="0.39370078740157483" bottom="0.39370078740157483" header="0" footer="0"/>
  <pageSetup paperSize="9" scale="34" fitToHeight="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2:CD114"/>
  <sheetViews>
    <sheetView showGridLines="0" view="pageBreakPreview" zoomScale="41" zoomScaleNormal="40" zoomScaleSheetLayoutView="41" zoomScalePageLayoutView="35" workbookViewId="0">
      <selection activeCell="CY19" sqref="CY19"/>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2" spans="1:82" s="357" customFormat="1" ht="30" customHeight="1" thickBot="1">
      <c r="A2" s="356"/>
      <c r="B2" s="365"/>
      <c r="C2" s="365"/>
      <c r="D2" s="365"/>
      <c r="E2" s="365"/>
      <c r="F2" s="365"/>
      <c r="G2" s="365"/>
      <c r="H2" s="365"/>
      <c r="I2" s="362"/>
      <c r="J2" s="362"/>
      <c r="K2" s="362"/>
      <c r="L2" s="362"/>
      <c r="M2" s="362"/>
      <c r="N2" s="362"/>
      <c r="O2" s="362"/>
      <c r="P2" s="362"/>
      <c r="Q2" s="362"/>
      <c r="R2" s="362"/>
      <c r="S2" s="362"/>
      <c r="T2" s="36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5"/>
      <c r="BE2" s="365"/>
      <c r="BF2" s="365"/>
      <c r="BG2" s="365"/>
      <c r="BH2" s="365"/>
      <c r="BI2" s="365"/>
      <c r="BJ2" s="365"/>
      <c r="BK2" s="365"/>
      <c r="BL2" s="365"/>
      <c r="BM2" s="365"/>
      <c r="BN2" s="365"/>
      <c r="BO2" s="365"/>
      <c r="BP2" s="365"/>
      <c r="BQ2" s="365"/>
      <c r="BR2" s="365"/>
      <c r="BS2" s="365"/>
      <c r="BT2" s="365"/>
      <c r="BU2" s="365"/>
      <c r="BV2" s="365"/>
      <c r="BW2" s="365"/>
      <c r="BX2" s="365"/>
      <c r="BY2" s="365"/>
      <c r="BZ2" s="365"/>
      <c r="CA2" s="365"/>
      <c r="CB2" s="365"/>
      <c r="CC2" s="365"/>
      <c r="CD2" s="365"/>
    </row>
    <row r="3" spans="1:82" s="357" customFormat="1" ht="30" customHeight="1">
      <c r="B3" s="677"/>
      <c r="C3" s="678"/>
      <c r="D3" s="678"/>
      <c r="E3" s="678"/>
      <c r="F3" s="678"/>
      <c r="G3" s="678"/>
      <c r="H3" s="678"/>
      <c r="I3" s="2208" t="s">
        <v>873</v>
      </c>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754"/>
      <c r="AU3" s="754"/>
      <c r="AV3" s="754"/>
      <c r="AW3" s="754"/>
      <c r="AX3" s="754"/>
      <c r="AY3" s="754"/>
      <c r="AZ3" s="754"/>
      <c r="BA3" s="754"/>
      <c r="BB3" s="754"/>
      <c r="BC3" s="754"/>
      <c r="BD3" s="678"/>
      <c r="BE3" s="678"/>
      <c r="BF3" s="678"/>
      <c r="BG3" s="678"/>
      <c r="BH3" s="678"/>
      <c r="BI3" s="678"/>
      <c r="BJ3" s="678"/>
      <c r="BK3" s="678"/>
      <c r="BL3" s="678"/>
      <c r="BM3" s="678"/>
      <c r="BN3" s="678"/>
      <c r="BO3" s="678"/>
      <c r="BP3" s="678"/>
      <c r="BQ3" s="678"/>
      <c r="BR3" s="678"/>
      <c r="BS3" s="678"/>
      <c r="BT3" s="678"/>
      <c r="BU3" s="678"/>
      <c r="BV3" s="678"/>
      <c r="BW3" s="678"/>
      <c r="BX3" s="678"/>
      <c r="BY3" s="678"/>
      <c r="BZ3" s="678"/>
      <c r="CA3" s="678"/>
      <c r="CB3" s="678"/>
      <c r="CC3" s="678"/>
      <c r="CD3" s="679"/>
    </row>
    <row r="4" spans="1:82" s="357" customFormat="1" ht="30" customHeight="1">
      <c r="B4" s="671"/>
      <c r="C4" s="365"/>
      <c r="D4" s="365"/>
      <c r="E4" s="365"/>
      <c r="F4" s="365"/>
      <c r="G4" s="365"/>
      <c r="H4" s="365"/>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721"/>
      <c r="AL4" s="1721"/>
      <c r="AM4" s="1721"/>
      <c r="AN4" s="1721"/>
      <c r="AO4" s="1721"/>
      <c r="AP4" s="1721"/>
      <c r="AQ4" s="1721"/>
      <c r="AR4" s="1721"/>
      <c r="AS4" s="1721"/>
      <c r="AT4" s="362"/>
      <c r="AU4" s="362"/>
      <c r="AV4" s="362"/>
      <c r="AW4" s="362"/>
      <c r="AX4" s="362"/>
      <c r="AY4" s="362"/>
      <c r="AZ4" s="362"/>
      <c r="BA4" s="362"/>
      <c r="BB4" s="362"/>
      <c r="BC4" s="362"/>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5"/>
      <c r="CC4" s="365"/>
      <c r="CD4" s="672"/>
    </row>
    <row r="5" spans="1:82" s="357" customFormat="1" ht="30" customHeight="1">
      <c r="B5" s="671"/>
      <c r="C5" s="365"/>
      <c r="D5" s="365"/>
      <c r="E5" s="365"/>
      <c r="F5" s="365"/>
      <c r="G5" s="365"/>
      <c r="H5" s="365"/>
      <c r="I5" s="1721"/>
      <c r="J5" s="1721"/>
      <c r="K5" s="1721"/>
      <c r="L5" s="1721"/>
      <c r="M5" s="1721"/>
      <c r="N5" s="1721"/>
      <c r="O5" s="1721"/>
      <c r="P5" s="1721"/>
      <c r="Q5" s="1721"/>
      <c r="R5" s="1721"/>
      <c r="S5" s="1721"/>
      <c r="T5" s="1721"/>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c r="AT5" s="362"/>
      <c r="AU5" s="362"/>
      <c r="AV5" s="362"/>
      <c r="AW5" s="362"/>
      <c r="AX5" s="362"/>
      <c r="AY5" s="362"/>
      <c r="AZ5" s="362"/>
      <c r="BA5" s="362"/>
      <c r="BB5" s="362"/>
      <c r="BC5" s="362"/>
      <c r="BD5" s="365"/>
      <c r="BE5" s="365"/>
      <c r="BF5" s="365"/>
      <c r="BG5" s="365"/>
      <c r="BH5" s="365"/>
      <c r="BI5" s="365"/>
      <c r="BJ5" s="365"/>
      <c r="BK5" s="365"/>
      <c r="BL5" s="365"/>
      <c r="BM5" s="365"/>
      <c r="BN5" s="365"/>
      <c r="BO5" s="365"/>
      <c r="BP5" s="365"/>
      <c r="BQ5" s="365"/>
      <c r="BR5" s="365"/>
      <c r="BS5" s="365"/>
      <c r="BT5" s="365"/>
      <c r="BU5" s="365"/>
      <c r="BV5" s="365"/>
      <c r="BW5" s="365"/>
      <c r="BX5" s="365"/>
      <c r="BY5" s="365"/>
      <c r="BZ5" s="365"/>
      <c r="CA5" s="365"/>
      <c r="CB5" s="365"/>
      <c r="CC5" s="365"/>
      <c r="CD5" s="672"/>
    </row>
    <row r="6" spans="1:82" s="357" customFormat="1" ht="30" customHeight="1">
      <c r="B6" s="671"/>
      <c r="C6" s="365"/>
      <c r="D6" s="365"/>
      <c r="E6" s="365"/>
      <c r="F6" s="365"/>
      <c r="G6" s="365"/>
      <c r="H6" s="365"/>
      <c r="I6" s="1721"/>
      <c r="J6" s="1721"/>
      <c r="K6" s="1721"/>
      <c r="L6" s="1721"/>
      <c r="M6" s="1721"/>
      <c r="N6" s="1721"/>
      <c r="O6" s="1721"/>
      <c r="P6" s="1721"/>
      <c r="Q6" s="1721"/>
      <c r="R6" s="1721"/>
      <c r="S6" s="1721"/>
      <c r="T6" s="1721"/>
      <c r="U6" s="1721"/>
      <c r="V6" s="1721"/>
      <c r="W6" s="1721"/>
      <c r="X6" s="1721"/>
      <c r="Y6" s="1721"/>
      <c r="Z6" s="1721"/>
      <c r="AA6" s="1721"/>
      <c r="AB6" s="1721"/>
      <c r="AC6" s="1721"/>
      <c r="AD6" s="1721"/>
      <c r="AE6" s="1721"/>
      <c r="AF6" s="1721"/>
      <c r="AG6" s="1721"/>
      <c r="AH6" s="1721"/>
      <c r="AI6" s="1721"/>
      <c r="AJ6" s="1721"/>
      <c r="AK6" s="1721"/>
      <c r="AL6" s="1721"/>
      <c r="AM6" s="1721"/>
      <c r="AN6" s="1721"/>
      <c r="AO6" s="1721"/>
      <c r="AP6" s="1721"/>
      <c r="AQ6" s="1721"/>
      <c r="AR6" s="1721"/>
      <c r="AS6" s="1721"/>
      <c r="AT6" s="362"/>
      <c r="AU6" s="362"/>
      <c r="AV6" s="362"/>
      <c r="AW6" s="362"/>
      <c r="AX6" s="362"/>
      <c r="AY6" s="362"/>
      <c r="AZ6" s="362"/>
      <c r="BA6" s="362"/>
      <c r="BB6" s="362"/>
      <c r="BC6" s="362"/>
      <c r="BD6" s="365"/>
      <c r="BE6" s="365"/>
      <c r="BF6" s="365"/>
      <c r="BG6" s="365"/>
      <c r="BH6" s="365"/>
      <c r="BI6" s="365"/>
      <c r="BJ6" s="365"/>
      <c r="BK6" s="365"/>
      <c r="BL6" s="365"/>
      <c r="BM6" s="365"/>
      <c r="BN6" s="365"/>
      <c r="BO6" s="365"/>
      <c r="BP6" s="365"/>
      <c r="BQ6" s="365"/>
      <c r="BR6" s="365"/>
      <c r="BS6" s="365"/>
      <c r="BT6" s="365"/>
      <c r="BU6" s="365"/>
      <c r="BV6" s="365"/>
      <c r="BW6" s="365"/>
      <c r="BX6" s="365"/>
      <c r="BY6" s="365"/>
      <c r="BZ6" s="365"/>
      <c r="CA6" s="365"/>
      <c r="CB6" s="365"/>
      <c r="CC6" s="365"/>
      <c r="CD6" s="672"/>
    </row>
    <row r="7" spans="1:82" s="357" customFormat="1" ht="30" customHeight="1">
      <c r="B7" s="671"/>
      <c r="C7" s="614" t="s">
        <v>874</v>
      </c>
      <c r="D7" s="110" t="s">
        <v>875</v>
      </c>
      <c r="E7" s="365"/>
      <c r="F7" s="365"/>
      <c r="G7" s="365"/>
      <c r="H7" s="365"/>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2"/>
      <c r="AZ7" s="362"/>
      <c r="BA7" s="362"/>
      <c r="BB7" s="362"/>
      <c r="BC7" s="362"/>
      <c r="BD7" s="365"/>
      <c r="BE7" s="365"/>
      <c r="BF7" s="365"/>
      <c r="BG7" s="365"/>
      <c r="BH7" s="365"/>
      <c r="BI7" s="365"/>
      <c r="BJ7" s="365"/>
      <c r="BK7" s="365"/>
      <c r="BL7" s="365"/>
      <c r="BM7" s="365"/>
      <c r="BN7" s="365"/>
      <c r="BO7" s="365"/>
      <c r="BP7" s="365"/>
      <c r="BQ7" s="365"/>
      <c r="BR7" s="365"/>
      <c r="BS7" s="365"/>
      <c r="BT7" s="365"/>
      <c r="BU7" s="365"/>
      <c r="BV7" s="365"/>
      <c r="BW7" s="365"/>
      <c r="BX7" s="365"/>
      <c r="BY7" s="365"/>
      <c r="BZ7" s="365"/>
      <c r="CA7" s="365"/>
      <c r="CB7" s="365"/>
      <c r="CC7" s="365"/>
      <c r="CD7" s="672"/>
    </row>
    <row r="8" spans="1:82" s="357" customFormat="1" ht="30" customHeight="1">
      <c r="B8" s="671"/>
      <c r="C8" s="365"/>
      <c r="D8" s="111" t="s">
        <v>876</v>
      </c>
      <c r="E8" s="365"/>
      <c r="F8" s="365"/>
      <c r="G8" s="365"/>
      <c r="H8" s="365"/>
      <c r="I8" s="362"/>
      <c r="J8" s="362"/>
      <c r="K8" s="362"/>
      <c r="L8" s="362"/>
      <c r="M8" s="362"/>
      <c r="N8" s="362"/>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5"/>
      <c r="BE8" s="365"/>
      <c r="BF8" s="365"/>
      <c r="BG8" s="365"/>
      <c r="BH8" s="365"/>
      <c r="BI8" s="365"/>
      <c r="BJ8" s="365"/>
      <c r="BK8" s="365"/>
      <c r="BL8" s="365"/>
      <c r="BM8" s="365"/>
      <c r="BN8" s="365"/>
      <c r="BO8" s="365"/>
      <c r="BP8" s="365"/>
      <c r="BQ8" s="365"/>
      <c r="BR8" s="365"/>
      <c r="BS8" s="365"/>
      <c r="BT8" s="365"/>
      <c r="BU8" s="365"/>
      <c r="BV8" s="365"/>
      <c r="BW8" s="365"/>
      <c r="BX8" s="365"/>
      <c r="BY8" s="365"/>
      <c r="BZ8" s="365"/>
      <c r="CA8" s="365"/>
      <c r="CB8" s="365"/>
      <c r="CC8" s="365"/>
      <c r="CD8" s="672"/>
    </row>
    <row r="9" spans="1:82" s="357" customFormat="1" ht="30" customHeight="1">
      <c r="B9" s="671"/>
      <c r="C9" s="365"/>
      <c r="D9" s="111"/>
      <c r="E9" s="365"/>
      <c r="F9" s="365"/>
      <c r="G9" s="365"/>
      <c r="H9" s="365"/>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5"/>
      <c r="BE9" s="365"/>
      <c r="BF9" s="365"/>
      <c r="BG9" s="365"/>
      <c r="BH9" s="365"/>
      <c r="BI9" s="365"/>
      <c r="BJ9" s="365"/>
      <c r="BK9" s="365"/>
      <c r="BL9" s="365"/>
      <c r="BM9" s="365"/>
      <c r="BN9" s="365"/>
      <c r="BO9" s="365"/>
      <c r="BP9" s="365"/>
      <c r="BQ9" s="365"/>
      <c r="BR9" s="365"/>
      <c r="BS9" s="365"/>
      <c r="BT9" s="365"/>
      <c r="BU9" s="365"/>
      <c r="BV9" s="365"/>
      <c r="BW9" s="365"/>
      <c r="BX9" s="365"/>
      <c r="BY9" s="365"/>
      <c r="BZ9" s="365"/>
      <c r="CA9" s="365"/>
      <c r="CB9" s="365"/>
      <c r="CC9" s="365"/>
      <c r="CD9" s="672"/>
    </row>
    <row r="10" spans="1:82" s="357" customFormat="1" ht="30" customHeight="1">
      <c r="B10" s="671"/>
      <c r="C10" s="365"/>
      <c r="D10" s="365"/>
      <c r="E10" s="365"/>
      <c r="F10" s="365"/>
      <c r="G10" s="365"/>
      <c r="H10" s="365"/>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5"/>
      <c r="BE10" s="365"/>
      <c r="BF10" s="365"/>
      <c r="BG10" s="365"/>
      <c r="BH10" s="365"/>
      <c r="BI10" s="365"/>
      <c r="BJ10" s="365"/>
      <c r="BK10" s="365"/>
      <c r="BL10" s="365"/>
      <c r="BM10" s="365"/>
      <c r="BN10" s="365"/>
      <c r="BO10" s="365"/>
      <c r="BP10" s="365"/>
      <c r="BQ10" s="365"/>
      <c r="BR10" s="365"/>
      <c r="BS10" s="365"/>
      <c r="BT10" s="365"/>
      <c r="BU10" s="365"/>
      <c r="BV10" s="365"/>
      <c r="BW10" s="365"/>
      <c r="BX10" s="365"/>
      <c r="BY10" s="365"/>
      <c r="BZ10" s="365"/>
      <c r="CA10" s="365"/>
      <c r="CB10" s="365"/>
      <c r="CC10" s="365"/>
      <c r="CD10" s="672"/>
    </row>
    <row r="11" spans="1:82" s="357" customFormat="1" ht="30" customHeight="1">
      <c r="B11" s="671"/>
      <c r="C11" s="365"/>
      <c r="D11" s="110" t="s">
        <v>193</v>
      </c>
      <c r="E11" s="365"/>
      <c r="F11" s="365"/>
      <c r="G11" s="365"/>
      <c r="H11" s="365"/>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5"/>
      <c r="BE11" s="365"/>
      <c r="BF11" s="365"/>
      <c r="BG11" s="365"/>
      <c r="BH11" s="365"/>
      <c r="BI11" s="365"/>
      <c r="BJ11" s="365"/>
      <c r="BK11" s="365"/>
      <c r="BL11" s="365"/>
      <c r="BM11" s="365"/>
      <c r="BN11" s="365"/>
      <c r="BO11" s="365"/>
      <c r="BP11" s="365"/>
      <c r="BQ11" s="365"/>
      <c r="BR11" s="365"/>
      <c r="BS11" s="365"/>
      <c r="BT11" s="365"/>
      <c r="BU11" s="365"/>
      <c r="BV11" s="365"/>
      <c r="BW11" s="365"/>
      <c r="BX11" s="365"/>
      <c r="BY11" s="365"/>
      <c r="BZ11" s="365"/>
      <c r="CA11" s="365"/>
      <c r="CB11" s="365"/>
      <c r="CC11" s="365"/>
      <c r="CD11" s="672"/>
    </row>
    <row r="12" spans="1:82" s="357" customFormat="1" ht="30" customHeight="1">
      <c r="B12" s="671"/>
      <c r="C12" s="365"/>
      <c r="D12" s="111" t="s">
        <v>194</v>
      </c>
      <c r="E12" s="365"/>
      <c r="F12" s="365"/>
      <c r="G12" s="365"/>
      <c r="H12" s="365"/>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5"/>
      <c r="BE12" s="365"/>
      <c r="BF12" s="365"/>
      <c r="BG12" s="365"/>
      <c r="BH12" s="365"/>
      <c r="BI12" s="365"/>
      <c r="BJ12" s="365"/>
      <c r="BK12" s="365"/>
      <c r="BL12" s="365"/>
      <c r="BM12" s="365"/>
      <c r="BN12" s="365"/>
      <c r="BO12" s="365"/>
      <c r="BP12" s="365"/>
      <c r="BQ12" s="365"/>
      <c r="BR12" s="365"/>
      <c r="BS12" s="365"/>
      <c r="BT12" s="365"/>
      <c r="BU12" s="365"/>
      <c r="BV12" s="365"/>
      <c r="BW12" s="365"/>
      <c r="BX12" s="365"/>
      <c r="BY12" s="365"/>
      <c r="BZ12" s="365"/>
      <c r="CA12" s="365"/>
      <c r="CB12" s="365"/>
      <c r="CC12" s="365"/>
      <c r="CD12" s="672"/>
    </row>
    <row r="13" spans="1:82" s="357" customFormat="1" ht="30" customHeight="1">
      <c r="B13" s="671"/>
      <c r="C13" s="365"/>
      <c r="D13" s="111"/>
      <c r="E13" s="365"/>
      <c r="F13" s="365"/>
      <c r="G13" s="365"/>
      <c r="H13" s="365"/>
      <c r="I13" s="362"/>
      <c r="J13" s="362"/>
      <c r="K13" s="362"/>
      <c r="L13" s="362"/>
      <c r="M13" s="2194" t="s">
        <v>877</v>
      </c>
      <c r="N13" s="2194"/>
      <c r="O13" s="2194"/>
      <c r="P13" s="2194"/>
      <c r="Q13" s="2194"/>
      <c r="R13" s="2194"/>
      <c r="S13" s="2194"/>
      <c r="T13" s="2194"/>
      <c r="U13" s="2194"/>
      <c r="V13" s="2194"/>
      <c r="W13" s="2194"/>
      <c r="X13" s="2194"/>
      <c r="Y13" s="2194"/>
      <c r="Z13" s="2194"/>
      <c r="AA13" s="2194"/>
      <c r="AB13" s="2194"/>
      <c r="AC13" s="2194"/>
      <c r="AD13" s="2194"/>
      <c r="AE13" s="2194"/>
      <c r="AF13" s="2194"/>
      <c r="AG13" s="2194"/>
      <c r="AH13" s="2194"/>
      <c r="AI13" s="2194"/>
      <c r="AJ13" s="2194"/>
      <c r="AK13" s="2194"/>
      <c r="AL13" s="2194"/>
      <c r="AM13" s="2194"/>
      <c r="AN13" s="362"/>
      <c r="AO13" s="362"/>
      <c r="AP13" s="362"/>
      <c r="AQ13" s="362"/>
      <c r="AR13" s="362"/>
      <c r="AS13" s="362"/>
      <c r="AT13" s="362"/>
      <c r="AU13" s="362"/>
      <c r="AV13" s="2194" t="s">
        <v>879</v>
      </c>
      <c r="AW13" s="2194"/>
      <c r="AX13" s="2194"/>
      <c r="AY13" s="2194"/>
      <c r="AZ13" s="2194"/>
      <c r="BA13" s="2194"/>
      <c r="BB13" s="2194"/>
      <c r="BC13" s="2194"/>
      <c r="BD13" s="2194"/>
      <c r="BE13" s="2194"/>
      <c r="BF13" s="2194"/>
      <c r="BG13" s="2194"/>
      <c r="BH13" s="2194"/>
      <c r="BI13" s="2194"/>
      <c r="BJ13" s="2194"/>
      <c r="BK13" s="2194"/>
      <c r="BL13" s="2194"/>
      <c r="BM13" s="2194"/>
      <c r="BN13" s="2194"/>
      <c r="BO13" s="2194"/>
      <c r="BP13" s="2194"/>
      <c r="BQ13" s="2194"/>
      <c r="BR13" s="2194"/>
      <c r="BS13" s="2194"/>
      <c r="BT13" s="2194"/>
      <c r="BU13" s="2194"/>
      <c r="BV13" s="2194"/>
      <c r="BW13" s="365"/>
      <c r="BX13" s="365"/>
      <c r="BY13" s="365"/>
      <c r="BZ13" s="365"/>
      <c r="CA13" s="365"/>
      <c r="CB13" s="365"/>
      <c r="CC13" s="365"/>
      <c r="CD13" s="672"/>
    </row>
    <row r="14" spans="1:82" s="357" customFormat="1" ht="30" customHeight="1">
      <c r="B14" s="671"/>
      <c r="C14" s="365"/>
      <c r="D14" s="365"/>
      <c r="E14" s="365"/>
      <c r="F14" s="365"/>
      <c r="G14" s="365"/>
      <c r="H14" s="365"/>
      <c r="I14" s="362"/>
      <c r="J14" s="362"/>
      <c r="K14" s="362"/>
      <c r="L14" s="362"/>
      <c r="M14" s="2195" t="s">
        <v>24</v>
      </c>
      <c r="N14" s="2195"/>
      <c r="O14" s="2195"/>
      <c r="P14" s="2195"/>
      <c r="Q14" s="2195"/>
      <c r="R14" s="2195"/>
      <c r="S14" s="2195"/>
      <c r="T14" s="2195"/>
      <c r="U14" s="2195"/>
      <c r="V14" s="2195"/>
      <c r="W14" s="2195"/>
      <c r="X14" s="2195"/>
      <c r="Y14" s="2195"/>
      <c r="Z14" s="2195"/>
      <c r="AA14" s="2195"/>
      <c r="AB14" s="2195"/>
      <c r="AC14" s="2195"/>
      <c r="AD14" s="2195"/>
      <c r="AE14" s="2195"/>
      <c r="AF14" s="2195"/>
      <c r="AG14" s="2195"/>
      <c r="AH14" s="2195"/>
      <c r="AI14" s="2195"/>
      <c r="AJ14" s="2195"/>
      <c r="AK14" s="2195"/>
      <c r="AL14" s="2195"/>
      <c r="AM14" s="2195"/>
      <c r="AN14" s="362"/>
      <c r="AO14" s="362"/>
      <c r="AP14" s="362"/>
      <c r="AQ14" s="362"/>
      <c r="AR14" s="362"/>
      <c r="AS14" s="362"/>
      <c r="AT14" s="362"/>
      <c r="AU14" s="362"/>
      <c r="AV14" s="2195" t="s">
        <v>24</v>
      </c>
      <c r="AW14" s="2195"/>
      <c r="AX14" s="2195"/>
      <c r="AY14" s="2195"/>
      <c r="AZ14" s="2195"/>
      <c r="BA14" s="2195"/>
      <c r="BB14" s="2195"/>
      <c r="BC14" s="2195"/>
      <c r="BD14" s="2195"/>
      <c r="BE14" s="2195"/>
      <c r="BF14" s="2195"/>
      <c r="BG14" s="2195"/>
      <c r="BH14" s="2195"/>
      <c r="BI14" s="2195"/>
      <c r="BJ14" s="2195"/>
      <c r="BK14" s="2195"/>
      <c r="BL14" s="2195"/>
      <c r="BM14" s="2195"/>
      <c r="BN14" s="2195"/>
      <c r="BO14" s="2195"/>
      <c r="BP14" s="2195"/>
      <c r="BQ14" s="2195"/>
      <c r="BR14" s="2195"/>
      <c r="BS14" s="2195"/>
      <c r="BT14" s="2195"/>
      <c r="BU14" s="2195"/>
      <c r="BV14" s="2195"/>
      <c r="BW14" s="365"/>
      <c r="BX14" s="365"/>
      <c r="BY14" s="365"/>
      <c r="BZ14" s="365"/>
      <c r="CA14" s="365"/>
      <c r="CB14" s="365"/>
      <c r="CC14" s="365"/>
      <c r="CD14" s="672"/>
    </row>
    <row r="15" spans="1:82" s="101" customFormat="1" ht="30" customHeight="1">
      <c r="B15" s="671"/>
      <c r="C15" s="1491"/>
      <c r="D15" s="117"/>
      <c r="E15" s="114"/>
      <c r="F15" s="116"/>
      <c r="G15" s="114"/>
      <c r="H15" s="114"/>
      <c r="I15" s="114"/>
      <c r="J15" s="114"/>
      <c r="K15" s="114"/>
      <c r="L15" s="93"/>
      <c r="M15" s="755"/>
      <c r="N15" s="755"/>
      <c r="O15" s="755"/>
      <c r="P15" s="755"/>
      <c r="Q15" s="755"/>
      <c r="R15" s="755"/>
      <c r="S15" s="755"/>
      <c r="T15" s="755"/>
      <c r="U15" s="755"/>
      <c r="V15" s="755"/>
      <c r="W15" s="755"/>
      <c r="X15" s="755"/>
      <c r="Y15" s="755"/>
      <c r="Z15" s="755"/>
      <c r="AA15" s="755"/>
      <c r="AB15" s="755"/>
      <c r="AC15" s="755"/>
      <c r="AD15" s="755"/>
      <c r="AE15" s="755"/>
      <c r="AF15" s="755"/>
      <c r="AG15" s="755"/>
      <c r="AH15" s="755"/>
      <c r="AI15" s="755"/>
      <c r="AJ15" s="2196" t="s">
        <v>878</v>
      </c>
      <c r="AK15" s="2197"/>
      <c r="AL15" s="2197"/>
      <c r="AM15" s="2197"/>
      <c r="AN15" s="365"/>
      <c r="AO15" s="365"/>
      <c r="AP15" s="365"/>
      <c r="AQ15" s="365"/>
      <c r="AR15" s="365"/>
      <c r="AS15" s="365"/>
      <c r="AT15" s="365"/>
      <c r="AU15" s="365"/>
      <c r="AV15" s="755"/>
      <c r="AW15" s="755"/>
      <c r="AX15" s="755"/>
      <c r="AY15" s="755"/>
      <c r="AZ15" s="755"/>
      <c r="BA15" s="755"/>
      <c r="BB15" s="755"/>
      <c r="BC15" s="755"/>
      <c r="BD15" s="755"/>
      <c r="BE15" s="755"/>
      <c r="BF15" s="755"/>
      <c r="BG15" s="755"/>
      <c r="BH15" s="755"/>
      <c r="BI15" s="755"/>
      <c r="BJ15" s="755"/>
      <c r="BK15" s="755"/>
      <c r="BL15" s="755"/>
      <c r="BM15" s="755"/>
      <c r="BN15" s="755"/>
      <c r="BO15" s="755"/>
      <c r="BP15" s="755"/>
      <c r="BQ15" s="755"/>
      <c r="BR15" s="755"/>
      <c r="BS15" s="2196" t="s">
        <v>878</v>
      </c>
      <c r="BT15" s="2197"/>
      <c r="BU15" s="2197"/>
      <c r="BV15" s="2197"/>
      <c r="BW15" s="365"/>
      <c r="BX15" s="365"/>
      <c r="BY15" s="365"/>
      <c r="BZ15" s="365"/>
      <c r="CA15" s="365"/>
      <c r="CB15" s="365"/>
      <c r="CC15" s="365"/>
      <c r="CD15" s="672"/>
    </row>
    <row r="16" spans="1:82" s="101" customFormat="1" ht="30" customHeight="1">
      <c r="B16" s="671"/>
      <c r="C16" s="1491"/>
      <c r="D16" s="93"/>
      <c r="E16" s="93"/>
      <c r="F16" s="93"/>
      <c r="G16" s="93"/>
      <c r="H16" s="93"/>
      <c r="I16" s="93"/>
      <c r="J16" s="93"/>
      <c r="K16" s="1722" t="s">
        <v>54</v>
      </c>
      <c r="L16" s="2198"/>
      <c r="M16" s="2202"/>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03"/>
      <c r="AL16" s="2203"/>
      <c r="AM16" s="2204"/>
      <c r="AN16" s="365"/>
      <c r="AO16" s="365"/>
      <c r="AP16" s="365"/>
      <c r="AQ16" s="365"/>
      <c r="AR16" s="365"/>
      <c r="AS16" s="365"/>
      <c r="AT16" s="2199" t="s">
        <v>35</v>
      </c>
      <c r="AU16" s="2200"/>
      <c r="AV16" s="2202"/>
      <c r="AW16" s="2203"/>
      <c r="AX16" s="2203"/>
      <c r="AY16" s="2203"/>
      <c r="AZ16" s="2203"/>
      <c r="BA16" s="2203"/>
      <c r="BB16" s="2203"/>
      <c r="BC16" s="2203"/>
      <c r="BD16" s="2203"/>
      <c r="BE16" s="2203"/>
      <c r="BF16" s="2203"/>
      <c r="BG16" s="2203"/>
      <c r="BH16" s="2203"/>
      <c r="BI16" s="2203"/>
      <c r="BJ16" s="2203"/>
      <c r="BK16" s="2203"/>
      <c r="BL16" s="2203"/>
      <c r="BM16" s="2203"/>
      <c r="BN16" s="2203"/>
      <c r="BO16" s="2203"/>
      <c r="BP16" s="2203"/>
      <c r="BQ16" s="2203"/>
      <c r="BR16" s="2203"/>
      <c r="BS16" s="2203"/>
      <c r="BT16" s="2203"/>
      <c r="BU16" s="2203"/>
      <c r="BV16" s="2204"/>
      <c r="BW16" s="365"/>
      <c r="BX16" s="365"/>
      <c r="BY16" s="365"/>
      <c r="BZ16" s="365"/>
      <c r="CA16" s="365"/>
      <c r="CB16" s="365"/>
      <c r="CC16" s="365"/>
      <c r="CD16" s="672"/>
    </row>
    <row r="17" spans="2:82" s="101" customFormat="1" ht="30" customHeight="1">
      <c r="B17" s="671"/>
      <c r="C17" s="1491"/>
      <c r="D17" s="93"/>
      <c r="E17" s="93"/>
      <c r="F17" s="93"/>
      <c r="G17" s="93"/>
      <c r="H17" s="93"/>
      <c r="I17" s="93"/>
      <c r="J17" s="93"/>
      <c r="K17" s="1674"/>
      <c r="L17" s="2198"/>
      <c r="M17" s="2205"/>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7"/>
      <c r="AN17" s="365"/>
      <c r="AO17" s="365"/>
      <c r="AP17" s="365"/>
      <c r="AQ17" s="365"/>
      <c r="AR17" s="365"/>
      <c r="AS17" s="365"/>
      <c r="AT17" s="2201"/>
      <c r="AU17" s="2200"/>
      <c r="AV17" s="2205"/>
      <c r="AW17" s="2206"/>
      <c r="AX17" s="2206"/>
      <c r="AY17" s="2206"/>
      <c r="AZ17" s="2206"/>
      <c r="BA17" s="2206"/>
      <c r="BB17" s="2206"/>
      <c r="BC17" s="2206"/>
      <c r="BD17" s="2206"/>
      <c r="BE17" s="2206"/>
      <c r="BF17" s="2206"/>
      <c r="BG17" s="2206"/>
      <c r="BH17" s="2206"/>
      <c r="BI17" s="2206"/>
      <c r="BJ17" s="2206"/>
      <c r="BK17" s="2206"/>
      <c r="BL17" s="2206"/>
      <c r="BM17" s="2206"/>
      <c r="BN17" s="2206"/>
      <c r="BO17" s="2206"/>
      <c r="BP17" s="2206"/>
      <c r="BQ17" s="2206"/>
      <c r="BR17" s="2206"/>
      <c r="BS17" s="2206"/>
      <c r="BT17" s="2206"/>
      <c r="BU17" s="2206"/>
      <c r="BV17" s="2207"/>
      <c r="BW17" s="365"/>
      <c r="BX17" s="365"/>
      <c r="BY17" s="365"/>
      <c r="BZ17" s="365"/>
      <c r="CA17" s="365"/>
      <c r="CB17" s="365"/>
      <c r="CC17" s="365"/>
      <c r="CD17" s="672"/>
    </row>
    <row r="18" spans="2:82" s="101" customFormat="1" ht="30" customHeight="1">
      <c r="B18" s="671"/>
      <c r="C18" s="1491"/>
      <c r="D18" s="93"/>
      <c r="E18" s="93"/>
      <c r="F18" s="93"/>
      <c r="G18" s="93"/>
      <c r="H18" s="93"/>
      <c r="I18" s="93"/>
      <c r="J18" s="93"/>
      <c r="K18" s="1487"/>
      <c r="L18" s="1487"/>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c r="AL18" s="1530"/>
      <c r="AM18" s="1530"/>
      <c r="AN18" s="365"/>
      <c r="AO18" s="365"/>
      <c r="AP18" s="365"/>
      <c r="AQ18" s="365"/>
      <c r="AR18" s="365"/>
      <c r="AS18" s="365"/>
      <c r="AT18" s="1531"/>
      <c r="AU18" s="1531"/>
      <c r="AV18" s="1530"/>
      <c r="AW18" s="1530"/>
      <c r="AX18" s="1530"/>
      <c r="AY18" s="1530"/>
      <c r="AZ18" s="1530"/>
      <c r="BA18" s="1530"/>
      <c r="BB18" s="1530"/>
      <c r="BC18" s="1530"/>
      <c r="BD18" s="1530"/>
      <c r="BE18" s="1530"/>
      <c r="BF18" s="1530"/>
      <c r="BG18" s="1530"/>
      <c r="BH18" s="1530"/>
      <c r="BI18" s="1530"/>
      <c r="BJ18" s="1530"/>
      <c r="BK18" s="1530"/>
      <c r="BL18" s="1530"/>
      <c r="BM18" s="1530"/>
      <c r="BN18" s="1530"/>
      <c r="BO18" s="1530"/>
      <c r="BP18" s="1530"/>
      <c r="BQ18" s="1530"/>
      <c r="BR18" s="1530"/>
      <c r="BS18" s="1530"/>
      <c r="BT18" s="1530"/>
      <c r="BU18" s="1530"/>
      <c r="BV18" s="1530"/>
      <c r="BW18" s="365"/>
      <c r="BX18" s="365"/>
      <c r="BY18" s="365"/>
      <c r="BZ18" s="365"/>
      <c r="CA18" s="365"/>
      <c r="CB18" s="365"/>
      <c r="CC18" s="365"/>
      <c r="CD18" s="672"/>
    </row>
    <row r="19" spans="2:82" s="101" customFormat="1" ht="30" customHeight="1">
      <c r="B19" s="681"/>
      <c r="C19" s="756"/>
      <c r="D19" s="757"/>
      <c r="E19" s="758"/>
      <c r="F19" s="759"/>
      <c r="G19" s="758"/>
      <c r="H19" s="758"/>
      <c r="I19" s="758"/>
      <c r="J19" s="758"/>
      <c r="K19" s="758"/>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670"/>
      <c r="AO19" s="670"/>
      <c r="AP19" s="670"/>
      <c r="AQ19" s="670"/>
      <c r="AR19" s="670"/>
      <c r="AS19" s="670"/>
      <c r="AT19" s="670"/>
      <c r="AU19" s="670"/>
      <c r="AV19" s="670"/>
      <c r="AW19" s="670"/>
      <c r="AX19" s="670"/>
      <c r="AY19" s="670"/>
      <c r="AZ19" s="670"/>
      <c r="BA19" s="670"/>
      <c r="BB19" s="670"/>
      <c r="BC19" s="670"/>
      <c r="BD19" s="670"/>
      <c r="BE19" s="670"/>
      <c r="BF19" s="670"/>
      <c r="BG19" s="670"/>
      <c r="BH19" s="670"/>
      <c r="BI19" s="670"/>
      <c r="BJ19" s="670"/>
      <c r="BK19" s="670"/>
      <c r="BL19" s="670"/>
      <c r="BM19" s="670"/>
      <c r="BN19" s="670"/>
      <c r="BO19" s="670"/>
      <c r="BP19" s="670"/>
      <c r="BQ19" s="670"/>
      <c r="BR19" s="670"/>
      <c r="BS19" s="670"/>
      <c r="BT19" s="670"/>
      <c r="BU19" s="670"/>
      <c r="BV19" s="670"/>
      <c r="BW19" s="670"/>
      <c r="BX19" s="670"/>
      <c r="BY19" s="670"/>
      <c r="BZ19" s="670"/>
      <c r="CA19" s="670"/>
      <c r="CB19" s="670"/>
      <c r="CC19" s="670"/>
      <c r="CD19" s="683"/>
    </row>
    <row r="20" spans="2:82" s="101" customFormat="1" ht="30" customHeight="1">
      <c r="B20" s="671"/>
      <c r="C20" s="1491"/>
      <c r="D20" s="117"/>
      <c r="E20" s="114"/>
      <c r="F20" s="116"/>
      <c r="G20" s="114"/>
      <c r="H20" s="114"/>
      <c r="I20" s="114"/>
      <c r="J20" s="114"/>
      <c r="K20" s="114"/>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365"/>
      <c r="AO20" s="365"/>
      <c r="AP20" s="365"/>
      <c r="AQ20" s="365"/>
      <c r="AR20" s="365"/>
      <c r="AS20" s="365"/>
      <c r="AT20" s="365"/>
      <c r="AU20" s="365"/>
      <c r="AV20" s="365"/>
      <c r="AW20" s="365"/>
      <c r="AX20" s="365"/>
      <c r="AY20" s="365"/>
      <c r="AZ20" s="365"/>
      <c r="BA20" s="365"/>
      <c r="BB20" s="365"/>
      <c r="BC20" s="365"/>
      <c r="BD20" s="365"/>
      <c r="BE20" s="365"/>
      <c r="BF20" s="365"/>
      <c r="BG20" s="365"/>
      <c r="BH20" s="365"/>
      <c r="BI20" s="365"/>
      <c r="BJ20" s="365"/>
      <c r="BK20" s="365"/>
      <c r="BL20" s="365"/>
      <c r="BM20" s="365"/>
      <c r="BN20" s="365"/>
      <c r="BO20" s="365"/>
      <c r="BP20" s="365"/>
      <c r="BQ20" s="365"/>
      <c r="BR20" s="365"/>
      <c r="BS20" s="365"/>
      <c r="BT20" s="365"/>
      <c r="BU20" s="365"/>
      <c r="BV20" s="365"/>
      <c r="BW20" s="365"/>
      <c r="BX20" s="365"/>
      <c r="BY20" s="365"/>
      <c r="BZ20" s="365"/>
      <c r="CA20" s="365"/>
      <c r="CB20" s="365"/>
      <c r="CC20" s="365"/>
      <c r="CD20" s="672"/>
    </row>
    <row r="21" spans="2:82" s="101" customFormat="1" ht="30" customHeight="1">
      <c r="B21" s="671"/>
      <c r="C21" s="1491"/>
      <c r="D21" s="117"/>
      <c r="E21" s="114"/>
      <c r="F21" s="116"/>
      <c r="G21" s="114"/>
      <c r="H21" s="114"/>
      <c r="I21" s="114"/>
      <c r="J21" s="114"/>
      <c r="K21" s="114"/>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365"/>
      <c r="AO21" s="365"/>
      <c r="AP21" s="365"/>
      <c r="AQ21" s="365"/>
      <c r="AR21" s="365"/>
      <c r="AS21" s="365"/>
      <c r="AT21" s="365"/>
      <c r="AU21" s="365"/>
      <c r="AV21" s="365"/>
      <c r="AW21" s="365"/>
      <c r="AX21" s="365"/>
      <c r="AY21" s="365"/>
      <c r="AZ21" s="365"/>
      <c r="BA21" s="365"/>
      <c r="BB21" s="365"/>
      <c r="BC21" s="365"/>
      <c r="BD21" s="365"/>
      <c r="BE21" s="365"/>
      <c r="BF21" s="365"/>
      <c r="BG21" s="365"/>
      <c r="BH21" s="365"/>
      <c r="BI21" s="365"/>
      <c r="BJ21" s="365"/>
      <c r="BK21" s="365"/>
      <c r="BL21" s="365"/>
      <c r="BM21" s="365"/>
      <c r="BN21" s="365"/>
      <c r="BO21" s="365"/>
      <c r="BP21" s="365"/>
      <c r="BQ21" s="365"/>
      <c r="BR21" s="365"/>
      <c r="BS21" s="365"/>
      <c r="BT21" s="365"/>
      <c r="BU21" s="365"/>
      <c r="BV21" s="365"/>
      <c r="BW21" s="365"/>
      <c r="BX21" s="365"/>
      <c r="BY21" s="365"/>
      <c r="BZ21" s="365"/>
      <c r="CA21" s="365"/>
      <c r="CB21" s="365"/>
      <c r="CC21" s="365"/>
      <c r="CD21" s="672"/>
    </row>
    <row r="22" spans="2:82" s="101" customFormat="1" ht="30" customHeight="1">
      <c r="B22" s="671"/>
      <c r="C22" s="760" t="s">
        <v>880</v>
      </c>
      <c r="D22" s="117" t="s">
        <v>881</v>
      </c>
      <c r="E22" s="114"/>
      <c r="F22" s="116"/>
      <c r="G22" s="114"/>
      <c r="H22" s="114"/>
      <c r="I22" s="114"/>
      <c r="J22" s="114"/>
      <c r="K22" s="114"/>
      <c r="L22" s="93"/>
      <c r="M22" s="114"/>
      <c r="N22" s="114"/>
      <c r="O22" s="114"/>
      <c r="P22" s="114"/>
      <c r="Q22" s="114"/>
      <c r="R22" s="114"/>
      <c r="S22" s="93"/>
      <c r="T22" s="93"/>
      <c r="U22" s="93"/>
      <c r="V22" s="93"/>
      <c r="W22" s="93"/>
      <c r="X22" s="93"/>
      <c r="Y22" s="93"/>
      <c r="Z22" s="93"/>
      <c r="AA22" s="93"/>
      <c r="AB22" s="93"/>
      <c r="AC22" s="93"/>
      <c r="AD22" s="93"/>
      <c r="AE22" s="93"/>
      <c r="AF22" s="93"/>
      <c r="AG22" s="93"/>
      <c r="AH22" s="93"/>
      <c r="AI22" s="93"/>
      <c r="AJ22" s="93"/>
      <c r="AK22" s="93"/>
      <c r="AL22" s="365"/>
      <c r="AM22" s="365"/>
      <c r="AN22" s="365"/>
      <c r="AO22" s="365"/>
      <c r="AP22" s="365"/>
      <c r="AQ22" s="365"/>
      <c r="AR22" s="365"/>
      <c r="AS22" s="365"/>
      <c r="AT22" s="365"/>
      <c r="AU22" s="365"/>
      <c r="AV22" s="365"/>
      <c r="AW22" s="365"/>
      <c r="AX22" s="365"/>
      <c r="AY22" s="365"/>
      <c r="AZ22" s="365"/>
      <c r="BA22" s="365"/>
      <c r="BB22" s="365"/>
      <c r="BC22" s="365"/>
      <c r="BD22" s="365"/>
      <c r="BE22" s="365"/>
      <c r="BF22" s="365"/>
      <c r="BG22" s="365"/>
      <c r="BH22" s="365"/>
      <c r="BI22" s="365"/>
      <c r="BJ22" s="365"/>
      <c r="BK22" s="365"/>
      <c r="BL22" s="365"/>
      <c r="BM22" s="365"/>
      <c r="BN22" s="365"/>
      <c r="BO22" s="365"/>
      <c r="BP22" s="365"/>
      <c r="BQ22" s="365"/>
      <c r="BR22" s="365"/>
      <c r="BS22" s="365"/>
      <c r="BT22" s="365"/>
      <c r="BU22" s="365"/>
      <c r="BV22" s="365"/>
      <c r="BW22" s="365"/>
      <c r="BX22" s="365"/>
      <c r="BY22" s="365"/>
      <c r="BZ22" s="365"/>
      <c r="CA22" s="365"/>
      <c r="CB22" s="365"/>
      <c r="CC22" s="365"/>
      <c r="CD22" s="672"/>
    </row>
    <row r="23" spans="2:82" s="101" customFormat="1" ht="30" customHeight="1">
      <c r="B23" s="671"/>
      <c r="C23" s="1491"/>
      <c r="D23" s="117" t="s">
        <v>884</v>
      </c>
      <c r="E23" s="114"/>
      <c r="F23" s="116"/>
      <c r="G23" s="114"/>
      <c r="H23" s="114"/>
      <c r="I23" s="114"/>
      <c r="J23" s="114"/>
      <c r="K23" s="114"/>
      <c r="L23" s="93"/>
      <c r="M23" s="114"/>
      <c r="N23" s="114"/>
      <c r="O23" s="114"/>
      <c r="P23" s="114"/>
      <c r="Q23" s="114"/>
      <c r="R23" s="114"/>
      <c r="S23" s="93"/>
      <c r="T23" s="93"/>
      <c r="U23" s="93"/>
      <c r="V23" s="93"/>
      <c r="W23" s="93"/>
      <c r="X23" s="93"/>
      <c r="Y23" s="93"/>
      <c r="Z23" s="93"/>
      <c r="AA23" s="93"/>
      <c r="AB23" s="93"/>
      <c r="AC23" s="93"/>
      <c r="AD23" s="93"/>
      <c r="AE23" s="93"/>
      <c r="AF23" s="93"/>
      <c r="AG23" s="93"/>
      <c r="AH23" s="93"/>
      <c r="AI23" s="93"/>
      <c r="AJ23" s="93"/>
      <c r="AK23" s="93"/>
      <c r="AL23" s="365"/>
      <c r="AM23" s="365"/>
      <c r="AN23" s="365"/>
      <c r="AO23" s="365"/>
      <c r="AP23" s="365"/>
      <c r="AQ23" s="365"/>
      <c r="AR23" s="365"/>
      <c r="AS23" s="365"/>
      <c r="AT23" s="365"/>
      <c r="AU23" s="365"/>
      <c r="AV23" s="365"/>
      <c r="AW23" s="365"/>
      <c r="AX23" s="365"/>
      <c r="AY23" s="365"/>
      <c r="AZ23" s="365"/>
      <c r="BA23" s="365"/>
      <c r="BB23" s="365"/>
      <c r="BC23" s="365"/>
      <c r="BD23" s="365"/>
      <c r="BE23" s="365"/>
      <c r="BF23" s="365"/>
      <c r="BG23" s="365"/>
      <c r="BH23" s="365"/>
      <c r="BI23" s="365"/>
      <c r="BJ23" s="365"/>
      <c r="BK23" s="365"/>
      <c r="BL23" s="365"/>
      <c r="BM23" s="365"/>
      <c r="BN23" s="365"/>
      <c r="BO23" s="365"/>
      <c r="BP23" s="365"/>
      <c r="BQ23" s="365"/>
      <c r="BR23" s="365"/>
      <c r="BS23" s="365"/>
      <c r="BT23" s="365"/>
      <c r="BU23" s="365"/>
      <c r="BV23" s="365"/>
      <c r="BW23" s="365"/>
      <c r="BX23" s="365"/>
      <c r="BY23" s="365"/>
      <c r="BZ23" s="365"/>
      <c r="CA23" s="365"/>
      <c r="CB23" s="365"/>
      <c r="CC23" s="365"/>
      <c r="CD23" s="672"/>
    </row>
    <row r="24" spans="2:82" s="101" customFormat="1" ht="30" customHeight="1">
      <c r="B24" s="671"/>
      <c r="C24" s="1491"/>
      <c r="D24" s="116" t="s">
        <v>882</v>
      </c>
      <c r="E24" s="114"/>
      <c r="F24" s="116"/>
      <c r="G24" s="114"/>
      <c r="H24" s="114"/>
      <c r="I24" s="114"/>
      <c r="J24" s="114"/>
      <c r="K24" s="114"/>
      <c r="L24" s="93"/>
      <c r="M24" s="114"/>
      <c r="N24" s="114"/>
      <c r="O24" s="114"/>
      <c r="P24" s="114"/>
      <c r="Q24" s="114"/>
      <c r="R24" s="114"/>
      <c r="S24" s="93"/>
      <c r="T24" s="93"/>
      <c r="U24" s="93"/>
      <c r="V24" s="93"/>
      <c r="W24" s="93"/>
      <c r="X24" s="93"/>
      <c r="Y24" s="93"/>
      <c r="Z24" s="93"/>
      <c r="AA24" s="93"/>
      <c r="AB24" s="93"/>
      <c r="AC24" s="93"/>
      <c r="AD24" s="93"/>
      <c r="AE24" s="93"/>
      <c r="AF24" s="93"/>
      <c r="AG24" s="93"/>
      <c r="AH24" s="93"/>
      <c r="AI24" s="93"/>
      <c r="AJ24" s="93"/>
      <c r="AK24" s="93"/>
      <c r="AL24" s="365"/>
      <c r="AM24" s="365"/>
      <c r="AN24" s="365"/>
      <c r="AO24" s="365"/>
      <c r="AP24" s="365"/>
      <c r="AQ24" s="365"/>
      <c r="AR24" s="365"/>
      <c r="AS24" s="365"/>
      <c r="AT24" s="365"/>
      <c r="AU24" s="365"/>
      <c r="AV24" s="365"/>
      <c r="AW24" s="365"/>
      <c r="AX24" s="365"/>
      <c r="AY24" s="365"/>
      <c r="AZ24" s="365"/>
      <c r="BA24" s="365"/>
      <c r="BB24" s="365"/>
      <c r="BC24" s="365"/>
      <c r="BD24" s="365"/>
      <c r="BE24" s="365"/>
      <c r="BF24" s="365"/>
      <c r="BG24" s="365"/>
      <c r="BH24" s="365"/>
      <c r="BI24" s="365"/>
      <c r="BJ24" s="365"/>
      <c r="BK24" s="365"/>
      <c r="BL24" s="365"/>
      <c r="BM24" s="365"/>
      <c r="BN24" s="365"/>
      <c r="BO24" s="365"/>
      <c r="BP24" s="365"/>
      <c r="BQ24" s="365"/>
      <c r="BR24" s="365"/>
      <c r="BS24" s="365"/>
      <c r="BT24" s="365"/>
      <c r="BU24" s="365"/>
      <c r="BV24" s="365"/>
      <c r="BW24" s="365"/>
      <c r="BX24" s="365"/>
      <c r="BY24" s="365"/>
      <c r="BZ24" s="365"/>
      <c r="CA24" s="365"/>
      <c r="CB24" s="365"/>
      <c r="CC24" s="365"/>
      <c r="CD24" s="672"/>
    </row>
    <row r="25" spans="2:82" s="101" customFormat="1" ht="30" customHeight="1">
      <c r="B25" s="671"/>
      <c r="C25" s="1491"/>
      <c r="D25" s="116" t="s">
        <v>883</v>
      </c>
      <c r="E25" s="114"/>
      <c r="F25" s="116"/>
      <c r="G25" s="114"/>
      <c r="H25" s="114"/>
      <c r="I25" s="114"/>
      <c r="J25" s="114"/>
      <c r="K25" s="114"/>
      <c r="L25" s="93"/>
      <c r="M25" s="114"/>
      <c r="N25" s="114"/>
      <c r="O25" s="114"/>
      <c r="P25" s="114"/>
      <c r="Q25" s="114"/>
      <c r="R25" s="114"/>
      <c r="S25" s="93"/>
      <c r="T25" s="93"/>
      <c r="U25" s="93"/>
      <c r="V25" s="93"/>
      <c r="W25" s="93"/>
      <c r="X25" s="93"/>
      <c r="Y25" s="93"/>
      <c r="Z25" s="93"/>
      <c r="AA25" s="93"/>
      <c r="AB25" s="93"/>
      <c r="AC25" s="93"/>
      <c r="AD25" s="93"/>
      <c r="AE25" s="93"/>
      <c r="AF25" s="93"/>
      <c r="AG25" s="93"/>
      <c r="AH25" s="93"/>
      <c r="AI25" s="93"/>
      <c r="AJ25" s="93"/>
      <c r="AK25" s="93"/>
      <c r="AL25" s="365"/>
      <c r="AM25" s="365"/>
      <c r="AN25" s="365"/>
      <c r="AO25" s="365"/>
      <c r="AP25" s="365"/>
      <c r="AQ25" s="365"/>
      <c r="AR25" s="365"/>
      <c r="AS25" s="365"/>
      <c r="AT25" s="365"/>
      <c r="AU25" s="365"/>
      <c r="AV25" s="365"/>
      <c r="AW25" s="365"/>
      <c r="AX25" s="365"/>
      <c r="AY25" s="365"/>
      <c r="AZ25" s="365"/>
      <c r="BA25" s="365"/>
      <c r="BB25" s="365"/>
      <c r="BC25" s="365"/>
      <c r="BD25" s="365"/>
      <c r="BE25" s="365"/>
      <c r="BF25" s="365"/>
      <c r="BG25" s="365"/>
      <c r="BH25" s="365"/>
      <c r="BI25" s="365"/>
      <c r="BJ25" s="365"/>
      <c r="BK25" s="365"/>
      <c r="BL25" s="365"/>
      <c r="BM25" s="365"/>
      <c r="BN25" s="365"/>
      <c r="BO25" s="365"/>
      <c r="BP25" s="365"/>
      <c r="BQ25" s="365"/>
      <c r="BR25" s="365"/>
      <c r="BS25" s="365"/>
      <c r="BT25" s="365"/>
      <c r="BU25" s="365"/>
      <c r="BV25" s="1704" t="s">
        <v>878</v>
      </c>
      <c r="BW25" s="1705"/>
      <c r="BX25" s="1705"/>
      <c r="BY25" s="365"/>
      <c r="BZ25" s="365"/>
      <c r="CA25" s="365"/>
      <c r="CB25" s="365"/>
      <c r="CC25" s="365"/>
      <c r="CD25" s="672"/>
    </row>
    <row r="26" spans="2:82" s="101" customFormat="1" ht="30" customHeight="1">
      <c r="B26" s="671"/>
      <c r="C26" s="1491"/>
      <c r="D26" s="117"/>
      <c r="E26" s="114"/>
      <c r="F26" s="116"/>
      <c r="G26" s="114"/>
      <c r="H26" s="114"/>
      <c r="I26" s="114"/>
      <c r="J26" s="114"/>
      <c r="K26" s="114"/>
      <c r="L26" s="93"/>
      <c r="M26" s="114"/>
      <c r="N26" s="114"/>
      <c r="O26" s="114"/>
      <c r="P26" s="114"/>
      <c r="Q26" s="114"/>
      <c r="R26" s="114"/>
      <c r="S26" s="93"/>
      <c r="T26" s="93"/>
      <c r="U26" s="93"/>
      <c r="V26" s="93"/>
      <c r="W26" s="93"/>
      <c r="X26" s="93"/>
      <c r="Y26" s="93"/>
      <c r="Z26" s="93"/>
      <c r="AA26" s="93"/>
      <c r="AB26" s="93"/>
      <c r="AC26" s="93"/>
      <c r="AD26" s="93"/>
      <c r="AE26" s="93"/>
      <c r="AF26" s="93"/>
      <c r="AG26" s="93"/>
      <c r="AH26" s="93"/>
      <c r="AI26" s="93"/>
      <c r="AJ26" s="93"/>
      <c r="AK26" s="93"/>
      <c r="AL26" s="365"/>
      <c r="AM26" s="365"/>
      <c r="AN26" s="365"/>
      <c r="AO26" s="365"/>
      <c r="AP26" s="365"/>
      <c r="AQ26" s="365"/>
      <c r="AR26" s="365"/>
      <c r="AS26" s="365"/>
      <c r="AT26" s="365"/>
      <c r="AU26" s="365"/>
      <c r="AV26" s="365"/>
      <c r="AW26" s="365"/>
      <c r="AX26" s="365"/>
      <c r="AY26" s="365"/>
      <c r="AZ26" s="365"/>
      <c r="BA26" s="365"/>
      <c r="BB26" s="365"/>
      <c r="BC26" s="365"/>
      <c r="BD26" s="365"/>
      <c r="BE26" s="365"/>
      <c r="BF26" s="365"/>
      <c r="BG26" s="365"/>
      <c r="BH26" s="365"/>
      <c r="BI26" s="365"/>
      <c r="BJ26" s="365"/>
      <c r="BK26" s="365"/>
      <c r="BL26" s="365"/>
      <c r="BM26" s="365"/>
      <c r="BN26" s="365"/>
      <c r="BO26" s="365"/>
      <c r="BP26" s="365"/>
      <c r="BQ26" s="365"/>
      <c r="BR26" s="365"/>
      <c r="BS26" s="365"/>
      <c r="BT26" s="365"/>
      <c r="BU26" s="365"/>
      <c r="BV26" s="2193"/>
      <c r="BW26" s="2193"/>
      <c r="BX26" s="2193"/>
      <c r="BY26" s="365"/>
      <c r="BZ26" s="365"/>
      <c r="CA26" s="365"/>
      <c r="CB26" s="365"/>
      <c r="CC26" s="365"/>
      <c r="CD26" s="672"/>
    </row>
    <row r="27" spans="2:82" s="101" customFormat="1" ht="30" customHeight="1">
      <c r="B27" s="671"/>
      <c r="C27" s="1492"/>
      <c r="D27" s="2185" t="s">
        <v>25</v>
      </c>
      <c r="E27" s="2185"/>
      <c r="F27" s="1709" t="s">
        <v>2289</v>
      </c>
      <c r="G27" s="1698"/>
      <c r="H27" s="1698"/>
      <c r="I27" s="1698"/>
      <c r="J27" s="1698"/>
      <c r="K27" s="1698"/>
      <c r="L27" s="1698"/>
      <c r="M27" s="1698"/>
      <c r="N27" s="1698"/>
      <c r="O27" s="1698"/>
      <c r="P27" s="1698"/>
      <c r="Q27" s="1698"/>
      <c r="R27" s="1698"/>
      <c r="S27" s="1698"/>
      <c r="T27" s="1698"/>
      <c r="U27" s="1698"/>
      <c r="V27" s="1698"/>
      <c r="W27" s="1698"/>
      <c r="X27" s="1698"/>
      <c r="Y27" s="1698"/>
      <c r="Z27" s="1698"/>
      <c r="AA27" s="1698"/>
      <c r="AB27" s="1698"/>
      <c r="AC27" s="1698"/>
      <c r="AD27" s="1698"/>
      <c r="AE27" s="1698"/>
      <c r="AF27" s="1698"/>
      <c r="AG27" s="1698"/>
      <c r="AH27" s="1698"/>
      <c r="AI27" s="1698"/>
      <c r="AJ27" s="1698"/>
      <c r="AK27" s="1698"/>
      <c r="AL27" s="1698"/>
      <c r="AM27" s="1698"/>
      <c r="AN27" s="1698"/>
      <c r="AO27" s="1698"/>
      <c r="AP27" s="1698"/>
      <c r="AQ27" s="1698"/>
      <c r="AR27" s="1698"/>
      <c r="AS27" s="1698"/>
      <c r="AT27" s="1698"/>
      <c r="AU27" s="1698"/>
      <c r="AV27" s="365"/>
      <c r="AW27" s="365"/>
      <c r="AX27" s="365"/>
      <c r="AY27" s="365"/>
      <c r="AZ27" s="365"/>
      <c r="BA27" s="365"/>
      <c r="BB27" s="365"/>
      <c r="BC27" s="365"/>
      <c r="BD27" s="365"/>
      <c r="BE27" s="365"/>
      <c r="BF27" s="365"/>
      <c r="BG27" s="365"/>
      <c r="BH27" s="365"/>
      <c r="BI27" s="365"/>
      <c r="BJ27" s="365"/>
      <c r="BK27" s="365"/>
      <c r="BL27" s="365"/>
      <c r="BM27" s="365"/>
      <c r="BN27" s="365"/>
      <c r="BO27" s="365"/>
      <c r="BP27" s="365"/>
      <c r="BQ27" s="641"/>
      <c r="BR27" s="641"/>
      <c r="BS27" s="641"/>
      <c r="BT27" s="1722" t="s">
        <v>36</v>
      </c>
      <c r="BU27" s="1741"/>
      <c r="BV27" s="1692"/>
      <c r="BW27" s="1685"/>
      <c r="BX27" s="1686"/>
      <c r="BY27" s="365"/>
      <c r="BZ27" s="365"/>
      <c r="CA27" s="365"/>
      <c r="CB27" s="365"/>
      <c r="CC27" s="365"/>
      <c r="CD27" s="672"/>
    </row>
    <row r="28" spans="2:82" s="101" customFormat="1" ht="30" customHeight="1">
      <c r="B28" s="671"/>
      <c r="C28" s="1492"/>
      <c r="D28" s="2185"/>
      <c r="E28" s="2185"/>
      <c r="F28" s="1698"/>
      <c r="G28" s="1698"/>
      <c r="H28" s="1698"/>
      <c r="I28" s="1698"/>
      <c r="J28" s="1698"/>
      <c r="K28" s="1698"/>
      <c r="L28" s="1698"/>
      <c r="M28" s="1698"/>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c r="AL28" s="1698"/>
      <c r="AM28" s="1698"/>
      <c r="AN28" s="1698"/>
      <c r="AO28" s="1698"/>
      <c r="AP28" s="1698"/>
      <c r="AQ28" s="1698"/>
      <c r="AR28" s="1698"/>
      <c r="AS28" s="1698"/>
      <c r="AT28" s="1698"/>
      <c r="AU28" s="1698"/>
      <c r="AV28" s="365"/>
      <c r="AW28" s="365"/>
      <c r="AX28" s="365"/>
      <c r="AY28" s="365"/>
      <c r="AZ28" s="365"/>
      <c r="BA28" s="365"/>
      <c r="BB28" s="365"/>
      <c r="BC28" s="365"/>
      <c r="BD28" s="365"/>
      <c r="BE28" s="365"/>
      <c r="BF28" s="365"/>
      <c r="BG28" s="365"/>
      <c r="BH28" s="365"/>
      <c r="BI28" s="365"/>
      <c r="BJ28" s="365"/>
      <c r="BK28" s="365"/>
      <c r="BL28" s="365"/>
      <c r="BM28" s="365"/>
      <c r="BN28" s="365"/>
      <c r="BO28" s="365"/>
      <c r="BP28" s="365"/>
      <c r="BQ28" s="641"/>
      <c r="BR28" s="641"/>
      <c r="BS28" s="641"/>
      <c r="BT28" s="1722"/>
      <c r="BU28" s="1741"/>
      <c r="BV28" s="1693"/>
      <c r="BW28" s="1688"/>
      <c r="BX28" s="1689"/>
      <c r="BY28" s="365"/>
      <c r="BZ28" s="365"/>
      <c r="CA28" s="365"/>
      <c r="CB28" s="365"/>
      <c r="CC28" s="365"/>
      <c r="CD28" s="672"/>
    </row>
    <row r="29" spans="2:82" s="101" customFormat="1" ht="30" customHeight="1">
      <c r="B29" s="671"/>
      <c r="C29" s="1492"/>
      <c r="D29" s="1528"/>
      <c r="E29" s="1528"/>
      <c r="F29" s="113"/>
      <c r="G29" s="115"/>
      <c r="H29" s="113"/>
      <c r="I29" s="113"/>
      <c r="J29" s="113"/>
      <c r="K29" s="113"/>
      <c r="L29" s="113"/>
      <c r="M29" s="95"/>
      <c r="N29" s="113"/>
      <c r="O29" s="113"/>
      <c r="P29" s="113"/>
      <c r="Q29" s="113"/>
      <c r="R29" s="113"/>
      <c r="S29" s="113"/>
      <c r="T29" s="95"/>
      <c r="U29" s="95"/>
      <c r="V29" s="95"/>
      <c r="W29" s="95"/>
      <c r="X29" s="95"/>
      <c r="Y29" s="95"/>
      <c r="Z29" s="95"/>
      <c r="AA29" s="95"/>
      <c r="AB29" s="95"/>
      <c r="AC29" s="95"/>
      <c r="AD29" s="93"/>
      <c r="AE29" s="93"/>
      <c r="AF29" s="93"/>
      <c r="AG29" s="93"/>
      <c r="AH29" s="93"/>
      <c r="AI29" s="93"/>
      <c r="AJ29" s="93"/>
      <c r="AK29" s="93"/>
      <c r="AL29" s="93"/>
      <c r="AM29" s="93"/>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65"/>
      <c r="BM29" s="365"/>
      <c r="BN29" s="365"/>
      <c r="BO29" s="365"/>
      <c r="BP29" s="365"/>
      <c r="BQ29" s="641"/>
      <c r="BR29" s="641"/>
      <c r="BS29" s="641"/>
      <c r="BT29" s="605"/>
      <c r="BU29" s="365"/>
      <c r="BV29" s="365"/>
      <c r="BW29" s="365"/>
      <c r="BX29" s="365"/>
      <c r="BY29" s="365"/>
      <c r="BZ29" s="365"/>
      <c r="CA29" s="365"/>
      <c r="CB29" s="365"/>
      <c r="CC29" s="365"/>
      <c r="CD29" s="672"/>
    </row>
    <row r="30" spans="2:82" s="101" customFormat="1" ht="30" customHeight="1">
      <c r="B30" s="671"/>
      <c r="C30" s="1492"/>
      <c r="D30" s="2185" t="s">
        <v>26</v>
      </c>
      <c r="E30" s="2185"/>
      <c r="F30" s="2186" t="s">
        <v>2290</v>
      </c>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8"/>
      <c r="AH30" s="1708"/>
      <c r="AI30" s="1708"/>
      <c r="AJ30" s="1708"/>
      <c r="AK30" s="1708"/>
      <c r="AL30" s="1708"/>
      <c r="AM30" s="1708"/>
      <c r="AN30" s="1708"/>
      <c r="AO30" s="1708"/>
      <c r="AP30" s="1708"/>
      <c r="AQ30" s="1708"/>
      <c r="AR30" s="1708"/>
      <c r="AS30" s="1708"/>
      <c r="AT30" s="1708"/>
      <c r="AU30" s="1708"/>
      <c r="AV30" s="365"/>
      <c r="AW30" s="365"/>
      <c r="AX30" s="365"/>
      <c r="AY30" s="365"/>
      <c r="AZ30" s="365"/>
      <c r="BA30" s="365"/>
      <c r="BB30" s="365"/>
      <c r="BC30" s="365"/>
      <c r="BD30" s="365"/>
      <c r="BE30" s="365"/>
      <c r="BF30" s="365"/>
      <c r="BG30" s="365"/>
      <c r="BH30" s="365"/>
      <c r="BI30" s="365"/>
      <c r="BJ30" s="365"/>
      <c r="BK30" s="365"/>
      <c r="BL30" s="365"/>
      <c r="BM30" s="365"/>
      <c r="BN30" s="365"/>
      <c r="BO30" s="365"/>
      <c r="BP30" s="365"/>
      <c r="BQ30" s="641"/>
      <c r="BR30" s="641"/>
      <c r="BS30" s="641"/>
      <c r="BT30" s="1722" t="s">
        <v>37</v>
      </c>
      <c r="BU30" s="1741"/>
      <c r="BV30" s="1692"/>
      <c r="BW30" s="1685"/>
      <c r="BX30" s="1686"/>
      <c r="BY30" s="365"/>
      <c r="BZ30" s="365"/>
      <c r="CA30" s="365"/>
      <c r="CB30" s="365"/>
      <c r="CC30" s="365"/>
      <c r="CD30" s="672"/>
    </row>
    <row r="31" spans="2:82" s="101" customFormat="1" ht="30" customHeight="1">
      <c r="B31" s="671"/>
      <c r="C31" s="1492"/>
      <c r="D31" s="2185"/>
      <c r="E31" s="2185"/>
      <c r="F31" s="1708"/>
      <c r="G31" s="1708"/>
      <c r="H31" s="1708"/>
      <c r="I31" s="1708"/>
      <c r="J31" s="1708"/>
      <c r="K31" s="1708"/>
      <c r="L31" s="1708"/>
      <c r="M31" s="1708"/>
      <c r="N31" s="1708"/>
      <c r="O31" s="1708"/>
      <c r="P31" s="1708"/>
      <c r="Q31" s="1708"/>
      <c r="R31" s="1708"/>
      <c r="S31" s="1708"/>
      <c r="T31" s="1708"/>
      <c r="U31" s="1708"/>
      <c r="V31" s="1708"/>
      <c r="W31" s="1708"/>
      <c r="X31" s="1708"/>
      <c r="Y31" s="1708"/>
      <c r="Z31" s="1708"/>
      <c r="AA31" s="1708"/>
      <c r="AB31" s="1708"/>
      <c r="AC31" s="1708"/>
      <c r="AD31" s="1708"/>
      <c r="AE31" s="1708"/>
      <c r="AF31" s="1708"/>
      <c r="AG31" s="1708"/>
      <c r="AH31" s="1708"/>
      <c r="AI31" s="1708"/>
      <c r="AJ31" s="1708"/>
      <c r="AK31" s="1708"/>
      <c r="AL31" s="1708"/>
      <c r="AM31" s="1708"/>
      <c r="AN31" s="1708"/>
      <c r="AO31" s="1708"/>
      <c r="AP31" s="1708"/>
      <c r="AQ31" s="1708"/>
      <c r="AR31" s="1708"/>
      <c r="AS31" s="1708"/>
      <c r="AT31" s="1708"/>
      <c r="AU31" s="1708"/>
      <c r="AV31" s="365"/>
      <c r="AW31" s="365"/>
      <c r="AX31" s="365"/>
      <c r="AY31" s="365"/>
      <c r="AZ31" s="365"/>
      <c r="BA31" s="365"/>
      <c r="BB31" s="365"/>
      <c r="BC31" s="365"/>
      <c r="BD31" s="365"/>
      <c r="BE31" s="365"/>
      <c r="BF31" s="365"/>
      <c r="BG31" s="365"/>
      <c r="BH31" s="365"/>
      <c r="BI31" s="365"/>
      <c r="BJ31" s="365"/>
      <c r="BK31" s="365"/>
      <c r="BL31" s="365"/>
      <c r="BM31" s="365"/>
      <c r="BN31" s="365"/>
      <c r="BO31" s="365"/>
      <c r="BP31" s="365"/>
      <c r="BQ31" s="641"/>
      <c r="BR31" s="641"/>
      <c r="BS31" s="641"/>
      <c r="BT31" s="1722"/>
      <c r="BU31" s="1741"/>
      <c r="BV31" s="1693"/>
      <c r="BW31" s="1688"/>
      <c r="BX31" s="1689"/>
      <c r="BY31" s="365"/>
      <c r="BZ31" s="365"/>
      <c r="CA31" s="365"/>
      <c r="CB31" s="365"/>
      <c r="CC31" s="365"/>
      <c r="CD31" s="672"/>
    </row>
    <row r="32" spans="2:82" s="101" customFormat="1" ht="30" customHeight="1">
      <c r="B32" s="671"/>
      <c r="C32" s="1492"/>
      <c r="D32" s="1528"/>
      <c r="E32" s="1528"/>
      <c r="F32" s="113"/>
      <c r="G32" s="115"/>
      <c r="H32" s="113"/>
      <c r="I32" s="113"/>
      <c r="J32" s="113"/>
      <c r="K32" s="113"/>
      <c r="L32" s="113"/>
      <c r="M32" s="95"/>
      <c r="N32" s="113"/>
      <c r="O32" s="113"/>
      <c r="P32" s="113"/>
      <c r="Q32" s="113"/>
      <c r="R32" s="113"/>
      <c r="S32" s="113"/>
      <c r="T32" s="95"/>
      <c r="U32" s="95"/>
      <c r="V32" s="95"/>
      <c r="W32" s="95"/>
      <c r="X32" s="95"/>
      <c r="Y32" s="95"/>
      <c r="Z32" s="95"/>
      <c r="AA32" s="95"/>
      <c r="AB32" s="95"/>
      <c r="AC32" s="95"/>
      <c r="AD32" s="93"/>
      <c r="AE32" s="93"/>
      <c r="AF32" s="93"/>
      <c r="AG32" s="93"/>
      <c r="AH32" s="93"/>
      <c r="AI32" s="93"/>
      <c r="AJ32" s="93"/>
      <c r="AK32" s="93"/>
      <c r="AL32" s="93"/>
      <c r="AM32" s="93"/>
      <c r="AN32" s="365"/>
      <c r="AO32" s="365"/>
      <c r="AP32" s="365"/>
      <c r="AQ32" s="365"/>
      <c r="AR32" s="365"/>
      <c r="AS32" s="365"/>
      <c r="AT32" s="365"/>
      <c r="AU32" s="365"/>
      <c r="AV32" s="365"/>
      <c r="AW32" s="365"/>
      <c r="AX32" s="365"/>
      <c r="AY32" s="365"/>
      <c r="AZ32" s="365"/>
      <c r="BA32" s="365"/>
      <c r="BB32" s="365"/>
      <c r="BC32" s="365"/>
      <c r="BD32" s="365"/>
      <c r="BE32" s="365"/>
      <c r="BF32" s="365"/>
      <c r="BG32" s="365"/>
      <c r="BH32" s="365"/>
      <c r="BI32" s="365"/>
      <c r="BJ32" s="365"/>
      <c r="BK32" s="365"/>
      <c r="BL32" s="365"/>
      <c r="BM32" s="365"/>
      <c r="BN32" s="365"/>
      <c r="BO32" s="365"/>
      <c r="BP32" s="365"/>
      <c r="BQ32" s="641"/>
      <c r="BR32" s="641"/>
      <c r="BS32" s="641"/>
      <c r="BT32" s="605"/>
      <c r="BU32" s="365"/>
      <c r="BV32" s="365"/>
      <c r="BW32" s="365"/>
      <c r="BX32" s="365"/>
      <c r="BY32" s="365"/>
      <c r="BZ32" s="365"/>
      <c r="CA32" s="365"/>
      <c r="CB32" s="365"/>
      <c r="CC32" s="365"/>
      <c r="CD32" s="672"/>
    </row>
    <row r="33" spans="2:82" s="101" customFormat="1" ht="30" customHeight="1">
      <c r="B33" s="671"/>
      <c r="C33" s="1492"/>
      <c r="D33" s="1528" t="s">
        <v>665</v>
      </c>
      <c r="E33" s="1528"/>
      <c r="F33" s="1709" t="s">
        <v>2311</v>
      </c>
      <c r="G33" s="1698"/>
      <c r="H33" s="1698"/>
      <c r="I33" s="1698"/>
      <c r="J33" s="1698"/>
      <c r="K33" s="1698"/>
      <c r="L33" s="1698"/>
      <c r="M33" s="1698"/>
      <c r="N33" s="1698"/>
      <c r="O33" s="1698"/>
      <c r="P33" s="1698"/>
      <c r="Q33" s="1698"/>
      <c r="R33" s="1698"/>
      <c r="S33" s="1698"/>
      <c r="T33" s="1698"/>
      <c r="U33" s="1698"/>
      <c r="V33" s="1698"/>
      <c r="W33" s="1698"/>
      <c r="X33" s="1698"/>
      <c r="Y33" s="1698"/>
      <c r="Z33" s="1698"/>
      <c r="AA33" s="1698"/>
      <c r="AB33" s="1698"/>
      <c r="AC33" s="1698"/>
      <c r="AD33" s="1698"/>
      <c r="AE33" s="1698"/>
      <c r="AF33" s="1698"/>
      <c r="AG33" s="1698"/>
      <c r="AH33" s="1698"/>
      <c r="AI33" s="1698"/>
      <c r="AJ33" s="1698"/>
      <c r="AK33" s="1698"/>
      <c r="AL33" s="1698"/>
      <c r="AM33" s="1698"/>
      <c r="AN33" s="1698"/>
      <c r="AO33" s="1698"/>
      <c r="AP33" s="1698"/>
      <c r="AQ33" s="1698"/>
      <c r="AR33" s="1698"/>
      <c r="AS33" s="1698"/>
      <c r="AT33" s="1698"/>
      <c r="AU33" s="1698"/>
      <c r="AV33" s="365"/>
      <c r="AW33" s="365"/>
      <c r="AX33" s="365"/>
      <c r="AY33" s="365"/>
      <c r="AZ33" s="365"/>
      <c r="BA33" s="365"/>
      <c r="BB33" s="365"/>
      <c r="BC33" s="365"/>
      <c r="BD33" s="365"/>
      <c r="BE33" s="365"/>
      <c r="BF33" s="365"/>
      <c r="BG33" s="365"/>
      <c r="BH33" s="365"/>
      <c r="BI33" s="365"/>
      <c r="BJ33" s="365"/>
      <c r="BK33" s="365"/>
      <c r="BL33" s="365"/>
      <c r="BM33" s="365"/>
      <c r="BN33" s="365"/>
      <c r="BO33" s="365"/>
      <c r="BP33" s="365"/>
      <c r="BQ33" s="641"/>
      <c r="BR33" s="641"/>
      <c r="BS33" s="641"/>
      <c r="BT33" s="1722" t="s">
        <v>38</v>
      </c>
      <c r="BU33" s="1741"/>
      <c r="BV33" s="1692"/>
      <c r="BW33" s="1685"/>
      <c r="BX33" s="1686"/>
      <c r="BY33" s="365"/>
      <c r="BZ33" s="365"/>
      <c r="CA33" s="365"/>
      <c r="CB33" s="365"/>
      <c r="CC33" s="365"/>
      <c r="CD33" s="672"/>
    </row>
    <row r="34" spans="2:82" s="101" customFormat="1" ht="30" customHeight="1">
      <c r="B34" s="671"/>
      <c r="C34" s="1492"/>
      <c r="D34" s="1528"/>
      <c r="E34" s="1528"/>
      <c r="F34" s="1698"/>
      <c r="G34" s="1698"/>
      <c r="H34" s="1698"/>
      <c r="I34" s="1698"/>
      <c r="J34" s="1698"/>
      <c r="K34" s="1698"/>
      <c r="L34" s="1698"/>
      <c r="M34" s="1698"/>
      <c r="N34" s="1698"/>
      <c r="O34" s="1698"/>
      <c r="P34" s="1698"/>
      <c r="Q34" s="1698"/>
      <c r="R34" s="1698"/>
      <c r="S34" s="1698"/>
      <c r="T34" s="1698"/>
      <c r="U34" s="1698"/>
      <c r="V34" s="1698"/>
      <c r="W34" s="1698"/>
      <c r="X34" s="1698"/>
      <c r="Y34" s="1698"/>
      <c r="Z34" s="1698"/>
      <c r="AA34" s="1698"/>
      <c r="AB34" s="1698"/>
      <c r="AC34" s="1698"/>
      <c r="AD34" s="1698"/>
      <c r="AE34" s="1698"/>
      <c r="AF34" s="1698"/>
      <c r="AG34" s="1698"/>
      <c r="AH34" s="1698"/>
      <c r="AI34" s="1698"/>
      <c r="AJ34" s="1698"/>
      <c r="AK34" s="1698"/>
      <c r="AL34" s="1698"/>
      <c r="AM34" s="1698"/>
      <c r="AN34" s="1698"/>
      <c r="AO34" s="1698"/>
      <c r="AP34" s="1698"/>
      <c r="AQ34" s="1698"/>
      <c r="AR34" s="1698"/>
      <c r="AS34" s="1698"/>
      <c r="AT34" s="1698"/>
      <c r="AU34" s="1698"/>
      <c r="AV34" s="365"/>
      <c r="AW34" s="365"/>
      <c r="AX34" s="365"/>
      <c r="AY34" s="365"/>
      <c r="AZ34" s="365"/>
      <c r="BA34" s="365"/>
      <c r="BB34" s="365"/>
      <c r="BC34" s="365"/>
      <c r="BD34" s="365"/>
      <c r="BE34" s="365"/>
      <c r="BF34" s="365"/>
      <c r="BG34" s="365"/>
      <c r="BH34" s="365"/>
      <c r="BI34" s="365"/>
      <c r="BJ34" s="365"/>
      <c r="BK34" s="365"/>
      <c r="BL34" s="365"/>
      <c r="BM34" s="365"/>
      <c r="BN34" s="365"/>
      <c r="BO34" s="365"/>
      <c r="BP34" s="365"/>
      <c r="BQ34" s="641"/>
      <c r="BR34" s="641"/>
      <c r="BS34" s="641"/>
      <c r="BT34" s="1722"/>
      <c r="BU34" s="1741"/>
      <c r="BV34" s="1693"/>
      <c r="BW34" s="1688"/>
      <c r="BX34" s="1689"/>
      <c r="BY34" s="365"/>
      <c r="BZ34" s="365"/>
      <c r="CA34" s="365"/>
      <c r="CB34" s="365"/>
      <c r="CC34" s="365"/>
      <c r="CD34" s="672"/>
    </row>
    <row r="35" spans="2:82" s="101" customFormat="1" ht="30" customHeight="1">
      <c r="B35" s="671"/>
      <c r="C35" s="1492"/>
      <c r="D35" s="1528"/>
      <c r="E35" s="1528"/>
      <c r="F35" s="113"/>
      <c r="G35" s="115"/>
      <c r="H35" s="113"/>
      <c r="I35" s="113"/>
      <c r="J35" s="113"/>
      <c r="K35" s="113"/>
      <c r="L35" s="113"/>
      <c r="M35" s="95"/>
      <c r="N35" s="113"/>
      <c r="O35" s="113"/>
      <c r="P35" s="113"/>
      <c r="Q35" s="113"/>
      <c r="R35" s="113"/>
      <c r="S35" s="113"/>
      <c r="T35" s="95"/>
      <c r="U35" s="95"/>
      <c r="V35" s="95"/>
      <c r="W35" s="95"/>
      <c r="X35" s="95"/>
      <c r="Y35" s="95"/>
      <c r="Z35" s="95"/>
      <c r="AA35" s="95"/>
      <c r="AB35" s="95"/>
      <c r="AC35" s="95"/>
      <c r="AD35" s="93"/>
      <c r="AE35" s="93"/>
      <c r="AF35" s="93"/>
      <c r="AG35" s="93"/>
      <c r="AH35" s="93"/>
      <c r="AI35" s="93"/>
      <c r="AJ35" s="93"/>
      <c r="AK35" s="93"/>
      <c r="AL35" s="93"/>
      <c r="AM35" s="93"/>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c r="BO35" s="365"/>
      <c r="BP35" s="365"/>
      <c r="BQ35" s="641"/>
      <c r="BR35" s="641"/>
      <c r="BS35" s="641"/>
      <c r="BT35" s="93"/>
      <c r="BU35" s="365"/>
      <c r="BV35" s="365"/>
      <c r="BW35" s="365"/>
      <c r="BX35" s="365"/>
      <c r="BY35" s="365"/>
      <c r="BZ35" s="365"/>
      <c r="CA35" s="365"/>
      <c r="CB35" s="365"/>
      <c r="CC35" s="365"/>
      <c r="CD35" s="672"/>
    </row>
    <row r="36" spans="2:82" s="101" customFormat="1" ht="30" customHeight="1">
      <c r="B36" s="671"/>
      <c r="C36" s="1492"/>
      <c r="D36" s="2185" t="s">
        <v>98</v>
      </c>
      <c r="E36" s="2185"/>
      <c r="F36" s="2186" t="s">
        <v>2291</v>
      </c>
      <c r="G36" s="1708"/>
      <c r="H36" s="1708"/>
      <c r="I36" s="1708"/>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8"/>
      <c r="AG36" s="1708"/>
      <c r="AH36" s="1708"/>
      <c r="AI36" s="1708"/>
      <c r="AJ36" s="1708"/>
      <c r="AK36" s="1708"/>
      <c r="AL36" s="1708"/>
      <c r="AM36" s="1708"/>
      <c r="AN36" s="1708"/>
      <c r="AO36" s="1708"/>
      <c r="AP36" s="1708"/>
      <c r="AQ36" s="1708"/>
      <c r="AR36" s="1708"/>
      <c r="AS36" s="1708"/>
      <c r="AT36" s="1708"/>
      <c r="AU36" s="1708"/>
      <c r="AV36" s="365"/>
      <c r="AW36" s="365"/>
      <c r="AX36" s="365"/>
      <c r="AY36" s="365"/>
      <c r="AZ36" s="365"/>
      <c r="BA36" s="365"/>
      <c r="BB36" s="365"/>
      <c r="BC36" s="365"/>
      <c r="BD36" s="365"/>
      <c r="BE36" s="365"/>
      <c r="BF36" s="365"/>
      <c r="BG36" s="365"/>
      <c r="BH36" s="365"/>
      <c r="BI36" s="365"/>
      <c r="BJ36" s="365"/>
      <c r="BK36" s="365"/>
      <c r="BL36" s="365"/>
      <c r="BM36" s="365"/>
      <c r="BN36" s="365"/>
      <c r="BO36" s="365"/>
      <c r="BP36" s="365"/>
      <c r="BQ36" s="641"/>
      <c r="BR36" s="641"/>
      <c r="BS36" s="641"/>
      <c r="BT36" s="1722" t="s">
        <v>39</v>
      </c>
      <c r="BU36" s="1741"/>
      <c r="BV36" s="1692"/>
      <c r="BW36" s="1685"/>
      <c r="BX36" s="1686"/>
      <c r="BY36" s="365"/>
      <c r="BZ36" s="365"/>
      <c r="CA36" s="365"/>
      <c r="CB36" s="365"/>
      <c r="CC36" s="365"/>
      <c r="CD36" s="672"/>
    </row>
    <row r="37" spans="2:82" s="101" customFormat="1" ht="30" customHeight="1">
      <c r="B37" s="671"/>
      <c r="C37" s="1492"/>
      <c r="D37" s="2185"/>
      <c r="E37" s="2185"/>
      <c r="F37" s="1708"/>
      <c r="G37" s="1708"/>
      <c r="H37" s="1708"/>
      <c r="I37" s="1708"/>
      <c r="J37" s="1708"/>
      <c r="K37" s="1708"/>
      <c r="L37" s="1708"/>
      <c r="M37" s="1708"/>
      <c r="N37" s="1708"/>
      <c r="O37" s="1708"/>
      <c r="P37" s="1708"/>
      <c r="Q37" s="1708"/>
      <c r="R37" s="1708"/>
      <c r="S37" s="1708"/>
      <c r="T37" s="1708"/>
      <c r="U37" s="1708"/>
      <c r="V37" s="1708"/>
      <c r="W37" s="1708"/>
      <c r="X37" s="1708"/>
      <c r="Y37" s="1708"/>
      <c r="Z37" s="1708"/>
      <c r="AA37" s="1708"/>
      <c r="AB37" s="1708"/>
      <c r="AC37" s="1708"/>
      <c r="AD37" s="1708"/>
      <c r="AE37" s="1708"/>
      <c r="AF37" s="1708"/>
      <c r="AG37" s="1708"/>
      <c r="AH37" s="1708"/>
      <c r="AI37" s="1708"/>
      <c r="AJ37" s="1708"/>
      <c r="AK37" s="1708"/>
      <c r="AL37" s="1708"/>
      <c r="AM37" s="1708"/>
      <c r="AN37" s="1708"/>
      <c r="AO37" s="1708"/>
      <c r="AP37" s="1708"/>
      <c r="AQ37" s="1708"/>
      <c r="AR37" s="1708"/>
      <c r="AS37" s="1708"/>
      <c r="AT37" s="1708"/>
      <c r="AU37" s="1708"/>
      <c r="AV37" s="365"/>
      <c r="AW37" s="365"/>
      <c r="AX37" s="365"/>
      <c r="AY37" s="365"/>
      <c r="AZ37" s="365"/>
      <c r="BA37" s="365"/>
      <c r="BB37" s="365"/>
      <c r="BC37" s="365"/>
      <c r="BD37" s="365"/>
      <c r="BE37" s="365"/>
      <c r="BF37" s="365"/>
      <c r="BG37" s="365"/>
      <c r="BH37" s="365"/>
      <c r="BI37" s="365"/>
      <c r="BJ37" s="365"/>
      <c r="BK37" s="365"/>
      <c r="BL37" s="365"/>
      <c r="BM37" s="365"/>
      <c r="BN37" s="365"/>
      <c r="BO37" s="365"/>
      <c r="BP37" s="365"/>
      <c r="BQ37" s="641"/>
      <c r="BR37" s="641"/>
      <c r="BS37" s="641"/>
      <c r="BT37" s="1722"/>
      <c r="BU37" s="1741"/>
      <c r="BV37" s="1693"/>
      <c r="BW37" s="1688"/>
      <c r="BX37" s="1689"/>
      <c r="BY37" s="365"/>
      <c r="BZ37" s="365"/>
      <c r="CA37" s="365"/>
      <c r="CB37" s="365"/>
      <c r="CC37" s="365"/>
      <c r="CD37" s="672"/>
    </row>
    <row r="38" spans="2:82" s="101" customFormat="1" ht="30" customHeight="1">
      <c r="B38" s="671"/>
      <c r="C38" s="1492"/>
      <c r="D38" s="1528"/>
      <c r="E38" s="1528"/>
      <c r="F38" s="113"/>
      <c r="G38" s="115"/>
      <c r="H38" s="113"/>
      <c r="I38" s="113"/>
      <c r="J38" s="113"/>
      <c r="K38" s="113"/>
      <c r="L38" s="113"/>
      <c r="M38" s="95"/>
      <c r="N38" s="113"/>
      <c r="O38" s="113"/>
      <c r="P38" s="113"/>
      <c r="Q38" s="113"/>
      <c r="R38" s="113"/>
      <c r="S38" s="113"/>
      <c r="T38" s="95"/>
      <c r="U38" s="95"/>
      <c r="V38" s="95"/>
      <c r="W38" s="95"/>
      <c r="X38" s="95"/>
      <c r="Y38" s="95"/>
      <c r="Z38" s="95"/>
      <c r="AA38" s="95"/>
      <c r="AB38" s="95"/>
      <c r="AC38" s="95"/>
      <c r="AD38" s="93"/>
      <c r="AE38" s="93"/>
      <c r="AF38" s="93"/>
      <c r="AG38" s="93"/>
      <c r="AH38" s="93"/>
      <c r="AI38" s="93"/>
      <c r="AJ38" s="93"/>
      <c r="AK38" s="93"/>
      <c r="AL38" s="93"/>
      <c r="AM38" s="93"/>
      <c r="AN38" s="365"/>
      <c r="AO38" s="365"/>
      <c r="AP38" s="365"/>
      <c r="AQ38" s="365"/>
      <c r="AR38" s="365"/>
      <c r="AS38" s="365"/>
      <c r="AT38" s="365"/>
      <c r="AU38" s="365"/>
      <c r="AV38" s="365"/>
      <c r="AW38" s="365"/>
      <c r="AX38" s="365"/>
      <c r="AY38" s="365"/>
      <c r="AZ38" s="365"/>
      <c r="BA38" s="365"/>
      <c r="BB38" s="365"/>
      <c r="BC38" s="365"/>
      <c r="BD38" s="365"/>
      <c r="BE38" s="365"/>
      <c r="BF38" s="365"/>
      <c r="BG38" s="365"/>
      <c r="BH38" s="365"/>
      <c r="BI38" s="365"/>
      <c r="BJ38" s="365"/>
      <c r="BK38" s="365"/>
      <c r="BL38" s="365"/>
      <c r="BM38" s="365"/>
      <c r="BN38" s="365"/>
      <c r="BO38" s="365"/>
      <c r="BP38" s="365"/>
      <c r="BQ38" s="641"/>
      <c r="BR38" s="641"/>
      <c r="BS38" s="641"/>
      <c r="BT38" s="605"/>
      <c r="BU38" s="365"/>
      <c r="BV38" s="365"/>
      <c r="BW38" s="365"/>
      <c r="BX38" s="365"/>
      <c r="BY38" s="365"/>
      <c r="BZ38" s="365"/>
      <c r="CA38" s="365"/>
      <c r="CB38" s="365"/>
      <c r="CC38" s="365"/>
      <c r="CD38" s="672"/>
    </row>
    <row r="39" spans="2:82" s="101" customFormat="1" ht="30" customHeight="1">
      <c r="B39" s="671"/>
      <c r="C39" s="1492"/>
      <c r="D39" s="2185" t="s">
        <v>666</v>
      </c>
      <c r="E39" s="2185"/>
      <c r="F39" s="2186" t="s">
        <v>2292</v>
      </c>
      <c r="G39" s="1708"/>
      <c r="H39" s="1708"/>
      <c r="I39" s="1708"/>
      <c r="J39" s="1708"/>
      <c r="K39" s="1708"/>
      <c r="L39" s="1708"/>
      <c r="M39" s="1708"/>
      <c r="N39" s="1708"/>
      <c r="O39" s="1708"/>
      <c r="P39" s="1708"/>
      <c r="Q39" s="1708"/>
      <c r="R39" s="1708"/>
      <c r="S39" s="1708"/>
      <c r="T39" s="1708"/>
      <c r="U39" s="1708"/>
      <c r="V39" s="1708"/>
      <c r="W39" s="1708"/>
      <c r="X39" s="1708"/>
      <c r="Y39" s="1708"/>
      <c r="Z39" s="1708"/>
      <c r="AA39" s="1708"/>
      <c r="AB39" s="1708"/>
      <c r="AC39" s="1708"/>
      <c r="AD39" s="1708"/>
      <c r="AE39" s="1708"/>
      <c r="AF39" s="1708"/>
      <c r="AG39" s="1708"/>
      <c r="AH39" s="1708"/>
      <c r="AI39" s="1708"/>
      <c r="AJ39" s="1708"/>
      <c r="AK39" s="1708"/>
      <c r="AL39" s="1708"/>
      <c r="AM39" s="1708"/>
      <c r="AN39" s="1708"/>
      <c r="AO39" s="1708"/>
      <c r="AP39" s="1708"/>
      <c r="AQ39" s="1708"/>
      <c r="AR39" s="1708"/>
      <c r="AS39" s="1708"/>
      <c r="AT39" s="1708"/>
      <c r="AU39" s="1708"/>
      <c r="AV39" s="365"/>
      <c r="AW39" s="365"/>
      <c r="AX39" s="365"/>
      <c r="AY39" s="365"/>
      <c r="AZ39" s="365"/>
      <c r="BA39" s="365"/>
      <c r="BB39" s="365"/>
      <c r="BC39" s="365"/>
      <c r="BD39" s="365"/>
      <c r="BE39" s="365"/>
      <c r="BF39" s="365"/>
      <c r="BG39" s="365"/>
      <c r="BH39" s="365"/>
      <c r="BI39" s="365"/>
      <c r="BJ39" s="365"/>
      <c r="BK39" s="365"/>
      <c r="BL39" s="365"/>
      <c r="BM39" s="365"/>
      <c r="BN39" s="365"/>
      <c r="BO39" s="365"/>
      <c r="BP39" s="365"/>
      <c r="BQ39" s="641"/>
      <c r="BR39" s="641"/>
      <c r="BS39" s="641"/>
      <c r="BT39" s="1722" t="s">
        <v>40</v>
      </c>
      <c r="BU39" s="1741"/>
      <c r="BV39" s="1692"/>
      <c r="BW39" s="1685"/>
      <c r="BX39" s="1686"/>
      <c r="BY39" s="365"/>
      <c r="BZ39" s="365"/>
      <c r="CA39" s="365"/>
      <c r="CB39" s="365"/>
      <c r="CC39" s="365"/>
      <c r="CD39" s="672"/>
    </row>
    <row r="40" spans="2:82" s="101" customFormat="1" ht="30" customHeight="1">
      <c r="B40" s="671"/>
      <c r="C40" s="1492"/>
      <c r="D40" s="2185"/>
      <c r="E40" s="2185"/>
      <c r="F40" s="1708"/>
      <c r="G40" s="1708"/>
      <c r="H40" s="1708"/>
      <c r="I40" s="1708"/>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E40" s="1708"/>
      <c r="AF40" s="1708"/>
      <c r="AG40" s="1708"/>
      <c r="AH40" s="1708"/>
      <c r="AI40" s="1708"/>
      <c r="AJ40" s="1708"/>
      <c r="AK40" s="1708"/>
      <c r="AL40" s="1708"/>
      <c r="AM40" s="1708"/>
      <c r="AN40" s="1708"/>
      <c r="AO40" s="1708"/>
      <c r="AP40" s="1708"/>
      <c r="AQ40" s="1708"/>
      <c r="AR40" s="1708"/>
      <c r="AS40" s="1708"/>
      <c r="AT40" s="1708"/>
      <c r="AU40" s="1708"/>
      <c r="AV40" s="365"/>
      <c r="AW40" s="365"/>
      <c r="AX40" s="365"/>
      <c r="AY40" s="365"/>
      <c r="AZ40" s="365"/>
      <c r="BA40" s="365"/>
      <c r="BB40" s="365"/>
      <c r="BC40" s="365"/>
      <c r="BD40" s="365"/>
      <c r="BE40" s="365"/>
      <c r="BF40" s="365"/>
      <c r="BG40" s="365"/>
      <c r="BH40" s="365"/>
      <c r="BI40" s="365"/>
      <c r="BJ40" s="365"/>
      <c r="BK40" s="365"/>
      <c r="BL40" s="365"/>
      <c r="BM40" s="365"/>
      <c r="BN40" s="365"/>
      <c r="BO40" s="365"/>
      <c r="BP40" s="365"/>
      <c r="BQ40" s="641"/>
      <c r="BR40" s="641"/>
      <c r="BS40" s="641"/>
      <c r="BT40" s="1722"/>
      <c r="BU40" s="1741"/>
      <c r="BV40" s="1693"/>
      <c r="BW40" s="1688"/>
      <c r="BX40" s="1689"/>
      <c r="BY40" s="365"/>
      <c r="BZ40" s="365"/>
      <c r="CA40" s="365"/>
      <c r="CB40" s="365"/>
      <c r="CC40" s="365"/>
      <c r="CD40" s="672"/>
    </row>
    <row r="41" spans="2:82" s="101" customFormat="1" ht="30" customHeight="1">
      <c r="B41" s="671"/>
      <c r="C41" s="1492"/>
      <c r="D41" s="1528"/>
      <c r="E41" s="1528"/>
      <c r="F41" s="113"/>
      <c r="G41" s="115"/>
      <c r="H41" s="113"/>
      <c r="I41" s="113"/>
      <c r="J41" s="113"/>
      <c r="K41" s="113"/>
      <c r="L41" s="113"/>
      <c r="M41" s="95"/>
      <c r="N41" s="113"/>
      <c r="O41" s="113"/>
      <c r="P41" s="113"/>
      <c r="Q41" s="113"/>
      <c r="R41" s="113"/>
      <c r="S41" s="113"/>
      <c r="T41" s="95"/>
      <c r="U41" s="95"/>
      <c r="V41" s="95"/>
      <c r="W41" s="95"/>
      <c r="X41" s="95"/>
      <c r="Y41" s="95"/>
      <c r="Z41" s="95"/>
      <c r="AA41" s="95"/>
      <c r="AB41" s="95"/>
      <c r="AC41" s="95"/>
      <c r="AD41" s="93"/>
      <c r="AE41" s="93"/>
      <c r="AF41" s="93"/>
      <c r="AG41" s="93"/>
      <c r="AH41" s="93"/>
      <c r="AI41" s="93"/>
      <c r="AJ41" s="93"/>
      <c r="AK41" s="93"/>
      <c r="AL41" s="93"/>
      <c r="AM41" s="93"/>
      <c r="AN41" s="365"/>
      <c r="AO41" s="365"/>
      <c r="AP41" s="365"/>
      <c r="AQ41" s="365"/>
      <c r="AR41" s="365"/>
      <c r="AS41" s="365"/>
      <c r="AT41" s="365"/>
      <c r="AU41" s="365"/>
      <c r="AV41" s="365"/>
      <c r="AW41" s="365"/>
      <c r="AX41" s="365"/>
      <c r="AY41" s="365"/>
      <c r="AZ41" s="365"/>
      <c r="BA41" s="365"/>
      <c r="BB41" s="365"/>
      <c r="BC41" s="365"/>
      <c r="BD41" s="365"/>
      <c r="BE41" s="365"/>
      <c r="BF41" s="365"/>
      <c r="BG41" s="365"/>
      <c r="BH41" s="365"/>
      <c r="BI41" s="365"/>
      <c r="BJ41" s="365"/>
      <c r="BK41" s="365"/>
      <c r="BL41" s="365"/>
      <c r="BM41" s="365"/>
      <c r="BN41" s="365"/>
      <c r="BO41" s="365"/>
      <c r="BP41" s="365"/>
      <c r="BQ41" s="641"/>
      <c r="BR41" s="641"/>
      <c r="BS41" s="641"/>
      <c r="BT41" s="605"/>
      <c r="BU41" s="365"/>
      <c r="BV41" s="365"/>
      <c r="BW41" s="365"/>
      <c r="BX41" s="365"/>
      <c r="BY41" s="365"/>
      <c r="BZ41" s="365"/>
      <c r="CA41" s="365"/>
      <c r="CB41" s="365"/>
      <c r="CC41" s="365"/>
      <c r="CD41" s="672"/>
    </row>
    <row r="42" spans="2:82" s="101" customFormat="1" ht="30" customHeight="1">
      <c r="B42" s="671"/>
      <c r="C42" s="1492"/>
      <c r="D42" s="2185" t="s">
        <v>179</v>
      </c>
      <c r="E42" s="2185"/>
      <c r="F42" s="2186" t="s">
        <v>2293</v>
      </c>
      <c r="G42" s="1708"/>
      <c r="H42" s="1708"/>
      <c r="I42" s="1708"/>
      <c r="J42" s="1708"/>
      <c r="K42" s="1708"/>
      <c r="L42" s="1708"/>
      <c r="M42" s="1708"/>
      <c r="N42" s="1708"/>
      <c r="O42" s="1708"/>
      <c r="P42" s="1708"/>
      <c r="Q42" s="1708"/>
      <c r="R42" s="1708"/>
      <c r="S42" s="1708"/>
      <c r="T42" s="1708"/>
      <c r="U42" s="1708"/>
      <c r="V42" s="1708"/>
      <c r="W42" s="1708"/>
      <c r="X42" s="1708"/>
      <c r="Y42" s="1708"/>
      <c r="Z42" s="1708"/>
      <c r="AA42" s="1708"/>
      <c r="AB42" s="1708"/>
      <c r="AC42" s="1708"/>
      <c r="AD42" s="1708"/>
      <c r="AE42" s="1708"/>
      <c r="AF42" s="1708"/>
      <c r="AG42" s="1708"/>
      <c r="AH42" s="1708"/>
      <c r="AI42" s="1708"/>
      <c r="AJ42" s="1708"/>
      <c r="AK42" s="1708"/>
      <c r="AL42" s="1708"/>
      <c r="AM42" s="1708"/>
      <c r="AN42" s="1708"/>
      <c r="AO42" s="1708"/>
      <c r="AP42" s="1708"/>
      <c r="AQ42" s="1708"/>
      <c r="AR42" s="1708"/>
      <c r="AS42" s="1708"/>
      <c r="AT42" s="1708"/>
      <c r="AU42" s="1708"/>
      <c r="AV42" s="1708"/>
      <c r="AW42" s="1708"/>
      <c r="AX42" s="1708"/>
      <c r="AY42" s="1708"/>
      <c r="AZ42" s="1708"/>
      <c r="BA42" s="1708"/>
      <c r="BB42" s="1708"/>
      <c r="BC42" s="1708"/>
      <c r="BD42" s="1708"/>
      <c r="BE42" s="1708"/>
      <c r="BF42" s="365"/>
      <c r="BG42" s="365"/>
      <c r="BH42" s="365"/>
      <c r="BI42" s="365"/>
      <c r="BJ42" s="365"/>
      <c r="BK42" s="365"/>
      <c r="BL42" s="365"/>
      <c r="BM42" s="365"/>
      <c r="BN42" s="365"/>
      <c r="BO42" s="365"/>
      <c r="BP42" s="365"/>
      <c r="BQ42" s="641"/>
      <c r="BR42" s="641"/>
      <c r="BS42" s="641"/>
      <c r="BT42" s="1722" t="s">
        <v>85</v>
      </c>
      <c r="BU42" s="1741"/>
      <c r="BV42" s="1692"/>
      <c r="BW42" s="1685"/>
      <c r="BX42" s="1686"/>
      <c r="BY42" s="365"/>
      <c r="BZ42" s="365"/>
      <c r="CA42" s="365"/>
      <c r="CB42" s="365"/>
      <c r="CC42" s="365"/>
      <c r="CD42" s="672"/>
    </row>
    <row r="43" spans="2:82" s="101" customFormat="1" ht="30" customHeight="1">
      <c r="B43" s="671"/>
      <c r="C43" s="1492"/>
      <c r="D43" s="2185"/>
      <c r="E43" s="2185"/>
      <c r="F43" s="1708"/>
      <c r="G43" s="1708"/>
      <c r="H43" s="1708"/>
      <c r="I43" s="1708"/>
      <c r="J43" s="1708"/>
      <c r="K43" s="1708"/>
      <c r="L43" s="1708"/>
      <c r="M43" s="1708"/>
      <c r="N43" s="1708"/>
      <c r="O43" s="1708"/>
      <c r="P43" s="1708"/>
      <c r="Q43" s="1708"/>
      <c r="R43" s="1708"/>
      <c r="S43" s="1708"/>
      <c r="T43" s="1708"/>
      <c r="U43" s="1708"/>
      <c r="V43" s="1708"/>
      <c r="W43" s="1708"/>
      <c r="X43" s="1708"/>
      <c r="Y43" s="1708"/>
      <c r="Z43" s="1708"/>
      <c r="AA43" s="1708"/>
      <c r="AB43" s="1708"/>
      <c r="AC43" s="1708"/>
      <c r="AD43" s="1708"/>
      <c r="AE43" s="1708"/>
      <c r="AF43" s="1708"/>
      <c r="AG43" s="1708"/>
      <c r="AH43" s="1708"/>
      <c r="AI43" s="1708"/>
      <c r="AJ43" s="1708"/>
      <c r="AK43" s="1708"/>
      <c r="AL43" s="1708"/>
      <c r="AM43" s="1708"/>
      <c r="AN43" s="1708"/>
      <c r="AO43" s="1708"/>
      <c r="AP43" s="1708"/>
      <c r="AQ43" s="1708"/>
      <c r="AR43" s="1708"/>
      <c r="AS43" s="1708"/>
      <c r="AT43" s="1708"/>
      <c r="AU43" s="1708"/>
      <c r="AV43" s="1708"/>
      <c r="AW43" s="1708"/>
      <c r="AX43" s="1708"/>
      <c r="AY43" s="1708"/>
      <c r="AZ43" s="1708"/>
      <c r="BA43" s="1708"/>
      <c r="BB43" s="1708"/>
      <c r="BC43" s="1708"/>
      <c r="BD43" s="1708"/>
      <c r="BE43" s="1708"/>
      <c r="BF43" s="365"/>
      <c r="BG43" s="365"/>
      <c r="BH43" s="365"/>
      <c r="BI43" s="365"/>
      <c r="BJ43" s="365"/>
      <c r="BK43" s="365"/>
      <c r="BL43" s="365"/>
      <c r="BM43" s="365"/>
      <c r="BN43" s="365"/>
      <c r="BO43" s="365"/>
      <c r="BP43" s="365"/>
      <c r="BQ43" s="641"/>
      <c r="BR43" s="641"/>
      <c r="BS43" s="641"/>
      <c r="BT43" s="1722"/>
      <c r="BU43" s="1741"/>
      <c r="BV43" s="1693"/>
      <c r="BW43" s="1688"/>
      <c r="BX43" s="1689"/>
      <c r="BY43" s="365"/>
      <c r="BZ43" s="365"/>
      <c r="CA43" s="365"/>
      <c r="CB43" s="365"/>
      <c r="CC43" s="365"/>
      <c r="CD43" s="672"/>
    </row>
    <row r="44" spans="2:82" s="101" customFormat="1" ht="30" customHeight="1">
      <c r="B44" s="671"/>
      <c r="C44" s="1492"/>
      <c r="D44" s="1528"/>
      <c r="E44" s="1528"/>
      <c r="F44" s="113"/>
      <c r="G44" s="115"/>
      <c r="H44" s="113"/>
      <c r="I44" s="113"/>
      <c r="J44" s="113"/>
      <c r="K44" s="113"/>
      <c r="L44" s="113"/>
      <c r="M44" s="95"/>
      <c r="N44" s="113"/>
      <c r="O44" s="113"/>
      <c r="P44" s="113"/>
      <c r="Q44" s="113"/>
      <c r="R44" s="113"/>
      <c r="S44" s="113"/>
      <c r="T44" s="95"/>
      <c r="U44" s="95"/>
      <c r="V44" s="95"/>
      <c r="W44" s="95"/>
      <c r="X44" s="95"/>
      <c r="Y44" s="95"/>
      <c r="Z44" s="95"/>
      <c r="AA44" s="95"/>
      <c r="AB44" s="95"/>
      <c r="AC44" s="95"/>
      <c r="AD44" s="93"/>
      <c r="AE44" s="93"/>
      <c r="AF44" s="93"/>
      <c r="AG44" s="93"/>
      <c r="AH44" s="93"/>
      <c r="AI44" s="93"/>
      <c r="AJ44" s="93"/>
      <c r="AK44" s="93"/>
      <c r="AL44" s="93"/>
      <c r="AM44" s="93"/>
      <c r="AN44" s="365"/>
      <c r="AO44" s="365"/>
      <c r="AP44" s="365"/>
      <c r="AQ44" s="365"/>
      <c r="AR44" s="365"/>
      <c r="AS44" s="365"/>
      <c r="AT44" s="365"/>
      <c r="AU44" s="365"/>
      <c r="AV44" s="365"/>
      <c r="AW44" s="365"/>
      <c r="AX44" s="365"/>
      <c r="AY44" s="365"/>
      <c r="AZ44" s="365"/>
      <c r="BA44" s="365"/>
      <c r="BB44" s="365"/>
      <c r="BC44" s="365"/>
      <c r="BD44" s="365"/>
      <c r="BE44" s="365"/>
      <c r="BF44" s="365"/>
      <c r="BG44" s="365"/>
      <c r="BH44" s="365"/>
      <c r="BI44" s="365"/>
      <c r="BJ44" s="365"/>
      <c r="BK44" s="365"/>
      <c r="BL44" s="365"/>
      <c r="BM44" s="365"/>
      <c r="BN44" s="365"/>
      <c r="BO44" s="365"/>
      <c r="BP44" s="365"/>
      <c r="BQ44" s="641"/>
      <c r="BR44" s="641"/>
      <c r="BS44" s="641"/>
      <c r="BT44" s="605"/>
      <c r="BU44" s="365"/>
      <c r="BV44" s="365"/>
      <c r="BW44" s="365"/>
      <c r="BX44" s="365"/>
      <c r="BY44" s="365"/>
      <c r="BZ44" s="365"/>
      <c r="CA44" s="365"/>
      <c r="CB44" s="365"/>
      <c r="CC44" s="365"/>
      <c r="CD44" s="672"/>
    </row>
    <row r="45" spans="2:82" s="101" customFormat="1" ht="30" customHeight="1">
      <c r="B45" s="671"/>
      <c r="C45" s="1492"/>
      <c r="D45" s="2185" t="s">
        <v>183</v>
      </c>
      <c r="E45" s="2185"/>
      <c r="F45" s="2186" t="s">
        <v>2294</v>
      </c>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E45" s="1708"/>
      <c r="AF45" s="1708"/>
      <c r="AG45" s="1708"/>
      <c r="AH45" s="1708"/>
      <c r="AI45" s="1708"/>
      <c r="AJ45" s="1708"/>
      <c r="AK45" s="1708"/>
      <c r="AL45" s="1708"/>
      <c r="AM45" s="1708"/>
      <c r="AN45" s="1708"/>
      <c r="AO45" s="1708"/>
      <c r="AP45" s="1708"/>
      <c r="AQ45" s="1708"/>
      <c r="AR45" s="1708"/>
      <c r="AS45" s="1708"/>
      <c r="AT45" s="1708"/>
      <c r="AU45" s="1708"/>
      <c r="AV45" s="365"/>
      <c r="AW45" s="365"/>
      <c r="AX45" s="365"/>
      <c r="AY45" s="365"/>
      <c r="AZ45" s="365"/>
      <c r="BA45" s="365"/>
      <c r="BB45" s="365"/>
      <c r="BC45" s="365"/>
      <c r="BD45" s="365"/>
      <c r="BE45" s="365"/>
      <c r="BF45" s="365"/>
      <c r="BG45" s="365"/>
      <c r="BH45" s="365"/>
      <c r="BI45" s="365"/>
      <c r="BJ45" s="365"/>
      <c r="BK45" s="365"/>
      <c r="BL45" s="365"/>
      <c r="BM45" s="365"/>
      <c r="BN45" s="365"/>
      <c r="BO45" s="365"/>
      <c r="BP45" s="365"/>
      <c r="BQ45" s="641"/>
      <c r="BR45" s="641"/>
      <c r="BS45" s="641"/>
      <c r="BT45" s="1722" t="s">
        <v>41</v>
      </c>
      <c r="BU45" s="1741"/>
      <c r="BV45" s="1692"/>
      <c r="BW45" s="1685"/>
      <c r="BX45" s="1686"/>
      <c r="BY45" s="365"/>
      <c r="BZ45" s="365"/>
      <c r="CA45" s="365"/>
      <c r="CB45" s="365"/>
      <c r="CC45" s="365"/>
      <c r="CD45" s="672"/>
    </row>
    <row r="46" spans="2:82" s="101" customFormat="1" ht="30" customHeight="1">
      <c r="B46" s="671"/>
      <c r="C46" s="1492"/>
      <c r="D46" s="2185"/>
      <c r="E46" s="2185"/>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8"/>
      <c r="AG46" s="1708"/>
      <c r="AH46" s="1708"/>
      <c r="AI46" s="1708"/>
      <c r="AJ46" s="1708"/>
      <c r="AK46" s="1708"/>
      <c r="AL46" s="1708"/>
      <c r="AM46" s="1708"/>
      <c r="AN46" s="1708"/>
      <c r="AO46" s="1708"/>
      <c r="AP46" s="1708"/>
      <c r="AQ46" s="1708"/>
      <c r="AR46" s="1708"/>
      <c r="AS46" s="1708"/>
      <c r="AT46" s="1708"/>
      <c r="AU46" s="1708"/>
      <c r="AV46" s="365"/>
      <c r="AW46" s="365"/>
      <c r="AX46" s="365"/>
      <c r="AY46" s="365"/>
      <c r="AZ46" s="365"/>
      <c r="BA46" s="365"/>
      <c r="BB46" s="365"/>
      <c r="BC46" s="365"/>
      <c r="BD46" s="365"/>
      <c r="BE46" s="365"/>
      <c r="BF46" s="365"/>
      <c r="BG46" s="365"/>
      <c r="BH46" s="365"/>
      <c r="BI46" s="365"/>
      <c r="BJ46" s="365"/>
      <c r="BK46" s="365"/>
      <c r="BL46" s="365"/>
      <c r="BM46" s="365"/>
      <c r="BN46" s="365"/>
      <c r="BO46" s="365"/>
      <c r="BP46" s="365"/>
      <c r="BQ46" s="641"/>
      <c r="BR46" s="641"/>
      <c r="BS46" s="641"/>
      <c r="BT46" s="1722"/>
      <c r="BU46" s="1741"/>
      <c r="BV46" s="1693"/>
      <c r="BW46" s="1688"/>
      <c r="BX46" s="1689"/>
      <c r="BY46" s="365"/>
      <c r="BZ46" s="365"/>
      <c r="CA46" s="365"/>
      <c r="CB46" s="365"/>
      <c r="CC46" s="365"/>
      <c r="CD46" s="672"/>
    </row>
    <row r="47" spans="2:82" s="101" customFormat="1" ht="30" customHeight="1">
      <c r="B47" s="671"/>
      <c r="C47" s="1491"/>
      <c r="D47" s="1528"/>
      <c r="E47" s="1333"/>
      <c r="F47" s="116"/>
      <c r="G47" s="114"/>
      <c r="H47" s="114"/>
      <c r="I47" s="114"/>
      <c r="J47" s="114"/>
      <c r="K47" s="114"/>
      <c r="L47" s="93"/>
      <c r="M47" s="114"/>
      <c r="N47" s="114"/>
      <c r="O47" s="114"/>
      <c r="P47" s="114"/>
      <c r="Q47" s="114"/>
      <c r="R47" s="114"/>
      <c r="S47" s="93"/>
      <c r="T47" s="93"/>
      <c r="U47" s="93"/>
      <c r="V47" s="93"/>
      <c r="W47" s="93"/>
      <c r="X47" s="93"/>
      <c r="Y47" s="93"/>
      <c r="Z47" s="93"/>
      <c r="AA47" s="93"/>
      <c r="AB47" s="93"/>
      <c r="AC47" s="93"/>
      <c r="AD47" s="93"/>
      <c r="AE47" s="93"/>
      <c r="AF47" s="93"/>
      <c r="AG47" s="93"/>
      <c r="AH47" s="93"/>
      <c r="AI47" s="93"/>
      <c r="AJ47" s="93"/>
      <c r="AK47" s="93"/>
      <c r="AL47" s="365"/>
      <c r="AM47" s="365"/>
      <c r="AN47" s="365"/>
      <c r="AO47" s="365"/>
      <c r="AP47" s="365"/>
      <c r="AQ47" s="365"/>
      <c r="AR47" s="365"/>
      <c r="AS47" s="365"/>
      <c r="AT47" s="365"/>
      <c r="AU47" s="365"/>
      <c r="AV47" s="365"/>
      <c r="AW47" s="365"/>
      <c r="AX47" s="365"/>
      <c r="AY47" s="365"/>
      <c r="AZ47" s="365"/>
      <c r="BA47" s="365"/>
      <c r="BB47" s="365"/>
      <c r="BC47" s="365"/>
      <c r="BD47" s="365"/>
      <c r="BE47" s="365"/>
      <c r="BF47" s="365"/>
      <c r="BG47" s="365"/>
      <c r="BH47" s="365"/>
      <c r="BI47" s="365"/>
      <c r="BJ47" s="365"/>
      <c r="BK47" s="365"/>
      <c r="BL47" s="365"/>
      <c r="BM47" s="365"/>
      <c r="BN47" s="365"/>
      <c r="BO47" s="365"/>
      <c r="BP47" s="365"/>
      <c r="BQ47" s="365"/>
      <c r="BR47" s="365"/>
      <c r="BS47" s="365"/>
      <c r="BT47" s="365"/>
      <c r="BU47" s="365"/>
      <c r="BV47" s="365"/>
      <c r="BW47" s="365"/>
      <c r="BX47" s="365"/>
      <c r="BY47" s="365"/>
      <c r="BZ47" s="365"/>
      <c r="CA47" s="365"/>
      <c r="CB47" s="365"/>
      <c r="CC47" s="365"/>
      <c r="CD47" s="672"/>
    </row>
    <row r="48" spans="2:82" s="101" customFormat="1" ht="30" customHeight="1">
      <c r="B48" s="671"/>
      <c r="C48" s="1492"/>
      <c r="D48" s="2185" t="s">
        <v>186</v>
      </c>
      <c r="E48" s="2185"/>
      <c r="F48" s="1709" t="s">
        <v>2295</v>
      </c>
      <c r="G48" s="1698"/>
      <c r="H48" s="1698"/>
      <c r="I48" s="1698"/>
      <c r="J48" s="1698"/>
      <c r="K48" s="1698"/>
      <c r="L48" s="1698"/>
      <c r="M48" s="1698"/>
      <c r="N48" s="1698"/>
      <c r="O48" s="1698"/>
      <c r="P48" s="1698"/>
      <c r="Q48" s="1698"/>
      <c r="R48" s="1698"/>
      <c r="S48" s="1698"/>
      <c r="T48" s="1698"/>
      <c r="U48" s="1698"/>
      <c r="V48" s="1698"/>
      <c r="W48" s="1698"/>
      <c r="X48" s="1698"/>
      <c r="Y48" s="1698"/>
      <c r="Z48" s="1698"/>
      <c r="AA48" s="1698"/>
      <c r="AB48" s="1698"/>
      <c r="AC48" s="1698"/>
      <c r="AD48" s="1698"/>
      <c r="AE48" s="1698"/>
      <c r="AF48" s="1698"/>
      <c r="AG48" s="1698"/>
      <c r="AH48" s="1698"/>
      <c r="AI48" s="1698"/>
      <c r="AJ48" s="1698"/>
      <c r="AK48" s="1698"/>
      <c r="AL48" s="1698"/>
      <c r="AM48" s="1698"/>
      <c r="AN48" s="1698"/>
      <c r="AO48" s="1698"/>
      <c r="AP48" s="1698"/>
      <c r="AQ48" s="1698"/>
      <c r="AR48" s="1698"/>
      <c r="AS48" s="1698"/>
      <c r="AT48" s="1698"/>
      <c r="AU48" s="1698"/>
      <c r="AV48" s="365"/>
      <c r="AW48" s="365"/>
      <c r="AX48" s="365"/>
      <c r="AY48" s="365"/>
      <c r="AZ48" s="365"/>
      <c r="BA48" s="365"/>
      <c r="BB48" s="365"/>
      <c r="BC48" s="365"/>
      <c r="BD48" s="365"/>
      <c r="BE48" s="365"/>
      <c r="BF48" s="365"/>
      <c r="BG48" s="365"/>
      <c r="BH48" s="365"/>
      <c r="BI48" s="365"/>
      <c r="BJ48" s="365"/>
      <c r="BK48" s="365"/>
      <c r="BL48" s="365"/>
      <c r="BM48" s="365"/>
      <c r="BN48" s="365"/>
      <c r="BO48" s="365"/>
      <c r="BP48" s="365"/>
      <c r="BQ48" s="641"/>
      <c r="BR48" s="641"/>
      <c r="BS48" s="641"/>
      <c r="BT48" s="1722" t="s">
        <v>86</v>
      </c>
      <c r="BU48" s="1741"/>
      <c r="BV48" s="1692"/>
      <c r="BW48" s="1685"/>
      <c r="BX48" s="1686"/>
      <c r="BY48" s="365"/>
      <c r="BZ48" s="365"/>
      <c r="CA48" s="365"/>
      <c r="CB48" s="365"/>
      <c r="CC48" s="365"/>
      <c r="CD48" s="672"/>
    </row>
    <row r="49" spans="2:82" s="101" customFormat="1" ht="30" customHeight="1">
      <c r="B49" s="671"/>
      <c r="C49" s="1492"/>
      <c r="D49" s="2185"/>
      <c r="E49" s="2185"/>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c r="AB49" s="1698"/>
      <c r="AC49" s="1698"/>
      <c r="AD49" s="1698"/>
      <c r="AE49" s="1698"/>
      <c r="AF49" s="1698"/>
      <c r="AG49" s="1698"/>
      <c r="AH49" s="1698"/>
      <c r="AI49" s="1698"/>
      <c r="AJ49" s="1698"/>
      <c r="AK49" s="1698"/>
      <c r="AL49" s="1698"/>
      <c r="AM49" s="1698"/>
      <c r="AN49" s="1698"/>
      <c r="AO49" s="1698"/>
      <c r="AP49" s="1698"/>
      <c r="AQ49" s="1698"/>
      <c r="AR49" s="1698"/>
      <c r="AS49" s="1698"/>
      <c r="AT49" s="1698"/>
      <c r="AU49" s="1698"/>
      <c r="AV49" s="365"/>
      <c r="AW49" s="365"/>
      <c r="AX49" s="365"/>
      <c r="AY49" s="365"/>
      <c r="AZ49" s="365"/>
      <c r="BA49" s="365"/>
      <c r="BB49" s="365"/>
      <c r="BC49" s="365"/>
      <c r="BD49" s="365"/>
      <c r="BE49" s="365"/>
      <c r="BF49" s="365"/>
      <c r="BG49" s="365"/>
      <c r="BH49" s="365"/>
      <c r="BI49" s="365"/>
      <c r="BJ49" s="365"/>
      <c r="BK49" s="365"/>
      <c r="BL49" s="365"/>
      <c r="BM49" s="365"/>
      <c r="BN49" s="365"/>
      <c r="BO49" s="365"/>
      <c r="BP49" s="365"/>
      <c r="BQ49" s="641"/>
      <c r="BR49" s="641"/>
      <c r="BS49" s="641"/>
      <c r="BT49" s="1722"/>
      <c r="BU49" s="1741"/>
      <c r="BV49" s="1693"/>
      <c r="BW49" s="1688"/>
      <c r="BX49" s="1689"/>
      <c r="BY49" s="365"/>
      <c r="BZ49" s="365"/>
      <c r="CA49" s="365"/>
      <c r="CB49" s="365"/>
      <c r="CC49" s="365"/>
      <c r="CD49" s="672"/>
    </row>
    <row r="50" spans="2:82" s="101" customFormat="1" ht="30" customHeight="1">
      <c r="B50" s="671"/>
      <c r="C50" s="1492"/>
      <c r="D50" s="1528"/>
      <c r="E50" s="1528"/>
      <c r="F50" s="113"/>
      <c r="G50" s="115"/>
      <c r="H50" s="113"/>
      <c r="I50" s="113"/>
      <c r="J50" s="113"/>
      <c r="K50" s="113"/>
      <c r="L50" s="113"/>
      <c r="M50" s="95"/>
      <c r="N50" s="113"/>
      <c r="O50" s="113"/>
      <c r="P50" s="113"/>
      <c r="Q50" s="113"/>
      <c r="R50" s="113"/>
      <c r="S50" s="113"/>
      <c r="T50" s="95"/>
      <c r="U50" s="95"/>
      <c r="V50" s="95"/>
      <c r="W50" s="95"/>
      <c r="X50" s="95"/>
      <c r="Y50" s="95"/>
      <c r="Z50" s="95"/>
      <c r="AA50" s="95"/>
      <c r="AB50" s="95"/>
      <c r="AC50" s="95"/>
      <c r="AD50" s="93"/>
      <c r="AE50" s="93"/>
      <c r="AF50" s="93"/>
      <c r="AG50" s="93"/>
      <c r="AH50" s="93"/>
      <c r="AI50" s="93"/>
      <c r="AJ50" s="93"/>
      <c r="AK50" s="93"/>
      <c r="AL50" s="93"/>
      <c r="AM50" s="93"/>
      <c r="AN50" s="365"/>
      <c r="AO50" s="365"/>
      <c r="AP50" s="365"/>
      <c r="AQ50" s="365"/>
      <c r="AR50" s="365"/>
      <c r="AS50" s="365"/>
      <c r="AT50" s="365"/>
      <c r="AU50" s="365"/>
      <c r="AV50" s="365"/>
      <c r="AW50" s="365"/>
      <c r="AX50" s="365"/>
      <c r="AY50" s="365"/>
      <c r="AZ50" s="365"/>
      <c r="BA50" s="365"/>
      <c r="BB50" s="365"/>
      <c r="BC50" s="365"/>
      <c r="BD50" s="365"/>
      <c r="BE50" s="365"/>
      <c r="BF50" s="365"/>
      <c r="BG50" s="365"/>
      <c r="BH50" s="365"/>
      <c r="BI50" s="365"/>
      <c r="BJ50" s="365"/>
      <c r="BK50" s="365"/>
      <c r="BL50" s="365"/>
      <c r="BM50" s="365"/>
      <c r="BN50" s="365"/>
      <c r="BO50" s="365"/>
      <c r="BP50" s="365"/>
      <c r="BQ50" s="641"/>
      <c r="BR50" s="641"/>
      <c r="BS50" s="641"/>
      <c r="BT50" s="605"/>
      <c r="BU50" s="365"/>
      <c r="BV50" s="365"/>
      <c r="BW50" s="365"/>
      <c r="BX50" s="365"/>
      <c r="BY50" s="365"/>
      <c r="BZ50" s="365"/>
      <c r="CA50" s="365"/>
      <c r="CB50" s="365"/>
      <c r="CC50" s="365"/>
      <c r="CD50" s="672"/>
    </row>
    <row r="51" spans="2:82" s="101" customFormat="1" ht="30" customHeight="1">
      <c r="B51" s="671"/>
      <c r="C51" s="1492"/>
      <c r="D51" s="2185" t="s">
        <v>189</v>
      </c>
      <c r="E51" s="2185"/>
      <c r="F51" s="2186" t="s">
        <v>2296</v>
      </c>
      <c r="G51" s="1708"/>
      <c r="H51" s="1708"/>
      <c r="I51" s="1708"/>
      <c r="J51" s="1708"/>
      <c r="K51" s="1708"/>
      <c r="L51" s="1708"/>
      <c r="M51" s="1708"/>
      <c r="N51" s="1708"/>
      <c r="O51" s="1708"/>
      <c r="P51" s="1708"/>
      <c r="Q51" s="1708"/>
      <c r="R51" s="1708"/>
      <c r="S51" s="1708"/>
      <c r="T51" s="1708"/>
      <c r="U51" s="1708"/>
      <c r="V51" s="1708"/>
      <c r="W51" s="1708"/>
      <c r="X51" s="1708"/>
      <c r="Y51" s="1708"/>
      <c r="Z51" s="1708"/>
      <c r="AA51" s="1708"/>
      <c r="AB51" s="1708"/>
      <c r="AC51" s="1708"/>
      <c r="AD51" s="1708"/>
      <c r="AE51" s="1708"/>
      <c r="AF51" s="1708"/>
      <c r="AG51" s="1708"/>
      <c r="AH51" s="1708"/>
      <c r="AI51" s="1708"/>
      <c r="AJ51" s="1708"/>
      <c r="AK51" s="1708"/>
      <c r="AL51" s="1708"/>
      <c r="AM51" s="1708"/>
      <c r="AN51" s="1708"/>
      <c r="AO51" s="1708"/>
      <c r="AP51" s="1708"/>
      <c r="AQ51" s="1708"/>
      <c r="AR51" s="1708"/>
      <c r="AS51" s="1708"/>
      <c r="AT51" s="1708"/>
      <c r="AU51" s="1708"/>
      <c r="AV51" s="365"/>
      <c r="AW51" s="365"/>
      <c r="AX51" s="365"/>
      <c r="AY51" s="365"/>
      <c r="AZ51" s="365"/>
      <c r="BA51" s="365"/>
      <c r="BB51" s="365"/>
      <c r="BC51" s="365"/>
      <c r="BD51" s="365"/>
      <c r="BE51" s="365"/>
      <c r="BF51" s="365"/>
      <c r="BG51" s="365"/>
      <c r="BH51" s="365"/>
      <c r="BI51" s="365"/>
      <c r="BJ51" s="365"/>
      <c r="BK51" s="365"/>
      <c r="BL51" s="365"/>
      <c r="BM51" s="365"/>
      <c r="BN51" s="365"/>
      <c r="BO51" s="365"/>
      <c r="BP51" s="365"/>
      <c r="BQ51" s="641"/>
      <c r="BR51" s="641"/>
      <c r="BS51" s="641"/>
      <c r="BT51" s="1722" t="s">
        <v>55</v>
      </c>
      <c r="BU51" s="1741"/>
      <c r="BV51" s="1692"/>
      <c r="BW51" s="1685"/>
      <c r="BX51" s="1686"/>
      <c r="BY51" s="365"/>
      <c r="BZ51" s="365"/>
      <c r="CA51" s="365"/>
      <c r="CB51" s="365"/>
      <c r="CC51" s="365"/>
      <c r="CD51" s="672"/>
    </row>
    <row r="52" spans="2:82" s="101" customFormat="1" ht="30" customHeight="1">
      <c r="B52" s="671"/>
      <c r="C52" s="1492"/>
      <c r="D52" s="2185"/>
      <c r="E52" s="2185"/>
      <c r="F52" s="1708"/>
      <c r="G52" s="1708"/>
      <c r="H52" s="1708"/>
      <c r="I52" s="1708"/>
      <c r="J52" s="1708"/>
      <c r="K52" s="1708"/>
      <c r="L52" s="1708"/>
      <c r="M52" s="1708"/>
      <c r="N52" s="1708"/>
      <c r="O52" s="1708"/>
      <c r="P52" s="1708"/>
      <c r="Q52" s="1708"/>
      <c r="R52" s="1708"/>
      <c r="S52" s="1708"/>
      <c r="T52" s="1708"/>
      <c r="U52" s="1708"/>
      <c r="V52" s="1708"/>
      <c r="W52" s="1708"/>
      <c r="X52" s="1708"/>
      <c r="Y52" s="1708"/>
      <c r="Z52" s="1708"/>
      <c r="AA52" s="1708"/>
      <c r="AB52" s="1708"/>
      <c r="AC52" s="1708"/>
      <c r="AD52" s="1708"/>
      <c r="AE52" s="1708"/>
      <c r="AF52" s="1708"/>
      <c r="AG52" s="1708"/>
      <c r="AH52" s="1708"/>
      <c r="AI52" s="1708"/>
      <c r="AJ52" s="1708"/>
      <c r="AK52" s="1708"/>
      <c r="AL52" s="1708"/>
      <c r="AM52" s="1708"/>
      <c r="AN52" s="1708"/>
      <c r="AO52" s="1708"/>
      <c r="AP52" s="1708"/>
      <c r="AQ52" s="1708"/>
      <c r="AR52" s="1708"/>
      <c r="AS52" s="1708"/>
      <c r="AT52" s="1708"/>
      <c r="AU52" s="1708"/>
      <c r="AV52" s="365"/>
      <c r="AW52" s="365"/>
      <c r="AX52" s="365"/>
      <c r="AY52" s="365"/>
      <c r="AZ52" s="365"/>
      <c r="BA52" s="365"/>
      <c r="BB52" s="365"/>
      <c r="BC52" s="365"/>
      <c r="BD52" s="365"/>
      <c r="BE52" s="365"/>
      <c r="BF52" s="365"/>
      <c r="BG52" s="365"/>
      <c r="BH52" s="365"/>
      <c r="BI52" s="365"/>
      <c r="BJ52" s="365"/>
      <c r="BK52" s="365"/>
      <c r="BL52" s="365"/>
      <c r="BM52" s="365"/>
      <c r="BN52" s="365"/>
      <c r="BO52" s="365"/>
      <c r="BP52" s="365"/>
      <c r="BQ52" s="641"/>
      <c r="BR52" s="641"/>
      <c r="BS52" s="641"/>
      <c r="BT52" s="1722"/>
      <c r="BU52" s="1741"/>
      <c r="BV52" s="1693"/>
      <c r="BW52" s="1688"/>
      <c r="BX52" s="1689"/>
      <c r="BY52" s="365"/>
      <c r="BZ52" s="365"/>
      <c r="CA52" s="365"/>
      <c r="CB52" s="365"/>
      <c r="CC52" s="365"/>
      <c r="CD52" s="672"/>
    </row>
    <row r="53" spans="2:82" s="101" customFormat="1" ht="30" customHeight="1">
      <c r="B53" s="671"/>
      <c r="C53" s="1492"/>
      <c r="D53" s="1528"/>
      <c r="E53" s="1528"/>
      <c r="F53" s="113"/>
      <c r="G53" s="115"/>
      <c r="H53" s="113"/>
      <c r="I53" s="113"/>
      <c r="J53" s="113"/>
      <c r="K53" s="113"/>
      <c r="L53" s="113"/>
      <c r="M53" s="95"/>
      <c r="N53" s="113"/>
      <c r="O53" s="113"/>
      <c r="P53" s="113"/>
      <c r="Q53" s="113"/>
      <c r="R53" s="113"/>
      <c r="S53" s="113"/>
      <c r="T53" s="95"/>
      <c r="U53" s="95"/>
      <c r="V53" s="95"/>
      <c r="W53" s="95"/>
      <c r="X53" s="95"/>
      <c r="Y53" s="95"/>
      <c r="Z53" s="95"/>
      <c r="AA53" s="95"/>
      <c r="AB53" s="95"/>
      <c r="AC53" s="95"/>
      <c r="AD53" s="93"/>
      <c r="AE53" s="93"/>
      <c r="AF53" s="93"/>
      <c r="AG53" s="93"/>
      <c r="AH53" s="93"/>
      <c r="AI53" s="93"/>
      <c r="AJ53" s="93"/>
      <c r="AK53" s="93"/>
      <c r="AL53" s="93"/>
      <c r="AM53" s="93"/>
      <c r="AN53" s="365"/>
      <c r="AO53" s="365"/>
      <c r="AP53" s="365"/>
      <c r="AQ53" s="365"/>
      <c r="AR53" s="365"/>
      <c r="AS53" s="365"/>
      <c r="AT53" s="365"/>
      <c r="AU53" s="365"/>
      <c r="AV53" s="365"/>
      <c r="AW53" s="365"/>
      <c r="AX53" s="365"/>
      <c r="AY53" s="365"/>
      <c r="AZ53" s="365"/>
      <c r="BA53" s="365"/>
      <c r="BB53" s="365"/>
      <c r="BC53" s="365"/>
      <c r="BD53" s="365"/>
      <c r="BE53" s="365"/>
      <c r="BF53" s="365"/>
      <c r="BG53" s="365"/>
      <c r="BH53" s="365"/>
      <c r="BI53" s="365"/>
      <c r="BJ53" s="365"/>
      <c r="BK53" s="365"/>
      <c r="BL53" s="365"/>
      <c r="BM53" s="365"/>
      <c r="BN53" s="365"/>
      <c r="BO53" s="365"/>
      <c r="BP53" s="365"/>
      <c r="BQ53" s="641"/>
      <c r="BR53" s="641"/>
      <c r="BS53" s="641"/>
      <c r="BT53" s="605"/>
      <c r="BU53" s="365"/>
      <c r="BV53" s="365"/>
      <c r="BW53" s="365"/>
      <c r="BX53" s="365"/>
      <c r="BY53" s="365"/>
      <c r="BZ53" s="365"/>
      <c r="CA53" s="365"/>
      <c r="CB53" s="365"/>
      <c r="CC53" s="365"/>
      <c r="CD53" s="672"/>
    </row>
    <row r="54" spans="2:82" s="101" customFormat="1" ht="30" customHeight="1">
      <c r="B54" s="671"/>
      <c r="C54" s="1492"/>
      <c r="D54" s="2185" t="s">
        <v>863</v>
      </c>
      <c r="E54" s="2185"/>
      <c r="F54" s="2186" t="s">
        <v>2297</v>
      </c>
      <c r="G54" s="1708"/>
      <c r="H54" s="1708"/>
      <c r="I54" s="1708"/>
      <c r="J54" s="1708"/>
      <c r="K54" s="1708"/>
      <c r="L54" s="1708"/>
      <c r="M54" s="1708"/>
      <c r="N54" s="1708"/>
      <c r="O54" s="1708"/>
      <c r="P54" s="1708"/>
      <c r="Q54" s="1708"/>
      <c r="R54" s="1708"/>
      <c r="S54" s="1708"/>
      <c r="T54" s="1708"/>
      <c r="U54" s="1708"/>
      <c r="V54" s="1708"/>
      <c r="W54" s="1708"/>
      <c r="X54" s="1708"/>
      <c r="Y54" s="1708"/>
      <c r="Z54" s="1708"/>
      <c r="AA54" s="1708"/>
      <c r="AB54" s="1708"/>
      <c r="AC54" s="1708"/>
      <c r="AD54" s="1708"/>
      <c r="AE54" s="1708"/>
      <c r="AF54" s="1708"/>
      <c r="AG54" s="1708"/>
      <c r="AH54" s="1708"/>
      <c r="AI54" s="1708"/>
      <c r="AJ54" s="1708"/>
      <c r="AK54" s="1708"/>
      <c r="AL54" s="1708"/>
      <c r="AM54" s="1708"/>
      <c r="AN54" s="1708"/>
      <c r="AO54" s="1708"/>
      <c r="AP54" s="1708"/>
      <c r="AQ54" s="1708"/>
      <c r="AR54" s="1708"/>
      <c r="AS54" s="1708"/>
      <c r="AT54" s="1708"/>
      <c r="AU54" s="1708"/>
      <c r="AV54" s="365"/>
      <c r="AW54" s="365"/>
      <c r="AX54" s="365"/>
      <c r="AY54" s="365"/>
      <c r="AZ54" s="365"/>
      <c r="BA54" s="365"/>
      <c r="BB54" s="365"/>
      <c r="BC54" s="365"/>
      <c r="BD54" s="365"/>
      <c r="BE54" s="365"/>
      <c r="BF54" s="365"/>
      <c r="BG54" s="365"/>
      <c r="BH54" s="365"/>
      <c r="BI54" s="365"/>
      <c r="BJ54" s="365"/>
      <c r="BK54" s="365"/>
      <c r="BL54" s="365"/>
      <c r="BM54" s="365"/>
      <c r="BN54" s="365"/>
      <c r="BO54" s="365"/>
      <c r="BP54" s="365"/>
      <c r="BQ54" s="641"/>
      <c r="BR54" s="641"/>
      <c r="BS54" s="641"/>
      <c r="BT54" s="1722" t="s">
        <v>116</v>
      </c>
      <c r="BU54" s="1741"/>
      <c r="BV54" s="1692"/>
      <c r="BW54" s="1685"/>
      <c r="BX54" s="1686"/>
      <c r="BY54" s="365"/>
      <c r="BZ54" s="365"/>
      <c r="CA54" s="365"/>
      <c r="CB54" s="365"/>
      <c r="CC54" s="365"/>
      <c r="CD54" s="672"/>
    </row>
    <row r="55" spans="2:82" s="101" customFormat="1" ht="30" customHeight="1">
      <c r="B55" s="671"/>
      <c r="C55" s="1492"/>
      <c r="D55" s="2185"/>
      <c r="E55" s="2185"/>
      <c r="F55" s="1708"/>
      <c r="G55" s="1708"/>
      <c r="H55" s="1708"/>
      <c r="I55" s="1708"/>
      <c r="J55" s="1708"/>
      <c r="K55" s="1708"/>
      <c r="L55" s="1708"/>
      <c r="M55" s="1708"/>
      <c r="N55" s="1708"/>
      <c r="O55" s="1708"/>
      <c r="P55" s="1708"/>
      <c r="Q55" s="1708"/>
      <c r="R55" s="1708"/>
      <c r="S55" s="1708"/>
      <c r="T55" s="1708"/>
      <c r="U55" s="1708"/>
      <c r="V55" s="1708"/>
      <c r="W55" s="1708"/>
      <c r="X55" s="1708"/>
      <c r="Y55" s="1708"/>
      <c r="Z55" s="1708"/>
      <c r="AA55" s="1708"/>
      <c r="AB55" s="1708"/>
      <c r="AC55" s="1708"/>
      <c r="AD55" s="1708"/>
      <c r="AE55" s="1708"/>
      <c r="AF55" s="1708"/>
      <c r="AG55" s="1708"/>
      <c r="AH55" s="1708"/>
      <c r="AI55" s="1708"/>
      <c r="AJ55" s="1708"/>
      <c r="AK55" s="1708"/>
      <c r="AL55" s="1708"/>
      <c r="AM55" s="1708"/>
      <c r="AN55" s="1708"/>
      <c r="AO55" s="1708"/>
      <c r="AP55" s="1708"/>
      <c r="AQ55" s="1708"/>
      <c r="AR55" s="1708"/>
      <c r="AS55" s="1708"/>
      <c r="AT55" s="1708"/>
      <c r="AU55" s="1708"/>
      <c r="AV55" s="365"/>
      <c r="AW55" s="365"/>
      <c r="AX55" s="365"/>
      <c r="AY55" s="365"/>
      <c r="AZ55" s="365"/>
      <c r="BA55" s="365"/>
      <c r="BB55" s="365"/>
      <c r="BC55" s="365"/>
      <c r="BD55" s="365"/>
      <c r="BE55" s="365"/>
      <c r="BF55" s="365"/>
      <c r="BG55" s="365"/>
      <c r="BH55" s="365"/>
      <c r="BI55" s="365"/>
      <c r="BJ55" s="365"/>
      <c r="BK55" s="365"/>
      <c r="BL55" s="365"/>
      <c r="BM55" s="365"/>
      <c r="BN55" s="365"/>
      <c r="BO55" s="365"/>
      <c r="BP55" s="365"/>
      <c r="BQ55" s="641"/>
      <c r="BR55" s="641"/>
      <c r="BS55" s="641"/>
      <c r="BT55" s="1722"/>
      <c r="BU55" s="1741"/>
      <c r="BV55" s="1693"/>
      <c r="BW55" s="1688"/>
      <c r="BX55" s="1689"/>
      <c r="BY55" s="365"/>
      <c r="BZ55" s="365"/>
      <c r="CA55" s="365"/>
      <c r="CB55" s="365"/>
      <c r="CC55" s="365"/>
      <c r="CD55" s="672"/>
    </row>
    <row r="56" spans="2:82" s="101" customFormat="1" ht="30" customHeight="1">
      <c r="B56" s="671"/>
      <c r="C56" s="1492"/>
      <c r="D56" s="1528"/>
      <c r="E56" s="1528"/>
      <c r="F56" s="113"/>
      <c r="G56" s="115"/>
      <c r="H56" s="113"/>
      <c r="I56" s="113"/>
      <c r="J56" s="113"/>
      <c r="K56" s="113"/>
      <c r="L56" s="113"/>
      <c r="M56" s="95"/>
      <c r="N56" s="113"/>
      <c r="O56" s="113"/>
      <c r="P56" s="113"/>
      <c r="Q56" s="113"/>
      <c r="R56" s="113"/>
      <c r="S56" s="113"/>
      <c r="T56" s="95"/>
      <c r="U56" s="95"/>
      <c r="V56" s="95"/>
      <c r="W56" s="95"/>
      <c r="X56" s="95"/>
      <c r="Y56" s="95"/>
      <c r="Z56" s="95"/>
      <c r="AA56" s="95"/>
      <c r="AB56" s="95"/>
      <c r="AC56" s="95"/>
      <c r="AD56" s="93"/>
      <c r="AE56" s="93"/>
      <c r="AF56" s="93"/>
      <c r="AG56" s="93"/>
      <c r="AH56" s="93"/>
      <c r="AI56" s="93"/>
      <c r="AJ56" s="93"/>
      <c r="AK56" s="93"/>
      <c r="AL56" s="93"/>
      <c r="AM56" s="93"/>
      <c r="AN56" s="365"/>
      <c r="AO56" s="365"/>
      <c r="AP56" s="365"/>
      <c r="AQ56" s="365"/>
      <c r="AR56" s="365"/>
      <c r="AS56" s="365"/>
      <c r="AT56" s="365"/>
      <c r="AU56" s="365"/>
      <c r="AV56" s="365"/>
      <c r="AW56" s="365"/>
      <c r="AX56" s="365"/>
      <c r="AY56" s="365"/>
      <c r="AZ56" s="365"/>
      <c r="BA56" s="365"/>
      <c r="BB56" s="365"/>
      <c r="BC56" s="365"/>
      <c r="BD56" s="365"/>
      <c r="BE56" s="365"/>
      <c r="BF56" s="365"/>
      <c r="BG56" s="365"/>
      <c r="BH56" s="365"/>
      <c r="BI56" s="365"/>
      <c r="BJ56" s="365"/>
      <c r="BK56" s="365"/>
      <c r="BL56" s="365"/>
      <c r="BM56" s="365"/>
      <c r="BN56" s="365"/>
      <c r="BO56" s="365"/>
      <c r="BP56" s="365"/>
      <c r="BQ56" s="641"/>
      <c r="BR56" s="641"/>
      <c r="BS56" s="641"/>
      <c r="BT56" s="605"/>
      <c r="BU56" s="365"/>
      <c r="BV56" s="365"/>
      <c r="BW56" s="365"/>
      <c r="BX56" s="365"/>
      <c r="BY56" s="365"/>
      <c r="BZ56" s="365"/>
      <c r="CA56" s="365"/>
      <c r="CB56" s="365"/>
      <c r="CC56" s="365"/>
      <c r="CD56" s="672"/>
    </row>
    <row r="57" spans="2:82" s="101" customFormat="1" ht="30" customHeight="1">
      <c r="B57" s="671"/>
      <c r="C57" s="1492"/>
      <c r="D57" s="2185" t="s">
        <v>860</v>
      </c>
      <c r="E57" s="2185"/>
      <c r="F57" s="1709" t="s">
        <v>2298</v>
      </c>
      <c r="G57" s="1698"/>
      <c r="H57" s="1698"/>
      <c r="I57" s="1698"/>
      <c r="J57" s="1698"/>
      <c r="K57" s="1698"/>
      <c r="L57" s="1698"/>
      <c r="M57" s="1698"/>
      <c r="N57" s="1698"/>
      <c r="O57" s="1698"/>
      <c r="P57" s="1698"/>
      <c r="Q57" s="1698"/>
      <c r="R57" s="1698"/>
      <c r="S57" s="1698"/>
      <c r="T57" s="1698"/>
      <c r="U57" s="1698"/>
      <c r="V57" s="1698"/>
      <c r="W57" s="1698"/>
      <c r="X57" s="1698"/>
      <c r="Y57" s="1698"/>
      <c r="Z57" s="1698"/>
      <c r="AA57" s="1698"/>
      <c r="AB57" s="1698"/>
      <c r="AC57" s="1698"/>
      <c r="AD57" s="1698"/>
      <c r="AE57" s="1698"/>
      <c r="AF57" s="1698"/>
      <c r="AG57" s="1698"/>
      <c r="AH57" s="1698"/>
      <c r="AI57" s="1698"/>
      <c r="AJ57" s="1698"/>
      <c r="AK57" s="1698"/>
      <c r="AL57" s="1698"/>
      <c r="AM57" s="1698"/>
      <c r="AN57" s="1698"/>
      <c r="AO57" s="1698"/>
      <c r="AP57" s="1698"/>
      <c r="AQ57" s="1698"/>
      <c r="AR57" s="1698"/>
      <c r="AS57" s="1698"/>
      <c r="AT57" s="1698"/>
      <c r="AU57" s="1698"/>
      <c r="AV57" s="365"/>
      <c r="AW57" s="365"/>
      <c r="AX57" s="365"/>
      <c r="AY57" s="365"/>
      <c r="AZ57" s="365"/>
      <c r="BA57" s="365"/>
      <c r="BB57" s="365"/>
      <c r="BC57" s="365"/>
      <c r="BD57" s="365"/>
      <c r="BE57" s="365"/>
      <c r="BF57" s="365"/>
      <c r="BG57" s="365"/>
      <c r="BH57" s="365"/>
      <c r="BI57" s="365"/>
      <c r="BJ57" s="365"/>
      <c r="BK57" s="365"/>
      <c r="BL57" s="365"/>
      <c r="BM57" s="365"/>
      <c r="BN57" s="365"/>
      <c r="BO57" s="365"/>
      <c r="BP57" s="365"/>
      <c r="BQ57" s="641"/>
      <c r="BR57" s="641"/>
      <c r="BS57" s="641"/>
      <c r="BT57" s="1722" t="s">
        <v>119</v>
      </c>
      <c r="BU57" s="1741"/>
      <c r="BV57" s="1692"/>
      <c r="BW57" s="1685"/>
      <c r="BX57" s="1686"/>
      <c r="BY57" s="365"/>
      <c r="BZ57" s="365"/>
      <c r="CA57" s="365"/>
      <c r="CB57" s="365"/>
      <c r="CC57" s="365"/>
      <c r="CD57" s="672"/>
    </row>
    <row r="58" spans="2:82" s="101" customFormat="1" ht="30" customHeight="1">
      <c r="B58" s="671"/>
      <c r="C58" s="1492"/>
      <c r="D58" s="2185"/>
      <c r="E58" s="2185"/>
      <c r="F58" s="1698"/>
      <c r="G58" s="1698"/>
      <c r="H58" s="1698"/>
      <c r="I58" s="1698"/>
      <c r="J58" s="1698"/>
      <c r="K58" s="1698"/>
      <c r="L58" s="1698"/>
      <c r="M58" s="1698"/>
      <c r="N58" s="1698"/>
      <c r="O58" s="1698"/>
      <c r="P58" s="1698"/>
      <c r="Q58" s="1698"/>
      <c r="R58" s="1698"/>
      <c r="S58" s="1698"/>
      <c r="T58" s="1698"/>
      <c r="U58" s="1698"/>
      <c r="V58" s="1698"/>
      <c r="W58" s="1698"/>
      <c r="X58" s="1698"/>
      <c r="Y58" s="1698"/>
      <c r="Z58" s="1698"/>
      <c r="AA58" s="1698"/>
      <c r="AB58" s="1698"/>
      <c r="AC58" s="1698"/>
      <c r="AD58" s="1698"/>
      <c r="AE58" s="1698"/>
      <c r="AF58" s="1698"/>
      <c r="AG58" s="1698"/>
      <c r="AH58" s="1698"/>
      <c r="AI58" s="1698"/>
      <c r="AJ58" s="1698"/>
      <c r="AK58" s="1698"/>
      <c r="AL58" s="1698"/>
      <c r="AM58" s="1698"/>
      <c r="AN58" s="1698"/>
      <c r="AO58" s="1698"/>
      <c r="AP58" s="1698"/>
      <c r="AQ58" s="1698"/>
      <c r="AR58" s="1698"/>
      <c r="AS58" s="1698"/>
      <c r="AT58" s="1698"/>
      <c r="AU58" s="1698"/>
      <c r="AV58" s="365"/>
      <c r="AW58" s="365"/>
      <c r="AX58" s="365"/>
      <c r="AY58" s="365"/>
      <c r="AZ58" s="365"/>
      <c r="BA58" s="365"/>
      <c r="BB58" s="365"/>
      <c r="BC58" s="365"/>
      <c r="BD58" s="365"/>
      <c r="BE58" s="365"/>
      <c r="BF58" s="365"/>
      <c r="BG58" s="365"/>
      <c r="BH58" s="365"/>
      <c r="BI58" s="365"/>
      <c r="BJ58" s="365"/>
      <c r="BK58" s="365"/>
      <c r="BL58" s="365"/>
      <c r="BM58" s="365"/>
      <c r="BN58" s="365"/>
      <c r="BO58" s="365"/>
      <c r="BP58" s="365"/>
      <c r="BQ58" s="641"/>
      <c r="BR58" s="641"/>
      <c r="BS58" s="641"/>
      <c r="BT58" s="1722"/>
      <c r="BU58" s="1741"/>
      <c r="BV58" s="1693"/>
      <c r="BW58" s="1688"/>
      <c r="BX58" s="1689"/>
      <c r="BY58" s="365"/>
      <c r="BZ58" s="365"/>
      <c r="CA58" s="365"/>
      <c r="CB58" s="365"/>
      <c r="CC58" s="365"/>
      <c r="CD58" s="672"/>
    </row>
    <row r="59" spans="2:82" s="101" customFormat="1" ht="30" customHeight="1">
      <c r="B59" s="671"/>
      <c r="C59" s="1492"/>
      <c r="D59" s="1528"/>
      <c r="E59" s="1528"/>
      <c r="F59" s="113"/>
      <c r="G59" s="115"/>
      <c r="H59" s="113"/>
      <c r="I59" s="113"/>
      <c r="J59" s="113"/>
      <c r="K59" s="113"/>
      <c r="L59" s="113"/>
      <c r="M59" s="95"/>
      <c r="N59" s="113"/>
      <c r="O59" s="113"/>
      <c r="P59" s="113"/>
      <c r="Q59" s="113"/>
      <c r="R59" s="113"/>
      <c r="S59" s="113"/>
      <c r="T59" s="95"/>
      <c r="U59" s="95"/>
      <c r="V59" s="95"/>
      <c r="W59" s="95"/>
      <c r="X59" s="95"/>
      <c r="Y59" s="95"/>
      <c r="Z59" s="95"/>
      <c r="AA59" s="95"/>
      <c r="AB59" s="95"/>
      <c r="AC59" s="95"/>
      <c r="AD59" s="93"/>
      <c r="AE59" s="93"/>
      <c r="AF59" s="93"/>
      <c r="AG59" s="93"/>
      <c r="AH59" s="93"/>
      <c r="AI59" s="93"/>
      <c r="AJ59" s="93"/>
      <c r="AK59" s="93"/>
      <c r="AL59" s="93"/>
      <c r="AM59" s="93"/>
      <c r="AN59" s="365"/>
      <c r="AO59" s="365"/>
      <c r="AP59" s="365"/>
      <c r="AQ59" s="365"/>
      <c r="AR59" s="365"/>
      <c r="AS59" s="365"/>
      <c r="AT59" s="365"/>
      <c r="AU59" s="365"/>
      <c r="AV59" s="365"/>
      <c r="AW59" s="365"/>
      <c r="AX59" s="365"/>
      <c r="AY59" s="365"/>
      <c r="AZ59" s="365"/>
      <c r="BA59" s="365"/>
      <c r="BB59" s="365"/>
      <c r="BC59" s="365"/>
      <c r="BD59" s="365"/>
      <c r="BE59" s="365"/>
      <c r="BF59" s="365"/>
      <c r="BG59" s="365"/>
      <c r="BH59" s="365"/>
      <c r="BI59" s="365"/>
      <c r="BJ59" s="365"/>
      <c r="BK59" s="365"/>
      <c r="BL59" s="365"/>
      <c r="BM59" s="365"/>
      <c r="BN59" s="365"/>
      <c r="BO59" s="365"/>
      <c r="BP59" s="365"/>
      <c r="BQ59" s="641"/>
      <c r="BR59" s="641"/>
      <c r="BS59" s="641"/>
      <c r="BT59" s="605"/>
      <c r="BU59" s="365"/>
      <c r="BV59" s="365"/>
      <c r="BW59" s="365"/>
      <c r="BX59" s="365"/>
      <c r="BY59" s="365"/>
      <c r="BZ59" s="365"/>
      <c r="CA59" s="365"/>
      <c r="CB59" s="365"/>
      <c r="CC59" s="365"/>
      <c r="CD59" s="672"/>
    </row>
    <row r="60" spans="2:82" s="101" customFormat="1" ht="30" customHeight="1">
      <c r="B60" s="671"/>
      <c r="C60" s="1492"/>
      <c r="D60" s="2185" t="s">
        <v>885</v>
      </c>
      <c r="E60" s="2185"/>
      <c r="F60" s="1709" t="s">
        <v>2299</v>
      </c>
      <c r="G60" s="1698"/>
      <c r="H60" s="1698"/>
      <c r="I60" s="1698"/>
      <c r="J60" s="1698"/>
      <c r="K60" s="1698"/>
      <c r="L60" s="1698"/>
      <c r="M60" s="1698"/>
      <c r="N60" s="1698"/>
      <c r="O60" s="1698"/>
      <c r="P60" s="1698"/>
      <c r="Q60" s="1698"/>
      <c r="R60" s="1698"/>
      <c r="S60" s="1698"/>
      <c r="T60" s="1698"/>
      <c r="U60" s="1698"/>
      <c r="V60" s="1698"/>
      <c r="W60" s="1698"/>
      <c r="X60" s="1698"/>
      <c r="Y60" s="1698"/>
      <c r="Z60" s="1698"/>
      <c r="AA60" s="1698"/>
      <c r="AB60" s="1698"/>
      <c r="AC60" s="1698"/>
      <c r="AD60" s="1698"/>
      <c r="AE60" s="1698"/>
      <c r="AF60" s="1698"/>
      <c r="AG60" s="1698"/>
      <c r="AH60" s="1698"/>
      <c r="AI60" s="1698"/>
      <c r="AJ60" s="1698"/>
      <c r="AK60" s="1698"/>
      <c r="AL60" s="1698"/>
      <c r="AM60" s="1698"/>
      <c r="AN60" s="1698"/>
      <c r="AO60" s="1698"/>
      <c r="AP60" s="1698"/>
      <c r="AQ60" s="1698"/>
      <c r="AR60" s="1698"/>
      <c r="AS60" s="1698"/>
      <c r="AT60" s="1698"/>
      <c r="AU60" s="1698"/>
      <c r="AV60" s="365"/>
      <c r="AW60" s="365"/>
      <c r="AX60" s="365"/>
      <c r="AY60" s="365"/>
      <c r="AZ60" s="365"/>
      <c r="BA60" s="365"/>
      <c r="BB60" s="365"/>
      <c r="BC60" s="365"/>
      <c r="BD60" s="365"/>
      <c r="BE60" s="365"/>
      <c r="BF60" s="365"/>
      <c r="BG60" s="365"/>
      <c r="BH60" s="365"/>
      <c r="BI60" s="365"/>
      <c r="BJ60" s="365"/>
      <c r="BK60" s="365"/>
      <c r="BL60" s="365"/>
      <c r="BM60" s="365"/>
      <c r="BN60" s="365"/>
      <c r="BO60" s="365"/>
      <c r="BP60" s="365"/>
      <c r="BQ60" s="641"/>
      <c r="BR60" s="641"/>
      <c r="BS60" s="641"/>
      <c r="BT60" s="1722" t="s">
        <v>229</v>
      </c>
      <c r="BU60" s="1741"/>
      <c r="BV60" s="1692"/>
      <c r="BW60" s="1685"/>
      <c r="BX60" s="1686"/>
      <c r="BY60" s="365"/>
      <c r="BZ60" s="365"/>
      <c r="CA60" s="365"/>
      <c r="CB60" s="365"/>
      <c r="CC60" s="365"/>
      <c r="CD60" s="672"/>
    </row>
    <row r="61" spans="2:82" s="101" customFormat="1" ht="30" customHeight="1">
      <c r="B61" s="671"/>
      <c r="C61" s="1492"/>
      <c r="D61" s="2185"/>
      <c r="E61" s="2185"/>
      <c r="F61" s="1698"/>
      <c r="G61" s="1698"/>
      <c r="H61" s="1698"/>
      <c r="I61" s="1698"/>
      <c r="J61" s="1698"/>
      <c r="K61" s="1698"/>
      <c r="L61" s="1698"/>
      <c r="M61" s="1698"/>
      <c r="N61" s="1698"/>
      <c r="O61" s="1698"/>
      <c r="P61" s="1698"/>
      <c r="Q61" s="1698"/>
      <c r="R61" s="1698"/>
      <c r="S61" s="1698"/>
      <c r="T61" s="1698"/>
      <c r="U61" s="1698"/>
      <c r="V61" s="1698"/>
      <c r="W61" s="1698"/>
      <c r="X61" s="1698"/>
      <c r="Y61" s="1698"/>
      <c r="Z61" s="1698"/>
      <c r="AA61" s="1698"/>
      <c r="AB61" s="1698"/>
      <c r="AC61" s="1698"/>
      <c r="AD61" s="1698"/>
      <c r="AE61" s="1698"/>
      <c r="AF61" s="1698"/>
      <c r="AG61" s="1698"/>
      <c r="AH61" s="1698"/>
      <c r="AI61" s="1698"/>
      <c r="AJ61" s="1698"/>
      <c r="AK61" s="1698"/>
      <c r="AL61" s="1698"/>
      <c r="AM61" s="1698"/>
      <c r="AN61" s="1698"/>
      <c r="AO61" s="1698"/>
      <c r="AP61" s="1698"/>
      <c r="AQ61" s="1698"/>
      <c r="AR61" s="1698"/>
      <c r="AS61" s="1698"/>
      <c r="AT61" s="1698"/>
      <c r="AU61" s="1698"/>
      <c r="AV61" s="365"/>
      <c r="AW61" s="365"/>
      <c r="AX61" s="365"/>
      <c r="AY61" s="365"/>
      <c r="AZ61" s="365"/>
      <c r="BA61" s="365"/>
      <c r="BB61" s="365"/>
      <c r="BC61" s="365"/>
      <c r="BD61" s="365"/>
      <c r="BE61" s="365"/>
      <c r="BF61" s="365"/>
      <c r="BG61" s="365"/>
      <c r="BH61" s="365"/>
      <c r="BI61" s="365"/>
      <c r="BJ61" s="365"/>
      <c r="BK61" s="365"/>
      <c r="BL61" s="365"/>
      <c r="BM61" s="365"/>
      <c r="BN61" s="365"/>
      <c r="BO61" s="365"/>
      <c r="BP61" s="365"/>
      <c r="BQ61" s="641"/>
      <c r="BR61" s="641"/>
      <c r="BS61" s="641"/>
      <c r="BT61" s="1722"/>
      <c r="BU61" s="1741"/>
      <c r="BV61" s="1693"/>
      <c r="BW61" s="1688"/>
      <c r="BX61" s="1689"/>
      <c r="BY61" s="365"/>
      <c r="BZ61" s="365"/>
      <c r="CA61" s="365"/>
      <c r="CB61" s="365"/>
      <c r="CC61" s="365"/>
      <c r="CD61" s="672"/>
    </row>
    <row r="62" spans="2:82" s="101" customFormat="1" ht="30" customHeight="1">
      <c r="B62" s="671"/>
      <c r="C62" s="1492"/>
      <c r="D62" s="1528"/>
      <c r="E62" s="1528"/>
      <c r="F62" s="113"/>
      <c r="G62" s="115"/>
      <c r="H62" s="113"/>
      <c r="I62" s="113"/>
      <c r="J62" s="113"/>
      <c r="K62" s="113"/>
      <c r="L62" s="113"/>
      <c r="M62" s="95"/>
      <c r="N62" s="113"/>
      <c r="O62" s="113"/>
      <c r="P62" s="113"/>
      <c r="Q62" s="113"/>
      <c r="R62" s="113"/>
      <c r="S62" s="113"/>
      <c r="T62" s="95"/>
      <c r="U62" s="95"/>
      <c r="V62" s="95"/>
      <c r="W62" s="95"/>
      <c r="X62" s="95"/>
      <c r="Y62" s="95"/>
      <c r="Z62" s="95"/>
      <c r="AA62" s="95"/>
      <c r="AB62" s="95"/>
      <c r="AC62" s="95"/>
      <c r="AD62" s="93"/>
      <c r="AE62" s="93"/>
      <c r="AF62" s="93"/>
      <c r="AG62" s="93"/>
      <c r="AH62" s="93"/>
      <c r="AI62" s="93"/>
      <c r="AJ62" s="93"/>
      <c r="AK62" s="93"/>
      <c r="AL62" s="93"/>
      <c r="AM62" s="93"/>
      <c r="AN62" s="365"/>
      <c r="AO62" s="365"/>
      <c r="AP62" s="365"/>
      <c r="AQ62" s="365"/>
      <c r="AR62" s="365"/>
      <c r="AS62" s="365"/>
      <c r="AT62" s="365"/>
      <c r="AU62" s="365"/>
      <c r="AV62" s="365"/>
      <c r="AW62" s="365"/>
      <c r="AX62" s="365"/>
      <c r="AY62" s="365"/>
      <c r="AZ62" s="365"/>
      <c r="BA62" s="365"/>
      <c r="BB62" s="365"/>
      <c r="BC62" s="365"/>
      <c r="BD62" s="365"/>
      <c r="BE62" s="365"/>
      <c r="BF62" s="365"/>
      <c r="BG62" s="365"/>
      <c r="BH62" s="365"/>
      <c r="BI62" s="365"/>
      <c r="BJ62" s="365"/>
      <c r="BK62" s="365"/>
      <c r="BL62" s="365"/>
      <c r="BM62" s="365"/>
      <c r="BN62" s="365"/>
      <c r="BO62" s="365"/>
      <c r="BP62" s="365"/>
      <c r="BQ62" s="641"/>
      <c r="BR62" s="641"/>
      <c r="BS62" s="641"/>
      <c r="BT62" s="93"/>
      <c r="BU62" s="365"/>
      <c r="BV62" s="365"/>
      <c r="BW62" s="365"/>
      <c r="BX62" s="365"/>
      <c r="BY62" s="365"/>
      <c r="BZ62" s="365"/>
      <c r="CA62" s="365"/>
      <c r="CB62" s="365"/>
      <c r="CC62" s="365"/>
      <c r="CD62" s="672"/>
    </row>
    <row r="63" spans="2:82" s="101" customFormat="1" ht="30" customHeight="1">
      <c r="B63" s="671"/>
      <c r="C63" s="1492"/>
      <c r="D63" s="2185" t="s">
        <v>886</v>
      </c>
      <c r="E63" s="2185"/>
      <c r="F63" s="2186" t="s">
        <v>2310</v>
      </c>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1708"/>
      <c r="AE63" s="1708"/>
      <c r="AF63" s="1708"/>
      <c r="AG63" s="1708"/>
      <c r="AH63" s="1708"/>
      <c r="AI63" s="1708"/>
      <c r="AJ63" s="1708"/>
      <c r="AK63" s="1708"/>
      <c r="AL63" s="1708"/>
      <c r="AM63" s="1708"/>
      <c r="AN63" s="1708"/>
      <c r="AO63" s="1708"/>
      <c r="AP63" s="1708"/>
      <c r="AQ63" s="1708"/>
      <c r="AR63" s="1708"/>
      <c r="AS63" s="1708"/>
      <c r="AT63" s="1708"/>
      <c r="AU63" s="1708"/>
      <c r="AV63" s="365"/>
      <c r="AW63" s="365"/>
      <c r="AX63" s="365"/>
      <c r="AY63" s="365"/>
      <c r="AZ63" s="365"/>
      <c r="BA63" s="365"/>
      <c r="BB63" s="365"/>
      <c r="BC63" s="365"/>
      <c r="BD63" s="365"/>
      <c r="BE63" s="365"/>
      <c r="BF63" s="365"/>
      <c r="BG63" s="365"/>
      <c r="BH63" s="365"/>
      <c r="BI63" s="365"/>
      <c r="BJ63" s="365"/>
      <c r="BK63" s="365"/>
      <c r="BL63" s="365"/>
      <c r="BM63" s="365"/>
      <c r="BN63" s="365"/>
      <c r="BO63" s="365"/>
      <c r="BP63" s="365"/>
      <c r="BQ63" s="641"/>
      <c r="BR63" s="641"/>
      <c r="BS63" s="641"/>
      <c r="BT63" s="1722" t="s">
        <v>71</v>
      </c>
      <c r="BU63" s="1741"/>
      <c r="BV63" s="1692"/>
      <c r="BW63" s="1685"/>
      <c r="BX63" s="1686"/>
      <c r="BY63" s="365"/>
      <c r="BZ63" s="365"/>
      <c r="CA63" s="365"/>
      <c r="CB63" s="365"/>
      <c r="CC63" s="365"/>
      <c r="CD63" s="672"/>
    </row>
    <row r="64" spans="2:82" s="101" customFormat="1" ht="30" customHeight="1">
      <c r="B64" s="671"/>
      <c r="C64" s="1492"/>
      <c r="D64" s="2185"/>
      <c r="E64" s="2185"/>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1708"/>
      <c r="AE64" s="1708"/>
      <c r="AF64" s="1708"/>
      <c r="AG64" s="1708"/>
      <c r="AH64" s="1708"/>
      <c r="AI64" s="1708"/>
      <c r="AJ64" s="1708"/>
      <c r="AK64" s="1708"/>
      <c r="AL64" s="1708"/>
      <c r="AM64" s="1708"/>
      <c r="AN64" s="1708"/>
      <c r="AO64" s="1708"/>
      <c r="AP64" s="1708"/>
      <c r="AQ64" s="1708"/>
      <c r="AR64" s="1708"/>
      <c r="AS64" s="1708"/>
      <c r="AT64" s="1708"/>
      <c r="AU64" s="1708"/>
      <c r="AV64" s="365"/>
      <c r="AW64" s="365"/>
      <c r="AX64" s="365"/>
      <c r="AY64" s="365"/>
      <c r="AZ64" s="365"/>
      <c r="BA64" s="365"/>
      <c r="BB64" s="365"/>
      <c r="BC64" s="365"/>
      <c r="BD64" s="365"/>
      <c r="BE64" s="365"/>
      <c r="BF64" s="365"/>
      <c r="BG64" s="365"/>
      <c r="BH64" s="365"/>
      <c r="BI64" s="365"/>
      <c r="BJ64" s="365"/>
      <c r="BK64" s="365"/>
      <c r="BL64" s="365"/>
      <c r="BM64" s="365"/>
      <c r="BN64" s="365"/>
      <c r="BO64" s="365"/>
      <c r="BP64" s="365"/>
      <c r="BQ64" s="641"/>
      <c r="BR64" s="641"/>
      <c r="BS64" s="641"/>
      <c r="BT64" s="1722"/>
      <c r="BU64" s="1741"/>
      <c r="BV64" s="1693"/>
      <c r="BW64" s="1688"/>
      <c r="BX64" s="1689"/>
      <c r="BY64" s="365"/>
      <c r="BZ64" s="365"/>
      <c r="CA64" s="365"/>
      <c r="CB64" s="365"/>
      <c r="CC64" s="365"/>
      <c r="CD64" s="672"/>
    </row>
    <row r="65" spans="2:82" s="101" customFormat="1" ht="30" customHeight="1">
      <c r="B65" s="671"/>
      <c r="C65" s="1492"/>
      <c r="D65" s="1528"/>
      <c r="E65" s="1528"/>
      <c r="F65" s="113"/>
      <c r="G65" s="115"/>
      <c r="H65" s="113"/>
      <c r="I65" s="113"/>
      <c r="J65" s="113"/>
      <c r="K65" s="113"/>
      <c r="L65" s="113"/>
      <c r="M65" s="95"/>
      <c r="N65" s="113"/>
      <c r="O65" s="113"/>
      <c r="P65" s="113"/>
      <c r="Q65" s="113"/>
      <c r="R65" s="113"/>
      <c r="S65" s="113"/>
      <c r="T65" s="95"/>
      <c r="U65" s="95"/>
      <c r="V65" s="95"/>
      <c r="W65" s="95"/>
      <c r="X65" s="95"/>
      <c r="Y65" s="95"/>
      <c r="Z65" s="95"/>
      <c r="AA65" s="95"/>
      <c r="AB65" s="95"/>
      <c r="AC65" s="95"/>
      <c r="AD65" s="93"/>
      <c r="AE65" s="93"/>
      <c r="AF65" s="93"/>
      <c r="AG65" s="93"/>
      <c r="AH65" s="93"/>
      <c r="AI65" s="93"/>
      <c r="AJ65" s="93"/>
      <c r="AK65" s="93"/>
      <c r="AL65" s="93"/>
      <c r="AM65" s="93"/>
      <c r="AN65" s="365"/>
      <c r="AO65" s="365"/>
      <c r="AP65" s="365"/>
      <c r="AQ65" s="365"/>
      <c r="AR65" s="365"/>
      <c r="AS65" s="365"/>
      <c r="AT65" s="365"/>
      <c r="AU65" s="365"/>
      <c r="AV65" s="365"/>
      <c r="AW65" s="365"/>
      <c r="AX65" s="365"/>
      <c r="AY65" s="365"/>
      <c r="AZ65" s="365"/>
      <c r="BA65" s="365"/>
      <c r="BB65" s="365"/>
      <c r="BC65" s="365"/>
      <c r="BD65" s="365"/>
      <c r="BE65" s="365"/>
      <c r="BF65" s="365"/>
      <c r="BG65" s="365"/>
      <c r="BH65" s="365"/>
      <c r="BI65" s="365"/>
      <c r="BJ65" s="365"/>
      <c r="BK65" s="365"/>
      <c r="BL65" s="365"/>
      <c r="BM65" s="365"/>
      <c r="BN65" s="365"/>
      <c r="BO65" s="365"/>
      <c r="BP65" s="365"/>
      <c r="BQ65" s="641"/>
      <c r="BR65" s="641"/>
      <c r="BS65" s="641"/>
      <c r="BT65" s="605"/>
      <c r="BU65" s="365"/>
      <c r="BV65" s="365"/>
      <c r="BW65" s="365"/>
      <c r="BX65" s="365"/>
      <c r="BY65" s="365"/>
      <c r="BZ65" s="365"/>
      <c r="CA65" s="365"/>
      <c r="CB65" s="365"/>
      <c r="CC65" s="365"/>
      <c r="CD65" s="672"/>
    </row>
    <row r="66" spans="2:82" s="101" customFormat="1" ht="30" customHeight="1">
      <c r="B66" s="671"/>
      <c r="C66" s="1492"/>
      <c r="D66" s="2185" t="s">
        <v>887</v>
      </c>
      <c r="E66" s="2185"/>
      <c r="F66" s="1709" t="s">
        <v>2300</v>
      </c>
      <c r="G66" s="1698"/>
      <c r="H66" s="1698"/>
      <c r="I66" s="1698"/>
      <c r="J66" s="1698"/>
      <c r="K66" s="1698"/>
      <c r="L66" s="1698"/>
      <c r="M66" s="1698"/>
      <c r="N66" s="1698"/>
      <c r="O66" s="1698"/>
      <c r="P66" s="1698"/>
      <c r="Q66" s="1698"/>
      <c r="R66" s="1698"/>
      <c r="S66" s="1698"/>
      <c r="T66" s="1698"/>
      <c r="U66" s="1698"/>
      <c r="V66" s="1698"/>
      <c r="W66" s="1698"/>
      <c r="X66" s="1698"/>
      <c r="Y66" s="1698"/>
      <c r="Z66" s="1698"/>
      <c r="AA66" s="1698"/>
      <c r="AB66" s="1698"/>
      <c r="AC66" s="1698"/>
      <c r="AD66" s="1698"/>
      <c r="AE66" s="1698"/>
      <c r="AF66" s="1698"/>
      <c r="AG66" s="1698"/>
      <c r="AH66" s="1698"/>
      <c r="AI66" s="1698"/>
      <c r="AJ66" s="1698"/>
      <c r="AK66" s="1698"/>
      <c r="AL66" s="1698"/>
      <c r="AM66" s="1698"/>
      <c r="AN66" s="1698"/>
      <c r="AO66" s="1698"/>
      <c r="AP66" s="1698"/>
      <c r="AQ66" s="1698"/>
      <c r="AR66" s="1698"/>
      <c r="AS66" s="1698"/>
      <c r="AT66" s="1698"/>
      <c r="AU66" s="1698"/>
      <c r="AV66" s="365"/>
      <c r="AW66" s="365"/>
      <c r="AX66" s="365"/>
      <c r="AY66" s="365"/>
      <c r="AZ66" s="365"/>
      <c r="BA66" s="365"/>
      <c r="BB66" s="365"/>
      <c r="BC66" s="365"/>
      <c r="BD66" s="365"/>
      <c r="BE66" s="365"/>
      <c r="BF66" s="365"/>
      <c r="BG66" s="365"/>
      <c r="BH66" s="365"/>
      <c r="BI66" s="365"/>
      <c r="BJ66" s="365"/>
      <c r="BK66" s="365"/>
      <c r="BL66" s="365"/>
      <c r="BM66" s="365"/>
      <c r="BN66" s="365"/>
      <c r="BO66" s="365"/>
      <c r="BP66" s="365"/>
      <c r="BQ66" s="641"/>
      <c r="BR66" s="641"/>
      <c r="BS66" s="641"/>
      <c r="BT66" s="1722" t="s">
        <v>72</v>
      </c>
      <c r="BU66" s="1741"/>
      <c r="BV66" s="1692"/>
      <c r="BW66" s="1685"/>
      <c r="BX66" s="1686"/>
      <c r="BY66" s="365"/>
      <c r="BZ66" s="365"/>
      <c r="CA66" s="365"/>
      <c r="CB66" s="365"/>
      <c r="CC66" s="365"/>
      <c r="CD66" s="672"/>
    </row>
    <row r="67" spans="2:82" s="101" customFormat="1" ht="30" customHeight="1">
      <c r="B67" s="671"/>
      <c r="C67" s="1492"/>
      <c r="D67" s="2185"/>
      <c r="E67" s="2185"/>
      <c r="F67" s="1698"/>
      <c r="G67" s="1698"/>
      <c r="H67" s="1698"/>
      <c r="I67" s="1698"/>
      <c r="J67" s="1698"/>
      <c r="K67" s="1698"/>
      <c r="L67" s="1698"/>
      <c r="M67" s="1698"/>
      <c r="N67" s="1698"/>
      <c r="O67" s="1698"/>
      <c r="P67" s="1698"/>
      <c r="Q67" s="1698"/>
      <c r="R67" s="1698"/>
      <c r="S67" s="1698"/>
      <c r="T67" s="1698"/>
      <c r="U67" s="1698"/>
      <c r="V67" s="1698"/>
      <c r="W67" s="1698"/>
      <c r="X67" s="1698"/>
      <c r="Y67" s="1698"/>
      <c r="Z67" s="1698"/>
      <c r="AA67" s="1698"/>
      <c r="AB67" s="1698"/>
      <c r="AC67" s="1698"/>
      <c r="AD67" s="1698"/>
      <c r="AE67" s="1698"/>
      <c r="AF67" s="1698"/>
      <c r="AG67" s="1698"/>
      <c r="AH67" s="1698"/>
      <c r="AI67" s="1698"/>
      <c r="AJ67" s="1698"/>
      <c r="AK67" s="1698"/>
      <c r="AL67" s="1698"/>
      <c r="AM67" s="1698"/>
      <c r="AN67" s="1698"/>
      <c r="AO67" s="1698"/>
      <c r="AP67" s="1698"/>
      <c r="AQ67" s="1698"/>
      <c r="AR67" s="1698"/>
      <c r="AS67" s="1698"/>
      <c r="AT67" s="1698"/>
      <c r="AU67" s="1698"/>
      <c r="AV67" s="365"/>
      <c r="AW67" s="365"/>
      <c r="AX67" s="365"/>
      <c r="AY67" s="365"/>
      <c r="AZ67" s="365"/>
      <c r="BA67" s="365"/>
      <c r="BB67" s="365"/>
      <c r="BC67" s="365"/>
      <c r="BD67" s="365"/>
      <c r="BE67" s="365"/>
      <c r="BF67" s="365"/>
      <c r="BG67" s="365"/>
      <c r="BH67" s="365"/>
      <c r="BI67" s="365"/>
      <c r="BJ67" s="365"/>
      <c r="BK67" s="365"/>
      <c r="BL67" s="365"/>
      <c r="BM67" s="365"/>
      <c r="BN67" s="365"/>
      <c r="BO67" s="365"/>
      <c r="BP67" s="365"/>
      <c r="BQ67" s="641"/>
      <c r="BR67" s="641"/>
      <c r="BS67" s="641"/>
      <c r="BT67" s="1722"/>
      <c r="BU67" s="1741"/>
      <c r="BV67" s="1693"/>
      <c r="BW67" s="1688"/>
      <c r="BX67" s="1689"/>
      <c r="BY67" s="365"/>
      <c r="BZ67" s="365"/>
      <c r="CA67" s="365"/>
      <c r="CB67" s="365"/>
      <c r="CC67" s="365"/>
      <c r="CD67" s="672"/>
    </row>
    <row r="68" spans="2:82" s="101" customFormat="1" ht="30" customHeight="1">
      <c r="B68" s="671"/>
      <c r="C68" s="1492"/>
      <c r="D68" s="1528"/>
      <c r="E68" s="1528"/>
      <c r="F68" s="113"/>
      <c r="G68" s="115"/>
      <c r="H68" s="113"/>
      <c r="I68" s="113"/>
      <c r="J68" s="113"/>
      <c r="K68" s="113"/>
      <c r="L68" s="113"/>
      <c r="M68" s="95"/>
      <c r="N68" s="113"/>
      <c r="O68" s="113"/>
      <c r="P68" s="113"/>
      <c r="Q68" s="113"/>
      <c r="R68" s="113"/>
      <c r="S68" s="113"/>
      <c r="T68" s="95"/>
      <c r="U68" s="95"/>
      <c r="V68" s="95"/>
      <c r="W68" s="95"/>
      <c r="X68" s="95"/>
      <c r="Y68" s="95"/>
      <c r="Z68" s="95"/>
      <c r="AA68" s="95"/>
      <c r="AB68" s="95"/>
      <c r="AC68" s="95"/>
      <c r="AD68" s="93"/>
      <c r="AE68" s="93"/>
      <c r="AF68" s="93"/>
      <c r="AG68" s="93"/>
      <c r="AH68" s="93"/>
      <c r="AI68" s="93"/>
      <c r="AJ68" s="93"/>
      <c r="AK68" s="93"/>
      <c r="AL68" s="93"/>
      <c r="AM68" s="93"/>
      <c r="AN68" s="365"/>
      <c r="AO68" s="365"/>
      <c r="AP68" s="365"/>
      <c r="AQ68" s="365"/>
      <c r="AR68" s="365"/>
      <c r="AS68" s="365"/>
      <c r="AT68" s="365"/>
      <c r="AU68" s="365"/>
      <c r="AV68" s="365"/>
      <c r="AW68" s="365"/>
      <c r="AX68" s="365"/>
      <c r="AY68" s="365"/>
      <c r="AZ68" s="365"/>
      <c r="BA68" s="365"/>
      <c r="BB68" s="365"/>
      <c r="BC68" s="365"/>
      <c r="BD68" s="365"/>
      <c r="BE68" s="365"/>
      <c r="BF68" s="365"/>
      <c r="BG68" s="365"/>
      <c r="BH68" s="365"/>
      <c r="BI68" s="365"/>
      <c r="BJ68" s="365"/>
      <c r="BK68" s="365"/>
      <c r="BL68" s="365"/>
      <c r="BM68" s="365"/>
      <c r="BN68" s="365"/>
      <c r="BO68" s="365"/>
      <c r="BP68" s="365"/>
      <c r="BQ68" s="641"/>
      <c r="BR68" s="641"/>
      <c r="BS68" s="641"/>
      <c r="BT68" s="605"/>
      <c r="BU68" s="365"/>
      <c r="BV68" s="365"/>
      <c r="BW68" s="365"/>
      <c r="BX68" s="365"/>
      <c r="BY68" s="365"/>
      <c r="BZ68" s="365"/>
      <c r="CA68" s="365"/>
      <c r="CB68" s="365"/>
      <c r="CC68" s="365"/>
      <c r="CD68" s="672"/>
    </row>
    <row r="69" spans="2:82" s="101" customFormat="1" ht="30" customHeight="1">
      <c r="B69" s="671"/>
      <c r="C69" s="1492"/>
      <c r="D69" s="2185" t="s">
        <v>888</v>
      </c>
      <c r="E69" s="2185"/>
      <c r="F69" s="1709" t="s">
        <v>2301</v>
      </c>
      <c r="G69" s="1698"/>
      <c r="H69" s="1698"/>
      <c r="I69" s="1698"/>
      <c r="J69" s="1698"/>
      <c r="K69" s="1698"/>
      <c r="L69" s="1698"/>
      <c r="M69" s="1698"/>
      <c r="N69" s="1698"/>
      <c r="O69" s="1698"/>
      <c r="P69" s="1698"/>
      <c r="Q69" s="1698"/>
      <c r="R69" s="1698"/>
      <c r="S69" s="1698"/>
      <c r="T69" s="1698"/>
      <c r="U69" s="1698"/>
      <c r="V69" s="1698"/>
      <c r="W69" s="1698"/>
      <c r="X69" s="1698"/>
      <c r="Y69" s="1698"/>
      <c r="Z69" s="1698"/>
      <c r="AA69" s="1698"/>
      <c r="AB69" s="1698"/>
      <c r="AC69" s="1698"/>
      <c r="AD69" s="1698"/>
      <c r="AE69" s="1698"/>
      <c r="AF69" s="1698"/>
      <c r="AG69" s="1698"/>
      <c r="AH69" s="1698"/>
      <c r="AI69" s="1698"/>
      <c r="AJ69" s="1698"/>
      <c r="AK69" s="1698"/>
      <c r="AL69" s="1698"/>
      <c r="AM69" s="1698"/>
      <c r="AN69" s="1698"/>
      <c r="AO69" s="1698"/>
      <c r="AP69" s="1698"/>
      <c r="AQ69" s="1698"/>
      <c r="AR69" s="1698"/>
      <c r="AS69" s="1698"/>
      <c r="AT69" s="1698"/>
      <c r="AU69" s="1698"/>
      <c r="AV69" s="365"/>
      <c r="AW69" s="365"/>
      <c r="AX69" s="365"/>
      <c r="AY69" s="365"/>
      <c r="AZ69" s="365"/>
      <c r="BA69" s="365"/>
      <c r="BB69" s="365"/>
      <c r="BC69" s="365"/>
      <c r="BD69" s="365"/>
      <c r="BE69" s="365"/>
      <c r="BF69" s="365"/>
      <c r="BG69" s="365"/>
      <c r="BH69" s="365"/>
      <c r="BI69" s="365"/>
      <c r="BJ69" s="365"/>
      <c r="BK69" s="365"/>
      <c r="BL69" s="365"/>
      <c r="BM69" s="365"/>
      <c r="BN69" s="365"/>
      <c r="BO69" s="365"/>
      <c r="BP69" s="365"/>
      <c r="BQ69" s="641"/>
      <c r="BR69" s="641"/>
      <c r="BS69" s="641"/>
      <c r="BT69" s="1722" t="s">
        <v>120</v>
      </c>
      <c r="BU69" s="1741"/>
      <c r="BV69" s="1692"/>
      <c r="BW69" s="1685"/>
      <c r="BX69" s="1686"/>
      <c r="BY69" s="365"/>
      <c r="BZ69" s="365"/>
      <c r="CA69" s="365"/>
      <c r="CB69" s="365"/>
      <c r="CC69" s="365"/>
      <c r="CD69" s="672"/>
    </row>
    <row r="70" spans="2:82" s="101" customFormat="1" ht="30" customHeight="1">
      <c r="B70" s="671"/>
      <c r="C70" s="1492"/>
      <c r="D70" s="2185"/>
      <c r="E70" s="2185"/>
      <c r="F70" s="1698"/>
      <c r="G70" s="1698"/>
      <c r="H70" s="1698"/>
      <c r="I70" s="1698"/>
      <c r="J70" s="1698"/>
      <c r="K70" s="1698"/>
      <c r="L70" s="1698"/>
      <c r="M70" s="1698"/>
      <c r="N70" s="1698"/>
      <c r="O70" s="1698"/>
      <c r="P70" s="1698"/>
      <c r="Q70" s="1698"/>
      <c r="R70" s="1698"/>
      <c r="S70" s="1698"/>
      <c r="T70" s="1698"/>
      <c r="U70" s="1698"/>
      <c r="V70" s="1698"/>
      <c r="W70" s="1698"/>
      <c r="X70" s="1698"/>
      <c r="Y70" s="1698"/>
      <c r="Z70" s="1698"/>
      <c r="AA70" s="1698"/>
      <c r="AB70" s="1698"/>
      <c r="AC70" s="1698"/>
      <c r="AD70" s="1698"/>
      <c r="AE70" s="1698"/>
      <c r="AF70" s="1698"/>
      <c r="AG70" s="1698"/>
      <c r="AH70" s="1698"/>
      <c r="AI70" s="1698"/>
      <c r="AJ70" s="1698"/>
      <c r="AK70" s="1698"/>
      <c r="AL70" s="1698"/>
      <c r="AM70" s="1698"/>
      <c r="AN70" s="1698"/>
      <c r="AO70" s="1698"/>
      <c r="AP70" s="1698"/>
      <c r="AQ70" s="1698"/>
      <c r="AR70" s="1698"/>
      <c r="AS70" s="1698"/>
      <c r="AT70" s="1698"/>
      <c r="AU70" s="1698"/>
      <c r="AV70" s="365"/>
      <c r="AW70" s="365"/>
      <c r="AX70" s="365"/>
      <c r="AY70" s="365"/>
      <c r="AZ70" s="365"/>
      <c r="BA70" s="365"/>
      <c r="BB70" s="365"/>
      <c r="BC70" s="365"/>
      <c r="BD70" s="365"/>
      <c r="BE70" s="365"/>
      <c r="BF70" s="365"/>
      <c r="BG70" s="365"/>
      <c r="BH70" s="365"/>
      <c r="BI70" s="365"/>
      <c r="BJ70" s="365"/>
      <c r="BK70" s="365"/>
      <c r="BL70" s="365"/>
      <c r="BM70" s="365"/>
      <c r="BN70" s="365"/>
      <c r="BO70" s="365"/>
      <c r="BP70" s="365"/>
      <c r="BQ70" s="641"/>
      <c r="BR70" s="641"/>
      <c r="BS70" s="641"/>
      <c r="BT70" s="1722"/>
      <c r="BU70" s="1741"/>
      <c r="BV70" s="1693"/>
      <c r="BW70" s="1688"/>
      <c r="BX70" s="1689"/>
      <c r="BY70" s="365"/>
      <c r="BZ70" s="365"/>
      <c r="CA70" s="365"/>
      <c r="CB70" s="365"/>
      <c r="CC70" s="365"/>
      <c r="CD70" s="672"/>
    </row>
    <row r="71" spans="2:82" s="101" customFormat="1" ht="30" customHeight="1">
      <c r="B71" s="671"/>
      <c r="C71" s="1492"/>
      <c r="D71" s="1528"/>
      <c r="E71" s="1528"/>
      <c r="F71" s="113"/>
      <c r="G71" s="115"/>
      <c r="H71" s="113"/>
      <c r="I71" s="113"/>
      <c r="J71" s="113"/>
      <c r="K71" s="113"/>
      <c r="L71" s="113"/>
      <c r="M71" s="95"/>
      <c r="N71" s="113"/>
      <c r="O71" s="113"/>
      <c r="P71" s="113"/>
      <c r="Q71" s="113"/>
      <c r="R71" s="113"/>
      <c r="S71" s="113"/>
      <c r="T71" s="95"/>
      <c r="U71" s="95"/>
      <c r="V71" s="95"/>
      <c r="W71" s="95"/>
      <c r="X71" s="95"/>
      <c r="Y71" s="95"/>
      <c r="Z71" s="95"/>
      <c r="AA71" s="95"/>
      <c r="AB71" s="95"/>
      <c r="AC71" s="95"/>
      <c r="AD71" s="93"/>
      <c r="AE71" s="93"/>
      <c r="AF71" s="93"/>
      <c r="AG71" s="93"/>
      <c r="AH71" s="93"/>
      <c r="AI71" s="93"/>
      <c r="AJ71" s="93"/>
      <c r="AK71" s="93"/>
      <c r="AL71" s="93"/>
      <c r="AM71" s="93"/>
      <c r="AN71" s="365"/>
      <c r="AO71" s="365"/>
      <c r="AP71" s="365"/>
      <c r="AQ71" s="365"/>
      <c r="AR71" s="365"/>
      <c r="AS71" s="365"/>
      <c r="AT71" s="365"/>
      <c r="AU71" s="365"/>
      <c r="AV71" s="365"/>
      <c r="AW71" s="365"/>
      <c r="AX71" s="365"/>
      <c r="AY71" s="365"/>
      <c r="AZ71" s="365"/>
      <c r="BA71" s="365"/>
      <c r="BB71" s="365"/>
      <c r="BC71" s="365"/>
      <c r="BD71" s="365"/>
      <c r="BE71" s="365"/>
      <c r="BF71" s="365"/>
      <c r="BG71" s="365"/>
      <c r="BH71" s="365"/>
      <c r="BI71" s="365"/>
      <c r="BJ71" s="365"/>
      <c r="BK71" s="365"/>
      <c r="BL71" s="365"/>
      <c r="BM71" s="365"/>
      <c r="BN71" s="365"/>
      <c r="BO71" s="365"/>
      <c r="BP71" s="365"/>
      <c r="BQ71" s="641"/>
      <c r="BR71" s="641"/>
      <c r="BS71" s="641"/>
      <c r="BT71" s="605"/>
      <c r="BU71" s="365"/>
      <c r="BV71" s="365"/>
      <c r="BW71" s="365"/>
      <c r="BX71" s="365"/>
      <c r="BY71" s="365"/>
      <c r="BZ71" s="365"/>
      <c r="CA71" s="365"/>
      <c r="CB71" s="365"/>
      <c r="CC71" s="365"/>
      <c r="CD71" s="672"/>
    </row>
    <row r="72" spans="2:82" s="101" customFormat="1" ht="30" customHeight="1">
      <c r="B72" s="671"/>
      <c r="C72" s="1492"/>
      <c r="D72" s="2185" t="s">
        <v>889</v>
      </c>
      <c r="E72" s="2185"/>
      <c r="F72" s="1709" t="s">
        <v>2302</v>
      </c>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1698"/>
      <c r="AC72" s="1698"/>
      <c r="AD72" s="1698"/>
      <c r="AE72" s="1698"/>
      <c r="AF72" s="1698"/>
      <c r="AG72" s="1698"/>
      <c r="AH72" s="1698"/>
      <c r="AI72" s="1698"/>
      <c r="AJ72" s="1698"/>
      <c r="AK72" s="1698"/>
      <c r="AL72" s="1698"/>
      <c r="AM72" s="1698"/>
      <c r="AN72" s="1698"/>
      <c r="AO72" s="1698"/>
      <c r="AP72" s="1698"/>
      <c r="AQ72" s="1698"/>
      <c r="AR72" s="1698"/>
      <c r="AS72" s="1698"/>
      <c r="AT72" s="1698"/>
      <c r="AU72" s="1698"/>
      <c r="AV72" s="365"/>
      <c r="AW72" s="365"/>
      <c r="AX72" s="365"/>
      <c r="AY72" s="365"/>
      <c r="AZ72" s="365"/>
      <c r="BA72" s="365"/>
      <c r="BB72" s="365"/>
      <c r="BC72" s="365"/>
      <c r="BD72" s="365"/>
      <c r="BE72" s="365"/>
      <c r="BF72" s="365"/>
      <c r="BG72" s="365"/>
      <c r="BH72" s="365"/>
      <c r="BI72" s="365"/>
      <c r="BJ72" s="365"/>
      <c r="BK72" s="365"/>
      <c r="BL72" s="365"/>
      <c r="BM72" s="365"/>
      <c r="BN72" s="365"/>
      <c r="BO72" s="365"/>
      <c r="BP72" s="365"/>
      <c r="BQ72" s="641"/>
      <c r="BR72" s="641"/>
      <c r="BS72" s="641"/>
      <c r="BT72" s="1722" t="s">
        <v>84</v>
      </c>
      <c r="BU72" s="1741"/>
      <c r="BV72" s="1692"/>
      <c r="BW72" s="1685"/>
      <c r="BX72" s="1686"/>
      <c r="BY72" s="365"/>
      <c r="BZ72" s="365"/>
      <c r="CA72" s="365"/>
      <c r="CB72" s="365"/>
      <c r="CC72" s="365"/>
      <c r="CD72" s="672"/>
    </row>
    <row r="73" spans="2:82" s="101" customFormat="1" ht="30" customHeight="1">
      <c r="B73" s="671"/>
      <c r="C73" s="1492"/>
      <c r="D73" s="2185"/>
      <c r="E73" s="2185"/>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1698"/>
      <c r="AC73" s="1698"/>
      <c r="AD73" s="1698"/>
      <c r="AE73" s="1698"/>
      <c r="AF73" s="1698"/>
      <c r="AG73" s="1698"/>
      <c r="AH73" s="1698"/>
      <c r="AI73" s="1698"/>
      <c r="AJ73" s="1698"/>
      <c r="AK73" s="1698"/>
      <c r="AL73" s="1698"/>
      <c r="AM73" s="1698"/>
      <c r="AN73" s="1698"/>
      <c r="AO73" s="1698"/>
      <c r="AP73" s="1698"/>
      <c r="AQ73" s="1698"/>
      <c r="AR73" s="1698"/>
      <c r="AS73" s="1698"/>
      <c r="AT73" s="1698"/>
      <c r="AU73" s="1698"/>
      <c r="AV73" s="365"/>
      <c r="AW73" s="365"/>
      <c r="AX73" s="365"/>
      <c r="AY73" s="365"/>
      <c r="AZ73" s="365"/>
      <c r="BA73" s="365"/>
      <c r="BB73" s="365"/>
      <c r="BC73" s="365"/>
      <c r="BD73" s="365"/>
      <c r="BE73" s="365"/>
      <c r="BF73" s="365"/>
      <c r="BG73" s="365"/>
      <c r="BH73" s="365"/>
      <c r="BI73" s="365"/>
      <c r="BJ73" s="365"/>
      <c r="BK73" s="365"/>
      <c r="BL73" s="365"/>
      <c r="BM73" s="365"/>
      <c r="BN73" s="365"/>
      <c r="BO73" s="365"/>
      <c r="BP73" s="365"/>
      <c r="BQ73" s="641"/>
      <c r="BR73" s="641"/>
      <c r="BS73" s="641"/>
      <c r="BT73" s="1722"/>
      <c r="BU73" s="1741"/>
      <c r="BV73" s="1693"/>
      <c r="BW73" s="1688"/>
      <c r="BX73" s="1689"/>
      <c r="BY73" s="365"/>
      <c r="BZ73" s="365"/>
      <c r="CA73" s="365"/>
      <c r="CB73" s="365"/>
      <c r="CC73" s="365"/>
      <c r="CD73" s="672"/>
    </row>
    <row r="74" spans="2:82" s="101" customFormat="1" ht="30" customHeight="1">
      <c r="B74" s="671"/>
      <c r="C74" s="1492"/>
      <c r="D74" s="1528"/>
      <c r="E74" s="1528"/>
      <c r="F74" s="113"/>
      <c r="G74" s="115"/>
      <c r="H74" s="113"/>
      <c r="I74" s="113"/>
      <c r="J74" s="113"/>
      <c r="K74" s="113"/>
      <c r="L74" s="113"/>
      <c r="M74" s="95"/>
      <c r="N74" s="113"/>
      <c r="O74" s="113"/>
      <c r="P74" s="113"/>
      <c r="Q74" s="113"/>
      <c r="R74" s="113"/>
      <c r="S74" s="113"/>
      <c r="T74" s="95"/>
      <c r="U74" s="95"/>
      <c r="V74" s="95"/>
      <c r="W74" s="95"/>
      <c r="X74" s="95"/>
      <c r="Y74" s="95"/>
      <c r="Z74" s="95"/>
      <c r="AA74" s="95"/>
      <c r="AB74" s="95"/>
      <c r="AC74" s="95"/>
      <c r="AD74" s="93"/>
      <c r="AE74" s="93"/>
      <c r="AF74" s="93"/>
      <c r="AG74" s="93"/>
      <c r="AH74" s="93"/>
      <c r="AI74" s="93"/>
      <c r="AJ74" s="93"/>
      <c r="AK74" s="93"/>
      <c r="AL74" s="93"/>
      <c r="AM74" s="93"/>
      <c r="AN74" s="365"/>
      <c r="AO74" s="365"/>
      <c r="AP74" s="365"/>
      <c r="AQ74" s="365"/>
      <c r="AR74" s="365"/>
      <c r="AS74" s="365"/>
      <c r="AT74" s="365"/>
      <c r="AU74" s="365"/>
      <c r="AV74" s="365"/>
      <c r="AW74" s="365"/>
      <c r="AX74" s="365"/>
      <c r="AY74" s="365"/>
      <c r="AZ74" s="365"/>
      <c r="BA74" s="365"/>
      <c r="BB74" s="365"/>
      <c r="BC74" s="365"/>
      <c r="BD74" s="365"/>
      <c r="BE74" s="365"/>
      <c r="BF74" s="365"/>
      <c r="BG74" s="365"/>
      <c r="BH74" s="365"/>
      <c r="BI74" s="365"/>
      <c r="BJ74" s="365"/>
      <c r="BK74" s="365"/>
      <c r="BL74" s="365"/>
      <c r="BM74" s="365"/>
      <c r="BN74" s="365"/>
      <c r="BO74" s="365"/>
      <c r="BP74" s="365"/>
      <c r="BQ74" s="641"/>
      <c r="BR74" s="641"/>
      <c r="BS74" s="641"/>
      <c r="BT74" s="605"/>
      <c r="BU74" s="365"/>
      <c r="BV74" s="365"/>
      <c r="BW74" s="365"/>
      <c r="BX74" s="365"/>
      <c r="BY74" s="365"/>
      <c r="BZ74" s="365"/>
      <c r="CA74" s="365"/>
      <c r="CB74" s="365"/>
      <c r="CC74" s="365"/>
      <c r="CD74" s="672"/>
    </row>
    <row r="75" spans="2:82" s="101" customFormat="1" ht="30" customHeight="1">
      <c r="B75" s="671"/>
      <c r="C75" s="1492"/>
      <c r="D75" s="2185" t="s">
        <v>890</v>
      </c>
      <c r="E75" s="2185"/>
      <c r="F75" s="1709" t="s">
        <v>2303</v>
      </c>
      <c r="G75" s="1698"/>
      <c r="H75" s="1698"/>
      <c r="I75" s="1698"/>
      <c r="J75" s="1698"/>
      <c r="K75" s="1698"/>
      <c r="L75" s="1698"/>
      <c r="M75" s="1698"/>
      <c r="N75" s="1698"/>
      <c r="O75" s="1698"/>
      <c r="P75" s="1698"/>
      <c r="Q75" s="1698"/>
      <c r="R75" s="1698"/>
      <c r="S75" s="1698"/>
      <c r="T75" s="1698"/>
      <c r="U75" s="1698"/>
      <c r="V75" s="1698"/>
      <c r="W75" s="1698"/>
      <c r="X75" s="1698"/>
      <c r="Y75" s="1698"/>
      <c r="Z75" s="1698"/>
      <c r="AA75" s="1698"/>
      <c r="AB75" s="1698"/>
      <c r="AC75" s="1698"/>
      <c r="AD75" s="1698"/>
      <c r="AE75" s="1698"/>
      <c r="AF75" s="1698"/>
      <c r="AG75" s="1698"/>
      <c r="AH75" s="1698"/>
      <c r="AI75" s="1698"/>
      <c r="AJ75" s="1698"/>
      <c r="AK75" s="1698"/>
      <c r="AL75" s="1698"/>
      <c r="AM75" s="1698"/>
      <c r="AN75" s="1698"/>
      <c r="AO75" s="1698"/>
      <c r="AP75" s="1698"/>
      <c r="AQ75" s="1698"/>
      <c r="AR75" s="1698"/>
      <c r="AS75" s="1698"/>
      <c r="AT75" s="1698"/>
      <c r="AU75" s="1698"/>
      <c r="AV75" s="365"/>
      <c r="AW75" s="365"/>
      <c r="AX75" s="365"/>
      <c r="AY75" s="365"/>
      <c r="AZ75" s="365"/>
      <c r="BA75" s="365"/>
      <c r="BB75" s="365"/>
      <c r="BC75" s="365"/>
      <c r="BD75" s="365"/>
      <c r="BE75" s="365"/>
      <c r="BF75" s="365"/>
      <c r="BG75" s="365"/>
      <c r="BH75" s="365"/>
      <c r="BI75" s="365"/>
      <c r="BJ75" s="365"/>
      <c r="BK75" s="365"/>
      <c r="BL75" s="365"/>
      <c r="BM75" s="365"/>
      <c r="BN75" s="365"/>
      <c r="BO75" s="365"/>
      <c r="BP75" s="365"/>
      <c r="BQ75" s="641"/>
      <c r="BR75" s="641"/>
      <c r="BS75" s="641"/>
      <c r="BT75" s="1722" t="s">
        <v>465</v>
      </c>
      <c r="BU75" s="1741"/>
      <c r="BV75" s="1692"/>
      <c r="BW75" s="1685"/>
      <c r="BX75" s="1686"/>
      <c r="BY75" s="365"/>
      <c r="BZ75" s="365"/>
      <c r="CA75" s="365"/>
      <c r="CB75" s="365"/>
      <c r="CC75" s="365"/>
      <c r="CD75" s="672"/>
    </row>
    <row r="76" spans="2:82" s="101" customFormat="1" ht="30" customHeight="1">
      <c r="B76" s="671"/>
      <c r="C76" s="1492"/>
      <c r="D76" s="2185"/>
      <c r="E76" s="2185"/>
      <c r="F76" s="1698"/>
      <c r="G76" s="1698"/>
      <c r="H76" s="1698"/>
      <c r="I76" s="1698"/>
      <c r="J76" s="1698"/>
      <c r="K76" s="1698"/>
      <c r="L76" s="1698"/>
      <c r="M76" s="1698"/>
      <c r="N76" s="1698"/>
      <c r="O76" s="1698"/>
      <c r="P76" s="1698"/>
      <c r="Q76" s="1698"/>
      <c r="R76" s="1698"/>
      <c r="S76" s="1698"/>
      <c r="T76" s="1698"/>
      <c r="U76" s="1698"/>
      <c r="V76" s="1698"/>
      <c r="W76" s="1698"/>
      <c r="X76" s="1698"/>
      <c r="Y76" s="1698"/>
      <c r="Z76" s="1698"/>
      <c r="AA76" s="1698"/>
      <c r="AB76" s="1698"/>
      <c r="AC76" s="1698"/>
      <c r="AD76" s="1698"/>
      <c r="AE76" s="1698"/>
      <c r="AF76" s="1698"/>
      <c r="AG76" s="1698"/>
      <c r="AH76" s="1698"/>
      <c r="AI76" s="1698"/>
      <c r="AJ76" s="1698"/>
      <c r="AK76" s="1698"/>
      <c r="AL76" s="1698"/>
      <c r="AM76" s="1698"/>
      <c r="AN76" s="1698"/>
      <c r="AO76" s="1698"/>
      <c r="AP76" s="1698"/>
      <c r="AQ76" s="1698"/>
      <c r="AR76" s="1698"/>
      <c r="AS76" s="1698"/>
      <c r="AT76" s="1698"/>
      <c r="AU76" s="1698"/>
      <c r="AV76" s="365"/>
      <c r="AW76" s="365"/>
      <c r="AX76" s="365"/>
      <c r="AY76" s="365"/>
      <c r="AZ76" s="365"/>
      <c r="BA76" s="365"/>
      <c r="BB76" s="365"/>
      <c r="BC76" s="365"/>
      <c r="BD76" s="365"/>
      <c r="BE76" s="365"/>
      <c r="BF76" s="365"/>
      <c r="BG76" s="365"/>
      <c r="BH76" s="365"/>
      <c r="BI76" s="365"/>
      <c r="BJ76" s="365"/>
      <c r="BK76" s="365"/>
      <c r="BL76" s="365"/>
      <c r="BM76" s="365"/>
      <c r="BN76" s="365"/>
      <c r="BO76" s="365"/>
      <c r="BP76" s="365"/>
      <c r="BQ76" s="641"/>
      <c r="BR76" s="641"/>
      <c r="BS76" s="641"/>
      <c r="BT76" s="1722"/>
      <c r="BU76" s="1741"/>
      <c r="BV76" s="1693"/>
      <c r="BW76" s="1688"/>
      <c r="BX76" s="1689"/>
      <c r="BY76" s="365"/>
      <c r="BZ76" s="365"/>
      <c r="CA76" s="365"/>
      <c r="CB76" s="365"/>
      <c r="CC76" s="365"/>
      <c r="CD76" s="672"/>
    </row>
    <row r="77" spans="2:82" s="101" customFormat="1" ht="30" customHeight="1">
      <c r="B77" s="671"/>
      <c r="C77" s="1492"/>
      <c r="D77" s="1489"/>
      <c r="E77" s="1489"/>
      <c r="F77" s="1489"/>
      <c r="G77" s="1489"/>
      <c r="H77" s="1489"/>
      <c r="I77" s="1489"/>
      <c r="J77" s="1489"/>
      <c r="K77" s="1489"/>
      <c r="L77" s="1489"/>
      <c r="M77" s="1489"/>
      <c r="N77" s="1489"/>
      <c r="O77" s="1489"/>
      <c r="P77" s="1489"/>
      <c r="Q77" s="1489"/>
      <c r="R77" s="1489"/>
      <c r="S77" s="1489"/>
      <c r="T77" s="1489"/>
      <c r="U77" s="1489"/>
      <c r="V77" s="1489"/>
      <c r="W77" s="1489"/>
      <c r="X77" s="1489"/>
      <c r="Y77" s="1489"/>
      <c r="Z77" s="1489"/>
      <c r="AA77" s="1489"/>
      <c r="AB77" s="1489"/>
      <c r="AC77" s="1489"/>
      <c r="AD77" s="1489"/>
      <c r="AE77" s="1489"/>
      <c r="AF77" s="1489"/>
      <c r="AG77" s="1489"/>
      <c r="AH77" s="1489"/>
      <c r="AI77" s="1489"/>
      <c r="AJ77" s="1489"/>
      <c r="AK77" s="1489"/>
      <c r="AL77" s="1489"/>
      <c r="AM77" s="1489"/>
      <c r="AN77" s="1489"/>
      <c r="AO77" s="1489"/>
      <c r="AP77" s="1489"/>
      <c r="AQ77" s="1489"/>
      <c r="AR77" s="1489"/>
      <c r="AS77" s="1489"/>
      <c r="AT77" s="1489"/>
      <c r="AU77" s="1489"/>
      <c r="AV77" s="365"/>
      <c r="AW77" s="365"/>
      <c r="AX77" s="365"/>
      <c r="AY77" s="365"/>
      <c r="AZ77" s="365"/>
      <c r="BA77" s="365"/>
      <c r="BB77" s="365"/>
      <c r="BC77" s="365"/>
      <c r="BD77" s="365"/>
      <c r="BE77" s="365"/>
      <c r="BF77" s="365"/>
      <c r="BG77" s="365"/>
      <c r="BH77" s="365"/>
      <c r="BI77" s="365"/>
      <c r="BJ77" s="365"/>
      <c r="BK77" s="365"/>
      <c r="BL77" s="365"/>
      <c r="BM77" s="365"/>
      <c r="BN77" s="365"/>
      <c r="BO77" s="365"/>
      <c r="BP77" s="365"/>
      <c r="BQ77" s="641"/>
      <c r="BR77" s="641"/>
      <c r="BS77" s="641"/>
      <c r="BT77" s="1493"/>
      <c r="BU77" s="1493"/>
      <c r="BV77" s="714"/>
      <c r="BW77" s="714"/>
      <c r="BX77" s="714"/>
      <c r="BY77" s="365"/>
      <c r="BZ77" s="365"/>
      <c r="CA77" s="365"/>
      <c r="CB77" s="365"/>
      <c r="CC77" s="365"/>
      <c r="CD77" s="672"/>
    </row>
    <row r="78" spans="2:82" s="101" customFormat="1" ht="30" customHeight="1">
      <c r="B78" s="671"/>
      <c r="C78" s="1492"/>
      <c r="D78" s="1489"/>
      <c r="E78" s="1489"/>
      <c r="F78" s="1489"/>
      <c r="G78" s="1489"/>
      <c r="H78" s="1489"/>
      <c r="I78" s="1489"/>
      <c r="J78" s="1489"/>
      <c r="K78" s="1489"/>
      <c r="L78" s="1489"/>
      <c r="M78" s="1489"/>
      <c r="N78" s="1489"/>
      <c r="O78" s="1489"/>
      <c r="P78" s="1489"/>
      <c r="Q78" s="1489"/>
      <c r="R78" s="1489"/>
      <c r="S78" s="1489"/>
      <c r="T78" s="1489"/>
      <c r="U78" s="1489"/>
      <c r="V78" s="1489"/>
      <c r="W78" s="1489"/>
      <c r="X78" s="1489"/>
      <c r="Y78" s="1489"/>
      <c r="Z78" s="1489"/>
      <c r="AA78" s="1489"/>
      <c r="AB78" s="1489"/>
      <c r="AC78" s="1489"/>
      <c r="AD78" s="1489"/>
      <c r="AE78" s="1489"/>
      <c r="AF78" s="1489"/>
      <c r="AG78" s="1489"/>
      <c r="AH78" s="1489"/>
      <c r="AI78" s="1489"/>
      <c r="AJ78" s="1489"/>
      <c r="AK78" s="1489"/>
      <c r="AL78" s="1489"/>
      <c r="AM78" s="1489"/>
      <c r="AN78" s="1489"/>
      <c r="AO78" s="1489"/>
      <c r="AP78" s="1489"/>
      <c r="AQ78" s="1489"/>
      <c r="AR78" s="1489"/>
      <c r="AS78" s="1489"/>
      <c r="AT78" s="1489"/>
      <c r="AU78" s="1489"/>
      <c r="AV78" s="365"/>
      <c r="AW78" s="365"/>
      <c r="AX78" s="365"/>
      <c r="AY78" s="365"/>
      <c r="AZ78" s="365"/>
      <c r="BA78" s="365"/>
      <c r="BB78" s="365"/>
      <c r="BC78" s="365"/>
      <c r="BD78" s="365"/>
      <c r="BE78" s="365"/>
      <c r="BF78" s="365"/>
      <c r="BG78" s="365"/>
      <c r="BH78" s="365"/>
      <c r="BI78" s="365"/>
      <c r="BJ78" s="365"/>
      <c r="BK78" s="365"/>
      <c r="BL78" s="1704" t="s">
        <v>891</v>
      </c>
      <c r="BM78" s="1705"/>
      <c r="BN78" s="1705"/>
      <c r="BO78" s="1705"/>
      <c r="BP78" s="365"/>
      <c r="BQ78" s="641"/>
      <c r="BR78" s="641"/>
      <c r="BS78" s="641"/>
      <c r="BT78" s="1493"/>
      <c r="BU78" s="1493"/>
      <c r="BV78" s="714"/>
      <c r="BW78" s="714"/>
      <c r="BX78" s="714"/>
      <c r="BY78" s="365"/>
      <c r="BZ78" s="365"/>
      <c r="CA78" s="365"/>
      <c r="CB78" s="365"/>
      <c r="CC78" s="365"/>
      <c r="CD78" s="672"/>
    </row>
    <row r="79" spans="2:82" s="101" customFormat="1" ht="30" customHeight="1">
      <c r="B79" s="671"/>
      <c r="C79" s="1492"/>
      <c r="D79" s="1489"/>
      <c r="E79" s="1489"/>
      <c r="F79" s="2187"/>
      <c r="G79" s="2188"/>
      <c r="H79" s="2188"/>
      <c r="I79" s="2188"/>
      <c r="J79" s="2188"/>
      <c r="K79" s="2188"/>
      <c r="L79" s="2188"/>
      <c r="M79" s="2188"/>
      <c r="N79" s="2188"/>
      <c r="O79" s="2188"/>
      <c r="P79" s="2188"/>
      <c r="Q79" s="2188"/>
      <c r="R79" s="2188"/>
      <c r="S79" s="2188"/>
      <c r="T79" s="2188"/>
      <c r="U79" s="2188"/>
      <c r="V79" s="2188"/>
      <c r="W79" s="2188"/>
      <c r="X79" s="2188"/>
      <c r="Y79" s="2188"/>
      <c r="Z79" s="2188"/>
      <c r="AA79" s="2188"/>
      <c r="AB79" s="2188"/>
      <c r="AC79" s="2188"/>
      <c r="AD79" s="2188"/>
      <c r="AE79" s="2188"/>
      <c r="AF79" s="2188"/>
      <c r="AG79" s="2188"/>
      <c r="AH79" s="2188"/>
      <c r="AI79" s="2188"/>
      <c r="AJ79" s="2188"/>
      <c r="AK79" s="2188"/>
      <c r="AL79" s="2188"/>
      <c r="AM79" s="2188"/>
      <c r="AN79" s="2188"/>
      <c r="AO79" s="2188"/>
      <c r="AP79" s="2188"/>
      <c r="AQ79" s="2188"/>
      <c r="AR79" s="2188"/>
      <c r="AS79" s="2188"/>
      <c r="AT79" s="2188"/>
      <c r="AU79" s="2188"/>
      <c r="AV79" s="2188"/>
      <c r="AW79" s="2188"/>
      <c r="AX79" s="2188"/>
      <c r="AY79" s="2188"/>
      <c r="AZ79" s="2188"/>
      <c r="BA79" s="2188"/>
      <c r="BB79" s="2188"/>
      <c r="BC79" s="2188"/>
      <c r="BD79" s="2188"/>
      <c r="BE79" s="2188"/>
      <c r="BF79" s="2188"/>
      <c r="BG79" s="2188"/>
      <c r="BH79" s="2188"/>
      <c r="BI79" s="2188"/>
      <c r="BJ79" s="2188"/>
      <c r="BK79" s="2188"/>
      <c r="BL79" s="2188"/>
      <c r="BM79" s="2188"/>
      <c r="BN79" s="2188"/>
      <c r="BO79" s="2189"/>
      <c r="BP79" s="365"/>
      <c r="BQ79" s="641"/>
      <c r="BR79" s="641"/>
      <c r="BS79" s="641"/>
      <c r="BT79" s="1493"/>
      <c r="BU79" s="1493"/>
      <c r="BV79" s="714"/>
      <c r="BW79" s="714"/>
      <c r="BX79" s="714"/>
      <c r="BY79" s="365"/>
      <c r="BZ79" s="365"/>
      <c r="CA79" s="365"/>
      <c r="CB79" s="365"/>
      <c r="CC79" s="365"/>
      <c r="CD79" s="672"/>
    </row>
    <row r="80" spans="2:82" s="101" customFormat="1" ht="30" customHeight="1">
      <c r="B80" s="671"/>
      <c r="C80" s="365"/>
      <c r="D80" s="365"/>
      <c r="E80" s="365"/>
      <c r="F80" s="2190"/>
      <c r="G80" s="2191"/>
      <c r="H80" s="2191"/>
      <c r="I80" s="2191"/>
      <c r="J80" s="2191"/>
      <c r="K80" s="2191"/>
      <c r="L80" s="2191"/>
      <c r="M80" s="2191"/>
      <c r="N80" s="2191"/>
      <c r="O80" s="2191"/>
      <c r="P80" s="2191"/>
      <c r="Q80" s="2191"/>
      <c r="R80" s="2191"/>
      <c r="S80" s="2191"/>
      <c r="T80" s="2191"/>
      <c r="U80" s="2191"/>
      <c r="V80" s="2191"/>
      <c r="W80" s="2191"/>
      <c r="X80" s="2191"/>
      <c r="Y80" s="2191"/>
      <c r="Z80" s="2191"/>
      <c r="AA80" s="2191"/>
      <c r="AB80" s="2191"/>
      <c r="AC80" s="2191"/>
      <c r="AD80" s="2191"/>
      <c r="AE80" s="2191"/>
      <c r="AF80" s="2191"/>
      <c r="AG80" s="2191"/>
      <c r="AH80" s="2191"/>
      <c r="AI80" s="2191"/>
      <c r="AJ80" s="2191"/>
      <c r="AK80" s="2191"/>
      <c r="AL80" s="2191"/>
      <c r="AM80" s="2191"/>
      <c r="AN80" s="2191"/>
      <c r="AO80" s="2191"/>
      <c r="AP80" s="2191"/>
      <c r="AQ80" s="2191"/>
      <c r="AR80" s="2191"/>
      <c r="AS80" s="2191"/>
      <c r="AT80" s="2191"/>
      <c r="AU80" s="2191"/>
      <c r="AV80" s="2191"/>
      <c r="AW80" s="2191"/>
      <c r="AX80" s="2191"/>
      <c r="AY80" s="2191"/>
      <c r="AZ80" s="2191"/>
      <c r="BA80" s="2191"/>
      <c r="BB80" s="2191"/>
      <c r="BC80" s="2191"/>
      <c r="BD80" s="2191"/>
      <c r="BE80" s="2191"/>
      <c r="BF80" s="2191"/>
      <c r="BG80" s="2191"/>
      <c r="BH80" s="2191"/>
      <c r="BI80" s="2191"/>
      <c r="BJ80" s="2191"/>
      <c r="BK80" s="2191"/>
      <c r="BL80" s="2191"/>
      <c r="BM80" s="2191"/>
      <c r="BN80" s="2191"/>
      <c r="BO80" s="2192"/>
      <c r="BP80" s="365"/>
      <c r="BQ80" s="365"/>
      <c r="BR80" s="365"/>
      <c r="BS80" s="365"/>
      <c r="BT80" s="605"/>
      <c r="BU80" s="365"/>
      <c r="BV80" s="365"/>
      <c r="BW80" s="365"/>
      <c r="BX80" s="365"/>
      <c r="BY80" s="365"/>
      <c r="BZ80" s="365"/>
      <c r="CA80" s="365"/>
      <c r="CB80" s="365"/>
      <c r="CC80" s="365"/>
      <c r="CD80" s="672"/>
    </row>
    <row r="81" spans="2:82" s="101" customFormat="1" ht="30" customHeight="1">
      <c r="B81" s="671"/>
      <c r="C81" s="365"/>
      <c r="D81" s="365"/>
      <c r="E81" s="365"/>
      <c r="F81" s="1496"/>
      <c r="G81" s="1496"/>
      <c r="H81" s="1496"/>
      <c r="I81" s="1496"/>
      <c r="J81" s="1496"/>
      <c r="K81" s="1496"/>
      <c r="L81" s="1496"/>
      <c r="M81" s="1496"/>
      <c r="N81" s="1496"/>
      <c r="O81" s="1496"/>
      <c r="P81" s="1496"/>
      <c r="Q81" s="1496"/>
      <c r="R81" s="1496"/>
      <c r="S81" s="1496"/>
      <c r="T81" s="1496"/>
      <c r="U81" s="1496"/>
      <c r="V81" s="1496"/>
      <c r="W81" s="1496"/>
      <c r="X81" s="1496"/>
      <c r="Y81" s="1496"/>
      <c r="Z81" s="1496"/>
      <c r="AA81" s="1496"/>
      <c r="AB81" s="1496"/>
      <c r="AC81" s="1496"/>
      <c r="AD81" s="1496"/>
      <c r="AE81" s="1496"/>
      <c r="AF81" s="1496"/>
      <c r="AG81" s="1496"/>
      <c r="AH81" s="1496"/>
      <c r="AI81" s="1496"/>
      <c r="AJ81" s="1496"/>
      <c r="AK81" s="1496"/>
      <c r="AL81" s="1496"/>
      <c r="AM81" s="1496"/>
      <c r="AN81" s="1496"/>
      <c r="AO81" s="1496"/>
      <c r="AP81" s="1496"/>
      <c r="AQ81" s="1496"/>
      <c r="AR81" s="1496"/>
      <c r="AS81" s="1496"/>
      <c r="AT81" s="1496"/>
      <c r="AU81" s="1496"/>
      <c r="AV81" s="1496"/>
      <c r="AW81" s="1496"/>
      <c r="AX81" s="1496"/>
      <c r="AY81" s="1496"/>
      <c r="AZ81" s="1496"/>
      <c r="BA81" s="1496"/>
      <c r="BB81" s="1496"/>
      <c r="BC81" s="1496"/>
      <c r="BD81" s="1496"/>
      <c r="BE81" s="1496"/>
      <c r="BF81" s="1496"/>
      <c r="BG81" s="1496"/>
      <c r="BH81" s="1496"/>
      <c r="BI81" s="1496"/>
      <c r="BJ81" s="1496"/>
      <c r="BK81" s="1496"/>
      <c r="BL81" s="1496"/>
      <c r="BM81" s="1496"/>
      <c r="BN81" s="1496"/>
      <c r="BO81" s="1496"/>
      <c r="BP81" s="365"/>
      <c r="BQ81" s="365"/>
      <c r="BR81" s="365"/>
      <c r="BS81" s="365"/>
      <c r="BT81" s="605"/>
      <c r="BU81" s="365"/>
      <c r="BV81" s="365"/>
      <c r="BW81" s="365"/>
      <c r="BX81" s="365"/>
      <c r="BY81" s="365"/>
      <c r="BZ81" s="365"/>
      <c r="CA81" s="365"/>
      <c r="CB81" s="365"/>
      <c r="CC81" s="365"/>
      <c r="CD81" s="672"/>
    </row>
    <row r="82" spans="2:82" s="101" customFormat="1" ht="30" customHeight="1">
      <c r="B82" s="671"/>
      <c r="C82" s="365"/>
      <c r="D82" s="365"/>
      <c r="E82" s="365"/>
      <c r="F82" s="2187"/>
      <c r="G82" s="2188"/>
      <c r="H82" s="2188"/>
      <c r="I82" s="2188"/>
      <c r="J82" s="2188"/>
      <c r="K82" s="2188"/>
      <c r="L82" s="2188"/>
      <c r="M82" s="2188"/>
      <c r="N82" s="2188"/>
      <c r="O82" s="2188"/>
      <c r="P82" s="2188"/>
      <c r="Q82" s="2188"/>
      <c r="R82" s="2188"/>
      <c r="S82" s="2188"/>
      <c r="T82" s="2188"/>
      <c r="U82" s="2188"/>
      <c r="V82" s="2188"/>
      <c r="W82" s="2188"/>
      <c r="X82" s="2188"/>
      <c r="Y82" s="2188"/>
      <c r="Z82" s="2188"/>
      <c r="AA82" s="2188"/>
      <c r="AB82" s="2188"/>
      <c r="AC82" s="2188"/>
      <c r="AD82" s="2188"/>
      <c r="AE82" s="2188"/>
      <c r="AF82" s="2188"/>
      <c r="AG82" s="2188"/>
      <c r="AH82" s="2188"/>
      <c r="AI82" s="2188"/>
      <c r="AJ82" s="2188"/>
      <c r="AK82" s="2188"/>
      <c r="AL82" s="2188"/>
      <c r="AM82" s="2188"/>
      <c r="AN82" s="2188"/>
      <c r="AO82" s="2188"/>
      <c r="AP82" s="2188"/>
      <c r="AQ82" s="2188"/>
      <c r="AR82" s="2188"/>
      <c r="AS82" s="2188"/>
      <c r="AT82" s="2188"/>
      <c r="AU82" s="2188"/>
      <c r="AV82" s="2188"/>
      <c r="AW82" s="2188"/>
      <c r="AX82" s="2188"/>
      <c r="AY82" s="2188"/>
      <c r="AZ82" s="2188"/>
      <c r="BA82" s="2188"/>
      <c r="BB82" s="2188"/>
      <c r="BC82" s="2188"/>
      <c r="BD82" s="2188"/>
      <c r="BE82" s="2188"/>
      <c r="BF82" s="2188"/>
      <c r="BG82" s="2188"/>
      <c r="BH82" s="2188"/>
      <c r="BI82" s="2188"/>
      <c r="BJ82" s="2188"/>
      <c r="BK82" s="2188"/>
      <c r="BL82" s="2188"/>
      <c r="BM82" s="2188"/>
      <c r="BN82" s="2188"/>
      <c r="BO82" s="2189"/>
      <c r="BP82" s="365"/>
      <c r="BQ82" s="365"/>
      <c r="BR82" s="365"/>
      <c r="BS82" s="365"/>
      <c r="BT82" s="605"/>
      <c r="BU82" s="365"/>
      <c r="BV82" s="365"/>
      <c r="BW82" s="365"/>
      <c r="BX82" s="365"/>
      <c r="BY82" s="365"/>
      <c r="BZ82" s="365"/>
      <c r="CA82" s="365"/>
      <c r="CB82" s="365"/>
      <c r="CC82" s="365"/>
      <c r="CD82" s="672"/>
    </row>
    <row r="83" spans="2:82" s="101" customFormat="1" ht="30" customHeight="1">
      <c r="B83" s="671"/>
      <c r="C83" s="365"/>
      <c r="D83" s="365"/>
      <c r="E83" s="365"/>
      <c r="F83" s="2190"/>
      <c r="G83" s="2191"/>
      <c r="H83" s="2191"/>
      <c r="I83" s="2191"/>
      <c r="J83" s="2191"/>
      <c r="K83" s="2191"/>
      <c r="L83" s="2191"/>
      <c r="M83" s="2191"/>
      <c r="N83" s="2191"/>
      <c r="O83" s="2191"/>
      <c r="P83" s="2191"/>
      <c r="Q83" s="2191"/>
      <c r="R83" s="2191"/>
      <c r="S83" s="2191"/>
      <c r="T83" s="2191"/>
      <c r="U83" s="2191"/>
      <c r="V83" s="2191"/>
      <c r="W83" s="2191"/>
      <c r="X83" s="2191"/>
      <c r="Y83" s="2191"/>
      <c r="Z83" s="2191"/>
      <c r="AA83" s="2191"/>
      <c r="AB83" s="2191"/>
      <c r="AC83" s="2191"/>
      <c r="AD83" s="2191"/>
      <c r="AE83" s="2191"/>
      <c r="AF83" s="2191"/>
      <c r="AG83" s="2191"/>
      <c r="AH83" s="2191"/>
      <c r="AI83" s="2191"/>
      <c r="AJ83" s="2191"/>
      <c r="AK83" s="2191"/>
      <c r="AL83" s="2191"/>
      <c r="AM83" s="2191"/>
      <c r="AN83" s="2191"/>
      <c r="AO83" s="2191"/>
      <c r="AP83" s="2191"/>
      <c r="AQ83" s="2191"/>
      <c r="AR83" s="2191"/>
      <c r="AS83" s="2191"/>
      <c r="AT83" s="2191"/>
      <c r="AU83" s="2191"/>
      <c r="AV83" s="2191"/>
      <c r="AW83" s="2191"/>
      <c r="AX83" s="2191"/>
      <c r="AY83" s="2191"/>
      <c r="AZ83" s="2191"/>
      <c r="BA83" s="2191"/>
      <c r="BB83" s="2191"/>
      <c r="BC83" s="2191"/>
      <c r="BD83" s="2191"/>
      <c r="BE83" s="2191"/>
      <c r="BF83" s="2191"/>
      <c r="BG83" s="2191"/>
      <c r="BH83" s="2191"/>
      <c r="BI83" s="2191"/>
      <c r="BJ83" s="2191"/>
      <c r="BK83" s="2191"/>
      <c r="BL83" s="2191"/>
      <c r="BM83" s="2191"/>
      <c r="BN83" s="2191"/>
      <c r="BO83" s="2192"/>
      <c r="BP83" s="365"/>
      <c r="BQ83" s="365"/>
      <c r="BR83" s="365"/>
      <c r="BS83" s="365"/>
      <c r="BT83" s="605"/>
      <c r="BU83" s="365"/>
      <c r="BV83" s="365"/>
      <c r="BW83" s="365"/>
      <c r="BX83" s="365"/>
      <c r="BY83" s="365"/>
      <c r="BZ83" s="365"/>
      <c r="CA83" s="365"/>
      <c r="CB83" s="365"/>
      <c r="CC83" s="365"/>
      <c r="CD83" s="672"/>
    </row>
    <row r="84" spans="2:82" s="101" customFormat="1" ht="30" customHeight="1">
      <c r="B84" s="671"/>
      <c r="C84" s="365"/>
      <c r="D84" s="365"/>
      <c r="E84" s="365"/>
      <c r="F84" s="1496"/>
      <c r="G84" s="1496"/>
      <c r="H84" s="1496"/>
      <c r="I84" s="1496"/>
      <c r="J84" s="1496"/>
      <c r="K84" s="1496"/>
      <c r="L84" s="1496"/>
      <c r="M84" s="1496"/>
      <c r="N84" s="1496"/>
      <c r="O84" s="1496"/>
      <c r="P84" s="1496"/>
      <c r="Q84" s="1496"/>
      <c r="R84" s="1496"/>
      <c r="S84" s="1496"/>
      <c r="T84" s="1496"/>
      <c r="U84" s="1496"/>
      <c r="V84" s="1496"/>
      <c r="W84" s="1496"/>
      <c r="X84" s="1496"/>
      <c r="Y84" s="1496"/>
      <c r="Z84" s="1496"/>
      <c r="AA84" s="1496"/>
      <c r="AB84" s="1496"/>
      <c r="AC84" s="1496"/>
      <c r="AD84" s="1496"/>
      <c r="AE84" s="1496"/>
      <c r="AF84" s="1496"/>
      <c r="AG84" s="1496"/>
      <c r="AH84" s="1496"/>
      <c r="AI84" s="1496"/>
      <c r="AJ84" s="1496"/>
      <c r="AK84" s="1496"/>
      <c r="AL84" s="1496"/>
      <c r="AM84" s="1496"/>
      <c r="AN84" s="1496"/>
      <c r="AO84" s="1496"/>
      <c r="AP84" s="1496"/>
      <c r="AQ84" s="1496"/>
      <c r="AR84" s="1496"/>
      <c r="AS84" s="1496"/>
      <c r="AT84" s="1496"/>
      <c r="AU84" s="1496"/>
      <c r="AV84" s="1496"/>
      <c r="AW84" s="1496"/>
      <c r="AX84" s="1496"/>
      <c r="AY84" s="1496"/>
      <c r="AZ84" s="1496"/>
      <c r="BA84" s="1496"/>
      <c r="BB84" s="1496"/>
      <c r="BC84" s="1496"/>
      <c r="BD84" s="1496"/>
      <c r="BE84" s="1496"/>
      <c r="BF84" s="1496"/>
      <c r="BG84" s="1496"/>
      <c r="BH84" s="1496"/>
      <c r="BI84" s="1496"/>
      <c r="BJ84" s="1496"/>
      <c r="BK84" s="1496"/>
      <c r="BL84" s="1496"/>
      <c r="BM84" s="1496"/>
      <c r="BN84" s="1496"/>
      <c r="BO84" s="1496"/>
      <c r="BP84" s="365"/>
      <c r="BQ84" s="365"/>
      <c r="BR84" s="365"/>
      <c r="BS84" s="365"/>
      <c r="BT84" s="605"/>
      <c r="BU84" s="365"/>
      <c r="BV84" s="365"/>
      <c r="BW84" s="365"/>
      <c r="BX84" s="365"/>
      <c r="BY84" s="365"/>
      <c r="BZ84" s="365"/>
      <c r="CA84" s="365"/>
      <c r="CB84" s="365"/>
      <c r="CC84" s="365"/>
      <c r="CD84" s="672"/>
    </row>
    <row r="85" spans="2:82" s="101" customFormat="1" ht="30" customHeight="1">
      <c r="B85" s="671"/>
      <c r="C85" s="365"/>
      <c r="D85" s="365"/>
      <c r="E85" s="365"/>
      <c r="F85" s="1496"/>
      <c r="G85" s="1496"/>
      <c r="H85" s="1496"/>
      <c r="I85" s="1496"/>
      <c r="J85" s="1496"/>
      <c r="K85" s="1496"/>
      <c r="L85" s="1496"/>
      <c r="M85" s="1496"/>
      <c r="N85" s="1496"/>
      <c r="O85" s="1496"/>
      <c r="P85" s="1496"/>
      <c r="Q85" s="1496"/>
      <c r="R85" s="1496"/>
      <c r="S85" s="1496"/>
      <c r="T85" s="1496"/>
      <c r="U85" s="1496"/>
      <c r="V85" s="1496"/>
      <c r="W85" s="1496"/>
      <c r="X85" s="1496"/>
      <c r="Y85" s="1496"/>
      <c r="Z85" s="1496"/>
      <c r="AA85" s="1496"/>
      <c r="AB85" s="1496"/>
      <c r="AC85" s="1496"/>
      <c r="AD85" s="1496"/>
      <c r="AE85" s="1496"/>
      <c r="AF85" s="1496"/>
      <c r="AG85" s="1496"/>
      <c r="AH85" s="1496"/>
      <c r="AI85" s="1496"/>
      <c r="AJ85" s="1496"/>
      <c r="AK85" s="1496"/>
      <c r="AL85" s="1496"/>
      <c r="AM85" s="1496"/>
      <c r="AN85" s="1496"/>
      <c r="AO85" s="1496"/>
      <c r="AP85" s="1496"/>
      <c r="AQ85" s="1496"/>
      <c r="AR85" s="1496"/>
      <c r="AS85" s="1496"/>
      <c r="AT85" s="1496"/>
      <c r="AU85" s="1496"/>
      <c r="AV85" s="1496"/>
      <c r="AW85" s="1496"/>
      <c r="AX85" s="1496"/>
      <c r="AY85" s="1496"/>
      <c r="AZ85" s="1496"/>
      <c r="BA85" s="1496"/>
      <c r="BB85" s="1496"/>
      <c r="BC85" s="1496"/>
      <c r="BD85" s="1496"/>
      <c r="BE85" s="1496"/>
      <c r="BF85" s="1496"/>
      <c r="BG85" s="1496"/>
      <c r="BH85" s="1496"/>
      <c r="BI85" s="1496"/>
      <c r="BJ85" s="1496"/>
      <c r="BK85" s="1496"/>
      <c r="BL85" s="1496"/>
      <c r="BM85" s="1496"/>
      <c r="BN85" s="1496"/>
      <c r="BO85" s="1496"/>
      <c r="BP85" s="365"/>
      <c r="BQ85" s="365"/>
      <c r="BR85" s="365"/>
      <c r="BS85" s="365"/>
      <c r="BT85" s="605"/>
      <c r="BU85" s="365"/>
      <c r="BV85" s="365"/>
      <c r="BW85" s="365"/>
      <c r="BX85" s="365"/>
      <c r="BY85" s="365"/>
      <c r="BZ85" s="365"/>
      <c r="CA85" s="365"/>
      <c r="CB85" s="365"/>
      <c r="CC85" s="365"/>
      <c r="CD85" s="672"/>
    </row>
    <row r="86" spans="2:82" s="101" customFormat="1" ht="30" customHeight="1">
      <c r="B86" s="671"/>
      <c r="C86" s="365"/>
      <c r="D86" s="365"/>
      <c r="E86" s="365"/>
      <c r="F86" s="1496"/>
      <c r="G86" s="1496"/>
      <c r="H86" s="1496"/>
      <c r="I86" s="1496"/>
      <c r="J86" s="1496"/>
      <c r="K86" s="1496"/>
      <c r="L86" s="1496"/>
      <c r="M86" s="1496"/>
      <c r="N86" s="1496"/>
      <c r="O86" s="1496"/>
      <c r="P86" s="1496"/>
      <c r="Q86" s="1496"/>
      <c r="R86" s="1496"/>
      <c r="S86" s="1496"/>
      <c r="T86" s="1496"/>
      <c r="U86" s="1496"/>
      <c r="V86" s="1496"/>
      <c r="W86" s="1496"/>
      <c r="X86" s="1496"/>
      <c r="Y86" s="1496"/>
      <c r="Z86" s="1496"/>
      <c r="AA86" s="1496"/>
      <c r="AB86" s="1496"/>
      <c r="AC86" s="1496"/>
      <c r="AD86" s="1496"/>
      <c r="AE86" s="1496"/>
      <c r="AF86" s="1496"/>
      <c r="AG86" s="1496"/>
      <c r="AH86" s="1496"/>
      <c r="AI86" s="1496"/>
      <c r="AJ86" s="1496"/>
      <c r="AK86" s="1496"/>
      <c r="AL86" s="1496"/>
      <c r="AM86" s="1496"/>
      <c r="AN86" s="1496"/>
      <c r="AO86" s="1496"/>
      <c r="AP86" s="1496"/>
      <c r="AQ86" s="1496"/>
      <c r="AR86" s="1496"/>
      <c r="AS86" s="1496"/>
      <c r="AT86" s="1496"/>
      <c r="AU86" s="1496"/>
      <c r="AV86" s="1496"/>
      <c r="AW86" s="1496"/>
      <c r="AX86" s="1496"/>
      <c r="AY86" s="1496"/>
      <c r="AZ86" s="1496"/>
      <c r="BA86" s="1496"/>
      <c r="BB86" s="1496"/>
      <c r="BC86" s="1496"/>
      <c r="BD86" s="1496"/>
      <c r="BE86" s="1496"/>
      <c r="BF86" s="1496"/>
      <c r="BG86" s="1496"/>
      <c r="BH86" s="1496"/>
      <c r="BI86" s="1496"/>
      <c r="BJ86" s="1496"/>
      <c r="BK86" s="1496"/>
      <c r="BL86" s="1496"/>
      <c r="BM86" s="1496"/>
      <c r="BN86" s="1496"/>
      <c r="BO86" s="1496"/>
      <c r="BP86" s="365"/>
      <c r="BQ86" s="365"/>
      <c r="BR86" s="365"/>
      <c r="BS86" s="365"/>
      <c r="BT86" s="605"/>
      <c r="BU86" s="365"/>
      <c r="BV86" s="365"/>
      <c r="BW86" s="365"/>
      <c r="BX86" s="365"/>
      <c r="BY86" s="365"/>
      <c r="BZ86" s="365"/>
      <c r="CA86" s="365"/>
      <c r="CB86" s="365"/>
      <c r="CC86" s="365"/>
      <c r="CD86" s="672"/>
    </row>
    <row r="87" spans="2:82" s="101" customFormat="1" ht="30" customHeight="1">
      <c r="B87" s="671"/>
      <c r="C87" s="365"/>
      <c r="D87" s="365"/>
      <c r="E87" s="365"/>
      <c r="F87" s="1496"/>
      <c r="G87" s="1496"/>
      <c r="H87" s="1496"/>
      <c r="I87" s="1496"/>
      <c r="J87" s="1496"/>
      <c r="K87" s="1496"/>
      <c r="L87" s="1496"/>
      <c r="M87" s="1496"/>
      <c r="N87" s="1496"/>
      <c r="O87" s="1496"/>
      <c r="P87" s="1496"/>
      <c r="Q87" s="1496"/>
      <c r="R87" s="1496"/>
      <c r="S87" s="1496"/>
      <c r="T87" s="1496"/>
      <c r="U87" s="1496"/>
      <c r="V87" s="1496"/>
      <c r="W87" s="1496"/>
      <c r="X87" s="1496"/>
      <c r="Y87" s="1496"/>
      <c r="Z87" s="1496"/>
      <c r="AA87" s="1496"/>
      <c r="AB87" s="1496"/>
      <c r="AC87" s="1496"/>
      <c r="AD87" s="1496"/>
      <c r="AE87" s="1496"/>
      <c r="AF87" s="1496"/>
      <c r="AG87" s="1496"/>
      <c r="AH87" s="1496"/>
      <c r="AI87" s="1496"/>
      <c r="AJ87" s="1496"/>
      <c r="AK87" s="1496"/>
      <c r="AL87" s="1496"/>
      <c r="AM87" s="1496"/>
      <c r="AN87" s="1496"/>
      <c r="AO87" s="1496"/>
      <c r="AP87" s="1496"/>
      <c r="AQ87" s="1496"/>
      <c r="AR87" s="1496"/>
      <c r="AS87" s="1496"/>
      <c r="AT87" s="1496"/>
      <c r="AU87" s="1496"/>
      <c r="AV87" s="1496"/>
      <c r="AW87" s="1496"/>
      <c r="AX87" s="1496"/>
      <c r="AY87" s="1496"/>
      <c r="AZ87" s="1496"/>
      <c r="BA87" s="1496"/>
      <c r="BB87" s="1496"/>
      <c r="BC87" s="1496"/>
      <c r="BD87" s="1496"/>
      <c r="BE87" s="1496"/>
      <c r="BF87" s="1496"/>
      <c r="BG87" s="1496"/>
      <c r="BH87" s="1496"/>
      <c r="BI87" s="1496"/>
      <c r="BJ87" s="1496"/>
      <c r="BK87" s="1496"/>
      <c r="BL87" s="1496"/>
      <c r="BM87" s="1496"/>
      <c r="BN87" s="1496"/>
      <c r="BO87" s="1496"/>
      <c r="BP87" s="365"/>
      <c r="BQ87" s="365"/>
      <c r="BR87" s="365"/>
      <c r="BS87" s="365"/>
      <c r="BT87" s="605"/>
      <c r="BU87" s="365"/>
      <c r="BV87" s="365"/>
      <c r="BW87" s="365"/>
      <c r="BX87" s="365"/>
      <c r="BY87" s="365"/>
      <c r="BZ87" s="365"/>
      <c r="CA87" s="365"/>
      <c r="CB87" s="365"/>
      <c r="CC87" s="365"/>
      <c r="CD87" s="672"/>
    </row>
    <row r="88" spans="2:82" s="101" customFormat="1" ht="30" customHeight="1">
      <c r="B88" s="671"/>
      <c r="C88" s="365"/>
      <c r="D88" s="365"/>
      <c r="E88" s="365"/>
      <c r="F88" s="1496"/>
      <c r="G88" s="1496"/>
      <c r="H88" s="1496"/>
      <c r="I88" s="1496"/>
      <c r="J88" s="1496"/>
      <c r="K88" s="1496"/>
      <c r="L88" s="1496"/>
      <c r="M88" s="1496"/>
      <c r="N88" s="1496"/>
      <c r="O88" s="1496"/>
      <c r="P88" s="1496"/>
      <c r="Q88" s="1496"/>
      <c r="R88" s="1496"/>
      <c r="S88" s="1496"/>
      <c r="T88" s="1496"/>
      <c r="U88" s="1496"/>
      <c r="V88" s="1496"/>
      <c r="W88" s="1496"/>
      <c r="X88" s="1496"/>
      <c r="Y88" s="1496"/>
      <c r="Z88" s="1496"/>
      <c r="AA88" s="1496"/>
      <c r="AB88" s="1496"/>
      <c r="AC88" s="1496"/>
      <c r="AD88" s="1496"/>
      <c r="AE88" s="1496"/>
      <c r="AF88" s="1496"/>
      <c r="AG88" s="1496"/>
      <c r="AH88" s="1496"/>
      <c r="AI88" s="1496"/>
      <c r="AJ88" s="1496"/>
      <c r="AK88" s="1496"/>
      <c r="AL88" s="1496"/>
      <c r="AM88" s="1496"/>
      <c r="AN88" s="1496"/>
      <c r="AO88" s="1496"/>
      <c r="AP88" s="1496"/>
      <c r="AQ88" s="1496"/>
      <c r="AR88" s="1496"/>
      <c r="AS88" s="1496"/>
      <c r="AT88" s="1496"/>
      <c r="AU88" s="1496"/>
      <c r="AV88" s="1496"/>
      <c r="AW88" s="1496"/>
      <c r="AX88" s="1496"/>
      <c r="AY88" s="1496"/>
      <c r="AZ88" s="1496"/>
      <c r="BA88" s="1496"/>
      <c r="BB88" s="1496"/>
      <c r="BC88" s="1496"/>
      <c r="BD88" s="1496"/>
      <c r="BE88" s="1496"/>
      <c r="BF88" s="1496"/>
      <c r="BG88" s="1496"/>
      <c r="BH88" s="1496"/>
      <c r="BI88" s="1496"/>
      <c r="BJ88" s="1496"/>
      <c r="BK88" s="1496"/>
      <c r="BL88" s="1496"/>
      <c r="BM88" s="1496"/>
      <c r="BN88" s="1496"/>
      <c r="BO88" s="1496"/>
      <c r="BP88" s="365"/>
      <c r="BQ88" s="365"/>
      <c r="BR88" s="365"/>
      <c r="BS88" s="365"/>
      <c r="BT88" s="605"/>
      <c r="BU88" s="365"/>
      <c r="BV88" s="365"/>
      <c r="BW88" s="365"/>
      <c r="BX88" s="365"/>
      <c r="BY88" s="365"/>
      <c r="BZ88" s="365"/>
      <c r="CA88" s="365"/>
      <c r="CB88" s="365"/>
      <c r="CC88" s="365"/>
      <c r="CD88" s="672"/>
    </row>
    <row r="89" spans="2:82" s="101" customFormat="1" ht="30" customHeight="1">
      <c r="B89" s="671"/>
      <c r="C89" s="365"/>
      <c r="D89" s="365"/>
      <c r="E89" s="365"/>
      <c r="F89" s="1496"/>
      <c r="G89" s="1496"/>
      <c r="H89" s="1496"/>
      <c r="I89" s="1496"/>
      <c r="J89" s="1496"/>
      <c r="K89" s="1496"/>
      <c r="L89" s="1496"/>
      <c r="M89" s="1496"/>
      <c r="N89" s="1496"/>
      <c r="O89" s="1496"/>
      <c r="P89" s="1496"/>
      <c r="Q89" s="1496"/>
      <c r="R89" s="1496"/>
      <c r="S89" s="1496"/>
      <c r="T89" s="1496"/>
      <c r="U89" s="1496"/>
      <c r="V89" s="1496"/>
      <c r="W89" s="1496"/>
      <c r="X89" s="1496"/>
      <c r="Y89" s="1496"/>
      <c r="Z89" s="1496"/>
      <c r="AA89" s="1496"/>
      <c r="AB89" s="1496"/>
      <c r="AC89" s="1496"/>
      <c r="AD89" s="1496"/>
      <c r="AE89" s="1496"/>
      <c r="AF89" s="1496"/>
      <c r="AG89" s="1496"/>
      <c r="AH89" s="1496"/>
      <c r="AI89" s="1496"/>
      <c r="AJ89" s="1496"/>
      <c r="AK89" s="1496"/>
      <c r="AL89" s="1496"/>
      <c r="AM89" s="1496"/>
      <c r="AN89" s="1496"/>
      <c r="AO89" s="1496"/>
      <c r="AP89" s="1496"/>
      <c r="AQ89" s="1496"/>
      <c r="AR89" s="1496"/>
      <c r="AS89" s="1496"/>
      <c r="AT89" s="1496"/>
      <c r="AU89" s="1496"/>
      <c r="AV89" s="1496"/>
      <c r="AW89" s="1496"/>
      <c r="AX89" s="1496"/>
      <c r="AY89" s="1496"/>
      <c r="AZ89" s="1496"/>
      <c r="BA89" s="1496"/>
      <c r="BB89" s="1496"/>
      <c r="BC89" s="1496"/>
      <c r="BD89" s="1496"/>
      <c r="BE89" s="1496"/>
      <c r="BF89" s="1496"/>
      <c r="BG89" s="1496"/>
      <c r="BH89" s="1496"/>
      <c r="BI89" s="1496"/>
      <c r="BJ89" s="1496"/>
      <c r="BK89" s="1496"/>
      <c r="BL89" s="1496"/>
      <c r="BM89" s="1496"/>
      <c r="BN89" s="1496"/>
      <c r="BO89" s="1496"/>
      <c r="BP89" s="365"/>
      <c r="BQ89" s="365"/>
      <c r="BR89" s="365"/>
      <c r="BS89" s="365"/>
      <c r="BT89" s="605"/>
      <c r="BU89" s="365"/>
      <c r="BV89" s="365"/>
      <c r="BW89" s="365"/>
      <c r="BX89" s="365"/>
      <c r="BY89" s="365"/>
      <c r="BZ89" s="365"/>
      <c r="CA89" s="365"/>
      <c r="CB89" s="365"/>
      <c r="CC89" s="365"/>
      <c r="CD89" s="672"/>
    </row>
    <row r="90" spans="2:82" s="101" customFormat="1" ht="30" customHeight="1">
      <c r="B90" s="671"/>
      <c r="C90" s="365"/>
      <c r="D90" s="365"/>
      <c r="E90" s="365"/>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496"/>
      <c r="AV90" s="1496"/>
      <c r="AW90" s="1496"/>
      <c r="AX90" s="1496"/>
      <c r="AY90" s="1496"/>
      <c r="AZ90" s="1496"/>
      <c r="BA90" s="1496"/>
      <c r="BB90" s="1496"/>
      <c r="BC90" s="1496"/>
      <c r="BD90" s="1496"/>
      <c r="BE90" s="1496"/>
      <c r="BF90" s="1496"/>
      <c r="BG90" s="1496"/>
      <c r="BH90" s="1496"/>
      <c r="BI90" s="1496"/>
      <c r="BJ90" s="1496"/>
      <c r="BK90" s="1496"/>
      <c r="BL90" s="1496"/>
      <c r="BM90" s="1496"/>
      <c r="BN90" s="1496"/>
      <c r="BO90" s="1496"/>
      <c r="BP90" s="365"/>
      <c r="BQ90" s="365"/>
      <c r="BR90" s="365"/>
      <c r="BS90" s="365"/>
      <c r="BT90" s="605"/>
      <c r="BU90" s="365"/>
      <c r="BV90" s="365"/>
      <c r="BW90" s="365"/>
      <c r="BX90" s="365"/>
      <c r="BY90" s="365"/>
      <c r="BZ90" s="365"/>
      <c r="CA90" s="365"/>
      <c r="CB90" s="365"/>
      <c r="CC90" s="365"/>
      <c r="CD90" s="672"/>
    </row>
    <row r="91" spans="2:82" s="101" customFormat="1" ht="30" customHeight="1">
      <c r="B91" s="671"/>
      <c r="C91" s="365"/>
      <c r="D91" s="365"/>
      <c r="E91" s="365"/>
      <c r="F91" s="1496"/>
      <c r="G91" s="1496"/>
      <c r="H91" s="1496"/>
      <c r="I91" s="1496"/>
      <c r="J91" s="1496"/>
      <c r="K91" s="1496"/>
      <c r="L91" s="1496"/>
      <c r="M91" s="1496"/>
      <c r="N91" s="1496"/>
      <c r="O91" s="1496"/>
      <c r="P91" s="1496"/>
      <c r="Q91" s="1496"/>
      <c r="R91" s="1496"/>
      <c r="S91" s="1496"/>
      <c r="T91" s="1496"/>
      <c r="U91" s="1496"/>
      <c r="V91" s="1496"/>
      <c r="W91" s="1496"/>
      <c r="X91" s="1496"/>
      <c r="Y91" s="1496"/>
      <c r="Z91" s="1496"/>
      <c r="AA91" s="1496"/>
      <c r="AB91" s="1496"/>
      <c r="AC91" s="1496"/>
      <c r="AD91" s="1496"/>
      <c r="AE91" s="1496"/>
      <c r="AF91" s="1496"/>
      <c r="AG91" s="1496"/>
      <c r="AH91" s="1496"/>
      <c r="AI91" s="1496"/>
      <c r="AJ91" s="1496"/>
      <c r="AK91" s="1496"/>
      <c r="AL91" s="1496"/>
      <c r="AM91" s="1496"/>
      <c r="AN91" s="1496"/>
      <c r="AO91" s="1496"/>
      <c r="AP91" s="1496"/>
      <c r="AQ91" s="1496"/>
      <c r="AR91" s="1496"/>
      <c r="AS91" s="1496"/>
      <c r="AT91" s="1496"/>
      <c r="AU91" s="1496"/>
      <c r="AV91" s="1496"/>
      <c r="AW91" s="1496"/>
      <c r="AX91" s="1496"/>
      <c r="AY91" s="1496"/>
      <c r="AZ91" s="1496"/>
      <c r="BA91" s="1496"/>
      <c r="BB91" s="1496"/>
      <c r="BC91" s="1496"/>
      <c r="BD91" s="1496"/>
      <c r="BE91" s="1496"/>
      <c r="BF91" s="1496"/>
      <c r="BG91" s="1496"/>
      <c r="BH91" s="1496"/>
      <c r="BI91" s="1496"/>
      <c r="BJ91" s="1496"/>
      <c r="BK91" s="1496"/>
      <c r="BL91" s="1496"/>
      <c r="BM91" s="1496"/>
      <c r="BN91" s="1496"/>
      <c r="BO91" s="1496"/>
      <c r="BP91" s="365"/>
      <c r="BQ91" s="365"/>
      <c r="BR91" s="365"/>
      <c r="BS91" s="365"/>
      <c r="BT91" s="605"/>
      <c r="BU91" s="365"/>
      <c r="BV91" s="365"/>
      <c r="BW91" s="365"/>
      <c r="BX91" s="365"/>
      <c r="BY91" s="365"/>
      <c r="BZ91" s="365"/>
      <c r="CA91" s="365"/>
      <c r="CB91" s="365"/>
      <c r="CC91" s="365"/>
      <c r="CD91" s="672"/>
    </row>
    <row r="92" spans="2:82" s="101" customFormat="1" ht="30" customHeight="1">
      <c r="B92" s="671"/>
      <c r="C92" s="365"/>
      <c r="D92" s="365"/>
      <c r="E92" s="365"/>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6"/>
      <c r="AJ92" s="1496"/>
      <c r="AK92" s="1496"/>
      <c r="AL92" s="1496"/>
      <c r="AM92" s="1496"/>
      <c r="AN92" s="1496"/>
      <c r="AO92" s="1496"/>
      <c r="AP92" s="1496"/>
      <c r="AQ92" s="1496"/>
      <c r="AR92" s="1496"/>
      <c r="AS92" s="1496"/>
      <c r="AT92" s="1496"/>
      <c r="AU92" s="1496"/>
      <c r="AV92" s="1496"/>
      <c r="AW92" s="1496"/>
      <c r="AX92" s="1496"/>
      <c r="AY92" s="1496"/>
      <c r="AZ92" s="1496"/>
      <c r="BA92" s="1496"/>
      <c r="BB92" s="1496"/>
      <c r="BC92" s="1496"/>
      <c r="BD92" s="1496"/>
      <c r="BE92" s="1496"/>
      <c r="BF92" s="1496"/>
      <c r="BG92" s="1496"/>
      <c r="BH92" s="1496"/>
      <c r="BI92" s="1496"/>
      <c r="BJ92" s="1496"/>
      <c r="BK92" s="1496"/>
      <c r="BL92" s="1496"/>
      <c r="BM92" s="1496"/>
      <c r="BN92" s="1496"/>
      <c r="BO92" s="1496"/>
      <c r="BP92" s="365"/>
      <c r="BQ92" s="365"/>
      <c r="BR92" s="365"/>
      <c r="BS92" s="365"/>
      <c r="BT92" s="605"/>
      <c r="BU92" s="365"/>
      <c r="BV92" s="365"/>
      <c r="BW92" s="365"/>
      <c r="BX92" s="365"/>
      <c r="BY92" s="365"/>
      <c r="BZ92" s="365"/>
      <c r="CA92" s="365"/>
      <c r="CB92" s="365"/>
      <c r="CC92" s="365"/>
      <c r="CD92" s="672"/>
    </row>
    <row r="93" spans="2:82" s="101" customFormat="1" ht="30" customHeight="1">
      <c r="B93" s="671"/>
      <c r="C93" s="365"/>
      <c r="D93" s="365"/>
      <c r="E93" s="365"/>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6"/>
      <c r="AJ93" s="1496"/>
      <c r="AK93" s="1496"/>
      <c r="AL93" s="1496"/>
      <c r="AM93" s="1496"/>
      <c r="AN93" s="1496"/>
      <c r="AO93" s="1496"/>
      <c r="AP93" s="1496"/>
      <c r="AQ93" s="1496"/>
      <c r="AR93" s="1496"/>
      <c r="AS93" s="1496"/>
      <c r="AT93" s="1496"/>
      <c r="AU93" s="1496"/>
      <c r="AV93" s="1496"/>
      <c r="AW93" s="1496"/>
      <c r="AX93" s="1496"/>
      <c r="AY93" s="1496"/>
      <c r="AZ93" s="1496"/>
      <c r="BA93" s="1496"/>
      <c r="BB93" s="1496"/>
      <c r="BC93" s="1496"/>
      <c r="BD93" s="1496"/>
      <c r="BE93" s="1496"/>
      <c r="BF93" s="1496"/>
      <c r="BG93" s="1496"/>
      <c r="BH93" s="1496"/>
      <c r="BI93" s="1496"/>
      <c r="BJ93" s="1496"/>
      <c r="BK93" s="1496"/>
      <c r="BL93" s="1496"/>
      <c r="BM93" s="1496"/>
      <c r="BN93" s="1496"/>
      <c r="BO93" s="1496"/>
      <c r="BP93" s="365"/>
      <c r="BQ93" s="365"/>
      <c r="BR93" s="365"/>
      <c r="BS93" s="365"/>
      <c r="BT93" s="605"/>
      <c r="BU93" s="365"/>
      <c r="BV93" s="365"/>
      <c r="BW93" s="365"/>
      <c r="BX93" s="365"/>
      <c r="BY93" s="365"/>
      <c r="BZ93" s="365"/>
      <c r="CA93" s="365"/>
      <c r="CB93" s="365"/>
      <c r="CC93" s="365"/>
      <c r="CD93" s="672"/>
    </row>
    <row r="94" spans="2:82" s="101" customFormat="1" ht="30" customHeight="1">
      <c r="B94" s="671"/>
      <c r="C94" s="365"/>
      <c r="D94" s="365"/>
      <c r="E94" s="365"/>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6"/>
      <c r="AJ94" s="1496"/>
      <c r="AK94" s="1496"/>
      <c r="AL94" s="1496"/>
      <c r="AM94" s="1496"/>
      <c r="AN94" s="1496"/>
      <c r="AO94" s="1496"/>
      <c r="AP94" s="1496"/>
      <c r="AQ94" s="1496"/>
      <c r="AR94" s="1496"/>
      <c r="AS94" s="1496"/>
      <c r="AT94" s="1496"/>
      <c r="AU94" s="1496"/>
      <c r="AV94" s="1496"/>
      <c r="AW94" s="1496"/>
      <c r="AX94" s="1496"/>
      <c r="AY94" s="1496"/>
      <c r="AZ94" s="1496"/>
      <c r="BA94" s="1496"/>
      <c r="BB94" s="1496"/>
      <c r="BC94" s="1496"/>
      <c r="BD94" s="1496"/>
      <c r="BE94" s="1496"/>
      <c r="BF94" s="1496"/>
      <c r="BG94" s="1496"/>
      <c r="BH94" s="1496"/>
      <c r="BI94" s="1496"/>
      <c r="BJ94" s="1496"/>
      <c r="BK94" s="1496"/>
      <c r="BL94" s="1496"/>
      <c r="BM94" s="1496"/>
      <c r="BN94" s="1496"/>
      <c r="BO94" s="1496"/>
      <c r="BP94" s="365"/>
      <c r="BQ94" s="365"/>
      <c r="BR94" s="365"/>
      <c r="BS94" s="365"/>
      <c r="BT94" s="605"/>
      <c r="BU94" s="365"/>
      <c r="BV94" s="365"/>
      <c r="BW94" s="365"/>
      <c r="BX94" s="365"/>
      <c r="BY94" s="365"/>
      <c r="BZ94" s="365"/>
      <c r="CA94" s="365"/>
      <c r="CB94" s="365"/>
      <c r="CC94" s="365"/>
      <c r="CD94" s="672"/>
    </row>
    <row r="95" spans="2:82" s="101" customFormat="1" ht="30" customHeight="1">
      <c r="B95" s="671"/>
      <c r="C95" s="365"/>
      <c r="D95" s="365"/>
      <c r="E95" s="365"/>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6"/>
      <c r="AJ95" s="1496"/>
      <c r="AK95" s="1496"/>
      <c r="AL95" s="1496"/>
      <c r="AM95" s="1496"/>
      <c r="AN95" s="1496"/>
      <c r="AO95" s="1496"/>
      <c r="AP95" s="1496"/>
      <c r="AQ95" s="1496"/>
      <c r="AR95" s="1496"/>
      <c r="AS95" s="1496"/>
      <c r="AT95" s="1496"/>
      <c r="AU95" s="1496"/>
      <c r="AV95" s="1496"/>
      <c r="AW95" s="1496"/>
      <c r="AX95" s="1496"/>
      <c r="AY95" s="1496"/>
      <c r="AZ95" s="1496"/>
      <c r="BA95" s="1496"/>
      <c r="BB95" s="1496"/>
      <c r="BC95" s="1496"/>
      <c r="BD95" s="1496"/>
      <c r="BE95" s="1496"/>
      <c r="BF95" s="1496"/>
      <c r="BG95" s="1496"/>
      <c r="BH95" s="1496"/>
      <c r="BI95" s="1496"/>
      <c r="BJ95" s="1496"/>
      <c r="BK95" s="1496"/>
      <c r="BL95" s="1496"/>
      <c r="BM95" s="1496"/>
      <c r="BN95" s="1496"/>
      <c r="BO95" s="1496"/>
      <c r="BP95" s="365"/>
      <c r="BQ95" s="365"/>
      <c r="BR95" s="365"/>
      <c r="BS95" s="365"/>
      <c r="BT95" s="605"/>
      <c r="BU95" s="365"/>
      <c r="BV95" s="365"/>
      <c r="BW95" s="365"/>
      <c r="BX95" s="365"/>
      <c r="BY95" s="365"/>
      <c r="BZ95" s="365"/>
      <c r="CA95" s="365"/>
      <c r="CB95" s="365"/>
      <c r="CC95" s="365"/>
      <c r="CD95" s="672"/>
    </row>
    <row r="96" spans="2:82" ht="30" customHeight="1" thickBot="1">
      <c r="B96" s="673"/>
      <c r="C96" s="674"/>
      <c r="D96" s="674"/>
      <c r="E96" s="674"/>
      <c r="F96" s="674"/>
      <c r="G96" s="674"/>
      <c r="H96" s="674"/>
      <c r="I96" s="674"/>
      <c r="J96" s="674"/>
      <c r="K96" s="674"/>
      <c r="L96" s="674"/>
      <c r="M96" s="674"/>
      <c r="N96" s="674"/>
      <c r="O96" s="674"/>
      <c r="P96" s="674"/>
      <c r="Q96" s="674"/>
      <c r="R96" s="674"/>
      <c r="S96" s="674"/>
      <c r="T96" s="674"/>
      <c r="U96" s="674"/>
      <c r="V96" s="674"/>
      <c r="W96" s="674"/>
      <c r="X96" s="674"/>
      <c r="Y96" s="674"/>
      <c r="Z96" s="674"/>
      <c r="AA96" s="674"/>
      <c r="AB96" s="674"/>
      <c r="AC96" s="674"/>
      <c r="AD96" s="674"/>
      <c r="AE96" s="674"/>
      <c r="AF96" s="674"/>
      <c r="AG96" s="674"/>
      <c r="AH96" s="674"/>
      <c r="AI96" s="674"/>
      <c r="AJ96" s="674"/>
      <c r="AK96" s="674"/>
      <c r="AL96" s="674"/>
      <c r="AM96" s="674"/>
      <c r="AN96" s="674"/>
      <c r="AO96" s="674"/>
      <c r="AP96" s="674"/>
      <c r="AQ96" s="674"/>
      <c r="AR96" s="674"/>
      <c r="AS96" s="674"/>
      <c r="AT96" s="674"/>
      <c r="AU96" s="674"/>
      <c r="AV96" s="674"/>
      <c r="AW96" s="674"/>
      <c r="AX96" s="674"/>
      <c r="AY96" s="674"/>
      <c r="AZ96" s="674"/>
      <c r="BA96" s="674"/>
      <c r="BB96" s="674"/>
      <c r="BC96" s="674"/>
      <c r="BD96" s="674"/>
      <c r="BE96" s="674"/>
      <c r="BF96" s="674"/>
      <c r="BG96" s="674"/>
      <c r="BH96" s="674"/>
      <c r="BI96" s="674"/>
      <c r="BJ96" s="674"/>
      <c r="BK96" s="674"/>
      <c r="BL96" s="674"/>
      <c r="BM96" s="674"/>
      <c r="BN96" s="674"/>
      <c r="BO96" s="674"/>
      <c r="BP96" s="674"/>
      <c r="BQ96" s="674"/>
      <c r="BR96" s="674"/>
      <c r="BS96" s="674"/>
      <c r="BT96" s="674"/>
      <c r="BU96" s="674"/>
      <c r="BV96" s="674"/>
      <c r="BW96" s="674"/>
      <c r="BX96" s="674"/>
      <c r="BY96" s="674"/>
      <c r="BZ96" s="674"/>
      <c r="CA96" s="674"/>
      <c r="CB96" s="674"/>
      <c r="CC96" s="674"/>
      <c r="CD96" s="675"/>
    </row>
    <row r="97" spans="2:82" ht="30" customHeight="1">
      <c r="B97" s="366"/>
      <c r="C97" s="367"/>
      <c r="D97" s="366"/>
      <c r="E97" s="110"/>
      <c r="F97" s="367"/>
      <c r="G97" s="100"/>
      <c r="H97" s="100"/>
      <c r="I97" s="100"/>
      <c r="J97" s="368"/>
      <c r="K97" s="368"/>
      <c r="L97" s="368"/>
      <c r="M97" s="368"/>
      <c r="N97" s="368"/>
      <c r="O97" s="368"/>
      <c r="P97" s="368"/>
      <c r="Q97" s="99"/>
      <c r="R97" s="368"/>
      <c r="S97" s="368"/>
      <c r="T97" s="366"/>
      <c r="U97" s="366"/>
      <c r="V97" s="366"/>
      <c r="W97" s="366"/>
      <c r="X97" s="366"/>
      <c r="Y97" s="366"/>
      <c r="Z97" s="366"/>
      <c r="AA97" s="366"/>
      <c r="AB97" s="369"/>
      <c r="AC97" s="110"/>
      <c r="AD97" s="110"/>
      <c r="AE97" s="110"/>
      <c r="AF97" s="110"/>
      <c r="AG97" s="110"/>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6"/>
      <c r="BZ97" s="369"/>
      <c r="CA97" s="110"/>
      <c r="CB97" s="110"/>
      <c r="CC97" s="366"/>
      <c r="CD97" s="366"/>
    </row>
    <row r="98" spans="2:82" s="108" customFormat="1" ht="30" customHeight="1">
      <c r="B98" s="1592">
        <v>24</v>
      </c>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c r="AU98" s="1592"/>
      <c r="AV98" s="1592"/>
      <c r="AW98" s="1592"/>
      <c r="AX98" s="1592"/>
      <c r="AY98" s="1592"/>
      <c r="AZ98" s="1592"/>
      <c r="BA98" s="1592"/>
      <c r="BB98" s="1592"/>
      <c r="BC98" s="1592"/>
      <c r="BD98" s="1592"/>
      <c r="BE98" s="1592"/>
      <c r="BF98" s="1592"/>
      <c r="BG98" s="1592"/>
      <c r="BH98" s="1592"/>
      <c r="BI98" s="1592"/>
      <c r="BJ98" s="1592"/>
      <c r="BK98" s="1592"/>
      <c r="BL98" s="1592"/>
      <c r="BM98" s="1592"/>
      <c r="BN98" s="1592"/>
      <c r="BO98" s="1592"/>
      <c r="BP98" s="1592"/>
      <c r="BQ98" s="1592"/>
      <c r="BR98" s="1592"/>
      <c r="BS98" s="1592"/>
      <c r="BT98" s="1592"/>
      <c r="BU98" s="1592"/>
      <c r="BV98" s="1592"/>
      <c r="BW98" s="1592"/>
      <c r="BX98" s="1592"/>
      <c r="BY98" s="1592"/>
      <c r="BZ98" s="1592"/>
      <c r="CA98" s="1592"/>
      <c r="CB98" s="1592"/>
      <c r="CC98" s="1592"/>
      <c r="CD98" s="1592"/>
    </row>
    <row r="99" spans="2:82" s="108" customFormat="1" ht="30" customHeight="1">
      <c r="B99" s="1481"/>
      <c r="C99" s="1481"/>
      <c r="D99" s="1481"/>
      <c r="E99" s="1481"/>
      <c r="F99" s="1481"/>
      <c r="G99" s="1481"/>
      <c r="H99" s="1481"/>
      <c r="I99" s="1481"/>
      <c r="J99" s="1481"/>
      <c r="K99" s="1481"/>
      <c r="L99" s="1481"/>
      <c r="M99" s="1481"/>
      <c r="N99" s="1481"/>
      <c r="O99" s="1481"/>
      <c r="P99" s="1481"/>
      <c r="Q99" s="1481"/>
      <c r="R99" s="1481"/>
      <c r="S99" s="1481"/>
      <c r="T99" s="1481"/>
      <c r="U99" s="1481"/>
      <c r="V99" s="1481"/>
      <c r="W99" s="1481"/>
      <c r="X99" s="1481"/>
      <c r="Y99" s="1481"/>
      <c r="Z99" s="1481"/>
      <c r="AA99" s="1481"/>
      <c r="AB99" s="1481"/>
      <c r="AC99" s="1481"/>
      <c r="AD99" s="1481"/>
      <c r="AE99" s="1481"/>
      <c r="AF99" s="1481"/>
      <c r="AG99" s="1481"/>
      <c r="AH99" s="1481"/>
      <c r="AI99" s="1481"/>
      <c r="AJ99" s="1481"/>
      <c r="AK99" s="1481"/>
      <c r="AL99" s="1481"/>
      <c r="AM99" s="1481"/>
      <c r="AN99" s="1481"/>
      <c r="AO99" s="1481"/>
      <c r="AP99" s="1481"/>
      <c r="AQ99" s="1481"/>
      <c r="AR99" s="1481"/>
      <c r="AS99" s="1481"/>
      <c r="AT99" s="1481"/>
      <c r="AU99" s="1481"/>
      <c r="AV99" s="1481"/>
      <c r="AW99" s="1481"/>
      <c r="AX99" s="1481"/>
      <c r="AY99" s="1481"/>
      <c r="AZ99" s="1481"/>
      <c r="BA99" s="1481"/>
      <c r="BB99" s="1481"/>
      <c r="BC99" s="1481"/>
      <c r="BD99" s="1481"/>
      <c r="BE99" s="1481"/>
      <c r="BF99" s="1481"/>
      <c r="BG99" s="1481"/>
      <c r="BH99" s="1481"/>
      <c r="BI99" s="1481"/>
      <c r="BJ99" s="1481"/>
      <c r="BK99" s="1481"/>
      <c r="BL99" s="1481"/>
      <c r="BM99" s="1481"/>
      <c r="BN99" s="1481"/>
      <c r="BO99" s="1481"/>
      <c r="BP99" s="1481"/>
      <c r="BQ99" s="1481"/>
      <c r="BR99" s="1481"/>
      <c r="BS99" s="1481"/>
      <c r="BT99" s="1481"/>
      <c r="BU99" s="1481"/>
      <c r="BV99" s="1481"/>
      <c r="BW99" s="1481"/>
      <c r="BX99" s="1481"/>
      <c r="BY99" s="1481"/>
      <c r="BZ99" s="1481"/>
      <c r="CA99" s="1481"/>
      <c r="CB99" s="1481"/>
      <c r="CC99" s="1481"/>
      <c r="CD99" s="1481"/>
    </row>
    <row r="100" spans="2:82" ht="30" customHeight="1"/>
    <row r="101" spans="2:82" ht="30" customHeight="1"/>
    <row r="102" spans="2:82" ht="30" customHeight="1"/>
    <row r="103" spans="2:82" ht="30" customHeight="1"/>
    <row r="104" spans="2:82" ht="30" customHeight="1"/>
    <row r="105" spans="2:82" ht="30" customHeight="1"/>
    <row r="106" spans="2:82" ht="30" customHeight="1"/>
    <row r="107" spans="2:82" ht="30" customHeight="1"/>
    <row r="108" spans="2:82" ht="30" customHeight="1"/>
    <row r="109" spans="2:82" ht="30" customHeight="1"/>
    <row r="110" spans="2:82" ht="30" customHeight="1"/>
    <row r="111" spans="2:82" ht="30" customHeight="1"/>
    <row r="112" spans="2:82" ht="30" customHeight="1"/>
    <row r="113" ht="30" customHeight="1"/>
    <row r="114" ht="30" customHeight="1"/>
  </sheetData>
  <mergeCells count="83">
    <mergeCell ref="BL78:BO78"/>
    <mergeCell ref="F79:BO80"/>
    <mergeCell ref="F82:BO83"/>
    <mergeCell ref="B98:CD98"/>
    <mergeCell ref="D72:E73"/>
    <mergeCell ref="F72:AU73"/>
    <mergeCell ref="BT72:BU73"/>
    <mergeCell ref="BV72:BX73"/>
    <mergeCell ref="D75:E76"/>
    <mergeCell ref="F75:AU76"/>
    <mergeCell ref="BT75:BU76"/>
    <mergeCell ref="BV75:BX76"/>
    <mergeCell ref="D66:E67"/>
    <mergeCell ref="F66:AU67"/>
    <mergeCell ref="BT66:BU67"/>
    <mergeCell ref="BV66:BX67"/>
    <mergeCell ref="D69:E70"/>
    <mergeCell ref="F69:AU70"/>
    <mergeCell ref="BT69:BU70"/>
    <mergeCell ref="BV69:BX70"/>
    <mergeCell ref="D60:E61"/>
    <mergeCell ref="F60:AU61"/>
    <mergeCell ref="BT60:BU61"/>
    <mergeCell ref="BV60:BX61"/>
    <mergeCell ref="D63:E64"/>
    <mergeCell ref="F63:AU64"/>
    <mergeCell ref="BT63:BU64"/>
    <mergeCell ref="BV63:BX64"/>
    <mergeCell ref="D54:E55"/>
    <mergeCell ref="F54:AU55"/>
    <mergeCell ref="BT54:BU55"/>
    <mergeCell ref="BV54:BX55"/>
    <mergeCell ref="D57:E58"/>
    <mergeCell ref="F57:AU58"/>
    <mergeCell ref="BT57:BU58"/>
    <mergeCell ref="BV57:BX58"/>
    <mergeCell ref="D48:E49"/>
    <mergeCell ref="F48:AU49"/>
    <mergeCell ref="BT48:BU49"/>
    <mergeCell ref="BV48:BX49"/>
    <mergeCell ref="D51:E52"/>
    <mergeCell ref="F51:AU52"/>
    <mergeCell ref="BT51:BU52"/>
    <mergeCell ref="BV51:BX52"/>
    <mergeCell ref="D42:E43"/>
    <mergeCell ref="F42:BE43"/>
    <mergeCell ref="BT42:BU43"/>
    <mergeCell ref="BV42:BX43"/>
    <mergeCell ref="D45:E46"/>
    <mergeCell ref="F45:AU46"/>
    <mergeCell ref="BT45:BU46"/>
    <mergeCell ref="BV45:BX46"/>
    <mergeCell ref="D36:E37"/>
    <mergeCell ref="F36:AU37"/>
    <mergeCell ref="BT36:BU37"/>
    <mergeCell ref="BV36:BX37"/>
    <mergeCell ref="D39:E40"/>
    <mergeCell ref="F39:AU40"/>
    <mergeCell ref="BT39:BU40"/>
    <mergeCell ref="BV39:BX40"/>
    <mergeCell ref="D30:E31"/>
    <mergeCell ref="F30:AU31"/>
    <mergeCell ref="BT30:BU31"/>
    <mergeCell ref="BV30:BX31"/>
    <mergeCell ref="F33:AU34"/>
    <mergeCell ref="BT33:BU34"/>
    <mergeCell ref="BV33:BX34"/>
    <mergeCell ref="K16:L17"/>
    <mergeCell ref="M16:AM17"/>
    <mergeCell ref="AT16:AU17"/>
    <mergeCell ref="AV16:BV17"/>
    <mergeCell ref="BV25:BX26"/>
    <mergeCell ref="D27:E28"/>
    <mergeCell ref="F27:AU28"/>
    <mergeCell ref="BT27:BU28"/>
    <mergeCell ref="BV27:BX28"/>
    <mergeCell ref="I3:AS6"/>
    <mergeCell ref="M13:AM13"/>
    <mergeCell ref="AV13:BV13"/>
    <mergeCell ref="M14:AM14"/>
    <mergeCell ref="AV14:BV14"/>
    <mergeCell ref="AJ15:AM15"/>
    <mergeCell ref="BS15:BV15"/>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DH325"/>
  <sheetViews>
    <sheetView showGridLines="0" view="pageBreakPreview" zoomScale="40" zoomScaleNormal="40" zoomScaleSheetLayoutView="40" workbookViewId="0">
      <selection activeCell="AX103" sqref="AX103"/>
    </sheetView>
  </sheetViews>
  <sheetFormatPr defaultColWidth="1.59765625" defaultRowHeight="25.5"/>
  <cols>
    <col min="1" max="1" width="1.59765625" style="215"/>
    <col min="2" max="2" width="1.69921875" style="215" customWidth="1"/>
    <col min="3" max="3" width="7.09765625" style="215" customWidth="1"/>
    <col min="4" max="4" width="6.8984375" style="215" customWidth="1"/>
    <col min="5" max="5" width="1.69921875" style="215" customWidth="1"/>
    <col min="6" max="12" width="5.19921875" style="215" customWidth="1"/>
    <col min="13" max="13" width="3.296875" style="215" customWidth="1"/>
    <col min="14" max="14" width="2.19921875" style="215" customWidth="1"/>
    <col min="15" max="24" width="3.69921875" style="215" customWidth="1"/>
    <col min="25" max="27" width="5.69921875" style="215" customWidth="1"/>
    <col min="28" max="28" width="10.69921875" style="215" customWidth="1"/>
    <col min="29" max="31" width="5.69921875" style="215" customWidth="1"/>
    <col min="32" max="32" width="7.19921875" style="215" bestFit="1" customWidth="1"/>
    <col min="33" max="34" width="7.19921875" style="215" customWidth="1"/>
    <col min="35" max="35" width="5.69921875" style="215" customWidth="1"/>
    <col min="36" max="38" width="5.69921875" style="194" customWidth="1"/>
    <col min="39" max="40" width="4.59765625" style="194" customWidth="1"/>
    <col min="41" max="42" width="3.09765625" style="194" customWidth="1"/>
    <col min="43" max="43" width="3.59765625" style="194" customWidth="1"/>
    <col min="44" max="44" width="7.09765625" style="194" customWidth="1"/>
    <col min="45" max="45" width="5.296875" style="194" customWidth="1"/>
    <col min="46" max="46" width="4.3984375" style="194" customWidth="1"/>
    <col min="47" max="48" width="4.8984375" style="194" customWidth="1"/>
    <col min="49" max="49" width="5.59765625" style="269" customWidth="1"/>
    <col min="50" max="50" width="125.8984375" style="269" bestFit="1" customWidth="1"/>
    <col min="51" max="62" width="1.59765625" style="269"/>
    <col min="63" max="112" width="1.59765625" style="194"/>
    <col min="113" max="255" width="1.59765625" style="215"/>
    <col min="256" max="256" width="1.69921875" style="215" customWidth="1"/>
    <col min="257" max="257" width="7.09765625" style="215" customWidth="1"/>
    <col min="258" max="258" width="5.8984375" style="215" customWidth="1"/>
    <col min="259" max="259" width="1.69921875" style="215" customWidth="1"/>
    <col min="260" max="266" width="5.19921875" style="215" customWidth="1"/>
    <col min="267" max="267" width="2" style="215" customWidth="1"/>
    <col min="268" max="268" width="2.19921875" style="215" customWidth="1"/>
    <col min="269" max="272" width="3.69921875" style="215" customWidth="1"/>
    <col min="273" max="273" width="2.3984375" style="215" customWidth="1"/>
    <col min="274" max="280" width="3.69921875" style="215" customWidth="1"/>
    <col min="281" max="287" width="5.69921875" style="215" customWidth="1"/>
    <col min="288" max="288" width="7.19921875" style="215" bestFit="1" customWidth="1"/>
    <col min="289" max="290" width="7.19921875" style="215" customWidth="1"/>
    <col min="291" max="294" width="5.69921875" style="215" customWidth="1"/>
    <col min="295" max="295" width="4.59765625" style="215" customWidth="1"/>
    <col min="296" max="511" width="1.59765625" style="215"/>
    <col min="512" max="512" width="1.69921875" style="215" customWidth="1"/>
    <col min="513" max="513" width="7.09765625" style="215" customWidth="1"/>
    <col min="514" max="514" width="5.8984375" style="215" customWidth="1"/>
    <col min="515" max="515" width="1.69921875" style="215" customWidth="1"/>
    <col min="516" max="522" width="5.19921875" style="215" customWidth="1"/>
    <col min="523" max="523" width="2" style="215" customWidth="1"/>
    <col min="524" max="524" width="2.19921875" style="215" customWidth="1"/>
    <col min="525" max="528" width="3.69921875" style="215" customWidth="1"/>
    <col min="529" max="529" width="2.3984375" style="215" customWidth="1"/>
    <col min="530" max="536" width="3.69921875" style="215" customWidth="1"/>
    <col min="537" max="543" width="5.69921875" style="215" customWidth="1"/>
    <col min="544" max="544" width="7.19921875" style="215" bestFit="1" customWidth="1"/>
    <col min="545" max="546" width="7.19921875" style="215" customWidth="1"/>
    <col min="547" max="550" width="5.69921875" style="215" customWidth="1"/>
    <col min="551" max="551" width="4.59765625" style="215" customWidth="1"/>
    <col min="552" max="767" width="1.59765625" style="215"/>
    <col min="768" max="768" width="1.69921875" style="215" customWidth="1"/>
    <col min="769" max="769" width="7.09765625" style="215" customWidth="1"/>
    <col min="770" max="770" width="5.8984375" style="215" customWidth="1"/>
    <col min="771" max="771" width="1.69921875" style="215" customWidth="1"/>
    <col min="772" max="778" width="5.19921875" style="215" customWidth="1"/>
    <col min="779" max="779" width="2" style="215" customWidth="1"/>
    <col min="780" max="780" width="2.19921875" style="215" customWidth="1"/>
    <col min="781" max="784" width="3.69921875" style="215" customWidth="1"/>
    <col min="785" max="785" width="2.3984375" style="215" customWidth="1"/>
    <col min="786" max="792" width="3.69921875" style="215" customWidth="1"/>
    <col min="793" max="799" width="5.69921875" style="215" customWidth="1"/>
    <col min="800" max="800" width="7.19921875" style="215" bestFit="1" customWidth="1"/>
    <col min="801" max="802" width="7.19921875" style="215" customWidth="1"/>
    <col min="803" max="806" width="5.69921875" style="215" customWidth="1"/>
    <col min="807" max="807" width="4.59765625" style="215" customWidth="1"/>
    <col min="808" max="1023" width="1.59765625" style="215"/>
    <col min="1024" max="1024" width="1.69921875" style="215" customWidth="1"/>
    <col min="1025" max="1025" width="7.09765625" style="215" customWidth="1"/>
    <col min="1026" max="1026" width="5.8984375" style="215" customWidth="1"/>
    <col min="1027" max="1027" width="1.69921875" style="215" customWidth="1"/>
    <col min="1028" max="1034" width="5.19921875" style="215" customWidth="1"/>
    <col min="1035" max="1035" width="2" style="215" customWidth="1"/>
    <col min="1036" max="1036" width="2.19921875" style="215" customWidth="1"/>
    <col min="1037" max="1040" width="3.69921875" style="215" customWidth="1"/>
    <col min="1041" max="1041" width="2.3984375" style="215" customWidth="1"/>
    <col min="1042" max="1048" width="3.69921875" style="215" customWidth="1"/>
    <col min="1049" max="1055" width="5.69921875" style="215" customWidth="1"/>
    <col min="1056" max="1056" width="7.19921875" style="215" bestFit="1" customWidth="1"/>
    <col min="1057" max="1058" width="7.19921875" style="215" customWidth="1"/>
    <col min="1059" max="1062" width="5.69921875" style="215" customWidth="1"/>
    <col min="1063" max="1063" width="4.59765625" style="215" customWidth="1"/>
    <col min="1064" max="1279" width="1.59765625" style="215"/>
    <col min="1280" max="1280" width="1.69921875" style="215" customWidth="1"/>
    <col min="1281" max="1281" width="7.09765625" style="215" customWidth="1"/>
    <col min="1282" max="1282" width="5.8984375" style="215" customWidth="1"/>
    <col min="1283" max="1283" width="1.69921875" style="215" customWidth="1"/>
    <col min="1284" max="1290" width="5.19921875" style="215" customWidth="1"/>
    <col min="1291" max="1291" width="2" style="215" customWidth="1"/>
    <col min="1292" max="1292" width="2.19921875" style="215" customWidth="1"/>
    <col min="1293" max="1296" width="3.69921875" style="215" customWidth="1"/>
    <col min="1297" max="1297" width="2.3984375" style="215" customWidth="1"/>
    <col min="1298" max="1304" width="3.69921875" style="215" customWidth="1"/>
    <col min="1305" max="1311" width="5.69921875" style="215" customWidth="1"/>
    <col min="1312" max="1312" width="7.19921875" style="215" bestFit="1" customWidth="1"/>
    <col min="1313" max="1314" width="7.19921875" style="215" customWidth="1"/>
    <col min="1315" max="1318" width="5.69921875" style="215" customWidth="1"/>
    <col min="1319" max="1319" width="4.59765625" style="215" customWidth="1"/>
    <col min="1320" max="1535" width="1.59765625" style="215"/>
    <col min="1536" max="1536" width="1.69921875" style="215" customWidth="1"/>
    <col min="1537" max="1537" width="7.09765625" style="215" customWidth="1"/>
    <col min="1538" max="1538" width="5.8984375" style="215" customWidth="1"/>
    <col min="1539" max="1539" width="1.69921875" style="215" customWidth="1"/>
    <col min="1540" max="1546" width="5.19921875" style="215" customWidth="1"/>
    <col min="1547" max="1547" width="2" style="215" customWidth="1"/>
    <col min="1548" max="1548" width="2.19921875" style="215" customWidth="1"/>
    <col min="1549" max="1552" width="3.69921875" style="215" customWidth="1"/>
    <col min="1553" max="1553" width="2.3984375" style="215" customWidth="1"/>
    <col min="1554" max="1560" width="3.69921875" style="215" customWidth="1"/>
    <col min="1561" max="1567" width="5.69921875" style="215" customWidth="1"/>
    <col min="1568" max="1568" width="7.19921875" style="215" bestFit="1" customWidth="1"/>
    <col min="1569" max="1570" width="7.19921875" style="215" customWidth="1"/>
    <col min="1571" max="1574" width="5.69921875" style="215" customWidth="1"/>
    <col min="1575" max="1575" width="4.59765625" style="215" customWidth="1"/>
    <col min="1576" max="1791" width="1.59765625" style="215"/>
    <col min="1792" max="1792" width="1.69921875" style="215" customWidth="1"/>
    <col min="1793" max="1793" width="7.09765625" style="215" customWidth="1"/>
    <col min="1794" max="1794" width="5.8984375" style="215" customWidth="1"/>
    <col min="1795" max="1795" width="1.69921875" style="215" customWidth="1"/>
    <col min="1796" max="1802" width="5.19921875" style="215" customWidth="1"/>
    <col min="1803" max="1803" width="2" style="215" customWidth="1"/>
    <col min="1804" max="1804" width="2.19921875" style="215" customWidth="1"/>
    <col min="1805" max="1808" width="3.69921875" style="215" customWidth="1"/>
    <col min="1809" max="1809" width="2.3984375" style="215" customWidth="1"/>
    <col min="1810" max="1816" width="3.69921875" style="215" customWidth="1"/>
    <col min="1817" max="1823" width="5.69921875" style="215" customWidth="1"/>
    <col min="1824" max="1824" width="7.19921875" style="215" bestFit="1" customWidth="1"/>
    <col min="1825" max="1826" width="7.19921875" style="215" customWidth="1"/>
    <col min="1827" max="1830" width="5.69921875" style="215" customWidth="1"/>
    <col min="1831" max="1831" width="4.59765625" style="215" customWidth="1"/>
    <col min="1832" max="2047" width="1.59765625" style="215"/>
    <col min="2048" max="2048" width="1.69921875" style="215" customWidth="1"/>
    <col min="2049" max="2049" width="7.09765625" style="215" customWidth="1"/>
    <col min="2050" max="2050" width="5.8984375" style="215" customWidth="1"/>
    <col min="2051" max="2051" width="1.69921875" style="215" customWidth="1"/>
    <col min="2052" max="2058" width="5.19921875" style="215" customWidth="1"/>
    <col min="2059" max="2059" width="2" style="215" customWidth="1"/>
    <col min="2060" max="2060" width="2.19921875" style="215" customWidth="1"/>
    <col min="2061" max="2064" width="3.69921875" style="215" customWidth="1"/>
    <col min="2065" max="2065" width="2.3984375" style="215" customWidth="1"/>
    <col min="2066" max="2072" width="3.69921875" style="215" customWidth="1"/>
    <col min="2073" max="2079" width="5.69921875" style="215" customWidth="1"/>
    <col min="2080" max="2080" width="7.19921875" style="215" bestFit="1" customWidth="1"/>
    <col min="2081" max="2082" width="7.19921875" style="215" customWidth="1"/>
    <col min="2083" max="2086" width="5.69921875" style="215" customWidth="1"/>
    <col min="2087" max="2087" width="4.59765625" style="215" customWidth="1"/>
    <col min="2088" max="2303" width="1.59765625" style="215"/>
    <col min="2304" max="2304" width="1.69921875" style="215" customWidth="1"/>
    <col min="2305" max="2305" width="7.09765625" style="215" customWidth="1"/>
    <col min="2306" max="2306" width="5.8984375" style="215" customWidth="1"/>
    <col min="2307" max="2307" width="1.69921875" style="215" customWidth="1"/>
    <col min="2308" max="2314" width="5.19921875" style="215" customWidth="1"/>
    <col min="2315" max="2315" width="2" style="215" customWidth="1"/>
    <col min="2316" max="2316" width="2.19921875" style="215" customWidth="1"/>
    <col min="2317" max="2320" width="3.69921875" style="215" customWidth="1"/>
    <col min="2321" max="2321" width="2.3984375" style="215" customWidth="1"/>
    <col min="2322" max="2328" width="3.69921875" style="215" customWidth="1"/>
    <col min="2329" max="2335" width="5.69921875" style="215" customWidth="1"/>
    <col min="2336" max="2336" width="7.19921875" style="215" bestFit="1" customWidth="1"/>
    <col min="2337" max="2338" width="7.19921875" style="215" customWidth="1"/>
    <col min="2339" max="2342" width="5.69921875" style="215" customWidth="1"/>
    <col min="2343" max="2343" width="4.59765625" style="215" customWidth="1"/>
    <col min="2344" max="2559" width="1.59765625" style="215"/>
    <col min="2560" max="2560" width="1.69921875" style="215" customWidth="1"/>
    <col min="2561" max="2561" width="7.09765625" style="215" customWidth="1"/>
    <col min="2562" max="2562" width="5.8984375" style="215" customWidth="1"/>
    <col min="2563" max="2563" width="1.69921875" style="215" customWidth="1"/>
    <col min="2564" max="2570" width="5.19921875" style="215" customWidth="1"/>
    <col min="2571" max="2571" width="2" style="215" customWidth="1"/>
    <col min="2572" max="2572" width="2.19921875" style="215" customWidth="1"/>
    <col min="2573" max="2576" width="3.69921875" style="215" customWidth="1"/>
    <col min="2577" max="2577" width="2.3984375" style="215" customWidth="1"/>
    <col min="2578" max="2584" width="3.69921875" style="215" customWidth="1"/>
    <col min="2585" max="2591" width="5.69921875" style="215" customWidth="1"/>
    <col min="2592" max="2592" width="7.19921875" style="215" bestFit="1" customWidth="1"/>
    <col min="2593" max="2594" width="7.19921875" style="215" customWidth="1"/>
    <col min="2595" max="2598" width="5.69921875" style="215" customWidth="1"/>
    <col min="2599" max="2599" width="4.59765625" style="215" customWidth="1"/>
    <col min="2600" max="2815" width="1.59765625" style="215"/>
    <col min="2816" max="2816" width="1.69921875" style="215" customWidth="1"/>
    <col min="2817" max="2817" width="7.09765625" style="215" customWidth="1"/>
    <col min="2818" max="2818" width="5.8984375" style="215" customWidth="1"/>
    <col min="2819" max="2819" width="1.69921875" style="215" customWidth="1"/>
    <col min="2820" max="2826" width="5.19921875" style="215" customWidth="1"/>
    <col min="2827" max="2827" width="2" style="215" customWidth="1"/>
    <col min="2828" max="2828" width="2.19921875" style="215" customWidth="1"/>
    <col min="2829" max="2832" width="3.69921875" style="215" customWidth="1"/>
    <col min="2833" max="2833" width="2.3984375" style="215" customWidth="1"/>
    <col min="2834" max="2840" width="3.69921875" style="215" customWidth="1"/>
    <col min="2841" max="2847" width="5.69921875" style="215" customWidth="1"/>
    <col min="2848" max="2848" width="7.19921875" style="215" bestFit="1" customWidth="1"/>
    <col min="2849" max="2850" width="7.19921875" style="215" customWidth="1"/>
    <col min="2851" max="2854" width="5.69921875" style="215" customWidth="1"/>
    <col min="2855" max="2855" width="4.59765625" style="215" customWidth="1"/>
    <col min="2856" max="3071" width="1.59765625" style="215"/>
    <col min="3072" max="3072" width="1.69921875" style="215" customWidth="1"/>
    <col min="3073" max="3073" width="7.09765625" style="215" customWidth="1"/>
    <col min="3074" max="3074" width="5.8984375" style="215" customWidth="1"/>
    <col min="3075" max="3075" width="1.69921875" style="215" customWidth="1"/>
    <col min="3076" max="3082" width="5.19921875" style="215" customWidth="1"/>
    <col min="3083" max="3083" width="2" style="215" customWidth="1"/>
    <col min="3084" max="3084" width="2.19921875" style="215" customWidth="1"/>
    <col min="3085" max="3088" width="3.69921875" style="215" customWidth="1"/>
    <col min="3089" max="3089" width="2.3984375" style="215" customWidth="1"/>
    <col min="3090" max="3096" width="3.69921875" style="215" customWidth="1"/>
    <col min="3097" max="3103" width="5.69921875" style="215" customWidth="1"/>
    <col min="3104" max="3104" width="7.19921875" style="215" bestFit="1" customWidth="1"/>
    <col min="3105" max="3106" width="7.19921875" style="215" customWidth="1"/>
    <col min="3107" max="3110" width="5.69921875" style="215" customWidth="1"/>
    <col min="3111" max="3111" width="4.59765625" style="215" customWidth="1"/>
    <col min="3112" max="3327" width="1.59765625" style="215"/>
    <col min="3328" max="3328" width="1.69921875" style="215" customWidth="1"/>
    <col min="3329" max="3329" width="7.09765625" style="215" customWidth="1"/>
    <col min="3330" max="3330" width="5.8984375" style="215" customWidth="1"/>
    <col min="3331" max="3331" width="1.69921875" style="215" customWidth="1"/>
    <col min="3332" max="3338" width="5.19921875" style="215" customWidth="1"/>
    <col min="3339" max="3339" width="2" style="215" customWidth="1"/>
    <col min="3340" max="3340" width="2.19921875" style="215" customWidth="1"/>
    <col min="3341" max="3344" width="3.69921875" style="215" customWidth="1"/>
    <col min="3345" max="3345" width="2.3984375" style="215" customWidth="1"/>
    <col min="3346" max="3352" width="3.69921875" style="215" customWidth="1"/>
    <col min="3353" max="3359" width="5.69921875" style="215" customWidth="1"/>
    <col min="3360" max="3360" width="7.19921875" style="215" bestFit="1" customWidth="1"/>
    <col min="3361" max="3362" width="7.19921875" style="215" customWidth="1"/>
    <col min="3363" max="3366" width="5.69921875" style="215" customWidth="1"/>
    <col min="3367" max="3367" width="4.59765625" style="215" customWidth="1"/>
    <col min="3368" max="3583" width="1.59765625" style="215"/>
    <col min="3584" max="3584" width="1.69921875" style="215" customWidth="1"/>
    <col min="3585" max="3585" width="7.09765625" style="215" customWidth="1"/>
    <col min="3586" max="3586" width="5.8984375" style="215" customWidth="1"/>
    <col min="3587" max="3587" width="1.69921875" style="215" customWidth="1"/>
    <col min="3588" max="3594" width="5.19921875" style="215" customWidth="1"/>
    <col min="3595" max="3595" width="2" style="215" customWidth="1"/>
    <col min="3596" max="3596" width="2.19921875" style="215" customWidth="1"/>
    <col min="3597" max="3600" width="3.69921875" style="215" customWidth="1"/>
    <col min="3601" max="3601" width="2.3984375" style="215" customWidth="1"/>
    <col min="3602" max="3608" width="3.69921875" style="215" customWidth="1"/>
    <col min="3609" max="3615" width="5.69921875" style="215" customWidth="1"/>
    <col min="3616" max="3616" width="7.19921875" style="215" bestFit="1" customWidth="1"/>
    <col min="3617" max="3618" width="7.19921875" style="215" customWidth="1"/>
    <col min="3619" max="3622" width="5.69921875" style="215" customWidth="1"/>
    <col min="3623" max="3623" width="4.59765625" style="215" customWidth="1"/>
    <col min="3624" max="3839" width="1.59765625" style="215"/>
    <col min="3840" max="3840" width="1.69921875" style="215" customWidth="1"/>
    <col min="3841" max="3841" width="7.09765625" style="215" customWidth="1"/>
    <col min="3842" max="3842" width="5.8984375" style="215" customWidth="1"/>
    <col min="3843" max="3843" width="1.69921875" style="215" customWidth="1"/>
    <col min="3844" max="3850" width="5.19921875" style="215" customWidth="1"/>
    <col min="3851" max="3851" width="2" style="215" customWidth="1"/>
    <col min="3852" max="3852" width="2.19921875" style="215" customWidth="1"/>
    <col min="3853" max="3856" width="3.69921875" style="215" customWidth="1"/>
    <col min="3857" max="3857" width="2.3984375" style="215" customWidth="1"/>
    <col min="3858" max="3864" width="3.69921875" style="215" customWidth="1"/>
    <col min="3865" max="3871" width="5.69921875" style="215" customWidth="1"/>
    <col min="3872" max="3872" width="7.19921875" style="215" bestFit="1" customWidth="1"/>
    <col min="3873" max="3874" width="7.19921875" style="215" customWidth="1"/>
    <col min="3875" max="3878" width="5.69921875" style="215" customWidth="1"/>
    <col min="3879" max="3879" width="4.59765625" style="215" customWidth="1"/>
    <col min="3880" max="4095" width="1.59765625" style="215"/>
    <col min="4096" max="4096" width="1.69921875" style="215" customWidth="1"/>
    <col min="4097" max="4097" width="7.09765625" style="215" customWidth="1"/>
    <col min="4098" max="4098" width="5.8984375" style="215" customWidth="1"/>
    <col min="4099" max="4099" width="1.69921875" style="215" customWidth="1"/>
    <col min="4100" max="4106" width="5.19921875" style="215" customWidth="1"/>
    <col min="4107" max="4107" width="2" style="215" customWidth="1"/>
    <col min="4108" max="4108" width="2.19921875" style="215" customWidth="1"/>
    <col min="4109" max="4112" width="3.69921875" style="215" customWidth="1"/>
    <col min="4113" max="4113" width="2.3984375" style="215" customWidth="1"/>
    <col min="4114" max="4120" width="3.69921875" style="215" customWidth="1"/>
    <col min="4121" max="4127" width="5.69921875" style="215" customWidth="1"/>
    <col min="4128" max="4128" width="7.19921875" style="215" bestFit="1" customWidth="1"/>
    <col min="4129" max="4130" width="7.19921875" style="215" customWidth="1"/>
    <col min="4131" max="4134" width="5.69921875" style="215" customWidth="1"/>
    <col min="4135" max="4135" width="4.59765625" style="215" customWidth="1"/>
    <col min="4136" max="4351" width="1.59765625" style="215"/>
    <col min="4352" max="4352" width="1.69921875" style="215" customWidth="1"/>
    <col min="4353" max="4353" width="7.09765625" style="215" customWidth="1"/>
    <col min="4354" max="4354" width="5.8984375" style="215" customWidth="1"/>
    <col min="4355" max="4355" width="1.69921875" style="215" customWidth="1"/>
    <col min="4356" max="4362" width="5.19921875" style="215" customWidth="1"/>
    <col min="4363" max="4363" width="2" style="215" customWidth="1"/>
    <col min="4364" max="4364" width="2.19921875" style="215" customWidth="1"/>
    <col min="4365" max="4368" width="3.69921875" style="215" customWidth="1"/>
    <col min="4369" max="4369" width="2.3984375" style="215" customWidth="1"/>
    <col min="4370" max="4376" width="3.69921875" style="215" customWidth="1"/>
    <col min="4377" max="4383" width="5.69921875" style="215" customWidth="1"/>
    <col min="4384" max="4384" width="7.19921875" style="215" bestFit="1" customWidth="1"/>
    <col min="4385" max="4386" width="7.19921875" style="215" customWidth="1"/>
    <col min="4387" max="4390" width="5.69921875" style="215" customWidth="1"/>
    <col min="4391" max="4391" width="4.59765625" style="215" customWidth="1"/>
    <col min="4392" max="4607" width="1.59765625" style="215"/>
    <col min="4608" max="4608" width="1.69921875" style="215" customWidth="1"/>
    <col min="4609" max="4609" width="7.09765625" style="215" customWidth="1"/>
    <col min="4610" max="4610" width="5.8984375" style="215" customWidth="1"/>
    <col min="4611" max="4611" width="1.69921875" style="215" customWidth="1"/>
    <col min="4612" max="4618" width="5.19921875" style="215" customWidth="1"/>
    <col min="4619" max="4619" width="2" style="215" customWidth="1"/>
    <col min="4620" max="4620" width="2.19921875" style="215" customWidth="1"/>
    <col min="4621" max="4624" width="3.69921875" style="215" customWidth="1"/>
    <col min="4625" max="4625" width="2.3984375" style="215" customWidth="1"/>
    <col min="4626" max="4632" width="3.69921875" style="215" customWidth="1"/>
    <col min="4633" max="4639" width="5.69921875" style="215" customWidth="1"/>
    <col min="4640" max="4640" width="7.19921875" style="215" bestFit="1" customWidth="1"/>
    <col min="4641" max="4642" width="7.19921875" style="215" customWidth="1"/>
    <col min="4643" max="4646" width="5.69921875" style="215" customWidth="1"/>
    <col min="4647" max="4647" width="4.59765625" style="215" customWidth="1"/>
    <col min="4648" max="4863" width="1.59765625" style="215"/>
    <col min="4864" max="4864" width="1.69921875" style="215" customWidth="1"/>
    <col min="4865" max="4865" width="7.09765625" style="215" customWidth="1"/>
    <col min="4866" max="4866" width="5.8984375" style="215" customWidth="1"/>
    <col min="4867" max="4867" width="1.69921875" style="215" customWidth="1"/>
    <col min="4868" max="4874" width="5.19921875" style="215" customWidth="1"/>
    <col min="4875" max="4875" width="2" style="215" customWidth="1"/>
    <col min="4876" max="4876" width="2.19921875" style="215" customWidth="1"/>
    <col min="4877" max="4880" width="3.69921875" style="215" customWidth="1"/>
    <col min="4881" max="4881" width="2.3984375" style="215" customWidth="1"/>
    <col min="4882" max="4888" width="3.69921875" style="215" customWidth="1"/>
    <col min="4889" max="4895" width="5.69921875" style="215" customWidth="1"/>
    <col min="4896" max="4896" width="7.19921875" style="215" bestFit="1" customWidth="1"/>
    <col min="4897" max="4898" width="7.19921875" style="215" customWidth="1"/>
    <col min="4899" max="4902" width="5.69921875" style="215" customWidth="1"/>
    <col min="4903" max="4903" width="4.59765625" style="215" customWidth="1"/>
    <col min="4904" max="5119" width="1.59765625" style="215"/>
    <col min="5120" max="5120" width="1.69921875" style="215" customWidth="1"/>
    <col min="5121" max="5121" width="7.09765625" style="215" customWidth="1"/>
    <col min="5122" max="5122" width="5.8984375" style="215" customWidth="1"/>
    <col min="5123" max="5123" width="1.69921875" style="215" customWidth="1"/>
    <col min="5124" max="5130" width="5.19921875" style="215" customWidth="1"/>
    <col min="5131" max="5131" width="2" style="215" customWidth="1"/>
    <col min="5132" max="5132" width="2.19921875" style="215" customWidth="1"/>
    <col min="5133" max="5136" width="3.69921875" style="215" customWidth="1"/>
    <col min="5137" max="5137" width="2.3984375" style="215" customWidth="1"/>
    <col min="5138" max="5144" width="3.69921875" style="215" customWidth="1"/>
    <col min="5145" max="5151" width="5.69921875" style="215" customWidth="1"/>
    <col min="5152" max="5152" width="7.19921875" style="215" bestFit="1" customWidth="1"/>
    <col min="5153" max="5154" width="7.19921875" style="215" customWidth="1"/>
    <col min="5155" max="5158" width="5.69921875" style="215" customWidth="1"/>
    <col min="5159" max="5159" width="4.59765625" style="215" customWidth="1"/>
    <col min="5160" max="5375" width="1.59765625" style="215"/>
    <col min="5376" max="5376" width="1.69921875" style="215" customWidth="1"/>
    <col min="5377" max="5377" width="7.09765625" style="215" customWidth="1"/>
    <col min="5378" max="5378" width="5.8984375" style="215" customWidth="1"/>
    <col min="5379" max="5379" width="1.69921875" style="215" customWidth="1"/>
    <col min="5380" max="5386" width="5.19921875" style="215" customWidth="1"/>
    <col min="5387" max="5387" width="2" style="215" customWidth="1"/>
    <col min="5388" max="5388" width="2.19921875" style="215" customWidth="1"/>
    <col min="5389" max="5392" width="3.69921875" style="215" customWidth="1"/>
    <col min="5393" max="5393" width="2.3984375" style="215" customWidth="1"/>
    <col min="5394" max="5400" width="3.69921875" style="215" customWidth="1"/>
    <col min="5401" max="5407" width="5.69921875" style="215" customWidth="1"/>
    <col min="5408" max="5408" width="7.19921875" style="215" bestFit="1" customWidth="1"/>
    <col min="5409" max="5410" width="7.19921875" style="215" customWidth="1"/>
    <col min="5411" max="5414" width="5.69921875" style="215" customWidth="1"/>
    <col min="5415" max="5415" width="4.59765625" style="215" customWidth="1"/>
    <col min="5416" max="5631" width="1.59765625" style="215"/>
    <col min="5632" max="5632" width="1.69921875" style="215" customWidth="1"/>
    <col min="5633" max="5633" width="7.09765625" style="215" customWidth="1"/>
    <col min="5634" max="5634" width="5.8984375" style="215" customWidth="1"/>
    <col min="5635" max="5635" width="1.69921875" style="215" customWidth="1"/>
    <col min="5636" max="5642" width="5.19921875" style="215" customWidth="1"/>
    <col min="5643" max="5643" width="2" style="215" customWidth="1"/>
    <col min="5644" max="5644" width="2.19921875" style="215" customWidth="1"/>
    <col min="5645" max="5648" width="3.69921875" style="215" customWidth="1"/>
    <col min="5649" max="5649" width="2.3984375" style="215" customWidth="1"/>
    <col min="5650" max="5656" width="3.69921875" style="215" customWidth="1"/>
    <col min="5657" max="5663" width="5.69921875" style="215" customWidth="1"/>
    <col min="5664" max="5664" width="7.19921875" style="215" bestFit="1" customWidth="1"/>
    <col min="5665" max="5666" width="7.19921875" style="215" customWidth="1"/>
    <col min="5667" max="5670" width="5.69921875" style="215" customWidth="1"/>
    <col min="5671" max="5671" width="4.59765625" style="215" customWidth="1"/>
    <col min="5672" max="5887" width="1.59765625" style="215"/>
    <col min="5888" max="5888" width="1.69921875" style="215" customWidth="1"/>
    <col min="5889" max="5889" width="7.09765625" style="215" customWidth="1"/>
    <col min="5890" max="5890" width="5.8984375" style="215" customWidth="1"/>
    <col min="5891" max="5891" width="1.69921875" style="215" customWidth="1"/>
    <col min="5892" max="5898" width="5.19921875" style="215" customWidth="1"/>
    <col min="5899" max="5899" width="2" style="215" customWidth="1"/>
    <col min="5900" max="5900" width="2.19921875" style="215" customWidth="1"/>
    <col min="5901" max="5904" width="3.69921875" style="215" customWidth="1"/>
    <col min="5905" max="5905" width="2.3984375" style="215" customWidth="1"/>
    <col min="5906" max="5912" width="3.69921875" style="215" customWidth="1"/>
    <col min="5913" max="5919" width="5.69921875" style="215" customWidth="1"/>
    <col min="5920" max="5920" width="7.19921875" style="215" bestFit="1" customWidth="1"/>
    <col min="5921" max="5922" width="7.19921875" style="215" customWidth="1"/>
    <col min="5923" max="5926" width="5.69921875" style="215" customWidth="1"/>
    <col min="5927" max="5927" width="4.59765625" style="215" customWidth="1"/>
    <col min="5928" max="6143" width="1.59765625" style="215"/>
    <col min="6144" max="6144" width="1.69921875" style="215" customWidth="1"/>
    <col min="6145" max="6145" width="7.09765625" style="215" customWidth="1"/>
    <col min="6146" max="6146" width="5.8984375" style="215" customWidth="1"/>
    <col min="6147" max="6147" width="1.69921875" style="215" customWidth="1"/>
    <col min="6148" max="6154" width="5.19921875" style="215" customWidth="1"/>
    <col min="6155" max="6155" width="2" style="215" customWidth="1"/>
    <col min="6156" max="6156" width="2.19921875" style="215" customWidth="1"/>
    <col min="6157" max="6160" width="3.69921875" style="215" customWidth="1"/>
    <col min="6161" max="6161" width="2.3984375" style="215" customWidth="1"/>
    <col min="6162" max="6168" width="3.69921875" style="215" customWidth="1"/>
    <col min="6169" max="6175" width="5.69921875" style="215" customWidth="1"/>
    <col min="6176" max="6176" width="7.19921875" style="215" bestFit="1" customWidth="1"/>
    <col min="6177" max="6178" width="7.19921875" style="215" customWidth="1"/>
    <col min="6179" max="6182" width="5.69921875" style="215" customWidth="1"/>
    <col min="6183" max="6183" width="4.59765625" style="215" customWidth="1"/>
    <col min="6184" max="6399" width="1.59765625" style="215"/>
    <col min="6400" max="6400" width="1.69921875" style="215" customWidth="1"/>
    <col min="6401" max="6401" width="7.09765625" style="215" customWidth="1"/>
    <col min="6402" max="6402" width="5.8984375" style="215" customWidth="1"/>
    <col min="6403" max="6403" width="1.69921875" style="215" customWidth="1"/>
    <col min="6404" max="6410" width="5.19921875" style="215" customWidth="1"/>
    <col min="6411" max="6411" width="2" style="215" customWidth="1"/>
    <col min="6412" max="6412" width="2.19921875" style="215" customWidth="1"/>
    <col min="6413" max="6416" width="3.69921875" style="215" customWidth="1"/>
    <col min="6417" max="6417" width="2.3984375" style="215" customWidth="1"/>
    <col min="6418" max="6424" width="3.69921875" style="215" customWidth="1"/>
    <col min="6425" max="6431" width="5.69921875" style="215" customWidth="1"/>
    <col min="6432" max="6432" width="7.19921875" style="215" bestFit="1" customWidth="1"/>
    <col min="6433" max="6434" width="7.19921875" style="215" customWidth="1"/>
    <col min="6435" max="6438" width="5.69921875" style="215" customWidth="1"/>
    <col min="6439" max="6439" width="4.59765625" style="215" customWidth="1"/>
    <col min="6440" max="6655" width="1.59765625" style="215"/>
    <col min="6656" max="6656" width="1.69921875" style="215" customWidth="1"/>
    <col min="6657" max="6657" width="7.09765625" style="215" customWidth="1"/>
    <col min="6658" max="6658" width="5.8984375" style="215" customWidth="1"/>
    <col min="6659" max="6659" width="1.69921875" style="215" customWidth="1"/>
    <col min="6660" max="6666" width="5.19921875" style="215" customWidth="1"/>
    <col min="6667" max="6667" width="2" style="215" customWidth="1"/>
    <col min="6668" max="6668" width="2.19921875" style="215" customWidth="1"/>
    <col min="6669" max="6672" width="3.69921875" style="215" customWidth="1"/>
    <col min="6673" max="6673" width="2.3984375" style="215" customWidth="1"/>
    <col min="6674" max="6680" width="3.69921875" style="215" customWidth="1"/>
    <col min="6681" max="6687" width="5.69921875" style="215" customWidth="1"/>
    <col min="6688" max="6688" width="7.19921875" style="215" bestFit="1" customWidth="1"/>
    <col min="6689" max="6690" width="7.19921875" style="215" customWidth="1"/>
    <col min="6691" max="6694" width="5.69921875" style="215" customWidth="1"/>
    <col min="6695" max="6695" width="4.59765625" style="215" customWidth="1"/>
    <col min="6696" max="6911" width="1.59765625" style="215"/>
    <col min="6912" max="6912" width="1.69921875" style="215" customWidth="1"/>
    <col min="6913" max="6913" width="7.09765625" style="215" customWidth="1"/>
    <col min="6914" max="6914" width="5.8984375" style="215" customWidth="1"/>
    <col min="6915" max="6915" width="1.69921875" style="215" customWidth="1"/>
    <col min="6916" max="6922" width="5.19921875" style="215" customWidth="1"/>
    <col min="6923" max="6923" width="2" style="215" customWidth="1"/>
    <col min="6924" max="6924" width="2.19921875" style="215" customWidth="1"/>
    <col min="6925" max="6928" width="3.69921875" style="215" customWidth="1"/>
    <col min="6929" max="6929" width="2.3984375" style="215" customWidth="1"/>
    <col min="6930" max="6936" width="3.69921875" style="215" customWidth="1"/>
    <col min="6937" max="6943" width="5.69921875" style="215" customWidth="1"/>
    <col min="6944" max="6944" width="7.19921875" style="215" bestFit="1" customWidth="1"/>
    <col min="6945" max="6946" width="7.19921875" style="215" customWidth="1"/>
    <col min="6947" max="6950" width="5.69921875" style="215" customWidth="1"/>
    <col min="6951" max="6951" width="4.59765625" style="215" customWidth="1"/>
    <col min="6952" max="7167" width="1.59765625" style="215"/>
    <col min="7168" max="7168" width="1.69921875" style="215" customWidth="1"/>
    <col min="7169" max="7169" width="7.09765625" style="215" customWidth="1"/>
    <col min="7170" max="7170" width="5.8984375" style="215" customWidth="1"/>
    <col min="7171" max="7171" width="1.69921875" style="215" customWidth="1"/>
    <col min="7172" max="7178" width="5.19921875" style="215" customWidth="1"/>
    <col min="7179" max="7179" width="2" style="215" customWidth="1"/>
    <col min="7180" max="7180" width="2.19921875" style="215" customWidth="1"/>
    <col min="7181" max="7184" width="3.69921875" style="215" customWidth="1"/>
    <col min="7185" max="7185" width="2.3984375" style="215" customWidth="1"/>
    <col min="7186" max="7192" width="3.69921875" style="215" customWidth="1"/>
    <col min="7193" max="7199" width="5.69921875" style="215" customWidth="1"/>
    <col min="7200" max="7200" width="7.19921875" style="215" bestFit="1" customWidth="1"/>
    <col min="7201" max="7202" width="7.19921875" style="215" customWidth="1"/>
    <col min="7203" max="7206" width="5.69921875" style="215" customWidth="1"/>
    <col min="7207" max="7207" width="4.59765625" style="215" customWidth="1"/>
    <col min="7208" max="7423" width="1.59765625" style="215"/>
    <col min="7424" max="7424" width="1.69921875" style="215" customWidth="1"/>
    <col min="7425" max="7425" width="7.09765625" style="215" customWidth="1"/>
    <col min="7426" max="7426" width="5.8984375" style="215" customWidth="1"/>
    <col min="7427" max="7427" width="1.69921875" style="215" customWidth="1"/>
    <col min="7428" max="7434" width="5.19921875" style="215" customWidth="1"/>
    <col min="7435" max="7435" width="2" style="215" customWidth="1"/>
    <col min="7436" max="7436" width="2.19921875" style="215" customWidth="1"/>
    <col min="7437" max="7440" width="3.69921875" style="215" customWidth="1"/>
    <col min="7441" max="7441" width="2.3984375" style="215" customWidth="1"/>
    <col min="7442" max="7448" width="3.69921875" style="215" customWidth="1"/>
    <col min="7449" max="7455" width="5.69921875" style="215" customWidth="1"/>
    <col min="7456" max="7456" width="7.19921875" style="215" bestFit="1" customWidth="1"/>
    <col min="7457" max="7458" width="7.19921875" style="215" customWidth="1"/>
    <col min="7459" max="7462" width="5.69921875" style="215" customWidth="1"/>
    <col min="7463" max="7463" width="4.59765625" style="215" customWidth="1"/>
    <col min="7464" max="7679" width="1.59765625" style="215"/>
    <col min="7680" max="7680" width="1.69921875" style="215" customWidth="1"/>
    <col min="7681" max="7681" width="7.09765625" style="215" customWidth="1"/>
    <col min="7682" max="7682" width="5.8984375" style="215" customWidth="1"/>
    <col min="7683" max="7683" width="1.69921875" style="215" customWidth="1"/>
    <col min="7684" max="7690" width="5.19921875" style="215" customWidth="1"/>
    <col min="7691" max="7691" width="2" style="215" customWidth="1"/>
    <col min="7692" max="7692" width="2.19921875" style="215" customWidth="1"/>
    <col min="7693" max="7696" width="3.69921875" style="215" customWidth="1"/>
    <col min="7697" max="7697" width="2.3984375" style="215" customWidth="1"/>
    <col min="7698" max="7704" width="3.69921875" style="215" customWidth="1"/>
    <col min="7705" max="7711" width="5.69921875" style="215" customWidth="1"/>
    <col min="7712" max="7712" width="7.19921875" style="215" bestFit="1" customWidth="1"/>
    <col min="7713" max="7714" width="7.19921875" style="215" customWidth="1"/>
    <col min="7715" max="7718" width="5.69921875" style="215" customWidth="1"/>
    <col min="7719" max="7719" width="4.59765625" style="215" customWidth="1"/>
    <col min="7720" max="7935" width="1.59765625" style="215"/>
    <col min="7936" max="7936" width="1.69921875" style="215" customWidth="1"/>
    <col min="7937" max="7937" width="7.09765625" style="215" customWidth="1"/>
    <col min="7938" max="7938" width="5.8984375" style="215" customWidth="1"/>
    <col min="7939" max="7939" width="1.69921875" style="215" customWidth="1"/>
    <col min="7940" max="7946" width="5.19921875" style="215" customWidth="1"/>
    <col min="7947" max="7947" width="2" style="215" customWidth="1"/>
    <col min="7948" max="7948" width="2.19921875" style="215" customWidth="1"/>
    <col min="7949" max="7952" width="3.69921875" style="215" customWidth="1"/>
    <col min="7953" max="7953" width="2.3984375" style="215" customWidth="1"/>
    <col min="7954" max="7960" width="3.69921875" style="215" customWidth="1"/>
    <col min="7961" max="7967" width="5.69921875" style="215" customWidth="1"/>
    <col min="7968" max="7968" width="7.19921875" style="215" bestFit="1" customWidth="1"/>
    <col min="7969" max="7970" width="7.19921875" style="215" customWidth="1"/>
    <col min="7971" max="7974" width="5.69921875" style="215" customWidth="1"/>
    <col min="7975" max="7975" width="4.59765625" style="215" customWidth="1"/>
    <col min="7976" max="8191" width="1.59765625" style="215"/>
    <col min="8192" max="8192" width="1.69921875" style="215" customWidth="1"/>
    <col min="8193" max="8193" width="7.09765625" style="215" customWidth="1"/>
    <col min="8194" max="8194" width="5.8984375" style="215" customWidth="1"/>
    <col min="8195" max="8195" width="1.69921875" style="215" customWidth="1"/>
    <col min="8196" max="8202" width="5.19921875" style="215" customWidth="1"/>
    <col min="8203" max="8203" width="2" style="215" customWidth="1"/>
    <col min="8204" max="8204" width="2.19921875" style="215" customWidth="1"/>
    <col min="8205" max="8208" width="3.69921875" style="215" customWidth="1"/>
    <col min="8209" max="8209" width="2.3984375" style="215" customWidth="1"/>
    <col min="8210" max="8216" width="3.69921875" style="215" customWidth="1"/>
    <col min="8217" max="8223" width="5.69921875" style="215" customWidth="1"/>
    <col min="8224" max="8224" width="7.19921875" style="215" bestFit="1" customWidth="1"/>
    <col min="8225" max="8226" width="7.19921875" style="215" customWidth="1"/>
    <col min="8227" max="8230" width="5.69921875" style="215" customWidth="1"/>
    <col min="8231" max="8231" width="4.59765625" style="215" customWidth="1"/>
    <col min="8232" max="8447" width="1.59765625" style="215"/>
    <col min="8448" max="8448" width="1.69921875" style="215" customWidth="1"/>
    <col min="8449" max="8449" width="7.09765625" style="215" customWidth="1"/>
    <col min="8450" max="8450" width="5.8984375" style="215" customWidth="1"/>
    <col min="8451" max="8451" width="1.69921875" style="215" customWidth="1"/>
    <col min="8452" max="8458" width="5.19921875" style="215" customWidth="1"/>
    <col min="8459" max="8459" width="2" style="215" customWidth="1"/>
    <col min="8460" max="8460" width="2.19921875" style="215" customWidth="1"/>
    <col min="8461" max="8464" width="3.69921875" style="215" customWidth="1"/>
    <col min="8465" max="8465" width="2.3984375" style="215" customWidth="1"/>
    <col min="8466" max="8472" width="3.69921875" style="215" customWidth="1"/>
    <col min="8473" max="8479" width="5.69921875" style="215" customWidth="1"/>
    <col min="8480" max="8480" width="7.19921875" style="215" bestFit="1" customWidth="1"/>
    <col min="8481" max="8482" width="7.19921875" style="215" customWidth="1"/>
    <col min="8483" max="8486" width="5.69921875" style="215" customWidth="1"/>
    <col min="8487" max="8487" width="4.59765625" style="215" customWidth="1"/>
    <col min="8488" max="8703" width="1.59765625" style="215"/>
    <col min="8704" max="8704" width="1.69921875" style="215" customWidth="1"/>
    <col min="8705" max="8705" width="7.09765625" style="215" customWidth="1"/>
    <col min="8706" max="8706" width="5.8984375" style="215" customWidth="1"/>
    <col min="8707" max="8707" width="1.69921875" style="215" customWidth="1"/>
    <col min="8708" max="8714" width="5.19921875" style="215" customWidth="1"/>
    <col min="8715" max="8715" width="2" style="215" customWidth="1"/>
    <col min="8716" max="8716" width="2.19921875" style="215" customWidth="1"/>
    <col min="8717" max="8720" width="3.69921875" style="215" customWidth="1"/>
    <col min="8721" max="8721" width="2.3984375" style="215" customWidth="1"/>
    <col min="8722" max="8728" width="3.69921875" style="215" customWidth="1"/>
    <col min="8729" max="8735" width="5.69921875" style="215" customWidth="1"/>
    <col min="8736" max="8736" width="7.19921875" style="215" bestFit="1" customWidth="1"/>
    <col min="8737" max="8738" width="7.19921875" style="215" customWidth="1"/>
    <col min="8739" max="8742" width="5.69921875" style="215" customWidth="1"/>
    <col min="8743" max="8743" width="4.59765625" style="215" customWidth="1"/>
    <col min="8744" max="8959" width="1.59765625" style="215"/>
    <col min="8960" max="8960" width="1.69921875" style="215" customWidth="1"/>
    <col min="8961" max="8961" width="7.09765625" style="215" customWidth="1"/>
    <col min="8962" max="8962" width="5.8984375" style="215" customWidth="1"/>
    <col min="8963" max="8963" width="1.69921875" style="215" customWidth="1"/>
    <col min="8964" max="8970" width="5.19921875" style="215" customWidth="1"/>
    <col min="8971" max="8971" width="2" style="215" customWidth="1"/>
    <col min="8972" max="8972" width="2.19921875" style="215" customWidth="1"/>
    <col min="8973" max="8976" width="3.69921875" style="215" customWidth="1"/>
    <col min="8977" max="8977" width="2.3984375" style="215" customWidth="1"/>
    <col min="8978" max="8984" width="3.69921875" style="215" customWidth="1"/>
    <col min="8985" max="8991" width="5.69921875" style="215" customWidth="1"/>
    <col min="8992" max="8992" width="7.19921875" style="215" bestFit="1" customWidth="1"/>
    <col min="8993" max="8994" width="7.19921875" style="215" customWidth="1"/>
    <col min="8995" max="8998" width="5.69921875" style="215" customWidth="1"/>
    <col min="8999" max="8999" width="4.59765625" style="215" customWidth="1"/>
    <col min="9000" max="9215" width="1.59765625" style="215"/>
    <col min="9216" max="9216" width="1.69921875" style="215" customWidth="1"/>
    <col min="9217" max="9217" width="7.09765625" style="215" customWidth="1"/>
    <col min="9218" max="9218" width="5.8984375" style="215" customWidth="1"/>
    <col min="9219" max="9219" width="1.69921875" style="215" customWidth="1"/>
    <col min="9220" max="9226" width="5.19921875" style="215" customWidth="1"/>
    <col min="9227" max="9227" width="2" style="215" customWidth="1"/>
    <col min="9228" max="9228" width="2.19921875" style="215" customWidth="1"/>
    <col min="9229" max="9232" width="3.69921875" style="215" customWidth="1"/>
    <col min="9233" max="9233" width="2.3984375" style="215" customWidth="1"/>
    <col min="9234" max="9240" width="3.69921875" style="215" customWidth="1"/>
    <col min="9241" max="9247" width="5.69921875" style="215" customWidth="1"/>
    <col min="9248" max="9248" width="7.19921875" style="215" bestFit="1" customWidth="1"/>
    <col min="9249" max="9250" width="7.19921875" style="215" customWidth="1"/>
    <col min="9251" max="9254" width="5.69921875" style="215" customWidth="1"/>
    <col min="9255" max="9255" width="4.59765625" style="215" customWidth="1"/>
    <col min="9256" max="9471" width="1.59765625" style="215"/>
    <col min="9472" max="9472" width="1.69921875" style="215" customWidth="1"/>
    <col min="9473" max="9473" width="7.09765625" style="215" customWidth="1"/>
    <col min="9474" max="9474" width="5.8984375" style="215" customWidth="1"/>
    <col min="9475" max="9475" width="1.69921875" style="215" customWidth="1"/>
    <col min="9476" max="9482" width="5.19921875" style="215" customWidth="1"/>
    <col min="9483" max="9483" width="2" style="215" customWidth="1"/>
    <col min="9484" max="9484" width="2.19921875" style="215" customWidth="1"/>
    <col min="9485" max="9488" width="3.69921875" style="215" customWidth="1"/>
    <col min="9489" max="9489" width="2.3984375" style="215" customWidth="1"/>
    <col min="9490" max="9496" width="3.69921875" style="215" customWidth="1"/>
    <col min="9497" max="9503" width="5.69921875" style="215" customWidth="1"/>
    <col min="9504" max="9504" width="7.19921875" style="215" bestFit="1" customWidth="1"/>
    <col min="9505" max="9506" width="7.19921875" style="215" customWidth="1"/>
    <col min="9507" max="9510" width="5.69921875" style="215" customWidth="1"/>
    <col min="9511" max="9511" width="4.59765625" style="215" customWidth="1"/>
    <col min="9512" max="9727" width="1.59765625" style="215"/>
    <col min="9728" max="9728" width="1.69921875" style="215" customWidth="1"/>
    <col min="9729" max="9729" width="7.09765625" style="215" customWidth="1"/>
    <col min="9730" max="9730" width="5.8984375" style="215" customWidth="1"/>
    <col min="9731" max="9731" width="1.69921875" style="215" customWidth="1"/>
    <col min="9732" max="9738" width="5.19921875" style="215" customWidth="1"/>
    <col min="9739" max="9739" width="2" style="215" customWidth="1"/>
    <col min="9740" max="9740" width="2.19921875" style="215" customWidth="1"/>
    <col min="9741" max="9744" width="3.69921875" style="215" customWidth="1"/>
    <col min="9745" max="9745" width="2.3984375" style="215" customWidth="1"/>
    <col min="9746" max="9752" width="3.69921875" style="215" customWidth="1"/>
    <col min="9753" max="9759" width="5.69921875" style="215" customWidth="1"/>
    <col min="9760" max="9760" width="7.19921875" style="215" bestFit="1" customWidth="1"/>
    <col min="9761" max="9762" width="7.19921875" style="215" customWidth="1"/>
    <col min="9763" max="9766" width="5.69921875" style="215" customWidth="1"/>
    <col min="9767" max="9767" width="4.59765625" style="215" customWidth="1"/>
    <col min="9768" max="9983" width="1.59765625" style="215"/>
    <col min="9984" max="9984" width="1.69921875" style="215" customWidth="1"/>
    <col min="9985" max="9985" width="7.09765625" style="215" customWidth="1"/>
    <col min="9986" max="9986" width="5.8984375" style="215" customWidth="1"/>
    <col min="9987" max="9987" width="1.69921875" style="215" customWidth="1"/>
    <col min="9988" max="9994" width="5.19921875" style="215" customWidth="1"/>
    <col min="9995" max="9995" width="2" style="215" customWidth="1"/>
    <col min="9996" max="9996" width="2.19921875" style="215" customWidth="1"/>
    <col min="9997" max="10000" width="3.69921875" style="215" customWidth="1"/>
    <col min="10001" max="10001" width="2.3984375" style="215" customWidth="1"/>
    <col min="10002" max="10008" width="3.69921875" style="215" customWidth="1"/>
    <col min="10009" max="10015" width="5.69921875" style="215" customWidth="1"/>
    <col min="10016" max="10016" width="7.19921875" style="215" bestFit="1" customWidth="1"/>
    <col min="10017" max="10018" width="7.19921875" style="215" customWidth="1"/>
    <col min="10019" max="10022" width="5.69921875" style="215" customWidth="1"/>
    <col min="10023" max="10023" width="4.59765625" style="215" customWidth="1"/>
    <col min="10024" max="10239" width="1.59765625" style="215"/>
    <col min="10240" max="10240" width="1.69921875" style="215" customWidth="1"/>
    <col min="10241" max="10241" width="7.09765625" style="215" customWidth="1"/>
    <col min="10242" max="10242" width="5.8984375" style="215" customWidth="1"/>
    <col min="10243" max="10243" width="1.69921875" style="215" customWidth="1"/>
    <col min="10244" max="10250" width="5.19921875" style="215" customWidth="1"/>
    <col min="10251" max="10251" width="2" style="215" customWidth="1"/>
    <col min="10252" max="10252" width="2.19921875" style="215" customWidth="1"/>
    <col min="10253" max="10256" width="3.69921875" style="215" customWidth="1"/>
    <col min="10257" max="10257" width="2.3984375" style="215" customWidth="1"/>
    <col min="10258" max="10264" width="3.69921875" style="215" customWidth="1"/>
    <col min="10265" max="10271" width="5.69921875" style="215" customWidth="1"/>
    <col min="10272" max="10272" width="7.19921875" style="215" bestFit="1" customWidth="1"/>
    <col min="10273" max="10274" width="7.19921875" style="215" customWidth="1"/>
    <col min="10275" max="10278" width="5.69921875" style="215" customWidth="1"/>
    <col min="10279" max="10279" width="4.59765625" style="215" customWidth="1"/>
    <col min="10280" max="10495" width="1.59765625" style="215"/>
    <col min="10496" max="10496" width="1.69921875" style="215" customWidth="1"/>
    <col min="10497" max="10497" width="7.09765625" style="215" customWidth="1"/>
    <col min="10498" max="10498" width="5.8984375" style="215" customWidth="1"/>
    <col min="10499" max="10499" width="1.69921875" style="215" customWidth="1"/>
    <col min="10500" max="10506" width="5.19921875" style="215" customWidth="1"/>
    <col min="10507" max="10507" width="2" style="215" customWidth="1"/>
    <col min="10508" max="10508" width="2.19921875" style="215" customWidth="1"/>
    <col min="10509" max="10512" width="3.69921875" style="215" customWidth="1"/>
    <col min="10513" max="10513" width="2.3984375" style="215" customWidth="1"/>
    <col min="10514" max="10520" width="3.69921875" style="215" customWidth="1"/>
    <col min="10521" max="10527" width="5.69921875" style="215" customWidth="1"/>
    <col min="10528" max="10528" width="7.19921875" style="215" bestFit="1" customWidth="1"/>
    <col min="10529" max="10530" width="7.19921875" style="215" customWidth="1"/>
    <col min="10531" max="10534" width="5.69921875" style="215" customWidth="1"/>
    <col min="10535" max="10535" width="4.59765625" style="215" customWidth="1"/>
    <col min="10536" max="10751" width="1.59765625" style="215"/>
    <col min="10752" max="10752" width="1.69921875" style="215" customWidth="1"/>
    <col min="10753" max="10753" width="7.09765625" style="215" customWidth="1"/>
    <col min="10754" max="10754" width="5.8984375" style="215" customWidth="1"/>
    <col min="10755" max="10755" width="1.69921875" style="215" customWidth="1"/>
    <col min="10756" max="10762" width="5.19921875" style="215" customWidth="1"/>
    <col min="10763" max="10763" width="2" style="215" customWidth="1"/>
    <col min="10764" max="10764" width="2.19921875" style="215" customWidth="1"/>
    <col min="10765" max="10768" width="3.69921875" style="215" customWidth="1"/>
    <col min="10769" max="10769" width="2.3984375" style="215" customWidth="1"/>
    <col min="10770" max="10776" width="3.69921875" style="215" customWidth="1"/>
    <col min="10777" max="10783" width="5.69921875" style="215" customWidth="1"/>
    <col min="10784" max="10784" width="7.19921875" style="215" bestFit="1" customWidth="1"/>
    <col min="10785" max="10786" width="7.19921875" style="215" customWidth="1"/>
    <col min="10787" max="10790" width="5.69921875" style="215" customWidth="1"/>
    <col min="10791" max="10791" width="4.59765625" style="215" customWidth="1"/>
    <col min="10792" max="11007" width="1.59765625" style="215"/>
    <col min="11008" max="11008" width="1.69921875" style="215" customWidth="1"/>
    <col min="11009" max="11009" width="7.09765625" style="215" customWidth="1"/>
    <col min="11010" max="11010" width="5.8984375" style="215" customWidth="1"/>
    <col min="11011" max="11011" width="1.69921875" style="215" customWidth="1"/>
    <col min="11012" max="11018" width="5.19921875" style="215" customWidth="1"/>
    <col min="11019" max="11019" width="2" style="215" customWidth="1"/>
    <col min="11020" max="11020" width="2.19921875" style="215" customWidth="1"/>
    <col min="11021" max="11024" width="3.69921875" style="215" customWidth="1"/>
    <col min="11025" max="11025" width="2.3984375" style="215" customWidth="1"/>
    <col min="11026" max="11032" width="3.69921875" style="215" customWidth="1"/>
    <col min="11033" max="11039" width="5.69921875" style="215" customWidth="1"/>
    <col min="11040" max="11040" width="7.19921875" style="215" bestFit="1" customWidth="1"/>
    <col min="11041" max="11042" width="7.19921875" style="215" customWidth="1"/>
    <col min="11043" max="11046" width="5.69921875" style="215" customWidth="1"/>
    <col min="11047" max="11047" width="4.59765625" style="215" customWidth="1"/>
    <col min="11048" max="11263" width="1.59765625" style="215"/>
    <col min="11264" max="11264" width="1.69921875" style="215" customWidth="1"/>
    <col min="11265" max="11265" width="7.09765625" style="215" customWidth="1"/>
    <col min="11266" max="11266" width="5.8984375" style="215" customWidth="1"/>
    <col min="11267" max="11267" width="1.69921875" style="215" customWidth="1"/>
    <col min="11268" max="11274" width="5.19921875" style="215" customWidth="1"/>
    <col min="11275" max="11275" width="2" style="215" customWidth="1"/>
    <col min="11276" max="11276" width="2.19921875" style="215" customWidth="1"/>
    <col min="11277" max="11280" width="3.69921875" style="215" customWidth="1"/>
    <col min="11281" max="11281" width="2.3984375" style="215" customWidth="1"/>
    <col min="11282" max="11288" width="3.69921875" style="215" customWidth="1"/>
    <col min="11289" max="11295" width="5.69921875" style="215" customWidth="1"/>
    <col min="11296" max="11296" width="7.19921875" style="215" bestFit="1" customWidth="1"/>
    <col min="11297" max="11298" width="7.19921875" style="215" customWidth="1"/>
    <col min="11299" max="11302" width="5.69921875" style="215" customWidth="1"/>
    <col min="11303" max="11303" width="4.59765625" style="215" customWidth="1"/>
    <col min="11304" max="11519" width="1.59765625" style="215"/>
    <col min="11520" max="11520" width="1.69921875" style="215" customWidth="1"/>
    <col min="11521" max="11521" width="7.09765625" style="215" customWidth="1"/>
    <col min="11522" max="11522" width="5.8984375" style="215" customWidth="1"/>
    <col min="11523" max="11523" width="1.69921875" style="215" customWidth="1"/>
    <col min="11524" max="11530" width="5.19921875" style="215" customWidth="1"/>
    <col min="11531" max="11531" width="2" style="215" customWidth="1"/>
    <col min="11532" max="11532" width="2.19921875" style="215" customWidth="1"/>
    <col min="11533" max="11536" width="3.69921875" style="215" customWidth="1"/>
    <col min="11537" max="11537" width="2.3984375" style="215" customWidth="1"/>
    <col min="11538" max="11544" width="3.69921875" style="215" customWidth="1"/>
    <col min="11545" max="11551" width="5.69921875" style="215" customWidth="1"/>
    <col min="11552" max="11552" width="7.19921875" style="215" bestFit="1" customWidth="1"/>
    <col min="11553" max="11554" width="7.19921875" style="215" customWidth="1"/>
    <col min="11555" max="11558" width="5.69921875" style="215" customWidth="1"/>
    <col min="11559" max="11559" width="4.59765625" style="215" customWidth="1"/>
    <col min="11560" max="11775" width="1.59765625" style="215"/>
    <col min="11776" max="11776" width="1.69921875" style="215" customWidth="1"/>
    <col min="11777" max="11777" width="7.09765625" style="215" customWidth="1"/>
    <col min="11778" max="11778" width="5.8984375" style="215" customWidth="1"/>
    <col min="11779" max="11779" width="1.69921875" style="215" customWidth="1"/>
    <col min="11780" max="11786" width="5.19921875" style="215" customWidth="1"/>
    <col min="11787" max="11787" width="2" style="215" customWidth="1"/>
    <col min="11788" max="11788" width="2.19921875" style="215" customWidth="1"/>
    <col min="11789" max="11792" width="3.69921875" style="215" customWidth="1"/>
    <col min="11793" max="11793" width="2.3984375" style="215" customWidth="1"/>
    <col min="11794" max="11800" width="3.69921875" style="215" customWidth="1"/>
    <col min="11801" max="11807" width="5.69921875" style="215" customWidth="1"/>
    <col min="11808" max="11808" width="7.19921875" style="215" bestFit="1" customWidth="1"/>
    <col min="11809" max="11810" width="7.19921875" style="215" customWidth="1"/>
    <col min="11811" max="11814" width="5.69921875" style="215" customWidth="1"/>
    <col min="11815" max="11815" width="4.59765625" style="215" customWidth="1"/>
    <col min="11816" max="12031" width="1.59765625" style="215"/>
    <col min="12032" max="12032" width="1.69921875" style="215" customWidth="1"/>
    <col min="12033" max="12033" width="7.09765625" style="215" customWidth="1"/>
    <col min="12034" max="12034" width="5.8984375" style="215" customWidth="1"/>
    <col min="12035" max="12035" width="1.69921875" style="215" customWidth="1"/>
    <col min="12036" max="12042" width="5.19921875" style="215" customWidth="1"/>
    <col min="12043" max="12043" width="2" style="215" customWidth="1"/>
    <col min="12044" max="12044" width="2.19921875" style="215" customWidth="1"/>
    <col min="12045" max="12048" width="3.69921875" style="215" customWidth="1"/>
    <col min="12049" max="12049" width="2.3984375" style="215" customWidth="1"/>
    <col min="12050" max="12056" width="3.69921875" style="215" customWidth="1"/>
    <col min="12057" max="12063" width="5.69921875" style="215" customWidth="1"/>
    <col min="12064" max="12064" width="7.19921875" style="215" bestFit="1" customWidth="1"/>
    <col min="12065" max="12066" width="7.19921875" style="215" customWidth="1"/>
    <col min="12067" max="12070" width="5.69921875" style="215" customWidth="1"/>
    <col min="12071" max="12071" width="4.59765625" style="215" customWidth="1"/>
    <col min="12072" max="12287" width="1.59765625" style="215"/>
    <col min="12288" max="12288" width="1.69921875" style="215" customWidth="1"/>
    <col min="12289" max="12289" width="7.09765625" style="215" customWidth="1"/>
    <col min="12290" max="12290" width="5.8984375" style="215" customWidth="1"/>
    <col min="12291" max="12291" width="1.69921875" style="215" customWidth="1"/>
    <col min="12292" max="12298" width="5.19921875" style="215" customWidth="1"/>
    <col min="12299" max="12299" width="2" style="215" customWidth="1"/>
    <col min="12300" max="12300" width="2.19921875" style="215" customWidth="1"/>
    <col min="12301" max="12304" width="3.69921875" style="215" customWidth="1"/>
    <col min="12305" max="12305" width="2.3984375" style="215" customWidth="1"/>
    <col min="12306" max="12312" width="3.69921875" style="215" customWidth="1"/>
    <col min="12313" max="12319" width="5.69921875" style="215" customWidth="1"/>
    <col min="12320" max="12320" width="7.19921875" style="215" bestFit="1" customWidth="1"/>
    <col min="12321" max="12322" width="7.19921875" style="215" customWidth="1"/>
    <col min="12323" max="12326" width="5.69921875" style="215" customWidth="1"/>
    <col min="12327" max="12327" width="4.59765625" style="215" customWidth="1"/>
    <col min="12328" max="12543" width="1.59765625" style="215"/>
    <col min="12544" max="12544" width="1.69921875" style="215" customWidth="1"/>
    <col min="12545" max="12545" width="7.09765625" style="215" customWidth="1"/>
    <col min="12546" max="12546" width="5.8984375" style="215" customWidth="1"/>
    <col min="12547" max="12547" width="1.69921875" style="215" customWidth="1"/>
    <col min="12548" max="12554" width="5.19921875" style="215" customWidth="1"/>
    <col min="12555" max="12555" width="2" style="215" customWidth="1"/>
    <col min="12556" max="12556" width="2.19921875" style="215" customWidth="1"/>
    <col min="12557" max="12560" width="3.69921875" style="215" customWidth="1"/>
    <col min="12561" max="12561" width="2.3984375" style="215" customWidth="1"/>
    <col min="12562" max="12568" width="3.69921875" style="215" customWidth="1"/>
    <col min="12569" max="12575" width="5.69921875" style="215" customWidth="1"/>
    <col min="12576" max="12576" width="7.19921875" style="215" bestFit="1" customWidth="1"/>
    <col min="12577" max="12578" width="7.19921875" style="215" customWidth="1"/>
    <col min="12579" max="12582" width="5.69921875" style="215" customWidth="1"/>
    <col min="12583" max="12583" width="4.59765625" style="215" customWidth="1"/>
    <col min="12584" max="12799" width="1.59765625" style="215"/>
    <col min="12800" max="12800" width="1.69921875" style="215" customWidth="1"/>
    <col min="12801" max="12801" width="7.09765625" style="215" customWidth="1"/>
    <col min="12802" max="12802" width="5.8984375" style="215" customWidth="1"/>
    <col min="12803" max="12803" width="1.69921875" style="215" customWidth="1"/>
    <col min="12804" max="12810" width="5.19921875" style="215" customWidth="1"/>
    <col min="12811" max="12811" width="2" style="215" customWidth="1"/>
    <col min="12812" max="12812" width="2.19921875" style="215" customWidth="1"/>
    <col min="12813" max="12816" width="3.69921875" style="215" customWidth="1"/>
    <col min="12817" max="12817" width="2.3984375" style="215" customWidth="1"/>
    <col min="12818" max="12824" width="3.69921875" style="215" customWidth="1"/>
    <col min="12825" max="12831" width="5.69921875" style="215" customWidth="1"/>
    <col min="12832" max="12832" width="7.19921875" style="215" bestFit="1" customWidth="1"/>
    <col min="12833" max="12834" width="7.19921875" style="215" customWidth="1"/>
    <col min="12835" max="12838" width="5.69921875" style="215" customWidth="1"/>
    <col min="12839" max="12839" width="4.59765625" style="215" customWidth="1"/>
    <col min="12840" max="13055" width="1.59765625" style="215"/>
    <col min="13056" max="13056" width="1.69921875" style="215" customWidth="1"/>
    <col min="13057" max="13057" width="7.09765625" style="215" customWidth="1"/>
    <col min="13058" max="13058" width="5.8984375" style="215" customWidth="1"/>
    <col min="13059" max="13059" width="1.69921875" style="215" customWidth="1"/>
    <col min="13060" max="13066" width="5.19921875" style="215" customWidth="1"/>
    <col min="13067" max="13067" width="2" style="215" customWidth="1"/>
    <col min="13068" max="13068" width="2.19921875" style="215" customWidth="1"/>
    <col min="13069" max="13072" width="3.69921875" style="215" customWidth="1"/>
    <col min="13073" max="13073" width="2.3984375" style="215" customWidth="1"/>
    <col min="13074" max="13080" width="3.69921875" style="215" customWidth="1"/>
    <col min="13081" max="13087" width="5.69921875" style="215" customWidth="1"/>
    <col min="13088" max="13088" width="7.19921875" style="215" bestFit="1" customWidth="1"/>
    <col min="13089" max="13090" width="7.19921875" style="215" customWidth="1"/>
    <col min="13091" max="13094" width="5.69921875" style="215" customWidth="1"/>
    <col min="13095" max="13095" width="4.59765625" style="215" customWidth="1"/>
    <col min="13096" max="13311" width="1.59765625" style="215"/>
    <col min="13312" max="13312" width="1.69921875" style="215" customWidth="1"/>
    <col min="13313" max="13313" width="7.09765625" style="215" customWidth="1"/>
    <col min="13314" max="13314" width="5.8984375" style="215" customWidth="1"/>
    <col min="13315" max="13315" width="1.69921875" style="215" customWidth="1"/>
    <col min="13316" max="13322" width="5.19921875" style="215" customWidth="1"/>
    <col min="13323" max="13323" width="2" style="215" customWidth="1"/>
    <col min="13324" max="13324" width="2.19921875" style="215" customWidth="1"/>
    <col min="13325" max="13328" width="3.69921875" style="215" customWidth="1"/>
    <col min="13329" max="13329" width="2.3984375" style="215" customWidth="1"/>
    <col min="13330" max="13336" width="3.69921875" style="215" customWidth="1"/>
    <col min="13337" max="13343" width="5.69921875" style="215" customWidth="1"/>
    <col min="13344" max="13344" width="7.19921875" style="215" bestFit="1" customWidth="1"/>
    <col min="13345" max="13346" width="7.19921875" style="215" customWidth="1"/>
    <col min="13347" max="13350" width="5.69921875" style="215" customWidth="1"/>
    <col min="13351" max="13351" width="4.59765625" style="215" customWidth="1"/>
    <col min="13352" max="13567" width="1.59765625" style="215"/>
    <col min="13568" max="13568" width="1.69921875" style="215" customWidth="1"/>
    <col min="13569" max="13569" width="7.09765625" style="215" customWidth="1"/>
    <col min="13570" max="13570" width="5.8984375" style="215" customWidth="1"/>
    <col min="13571" max="13571" width="1.69921875" style="215" customWidth="1"/>
    <col min="13572" max="13578" width="5.19921875" style="215" customWidth="1"/>
    <col min="13579" max="13579" width="2" style="215" customWidth="1"/>
    <col min="13580" max="13580" width="2.19921875" style="215" customWidth="1"/>
    <col min="13581" max="13584" width="3.69921875" style="215" customWidth="1"/>
    <col min="13585" max="13585" width="2.3984375" style="215" customWidth="1"/>
    <col min="13586" max="13592" width="3.69921875" style="215" customWidth="1"/>
    <col min="13593" max="13599" width="5.69921875" style="215" customWidth="1"/>
    <col min="13600" max="13600" width="7.19921875" style="215" bestFit="1" customWidth="1"/>
    <col min="13601" max="13602" width="7.19921875" style="215" customWidth="1"/>
    <col min="13603" max="13606" width="5.69921875" style="215" customWidth="1"/>
    <col min="13607" max="13607" width="4.59765625" style="215" customWidth="1"/>
    <col min="13608" max="13823" width="1.59765625" style="215"/>
    <col min="13824" max="13824" width="1.69921875" style="215" customWidth="1"/>
    <col min="13825" max="13825" width="7.09765625" style="215" customWidth="1"/>
    <col min="13826" max="13826" width="5.8984375" style="215" customWidth="1"/>
    <col min="13827" max="13827" width="1.69921875" style="215" customWidth="1"/>
    <col min="13828" max="13834" width="5.19921875" style="215" customWidth="1"/>
    <col min="13835" max="13835" width="2" style="215" customWidth="1"/>
    <col min="13836" max="13836" width="2.19921875" style="215" customWidth="1"/>
    <col min="13837" max="13840" width="3.69921875" style="215" customWidth="1"/>
    <col min="13841" max="13841" width="2.3984375" style="215" customWidth="1"/>
    <col min="13842" max="13848" width="3.69921875" style="215" customWidth="1"/>
    <col min="13849" max="13855" width="5.69921875" style="215" customWidth="1"/>
    <col min="13856" max="13856" width="7.19921875" style="215" bestFit="1" customWidth="1"/>
    <col min="13857" max="13858" width="7.19921875" style="215" customWidth="1"/>
    <col min="13859" max="13862" width="5.69921875" style="215" customWidth="1"/>
    <col min="13863" max="13863" width="4.59765625" style="215" customWidth="1"/>
    <col min="13864" max="14079" width="1.59765625" style="215"/>
    <col min="14080" max="14080" width="1.69921875" style="215" customWidth="1"/>
    <col min="14081" max="14081" width="7.09765625" style="215" customWidth="1"/>
    <col min="14082" max="14082" width="5.8984375" style="215" customWidth="1"/>
    <col min="14083" max="14083" width="1.69921875" style="215" customWidth="1"/>
    <col min="14084" max="14090" width="5.19921875" style="215" customWidth="1"/>
    <col min="14091" max="14091" width="2" style="215" customWidth="1"/>
    <col min="14092" max="14092" width="2.19921875" style="215" customWidth="1"/>
    <col min="14093" max="14096" width="3.69921875" style="215" customWidth="1"/>
    <col min="14097" max="14097" width="2.3984375" style="215" customWidth="1"/>
    <col min="14098" max="14104" width="3.69921875" style="215" customWidth="1"/>
    <col min="14105" max="14111" width="5.69921875" style="215" customWidth="1"/>
    <col min="14112" max="14112" width="7.19921875" style="215" bestFit="1" customWidth="1"/>
    <col min="14113" max="14114" width="7.19921875" style="215" customWidth="1"/>
    <col min="14115" max="14118" width="5.69921875" style="215" customWidth="1"/>
    <col min="14119" max="14119" width="4.59765625" style="215" customWidth="1"/>
    <col min="14120" max="14335" width="1.59765625" style="215"/>
    <col min="14336" max="14336" width="1.69921875" style="215" customWidth="1"/>
    <col min="14337" max="14337" width="7.09765625" style="215" customWidth="1"/>
    <col min="14338" max="14338" width="5.8984375" style="215" customWidth="1"/>
    <col min="14339" max="14339" width="1.69921875" style="215" customWidth="1"/>
    <col min="14340" max="14346" width="5.19921875" style="215" customWidth="1"/>
    <col min="14347" max="14347" width="2" style="215" customWidth="1"/>
    <col min="14348" max="14348" width="2.19921875" style="215" customWidth="1"/>
    <col min="14349" max="14352" width="3.69921875" style="215" customWidth="1"/>
    <col min="14353" max="14353" width="2.3984375" style="215" customWidth="1"/>
    <col min="14354" max="14360" width="3.69921875" style="215" customWidth="1"/>
    <col min="14361" max="14367" width="5.69921875" style="215" customWidth="1"/>
    <col min="14368" max="14368" width="7.19921875" style="215" bestFit="1" customWidth="1"/>
    <col min="14369" max="14370" width="7.19921875" style="215" customWidth="1"/>
    <col min="14371" max="14374" width="5.69921875" style="215" customWidth="1"/>
    <col min="14375" max="14375" width="4.59765625" style="215" customWidth="1"/>
    <col min="14376" max="14591" width="1.59765625" style="215"/>
    <col min="14592" max="14592" width="1.69921875" style="215" customWidth="1"/>
    <col min="14593" max="14593" width="7.09765625" style="215" customWidth="1"/>
    <col min="14594" max="14594" width="5.8984375" style="215" customWidth="1"/>
    <col min="14595" max="14595" width="1.69921875" style="215" customWidth="1"/>
    <col min="14596" max="14602" width="5.19921875" style="215" customWidth="1"/>
    <col min="14603" max="14603" width="2" style="215" customWidth="1"/>
    <col min="14604" max="14604" width="2.19921875" style="215" customWidth="1"/>
    <col min="14605" max="14608" width="3.69921875" style="215" customWidth="1"/>
    <col min="14609" max="14609" width="2.3984375" style="215" customWidth="1"/>
    <col min="14610" max="14616" width="3.69921875" style="215" customWidth="1"/>
    <col min="14617" max="14623" width="5.69921875" style="215" customWidth="1"/>
    <col min="14624" max="14624" width="7.19921875" style="215" bestFit="1" customWidth="1"/>
    <col min="14625" max="14626" width="7.19921875" style="215" customWidth="1"/>
    <col min="14627" max="14630" width="5.69921875" style="215" customWidth="1"/>
    <col min="14631" max="14631" width="4.59765625" style="215" customWidth="1"/>
    <col min="14632" max="14847" width="1.59765625" style="215"/>
    <col min="14848" max="14848" width="1.69921875" style="215" customWidth="1"/>
    <col min="14849" max="14849" width="7.09765625" style="215" customWidth="1"/>
    <col min="14850" max="14850" width="5.8984375" style="215" customWidth="1"/>
    <col min="14851" max="14851" width="1.69921875" style="215" customWidth="1"/>
    <col min="14852" max="14858" width="5.19921875" style="215" customWidth="1"/>
    <col min="14859" max="14859" width="2" style="215" customWidth="1"/>
    <col min="14860" max="14860" width="2.19921875" style="215" customWidth="1"/>
    <col min="14861" max="14864" width="3.69921875" style="215" customWidth="1"/>
    <col min="14865" max="14865" width="2.3984375" style="215" customWidth="1"/>
    <col min="14866" max="14872" width="3.69921875" style="215" customWidth="1"/>
    <col min="14873" max="14879" width="5.69921875" style="215" customWidth="1"/>
    <col min="14880" max="14880" width="7.19921875" style="215" bestFit="1" customWidth="1"/>
    <col min="14881" max="14882" width="7.19921875" style="215" customWidth="1"/>
    <col min="14883" max="14886" width="5.69921875" style="215" customWidth="1"/>
    <col min="14887" max="14887" width="4.59765625" style="215" customWidth="1"/>
    <col min="14888" max="15103" width="1.59765625" style="215"/>
    <col min="15104" max="15104" width="1.69921875" style="215" customWidth="1"/>
    <col min="15105" max="15105" width="7.09765625" style="215" customWidth="1"/>
    <col min="15106" max="15106" width="5.8984375" style="215" customWidth="1"/>
    <col min="15107" max="15107" width="1.69921875" style="215" customWidth="1"/>
    <col min="15108" max="15114" width="5.19921875" style="215" customWidth="1"/>
    <col min="15115" max="15115" width="2" style="215" customWidth="1"/>
    <col min="15116" max="15116" width="2.19921875" style="215" customWidth="1"/>
    <col min="15117" max="15120" width="3.69921875" style="215" customWidth="1"/>
    <col min="15121" max="15121" width="2.3984375" style="215" customWidth="1"/>
    <col min="15122" max="15128" width="3.69921875" style="215" customWidth="1"/>
    <col min="15129" max="15135" width="5.69921875" style="215" customWidth="1"/>
    <col min="15136" max="15136" width="7.19921875" style="215" bestFit="1" customWidth="1"/>
    <col min="15137" max="15138" width="7.19921875" style="215" customWidth="1"/>
    <col min="15139" max="15142" width="5.69921875" style="215" customWidth="1"/>
    <col min="15143" max="15143" width="4.59765625" style="215" customWidth="1"/>
    <col min="15144" max="15359" width="1.59765625" style="215"/>
    <col min="15360" max="15360" width="1.69921875" style="215" customWidth="1"/>
    <col min="15361" max="15361" width="7.09765625" style="215" customWidth="1"/>
    <col min="15362" max="15362" width="5.8984375" style="215" customWidth="1"/>
    <col min="15363" max="15363" width="1.69921875" style="215" customWidth="1"/>
    <col min="15364" max="15370" width="5.19921875" style="215" customWidth="1"/>
    <col min="15371" max="15371" width="2" style="215" customWidth="1"/>
    <col min="15372" max="15372" width="2.19921875" style="215" customWidth="1"/>
    <col min="15373" max="15376" width="3.69921875" style="215" customWidth="1"/>
    <col min="15377" max="15377" width="2.3984375" style="215" customWidth="1"/>
    <col min="15378" max="15384" width="3.69921875" style="215" customWidth="1"/>
    <col min="15385" max="15391" width="5.69921875" style="215" customWidth="1"/>
    <col min="15392" max="15392" width="7.19921875" style="215" bestFit="1" customWidth="1"/>
    <col min="15393" max="15394" width="7.19921875" style="215" customWidth="1"/>
    <col min="15395" max="15398" width="5.69921875" style="215" customWidth="1"/>
    <col min="15399" max="15399" width="4.59765625" style="215" customWidth="1"/>
    <col min="15400" max="15615" width="1.59765625" style="215"/>
    <col min="15616" max="15616" width="1.69921875" style="215" customWidth="1"/>
    <col min="15617" max="15617" width="7.09765625" style="215" customWidth="1"/>
    <col min="15618" max="15618" width="5.8984375" style="215" customWidth="1"/>
    <col min="15619" max="15619" width="1.69921875" style="215" customWidth="1"/>
    <col min="15620" max="15626" width="5.19921875" style="215" customWidth="1"/>
    <col min="15627" max="15627" width="2" style="215" customWidth="1"/>
    <col min="15628" max="15628" width="2.19921875" style="215" customWidth="1"/>
    <col min="15629" max="15632" width="3.69921875" style="215" customWidth="1"/>
    <col min="15633" max="15633" width="2.3984375" style="215" customWidth="1"/>
    <col min="15634" max="15640" width="3.69921875" style="215" customWidth="1"/>
    <col min="15641" max="15647" width="5.69921875" style="215" customWidth="1"/>
    <col min="15648" max="15648" width="7.19921875" style="215" bestFit="1" customWidth="1"/>
    <col min="15649" max="15650" width="7.19921875" style="215" customWidth="1"/>
    <col min="15651" max="15654" width="5.69921875" style="215" customWidth="1"/>
    <col min="15655" max="15655" width="4.59765625" style="215" customWidth="1"/>
    <col min="15656" max="15871" width="1.59765625" style="215"/>
    <col min="15872" max="15872" width="1.69921875" style="215" customWidth="1"/>
    <col min="15873" max="15873" width="7.09765625" style="215" customWidth="1"/>
    <col min="15874" max="15874" width="5.8984375" style="215" customWidth="1"/>
    <col min="15875" max="15875" width="1.69921875" style="215" customWidth="1"/>
    <col min="15876" max="15882" width="5.19921875" style="215" customWidth="1"/>
    <col min="15883" max="15883" width="2" style="215" customWidth="1"/>
    <col min="15884" max="15884" width="2.19921875" style="215" customWidth="1"/>
    <col min="15885" max="15888" width="3.69921875" style="215" customWidth="1"/>
    <col min="15889" max="15889" width="2.3984375" style="215" customWidth="1"/>
    <col min="15890" max="15896" width="3.69921875" style="215" customWidth="1"/>
    <col min="15897" max="15903" width="5.69921875" style="215" customWidth="1"/>
    <col min="15904" max="15904" width="7.19921875" style="215" bestFit="1" customWidth="1"/>
    <col min="15905" max="15906" width="7.19921875" style="215" customWidth="1"/>
    <col min="15907" max="15910" width="5.69921875" style="215" customWidth="1"/>
    <col min="15911" max="15911" width="4.59765625" style="215" customWidth="1"/>
    <col min="15912" max="16127" width="1.59765625" style="215"/>
    <col min="16128" max="16128" width="1.69921875" style="215" customWidth="1"/>
    <col min="16129" max="16129" width="7.09765625" style="215" customWidth="1"/>
    <col min="16130" max="16130" width="5.8984375" style="215" customWidth="1"/>
    <col min="16131" max="16131" width="1.69921875" style="215" customWidth="1"/>
    <col min="16132" max="16138" width="5.19921875" style="215" customWidth="1"/>
    <col min="16139" max="16139" width="2" style="215" customWidth="1"/>
    <col min="16140" max="16140" width="2.19921875" style="215" customWidth="1"/>
    <col min="16141" max="16144" width="3.69921875" style="215" customWidth="1"/>
    <col min="16145" max="16145" width="2.3984375" style="215" customWidth="1"/>
    <col min="16146" max="16152" width="3.69921875" style="215" customWidth="1"/>
    <col min="16153" max="16159" width="5.69921875" style="215" customWidth="1"/>
    <col min="16160" max="16160" width="7.19921875" style="215" bestFit="1" customWidth="1"/>
    <col min="16161" max="16162" width="7.19921875" style="215" customWidth="1"/>
    <col min="16163" max="16166" width="5.69921875" style="215" customWidth="1"/>
    <col min="16167" max="16167" width="4.59765625" style="215" customWidth="1"/>
    <col min="16168" max="16384" width="1.59765625" style="215"/>
  </cols>
  <sheetData>
    <row r="1" spans="2:74" ht="26.25" thickBot="1"/>
    <row r="2" spans="2:74" s="194" customFormat="1" ht="16.5" customHeight="1">
      <c r="B2" s="388"/>
      <c r="C2" s="389"/>
      <c r="D2" s="389"/>
      <c r="E2" s="389"/>
      <c r="F2" s="389"/>
      <c r="G2" s="389"/>
      <c r="H2" s="389"/>
      <c r="I2" s="390"/>
      <c r="J2" s="390"/>
      <c r="K2" s="390"/>
      <c r="L2" s="391"/>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3"/>
      <c r="AO2" s="192"/>
      <c r="AP2" s="192"/>
      <c r="AQ2" s="192"/>
      <c r="AR2" s="192"/>
      <c r="AS2" s="192"/>
      <c r="AT2" s="192"/>
      <c r="AU2" s="192"/>
      <c r="AV2" s="192"/>
      <c r="AW2" s="276"/>
      <c r="AX2" s="276"/>
      <c r="AY2" s="276"/>
      <c r="AZ2" s="276"/>
      <c r="BA2" s="276"/>
      <c r="BB2" s="276"/>
      <c r="BC2" s="276"/>
      <c r="BD2" s="277"/>
      <c r="BE2" s="277"/>
      <c r="BF2" s="277"/>
      <c r="BG2" s="277"/>
      <c r="BH2" s="277"/>
      <c r="BI2" s="277"/>
      <c r="BJ2" s="277"/>
      <c r="BK2" s="193"/>
      <c r="BL2" s="193"/>
      <c r="BM2" s="193"/>
      <c r="BN2" s="193"/>
      <c r="BO2" s="193"/>
      <c r="BP2" s="193"/>
      <c r="BQ2" s="193"/>
      <c r="BR2" s="193"/>
      <c r="BS2" s="193"/>
      <c r="BT2" s="192"/>
      <c r="BU2" s="193"/>
      <c r="BV2" s="193"/>
    </row>
    <row r="3" spans="2:74" s="194" customFormat="1" ht="29.1" customHeight="1">
      <c r="B3" s="394"/>
      <c r="C3" s="264"/>
      <c r="D3" s="264"/>
      <c r="E3" s="264"/>
      <c r="F3" s="264"/>
      <c r="G3" s="264"/>
      <c r="H3" s="264"/>
      <c r="I3" s="268"/>
      <c r="J3" s="268"/>
      <c r="K3" s="268"/>
      <c r="L3" s="259"/>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7"/>
      <c r="AN3" s="395"/>
      <c r="AO3" s="192"/>
      <c r="AP3" s="192"/>
      <c r="AQ3" s="192"/>
      <c r="AR3" s="192"/>
      <c r="AS3" s="192"/>
      <c r="AT3" s="192"/>
      <c r="AU3" s="192"/>
      <c r="AV3" s="192"/>
      <c r="AW3" s="276"/>
      <c r="AX3" s="276"/>
      <c r="AY3" s="276"/>
      <c r="AZ3" s="276"/>
      <c r="BA3" s="276"/>
      <c r="BB3" s="276"/>
      <c r="BC3" s="276"/>
      <c r="BD3" s="277"/>
      <c r="BE3" s="277"/>
      <c r="BF3" s="277"/>
      <c r="BG3" s="277"/>
      <c r="BH3" s="277"/>
      <c r="BI3" s="277"/>
      <c r="BJ3" s="277"/>
      <c r="BK3" s="193"/>
      <c r="BL3" s="193"/>
      <c r="BM3" s="193"/>
      <c r="BN3" s="193"/>
      <c r="BO3" s="193"/>
      <c r="BP3" s="193"/>
      <c r="BQ3" s="193"/>
      <c r="BR3" s="193"/>
      <c r="BS3" s="193"/>
      <c r="BT3" s="193"/>
      <c r="BU3" s="193"/>
      <c r="BV3" s="193"/>
    </row>
    <row r="4" spans="2:74" s="194" customFormat="1" ht="29.1" customHeight="1">
      <c r="B4" s="396"/>
      <c r="C4" s="267"/>
      <c r="D4" s="267"/>
      <c r="E4" s="267"/>
      <c r="F4" s="267"/>
      <c r="G4" s="1140" t="s">
        <v>197</v>
      </c>
      <c r="H4" s="267"/>
      <c r="I4" s="268"/>
      <c r="J4" s="268"/>
      <c r="K4" s="268"/>
      <c r="L4" s="259"/>
      <c r="N4" s="196"/>
      <c r="O4" s="196"/>
      <c r="P4" s="196"/>
      <c r="Q4" s="196"/>
      <c r="R4" s="196"/>
      <c r="S4" s="196"/>
      <c r="T4" s="196"/>
      <c r="U4" s="196"/>
      <c r="V4" s="196"/>
      <c r="W4" s="196"/>
      <c r="X4" s="196"/>
      <c r="Y4" s="197"/>
      <c r="Z4" s="197"/>
      <c r="AA4" s="197"/>
      <c r="AB4" s="197"/>
      <c r="AC4" s="197"/>
      <c r="AD4" s="197"/>
      <c r="AE4" s="197"/>
      <c r="AF4" s="197"/>
      <c r="AG4" s="197"/>
      <c r="AH4" s="197"/>
      <c r="AI4" s="197"/>
      <c r="AJ4" s="197"/>
      <c r="AK4" s="197"/>
      <c r="AL4" s="197"/>
      <c r="AM4" s="197"/>
      <c r="AN4" s="397"/>
      <c r="AO4" s="193"/>
      <c r="AP4" s="193"/>
      <c r="AQ4" s="193"/>
      <c r="AR4" s="193"/>
      <c r="AS4" s="193"/>
      <c r="AT4" s="193"/>
      <c r="AU4" s="193"/>
      <c r="AV4" s="193"/>
      <c r="AW4" s="277"/>
      <c r="AX4" s="277"/>
      <c r="AY4" s="277"/>
      <c r="AZ4" s="277"/>
      <c r="BA4" s="277"/>
      <c r="BB4" s="277"/>
      <c r="BC4" s="277"/>
      <c r="BD4" s="277"/>
      <c r="BE4" s="277"/>
      <c r="BF4" s="277"/>
      <c r="BG4" s="277"/>
      <c r="BH4" s="277"/>
      <c r="BI4" s="277"/>
      <c r="BJ4" s="277"/>
      <c r="BK4" s="198"/>
      <c r="BL4" s="193"/>
      <c r="BM4" s="193"/>
      <c r="BN4" s="193"/>
      <c r="BO4" s="193"/>
      <c r="BP4" s="193"/>
      <c r="BQ4" s="193"/>
      <c r="BR4" s="193"/>
      <c r="BS4" s="193"/>
      <c r="BT4" s="193"/>
      <c r="BU4" s="193"/>
      <c r="BV4" s="193"/>
    </row>
    <row r="5" spans="2:74" s="194" customFormat="1" ht="37.5" customHeight="1">
      <c r="B5" s="398"/>
      <c r="C5" s="199"/>
      <c r="D5" s="199"/>
      <c r="E5" s="199"/>
      <c r="F5" s="199"/>
      <c r="G5" s="1141" t="s">
        <v>198</v>
      </c>
      <c r="H5" s="199"/>
      <c r="I5" s="268"/>
      <c r="J5" s="268"/>
      <c r="K5" s="268"/>
      <c r="L5" s="259"/>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397"/>
      <c r="AO5" s="193"/>
      <c r="AP5" s="193"/>
      <c r="AQ5" s="193"/>
      <c r="AR5" s="193"/>
      <c r="AS5" s="193"/>
      <c r="AT5" s="193"/>
      <c r="AU5" s="193"/>
      <c r="AV5" s="193"/>
      <c r="AW5" s="277"/>
      <c r="AX5" s="277"/>
      <c r="AY5" s="277"/>
      <c r="AZ5" s="277"/>
      <c r="BA5" s="277"/>
      <c r="BB5" s="277"/>
      <c r="BC5" s="277"/>
      <c r="BD5" s="277"/>
      <c r="BE5" s="277"/>
      <c r="BF5" s="277"/>
      <c r="BG5" s="277"/>
      <c r="BH5" s="277"/>
      <c r="BI5" s="277"/>
      <c r="BJ5" s="277"/>
      <c r="BK5" s="193"/>
      <c r="BL5" s="193"/>
      <c r="BM5" s="193"/>
      <c r="BN5" s="193"/>
      <c r="BO5" s="193"/>
      <c r="BP5" s="193"/>
      <c r="BQ5" s="193"/>
      <c r="BR5" s="193"/>
      <c r="BS5" s="193"/>
      <c r="BT5" s="193"/>
      <c r="BU5" s="193"/>
      <c r="BV5" s="193"/>
    </row>
    <row r="6" spans="2:74" s="194" customFormat="1" ht="12.95" customHeight="1">
      <c r="B6" s="398"/>
      <c r="C6" s="199"/>
      <c r="D6" s="199"/>
      <c r="E6" s="199"/>
      <c r="F6" s="199"/>
      <c r="G6" s="199"/>
      <c r="H6" s="199"/>
      <c r="I6" s="259"/>
      <c r="J6" s="259"/>
      <c r="K6" s="259"/>
      <c r="L6" s="259"/>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397"/>
      <c r="AO6" s="193"/>
      <c r="AP6" s="193"/>
      <c r="AQ6" s="193"/>
      <c r="AR6" s="193"/>
      <c r="AS6" s="193"/>
      <c r="AT6" s="193"/>
      <c r="AU6" s="193"/>
      <c r="AV6" s="193"/>
      <c r="AW6" s="277"/>
      <c r="AX6" s="277"/>
      <c r="AY6" s="277"/>
      <c r="AZ6" s="277"/>
      <c r="BA6" s="277"/>
      <c r="BB6" s="277"/>
      <c r="BC6" s="277"/>
      <c r="BD6" s="277"/>
      <c r="BE6" s="277"/>
      <c r="BF6" s="277"/>
      <c r="BG6" s="277"/>
      <c r="BH6" s="277"/>
      <c r="BI6" s="277"/>
      <c r="BJ6" s="277"/>
      <c r="BK6" s="193"/>
      <c r="BL6" s="193"/>
      <c r="BM6" s="193"/>
      <c r="BN6" s="193"/>
      <c r="BO6" s="193"/>
      <c r="BP6" s="193"/>
      <c r="BQ6" s="193"/>
      <c r="BR6" s="193"/>
      <c r="BS6" s="193"/>
      <c r="BT6" s="193"/>
      <c r="BU6" s="193"/>
      <c r="BV6" s="193"/>
    </row>
    <row r="7" spans="2:74" s="194" customFormat="1" ht="30" customHeight="1">
      <c r="B7" s="398"/>
      <c r="D7" s="639" t="s">
        <v>2278</v>
      </c>
      <c r="E7" s="199"/>
      <c r="F7" s="199"/>
      <c r="G7" s="199"/>
      <c r="H7" s="259"/>
      <c r="I7" s="259"/>
      <c r="J7" s="259"/>
      <c r="K7" s="259"/>
      <c r="L7" s="197"/>
      <c r="M7" s="197"/>
      <c r="N7" s="197"/>
      <c r="O7" s="197"/>
      <c r="P7" s="197"/>
      <c r="Q7" s="197"/>
      <c r="R7" s="197"/>
      <c r="S7" s="197"/>
      <c r="T7" s="197"/>
      <c r="U7" s="197"/>
      <c r="V7" s="197"/>
      <c r="W7" s="197"/>
      <c r="X7" s="197"/>
      <c r="Y7" s="197"/>
      <c r="Z7" s="197"/>
      <c r="AA7" s="197"/>
      <c r="AB7" s="197"/>
      <c r="AC7" s="199"/>
      <c r="AD7" s="199"/>
      <c r="AE7" s="199"/>
      <c r="AF7" s="199"/>
      <c r="AG7" s="199"/>
      <c r="AH7" s="199"/>
      <c r="AI7" s="199"/>
      <c r="AJ7" s="199"/>
      <c r="AK7" s="199"/>
      <c r="AL7" s="199"/>
      <c r="AM7" s="197"/>
      <c r="AN7" s="397"/>
      <c r="AO7" s="193"/>
      <c r="AP7" s="193"/>
      <c r="AQ7" s="193"/>
      <c r="AR7" s="193"/>
      <c r="AS7" s="193"/>
      <c r="AT7" s="193"/>
      <c r="AU7" s="193"/>
      <c r="AV7" s="193"/>
      <c r="AW7" s="277"/>
      <c r="AX7" s="277"/>
      <c r="AY7" s="277"/>
      <c r="AZ7" s="277"/>
      <c r="BA7" s="277"/>
      <c r="BB7" s="277"/>
      <c r="BC7" s="277"/>
      <c r="BD7" s="277"/>
      <c r="BE7" s="277"/>
      <c r="BF7" s="277"/>
      <c r="BG7" s="277"/>
      <c r="BH7" s="277"/>
      <c r="BI7" s="277"/>
      <c r="BJ7" s="277"/>
      <c r="BK7" s="193"/>
      <c r="BL7" s="193"/>
      <c r="BM7" s="193"/>
      <c r="BN7" s="193"/>
      <c r="BO7" s="193"/>
      <c r="BP7" s="193"/>
      <c r="BQ7" s="193"/>
      <c r="BR7" s="193"/>
      <c r="BS7" s="193"/>
      <c r="BT7" s="193"/>
      <c r="BU7" s="193"/>
      <c r="BV7" s="193"/>
    </row>
    <row r="8" spans="2:74" s="194" customFormat="1" ht="30" customHeight="1">
      <c r="B8" s="398"/>
      <c r="D8" s="596" t="s">
        <v>2279</v>
      </c>
      <c r="E8" s="199"/>
      <c r="F8" s="199"/>
      <c r="G8" s="199"/>
      <c r="H8" s="259"/>
      <c r="I8" s="259"/>
      <c r="J8" s="259"/>
      <c r="K8" s="259"/>
      <c r="L8" s="197"/>
      <c r="M8" s="197"/>
      <c r="N8" s="197"/>
      <c r="O8" s="197"/>
      <c r="P8" s="197"/>
      <c r="Q8" s="197"/>
      <c r="R8" s="197"/>
      <c r="S8" s="197"/>
      <c r="T8" s="197"/>
      <c r="U8" s="197"/>
      <c r="V8" s="197"/>
      <c r="W8" s="197"/>
      <c r="X8" s="197"/>
      <c r="Y8" s="197"/>
      <c r="Z8" s="197"/>
      <c r="AA8" s="197"/>
      <c r="AB8" s="197"/>
      <c r="AC8" s="199"/>
      <c r="AD8" s="199"/>
      <c r="AE8" s="199"/>
      <c r="AF8" s="199"/>
      <c r="AG8" s="199"/>
      <c r="AH8" s="199"/>
      <c r="AI8" s="199"/>
      <c r="AJ8" s="199"/>
      <c r="AK8" s="199"/>
      <c r="AL8" s="199"/>
      <c r="AM8" s="197"/>
      <c r="AN8" s="397"/>
      <c r="AO8" s="193"/>
      <c r="AP8" s="193"/>
      <c r="AQ8" s="193"/>
      <c r="AR8" s="193"/>
      <c r="AS8" s="193"/>
      <c r="AT8" s="193"/>
      <c r="AU8" s="193"/>
      <c r="AV8" s="193"/>
      <c r="AW8" s="277"/>
      <c r="AX8" s="277"/>
      <c r="AY8" s="277"/>
      <c r="AZ8" s="277"/>
      <c r="BA8" s="277"/>
      <c r="BB8" s="277"/>
      <c r="BC8" s="277"/>
      <c r="BD8" s="277"/>
      <c r="BE8" s="277"/>
      <c r="BF8" s="277"/>
      <c r="BG8" s="277"/>
      <c r="BH8" s="277"/>
      <c r="BI8" s="277"/>
      <c r="BJ8" s="277"/>
      <c r="BK8" s="193"/>
      <c r="BL8" s="193"/>
      <c r="BM8" s="193"/>
      <c r="BN8" s="193"/>
      <c r="BO8" s="193"/>
      <c r="BP8" s="193"/>
      <c r="BQ8" s="193"/>
      <c r="BR8" s="193"/>
      <c r="BS8" s="193"/>
      <c r="BT8" s="193"/>
      <c r="BU8" s="193"/>
      <c r="BV8" s="193"/>
    </row>
    <row r="9" spans="2:74" s="194" customFormat="1" ht="12.95" customHeight="1">
      <c r="B9" s="399"/>
      <c r="C9" s="201"/>
      <c r="D9" s="187"/>
      <c r="E9" s="187"/>
      <c r="F9" s="263"/>
      <c r="G9" s="204"/>
      <c r="H9" s="204"/>
      <c r="I9" s="204"/>
      <c r="J9" s="204"/>
      <c r="K9" s="204"/>
      <c r="L9" s="204"/>
      <c r="M9" s="204"/>
      <c r="N9" s="204"/>
      <c r="O9" s="204"/>
      <c r="P9" s="204"/>
      <c r="Q9" s="204"/>
      <c r="R9" s="204"/>
      <c r="S9" s="204"/>
      <c r="T9" s="204"/>
      <c r="U9" s="204"/>
      <c r="V9" s="204"/>
      <c r="W9" s="269"/>
      <c r="X9" s="269"/>
      <c r="Y9" s="202"/>
      <c r="Z9" s="202"/>
      <c r="AA9" s="202"/>
      <c r="AB9" s="202"/>
      <c r="AC9" s="202"/>
      <c r="AD9" s="202"/>
      <c r="AE9" s="202"/>
      <c r="AF9" s="202"/>
      <c r="AG9" s="272"/>
      <c r="AH9" s="272"/>
      <c r="AI9" s="202"/>
      <c r="AJ9" s="202"/>
      <c r="AK9" s="2269"/>
      <c r="AL9" s="2269"/>
      <c r="AM9" s="205"/>
      <c r="AN9" s="400"/>
      <c r="AW9" s="275"/>
      <c r="AX9" s="263"/>
      <c r="AY9" s="269"/>
      <c r="AZ9" s="269"/>
      <c r="BA9" s="269"/>
      <c r="BB9" s="269"/>
      <c r="BC9" s="269"/>
      <c r="BD9" s="269"/>
      <c r="BE9" s="269"/>
      <c r="BF9" s="269"/>
      <c r="BG9" s="269"/>
      <c r="BH9" s="269"/>
      <c r="BI9" s="269"/>
      <c r="BJ9" s="269"/>
    </row>
    <row r="10" spans="2:74" s="194" customFormat="1" ht="30" customHeight="1">
      <c r="B10" s="399"/>
      <c r="C10" s="187"/>
      <c r="F10" s="269"/>
      <c r="G10" s="270"/>
      <c r="H10" s="263"/>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5"/>
      <c r="AN10" s="400"/>
      <c r="AW10" s="270"/>
      <c r="AX10" s="273"/>
      <c r="AY10" s="269"/>
      <c r="AZ10" s="269"/>
      <c r="BA10" s="269"/>
      <c r="BB10" s="269"/>
      <c r="BC10" s="269"/>
      <c r="BD10" s="269"/>
      <c r="BE10" s="269"/>
      <c r="BF10" s="269"/>
      <c r="BG10" s="269"/>
      <c r="BH10" s="269"/>
      <c r="BI10" s="269"/>
      <c r="BJ10" s="269"/>
    </row>
    <row r="11" spans="2:74" s="194" customFormat="1" ht="30" customHeight="1">
      <c r="B11" s="399"/>
      <c r="C11" s="187"/>
      <c r="F11" s="269"/>
      <c r="G11" s="270"/>
      <c r="H11" s="263"/>
      <c r="I11" s="271"/>
      <c r="J11" s="271"/>
      <c r="K11" s="271"/>
      <c r="L11" s="271"/>
      <c r="M11" s="271"/>
      <c r="N11" s="271"/>
      <c r="O11" s="271"/>
      <c r="P11" s="271"/>
      <c r="Q11" s="271"/>
      <c r="R11" s="271"/>
      <c r="S11" s="271"/>
      <c r="T11" s="271"/>
      <c r="U11" s="271"/>
      <c r="V11" s="271"/>
      <c r="W11" s="204"/>
      <c r="X11" s="1535"/>
      <c r="Y11" s="1535"/>
      <c r="Z11" s="1535"/>
      <c r="AA11" s="1535"/>
      <c r="AB11" s="1535"/>
      <c r="AC11" s="1535"/>
      <c r="AD11" s="1535"/>
      <c r="AE11" s="1535"/>
      <c r="AF11" s="1535"/>
      <c r="AG11" s="1535"/>
      <c r="AH11" s="1535"/>
      <c r="AI11" s="1535"/>
      <c r="AJ11" s="1535"/>
      <c r="AK11" s="1535"/>
      <c r="AL11" s="1535"/>
      <c r="AM11" s="205"/>
      <c r="AN11" s="400"/>
      <c r="AW11" s="270"/>
      <c r="AX11" s="274"/>
      <c r="AY11" s="271"/>
      <c r="AZ11" s="269"/>
      <c r="BA11" s="269"/>
      <c r="BB11" s="269"/>
      <c r="BC11" s="269"/>
      <c r="BD11" s="269"/>
      <c r="BE11" s="269"/>
      <c r="BF11" s="269"/>
      <c r="BG11" s="269"/>
      <c r="BH11" s="269"/>
      <c r="BI11" s="269"/>
      <c r="BJ11" s="269"/>
    </row>
    <row r="12" spans="2:74" s="194" customFormat="1" ht="30" customHeight="1">
      <c r="B12" s="399"/>
      <c r="C12" s="187"/>
      <c r="F12" s="269"/>
      <c r="G12" s="270"/>
      <c r="H12" s="263"/>
      <c r="I12" s="271"/>
      <c r="J12" s="271"/>
      <c r="K12" s="271"/>
      <c r="L12" s="271"/>
      <c r="M12" s="271"/>
      <c r="N12" s="271"/>
      <c r="O12" s="271"/>
      <c r="P12" s="271"/>
      <c r="Q12" s="271"/>
      <c r="R12" s="271"/>
      <c r="S12" s="271"/>
      <c r="T12" s="271"/>
      <c r="U12" s="271"/>
      <c r="V12" s="271"/>
      <c r="W12" s="204"/>
      <c r="X12" s="1535"/>
      <c r="Y12" s="1535"/>
      <c r="Z12" s="1535"/>
      <c r="AA12" s="1535"/>
      <c r="AB12" s="1535"/>
      <c r="AC12" s="1535"/>
      <c r="AD12" s="1535"/>
      <c r="AE12" s="1535"/>
      <c r="AF12" s="1535"/>
      <c r="AG12" s="1535"/>
      <c r="AH12" s="1535"/>
      <c r="AI12" s="329"/>
      <c r="AJ12" s="329"/>
      <c r="AK12" s="329"/>
      <c r="AL12" s="329"/>
      <c r="AM12" s="205"/>
      <c r="AN12" s="400"/>
      <c r="AW12" s="270"/>
      <c r="AX12" s="274"/>
      <c r="AY12" s="271"/>
      <c r="AZ12" s="269"/>
      <c r="BA12" s="269"/>
      <c r="BB12" s="269"/>
      <c r="BC12" s="269"/>
      <c r="BD12" s="269"/>
      <c r="BE12" s="269"/>
      <c r="BF12" s="269"/>
      <c r="BG12" s="269"/>
      <c r="BH12" s="269"/>
      <c r="BI12" s="269"/>
      <c r="BJ12" s="269"/>
    </row>
    <row r="13" spans="2:74" s="194" customFormat="1" ht="30" customHeight="1">
      <c r="B13" s="399"/>
      <c r="C13" s="187"/>
      <c r="F13" s="269"/>
      <c r="G13" s="270"/>
      <c r="H13" s="263"/>
      <c r="I13" s="271"/>
      <c r="J13" s="271"/>
      <c r="K13" s="271"/>
      <c r="L13" s="271"/>
      <c r="M13" s="271"/>
      <c r="N13" s="271"/>
      <c r="O13" s="271"/>
      <c r="P13" s="271"/>
      <c r="Q13" s="271"/>
      <c r="R13" s="271"/>
      <c r="S13" s="271"/>
      <c r="T13" s="271"/>
      <c r="U13" s="271"/>
      <c r="V13" s="271"/>
      <c r="W13" s="204"/>
      <c r="X13" s="1535"/>
      <c r="Y13" s="1535"/>
      <c r="Z13" s="1535"/>
      <c r="AA13" s="1535"/>
      <c r="AB13" s="1535"/>
      <c r="AC13" s="1535"/>
      <c r="AD13" s="1535"/>
      <c r="AE13" s="1535"/>
      <c r="AF13" s="1535"/>
      <c r="AG13" s="1535"/>
      <c r="AH13" s="1535"/>
      <c r="AI13" s="329"/>
      <c r="AJ13" s="329"/>
      <c r="AK13" s="329"/>
      <c r="AL13" s="329"/>
      <c r="AM13" s="205"/>
      <c r="AN13" s="400"/>
      <c r="AW13" s="270"/>
      <c r="AX13" s="273"/>
      <c r="AY13" s="271"/>
      <c r="AZ13" s="269"/>
      <c r="BA13" s="269"/>
      <c r="BB13" s="269"/>
      <c r="BC13" s="269"/>
      <c r="BD13" s="269"/>
      <c r="BE13" s="269"/>
      <c r="BF13" s="269"/>
      <c r="BG13" s="269"/>
      <c r="BH13" s="269"/>
      <c r="BI13" s="269"/>
      <c r="BJ13" s="269"/>
    </row>
    <row r="14" spans="2:74" s="194" customFormat="1" ht="30" customHeight="1">
      <c r="B14" s="399"/>
      <c r="C14" s="187"/>
      <c r="F14" s="269"/>
      <c r="G14" s="270"/>
      <c r="H14" s="263"/>
      <c r="I14" s="271"/>
      <c r="J14" s="271"/>
      <c r="K14" s="271"/>
      <c r="L14" s="271"/>
      <c r="M14" s="271"/>
      <c r="N14" s="271"/>
      <c r="O14" s="271"/>
      <c r="P14" s="271"/>
      <c r="Q14" s="271"/>
      <c r="R14" s="271"/>
      <c r="S14" s="271"/>
      <c r="T14" s="271"/>
      <c r="U14" s="271"/>
      <c r="V14" s="271"/>
      <c r="W14" s="204"/>
      <c r="X14" s="1535"/>
      <c r="Y14" s="1535"/>
      <c r="Z14" s="1535"/>
      <c r="AA14" s="1535"/>
      <c r="AB14" s="1535"/>
      <c r="AC14" s="1535"/>
      <c r="AD14" s="1535"/>
      <c r="AE14" s="1535"/>
      <c r="AF14" s="1535"/>
      <c r="AG14" s="1535"/>
      <c r="AH14" s="1535"/>
      <c r="AI14" s="329"/>
      <c r="AJ14" s="329"/>
      <c r="AK14" s="329"/>
      <c r="AL14" s="329"/>
      <c r="AM14" s="205"/>
      <c r="AN14" s="400"/>
      <c r="AW14" s="270"/>
      <c r="AX14" s="274"/>
      <c r="AY14" s="271"/>
      <c r="AZ14" s="269"/>
      <c r="BA14" s="269"/>
      <c r="BB14" s="269"/>
      <c r="BC14" s="269"/>
      <c r="BD14" s="269"/>
      <c r="BE14" s="269"/>
      <c r="BF14" s="269"/>
      <c r="BG14" s="269"/>
      <c r="BH14" s="269"/>
      <c r="BI14" s="269"/>
      <c r="BJ14" s="269"/>
    </row>
    <row r="15" spans="2:74" s="194" customFormat="1" ht="30" customHeight="1">
      <c r="B15" s="399"/>
      <c r="C15" s="187"/>
      <c r="F15" s="269"/>
      <c r="G15" s="271"/>
      <c r="H15" s="271"/>
      <c r="I15" s="271"/>
      <c r="J15" s="271"/>
      <c r="K15" s="271"/>
      <c r="L15" s="271"/>
      <c r="M15" s="271"/>
      <c r="N15" s="271"/>
      <c r="O15" s="271"/>
      <c r="P15" s="271"/>
      <c r="Q15" s="271"/>
      <c r="R15" s="271"/>
      <c r="S15" s="271"/>
      <c r="T15" s="271"/>
      <c r="U15" s="271"/>
      <c r="V15" s="271"/>
      <c r="W15" s="214"/>
      <c r="X15" s="214"/>
      <c r="Y15" s="214"/>
      <c r="Z15" s="214"/>
      <c r="AA15" s="214"/>
      <c r="AB15" s="214"/>
      <c r="AC15" s="214"/>
      <c r="AD15" s="214"/>
      <c r="AE15" s="214"/>
      <c r="AF15" s="214"/>
      <c r="AG15" s="214"/>
      <c r="AH15" s="214"/>
      <c r="AI15" s="205"/>
      <c r="AJ15" s="205"/>
      <c r="AK15" s="205"/>
      <c r="AL15" s="205"/>
      <c r="AM15" s="205"/>
      <c r="AN15" s="400"/>
      <c r="AW15" s="269"/>
      <c r="AX15" s="214"/>
      <c r="AY15" s="204"/>
      <c r="AZ15" s="269"/>
      <c r="BA15" s="269"/>
      <c r="BB15" s="269"/>
      <c r="BC15" s="269"/>
      <c r="BD15" s="269"/>
      <c r="BE15" s="269"/>
      <c r="BF15" s="269"/>
      <c r="BG15" s="269"/>
      <c r="BH15" s="269"/>
      <c r="BI15" s="269"/>
      <c r="BJ15" s="269"/>
    </row>
    <row r="16" spans="2:74" s="194" customFormat="1" ht="30" customHeight="1">
      <c r="B16" s="399"/>
      <c r="C16" s="187"/>
      <c r="F16" s="269"/>
      <c r="G16" s="271"/>
      <c r="H16" s="271"/>
      <c r="I16" s="271"/>
      <c r="J16" s="271"/>
      <c r="K16" s="271"/>
      <c r="L16" s="271"/>
      <c r="M16" s="271"/>
      <c r="N16" s="271"/>
      <c r="O16" s="271"/>
      <c r="P16" s="271"/>
      <c r="Q16" s="271"/>
      <c r="R16" s="271"/>
      <c r="S16" s="271"/>
      <c r="T16" s="271"/>
      <c r="U16" s="271"/>
      <c r="V16" s="271"/>
      <c r="W16" s="214"/>
      <c r="X16" s="214"/>
      <c r="Y16" s="214"/>
      <c r="Z16" s="214"/>
      <c r="AA16" s="214"/>
      <c r="AB16" s="214"/>
      <c r="AC16" s="214"/>
      <c r="AD16" s="214"/>
      <c r="AE16" s="214"/>
      <c r="AF16" s="214"/>
      <c r="AG16" s="214"/>
      <c r="AH16" s="214"/>
      <c r="AI16" s="205"/>
      <c r="AJ16" s="205"/>
      <c r="AK16" s="205"/>
      <c r="AL16" s="205"/>
      <c r="AM16" s="205"/>
      <c r="AN16" s="400"/>
      <c r="AW16" s="269"/>
      <c r="AX16" s="214"/>
      <c r="AY16" s="204"/>
      <c r="AZ16" s="269"/>
      <c r="BA16" s="269"/>
      <c r="BB16" s="269"/>
      <c r="BC16" s="269"/>
      <c r="BD16" s="269"/>
      <c r="BE16" s="269"/>
      <c r="BF16" s="269"/>
      <c r="BG16" s="269"/>
      <c r="BH16" s="269"/>
      <c r="BI16" s="269"/>
      <c r="BJ16" s="269"/>
    </row>
    <row r="17" spans="2:62" s="194" customFormat="1" ht="12.95" customHeight="1">
      <c r="B17" s="399"/>
      <c r="C17" s="187"/>
      <c r="F17" s="269"/>
      <c r="G17" s="271"/>
      <c r="H17" s="271"/>
      <c r="I17" s="271"/>
      <c r="J17" s="271"/>
      <c r="K17" s="271"/>
      <c r="L17" s="271"/>
      <c r="M17" s="271"/>
      <c r="N17" s="271"/>
      <c r="O17" s="271"/>
      <c r="P17" s="271"/>
      <c r="Q17" s="271"/>
      <c r="R17" s="271"/>
      <c r="S17" s="271"/>
      <c r="T17" s="271"/>
      <c r="U17" s="271"/>
      <c r="V17" s="271"/>
      <c r="W17" s="214"/>
      <c r="X17" s="214"/>
      <c r="Y17" s="214"/>
      <c r="Z17" s="214"/>
      <c r="AA17" s="214"/>
      <c r="AB17" s="214"/>
      <c r="AC17" s="214"/>
      <c r="AD17" s="214"/>
      <c r="AE17" s="214"/>
      <c r="AF17" s="214"/>
      <c r="AG17" s="214"/>
      <c r="AH17" s="214"/>
      <c r="AI17" s="205"/>
      <c r="AJ17" s="205"/>
      <c r="AK17" s="205"/>
      <c r="AL17" s="205"/>
      <c r="AM17" s="205"/>
      <c r="AN17" s="400"/>
      <c r="AW17" s="269"/>
      <c r="AX17" s="214"/>
      <c r="AY17" s="204"/>
      <c r="AZ17" s="269"/>
      <c r="BA17" s="269"/>
      <c r="BB17" s="269"/>
      <c r="BC17" s="269"/>
      <c r="BD17" s="269"/>
      <c r="BE17" s="269"/>
      <c r="BF17" s="269"/>
      <c r="BG17" s="269"/>
      <c r="BH17" s="269"/>
      <c r="BI17" s="269"/>
      <c r="BJ17" s="269"/>
    </row>
    <row r="18" spans="2:62" s="194" customFormat="1" ht="30" customHeight="1">
      <c r="B18" s="401"/>
      <c r="C18" s="530" t="s">
        <v>893</v>
      </c>
      <c r="D18" s="191" t="s">
        <v>199</v>
      </c>
      <c r="E18" s="205"/>
      <c r="F18" s="200"/>
      <c r="G18" s="205"/>
      <c r="H18" s="200"/>
      <c r="I18" s="200"/>
      <c r="J18" s="200"/>
      <c r="K18" s="200"/>
      <c r="L18" s="200"/>
      <c r="M18" s="205"/>
      <c r="N18" s="205"/>
      <c r="O18" s="205"/>
      <c r="P18" s="205"/>
      <c r="Q18" s="205"/>
      <c r="Z18" s="205"/>
      <c r="AM18" s="205"/>
      <c r="AN18" s="400"/>
      <c r="AO18" s="271"/>
      <c r="AP18" s="214"/>
      <c r="AQ18" s="214"/>
      <c r="AR18" s="214"/>
      <c r="AS18" s="214"/>
      <c r="AT18" s="214"/>
      <c r="AU18" s="214"/>
      <c r="AV18" s="214"/>
      <c r="AW18" s="269"/>
      <c r="AX18" s="269"/>
      <c r="AY18" s="269"/>
      <c r="AZ18" s="269"/>
      <c r="BA18" s="269"/>
      <c r="BB18" s="269"/>
      <c r="BC18" s="269"/>
      <c r="BD18" s="269"/>
      <c r="BE18" s="269"/>
      <c r="BF18" s="269"/>
      <c r="BG18" s="269"/>
      <c r="BH18" s="269"/>
      <c r="BI18" s="269"/>
      <c r="BJ18" s="269"/>
    </row>
    <row r="19" spans="2:62" s="194" customFormat="1" ht="30" customHeight="1">
      <c r="B19" s="401"/>
      <c r="C19" s="530"/>
      <c r="D19" s="265" t="s">
        <v>200</v>
      </c>
      <c r="E19" s="205"/>
      <c r="F19" s="200"/>
      <c r="G19" s="205"/>
      <c r="H19" s="200"/>
      <c r="I19" s="200"/>
      <c r="J19" s="200"/>
      <c r="K19" s="200"/>
      <c r="L19" s="200"/>
      <c r="M19" s="205"/>
      <c r="N19" s="205"/>
      <c r="O19" s="205"/>
      <c r="P19" s="205"/>
      <c r="Q19" s="205"/>
      <c r="Z19" s="205"/>
      <c r="AA19" s="2280" t="s">
        <v>892</v>
      </c>
      <c r="AB19" s="2281"/>
      <c r="AM19" s="205"/>
      <c r="AN19" s="400"/>
      <c r="AO19" s="271"/>
      <c r="AP19" s="214"/>
      <c r="AQ19" s="214"/>
      <c r="AR19" s="214"/>
      <c r="AS19" s="214"/>
      <c r="AT19" s="214"/>
      <c r="AU19" s="214"/>
      <c r="AV19" s="214"/>
      <c r="AW19" s="269"/>
      <c r="AX19" s="269"/>
      <c r="AY19" s="269"/>
      <c r="AZ19" s="269"/>
      <c r="BA19" s="269"/>
      <c r="BB19" s="269"/>
      <c r="BC19" s="269"/>
      <c r="BD19" s="269"/>
      <c r="BE19" s="269"/>
      <c r="BF19" s="269"/>
      <c r="BG19" s="269"/>
      <c r="BH19" s="269"/>
      <c r="BI19" s="269"/>
      <c r="BJ19" s="269"/>
    </row>
    <row r="20" spans="2:62" s="194" customFormat="1" ht="30" customHeight="1">
      <c r="B20" s="401"/>
      <c r="C20" s="197"/>
      <c r="D20" s="2271"/>
      <c r="E20" s="2272"/>
      <c r="F20" s="2272"/>
      <c r="G20" s="2272"/>
      <c r="H20" s="2272"/>
      <c r="I20" s="2272"/>
      <c r="J20" s="2272"/>
      <c r="K20" s="2272"/>
      <c r="L20" s="2272"/>
      <c r="M20" s="2272"/>
      <c r="N20" s="2272"/>
      <c r="O20" s="2272"/>
      <c r="P20" s="2272"/>
      <c r="Q20" s="2272"/>
      <c r="R20" s="2272"/>
      <c r="S20" s="2272"/>
      <c r="T20" s="2272"/>
      <c r="U20" s="2272"/>
      <c r="V20" s="2272"/>
      <c r="W20" s="2272"/>
      <c r="X20" s="2272"/>
      <c r="Y20" s="2272"/>
      <c r="Z20" s="2272"/>
      <c r="AA20" s="2272"/>
      <c r="AB20" s="2273"/>
      <c r="AM20" s="205"/>
      <c r="AN20" s="400"/>
      <c r="AO20" s="214"/>
      <c r="AP20" s="214"/>
      <c r="AQ20" s="2270"/>
      <c r="AR20" s="2270"/>
      <c r="AS20" s="2270"/>
      <c r="AT20" s="2270"/>
      <c r="AU20" s="2270"/>
      <c r="AV20" s="214"/>
      <c r="AW20" s="269"/>
      <c r="AX20" s="269"/>
      <c r="AY20" s="269"/>
      <c r="AZ20" s="269"/>
      <c r="BA20" s="269"/>
      <c r="BB20" s="269"/>
      <c r="BC20" s="269"/>
      <c r="BD20" s="269"/>
      <c r="BE20" s="269"/>
      <c r="BF20" s="269"/>
      <c r="BG20" s="269"/>
      <c r="BH20" s="269"/>
      <c r="BI20" s="269"/>
      <c r="BJ20" s="269"/>
    </row>
    <row r="21" spans="2:62" s="194" customFormat="1" ht="30" customHeight="1">
      <c r="B21" s="401"/>
      <c r="C21" s="197"/>
      <c r="D21" s="2274"/>
      <c r="E21" s="2275"/>
      <c r="F21" s="2275"/>
      <c r="G21" s="2275"/>
      <c r="H21" s="2275"/>
      <c r="I21" s="2275"/>
      <c r="J21" s="2275"/>
      <c r="K21" s="2275"/>
      <c r="L21" s="2275"/>
      <c r="M21" s="2275"/>
      <c r="N21" s="2275"/>
      <c r="O21" s="2275"/>
      <c r="P21" s="2275"/>
      <c r="Q21" s="2275"/>
      <c r="R21" s="2275"/>
      <c r="S21" s="2275"/>
      <c r="T21" s="2275"/>
      <c r="U21" s="2275"/>
      <c r="V21" s="2275"/>
      <c r="W21" s="2275"/>
      <c r="X21" s="2275"/>
      <c r="Y21" s="2275"/>
      <c r="Z21" s="2275"/>
      <c r="AA21" s="2275"/>
      <c r="AB21" s="2276"/>
      <c r="AM21" s="205"/>
      <c r="AN21" s="400"/>
      <c r="AO21" s="214"/>
      <c r="AP21" s="214"/>
      <c r="AQ21" s="2270"/>
      <c r="AR21" s="2270"/>
      <c r="AS21" s="2270"/>
      <c r="AT21" s="2270"/>
      <c r="AU21" s="2270"/>
      <c r="AV21" s="214"/>
      <c r="AW21" s="269"/>
      <c r="AX21" s="269"/>
      <c r="AY21" s="269"/>
      <c r="AZ21" s="269"/>
      <c r="BA21" s="269"/>
      <c r="BB21" s="269"/>
      <c r="BC21" s="269"/>
      <c r="BD21" s="269"/>
      <c r="BE21" s="269"/>
      <c r="BF21" s="269"/>
      <c r="BG21" s="269"/>
      <c r="BH21" s="269"/>
      <c r="BI21" s="269"/>
      <c r="BJ21" s="269"/>
    </row>
    <row r="22" spans="2:62" s="194" customFormat="1" ht="30" customHeight="1">
      <c r="B22" s="401"/>
      <c r="C22" s="197"/>
      <c r="D22" s="2274"/>
      <c r="E22" s="2275"/>
      <c r="F22" s="2275"/>
      <c r="G22" s="2275"/>
      <c r="H22" s="2275"/>
      <c r="I22" s="2275"/>
      <c r="J22" s="2275"/>
      <c r="K22" s="2275"/>
      <c r="L22" s="2275"/>
      <c r="M22" s="2275"/>
      <c r="N22" s="2275"/>
      <c r="O22" s="2275"/>
      <c r="P22" s="2275"/>
      <c r="Q22" s="2275"/>
      <c r="R22" s="2275"/>
      <c r="S22" s="2275"/>
      <c r="T22" s="2275"/>
      <c r="U22" s="2275"/>
      <c r="V22" s="2275"/>
      <c r="W22" s="2275"/>
      <c r="X22" s="2275"/>
      <c r="Y22" s="2275"/>
      <c r="Z22" s="2275"/>
      <c r="AA22" s="2275"/>
      <c r="AB22" s="2276"/>
      <c r="AM22" s="205"/>
      <c r="AN22" s="400"/>
      <c r="AO22" s="214"/>
      <c r="AP22" s="214"/>
      <c r="AQ22" s="1533"/>
      <c r="AR22" s="1533"/>
      <c r="AS22" s="1533"/>
      <c r="AT22" s="1533"/>
      <c r="AU22" s="1533"/>
      <c r="AV22" s="214"/>
      <c r="AW22" s="269"/>
      <c r="AX22" s="269"/>
      <c r="AY22" s="269"/>
      <c r="AZ22" s="269"/>
      <c r="BA22" s="269"/>
      <c r="BB22" s="269"/>
      <c r="BC22" s="269"/>
      <c r="BD22" s="269"/>
      <c r="BE22" s="269"/>
      <c r="BF22" s="269"/>
      <c r="BG22" s="269"/>
      <c r="BH22" s="269"/>
      <c r="BI22" s="269"/>
      <c r="BJ22" s="269"/>
    </row>
    <row r="23" spans="2:62" s="194" customFormat="1" ht="30" customHeight="1">
      <c r="B23" s="401"/>
      <c r="C23" s="197"/>
      <c r="D23" s="2274"/>
      <c r="E23" s="2275"/>
      <c r="F23" s="2275"/>
      <c r="G23" s="2275"/>
      <c r="H23" s="2275"/>
      <c r="I23" s="2275"/>
      <c r="J23" s="2275"/>
      <c r="K23" s="2275"/>
      <c r="L23" s="2275"/>
      <c r="M23" s="2275"/>
      <c r="N23" s="2275"/>
      <c r="O23" s="2275"/>
      <c r="P23" s="2275"/>
      <c r="Q23" s="2275"/>
      <c r="R23" s="2275"/>
      <c r="S23" s="2275"/>
      <c r="T23" s="2275"/>
      <c r="U23" s="2275"/>
      <c r="V23" s="2275"/>
      <c r="W23" s="2275"/>
      <c r="X23" s="2275"/>
      <c r="Y23" s="2275"/>
      <c r="Z23" s="2275"/>
      <c r="AA23" s="2275"/>
      <c r="AB23" s="2276"/>
      <c r="AI23" s="2280" t="s">
        <v>894</v>
      </c>
      <c r="AJ23" s="2281"/>
      <c r="AK23" s="2281"/>
      <c r="AM23" s="205"/>
      <c r="AN23" s="400"/>
      <c r="AO23" s="214"/>
      <c r="AP23" s="214"/>
      <c r="AQ23" s="214"/>
      <c r="AR23" s="214"/>
      <c r="AS23" s="214"/>
      <c r="AT23" s="214"/>
      <c r="AU23" s="214"/>
      <c r="AV23" s="214"/>
      <c r="AW23" s="269"/>
      <c r="AX23" s="269"/>
      <c r="AY23" s="269"/>
      <c r="AZ23" s="269"/>
      <c r="BA23" s="269"/>
      <c r="BB23" s="269"/>
      <c r="BC23" s="269"/>
      <c r="BD23" s="269"/>
      <c r="BE23" s="269"/>
      <c r="BF23" s="269"/>
      <c r="BG23" s="269"/>
      <c r="BH23" s="269"/>
      <c r="BI23" s="269"/>
      <c r="BJ23" s="269"/>
    </row>
    <row r="24" spans="2:62" s="194" customFormat="1" ht="30" customHeight="1">
      <c r="B24" s="401"/>
      <c r="C24" s="197"/>
      <c r="D24" s="2274"/>
      <c r="E24" s="2275"/>
      <c r="F24" s="2275"/>
      <c r="G24" s="2275"/>
      <c r="H24" s="2275"/>
      <c r="I24" s="2275"/>
      <c r="J24" s="2275"/>
      <c r="K24" s="2275"/>
      <c r="L24" s="2275"/>
      <c r="M24" s="2275"/>
      <c r="N24" s="2275"/>
      <c r="O24" s="2275"/>
      <c r="P24" s="2275"/>
      <c r="Q24" s="2275"/>
      <c r="R24" s="2275"/>
      <c r="S24" s="2275"/>
      <c r="T24" s="2275"/>
      <c r="U24" s="2275"/>
      <c r="V24" s="2275"/>
      <c r="W24" s="2275"/>
      <c r="X24" s="2275"/>
      <c r="Y24" s="2275"/>
      <c r="Z24" s="2275"/>
      <c r="AA24" s="2275"/>
      <c r="AB24" s="2276"/>
      <c r="AD24" s="190" t="s">
        <v>436</v>
      </c>
      <c r="AG24" s="2271"/>
      <c r="AH24" s="2272"/>
      <c r="AI24" s="2272"/>
      <c r="AJ24" s="2272"/>
      <c r="AK24" s="2273"/>
      <c r="AM24" s="205"/>
      <c r="AN24" s="400"/>
      <c r="AO24" s="214"/>
      <c r="AP24" s="214"/>
      <c r="AQ24" s="214"/>
      <c r="AR24" s="214"/>
      <c r="AS24" s="214"/>
      <c r="AT24" s="214"/>
      <c r="AU24" s="214"/>
      <c r="AV24" s="214"/>
      <c r="AW24" s="269"/>
      <c r="AX24" s="269"/>
      <c r="AY24" s="269"/>
      <c r="AZ24" s="269"/>
      <c r="BA24" s="269"/>
      <c r="BB24" s="269"/>
      <c r="BC24" s="269"/>
      <c r="BD24" s="269"/>
      <c r="BE24" s="269"/>
      <c r="BF24" s="269"/>
      <c r="BG24" s="269"/>
      <c r="BH24" s="269"/>
      <c r="BI24" s="269"/>
      <c r="BJ24" s="269"/>
    </row>
    <row r="25" spans="2:62" s="194" customFormat="1" ht="30" customHeight="1">
      <c r="B25" s="401"/>
      <c r="C25" s="197"/>
      <c r="D25" s="2277"/>
      <c r="E25" s="2278"/>
      <c r="F25" s="2278"/>
      <c r="G25" s="2278"/>
      <c r="H25" s="2278"/>
      <c r="I25" s="2278"/>
      <c r="J25" s="2278"/>
      <c r="K25" s="2278"/>
      <c r="L25" s="2278"/>
      <c r="M25" s="2278"/>
      <c r="N25" s="2278"/>
      <c r="O25" s="2278"/>
      <c r="P25" s="2278"/>
      <c r="Q25" s="2278"/>
      <c r="R25" s="2278"/>
      <c r="S25" s="2278"/>
      <c r="T25" s="2278"/>
      <c r="U25" s="2278"/>
      <c r="V25" s="2278"/>
      <c r="W25" s="2278"/>
      <c r="X25" s="2278"/>
      <c r="Y25" s="2278"/>
      <c r="Z25" s="2278"/>
      <c r="AA25" s="2278"/>
      <c r="AB25" s="2279"/>
      <c r="AD25" s="189" t="s">
        <v>437</v>
      </c>
      <c r="AG25" s="2277"/>
      <c r="AH25" s="2278"/>
      <c r="AI25" s="2278"/>
      <c r="AJ25" s="2278"/>
      <c r="AK25" s="2279"/>
      <c r="AM25" s="205"/>
      <c r="AN25" s="400"/>
      <c r="AO25" s="214"/>
      <c r="AP25" s="214"/>
      <c r="AQ25" s="214"/>
      <c r="AR25" s="214"/>
      <c r="AS25" s="214"/>
      <c r="AT25" s="214"/>
      <c r="AU25" s="214"/>
      <c r="AV25" s="214"/>
      <c r="AW25" s="269"/>
      <c r="AX25" s="269"/>
      <c r="AY25" s="269"/>
      <c r="AZ25" s="269"/>
      <c r="BA25" s="269"/>
      <c r="BB25" s="269"/>
      <c r="BC25" s="269"/>
      <c r="BD25" s="269"/>
      <c r="BE25" s="269"/>
      <c r="BF25" s="269"/>
      <c r="BG25" s="269"/>
      <c r="BH25" s="269"/>
      <c r="BI25" s="269"/>
      <c r="BJ25" s="269"/>
    </row>
    <row r="26" spans="2:62" s="194" customFormat="1" ht="20.25" customHeight="1">
      <c r="B26" s="401"/>
      <c r="C26" s="197"/>
      <c r="D26" s="1534"/>
      <c r="E26" s="1534"/>
      <c r="F26" s="1534"/>
      <c r="G26" s="1534"/>
      <c r="H26" s="1534"/>
      <c r="I26" s="1534"/>
      <c r="J26" s="1534"/>
      <c r="K26" s="1534"/>
      <c r="L26" s="1534"/>
      <c r="M26" s="1534"/>
      <c r="N26" s="1534"/>
      <c r="O26" s="1534"/>
      <c r="P26" s="1534"/>
      <c r="Q26" s="1534"/>
      <c r="R26" s="1534"/>
      <c r="S26" s="1534"/>
      <c r="T26" s="1534"/>
      <c r="U26" s="1534"/>
      <c r="V26" s="1534"/>
      <c r="W26" s="1534"/>
      <c r="X26" s="1534"/>
      <c r="Y26" s="1534"/>
      <c r="Z26" s="1534"/>
      <c r="AA26" s="1534"/>
      <c r="AB26" s="1534"/>
      <c r="AD26" s="189"/>
      <c r="AG26" s="1534"/>
      <c r="AH26" s="1534"/>
      <c r="AI26" s="1534"/>
      <c r="AJ26" s="1534"/>
      <c r="AK26" s="1534"/>
      <c r="AM26" s="205"/>
      <c r="AN26" s="400"/>
      <c r="AO26" s="214"/>
      <c r="AP26" s="214"/>
      <c r="AQ26" s="214"/>
      <c r="AR26" s="214"/>
      <c r="AS26" s="214"/>
      <c r="AT26" s="214"/>
      <c r="AU26" s="214"/>
      <c r="AV26" s="214"/>
      <c r="AW26" s="269"/>
      <c r="AX26" s="269"/>
      <c r="AY26" s="269"/>
      <c r="AZ26" s="269"/>
      <c r="BA26" s="269"/>
      <c r="BB26" s="269"/>
      <c r="BC26" s="269"/>
      <c r="BD26" s="269"/>
      <c r="BE26" s="269"/>
      <c r="BF26" s="269"/>
      <c r="BG26" s="269"/>
      <c r="BH26" s="269"/>
      <c r="BI26" s="269"/>
      <c r="BJ26" s="269"/>
    </row>
    <row r="27" spans="2:62" s="194" customFormat="1" ht="30" customHeight="1">
      <c r="B27" s="401"/>
      <c r="C27" s="2282" t="s">
        <v>895</v>
      </c>
      <c r="D27" s="2230" t="s">
        <v>201</v>
      </c>
      <c r="E27" s="2232"/>
      <c r="F27" s="2230" t="s">
        <v>896</v>
      </c>
      <c r="G27" s="2231"/>
      <c r="H27" s="2231"/>
      <c r="I27" s="2231"/>
      <c r="J27" s="2231"/>
      <c r="K27" s="2231"/>
      <c r="L27" s="2231"/>
      <c r="M27" s="2231"/>
      <c r="N27" s="2231"/>
      <c r="O27" s="2232"/>
      <c r="P27" s="2230" t="s">
        <v>899</v>
      </c>
      <c r="Q27" s="2231"/>
      <c r="R27" s="2231"/>
      <c r="S27" s="2231"/>
      <c r="T27" s="2231"/>
      <c r="U27" s="2231"/>
      <c r="V27" s="2231"/>
      <c r="W27" s="2231"/>
      <c r="X27" s="2232"/>
      <c r="Y27" s="2230" t="s">
        <v>2417</v>
      </c>
      <c r="Z27" s="2231"/>
      <c r="AA27" s="2231"/>
      <c r="AB27" s="2231"/>
      <c r="AC27" s="2231"/>
      <c r="AD27" s="2231"/>
      <c r="AE27" s="2231"/>
      <c r="AF27" s="2231"/>
      <c r="AG27" s="2231"/>
      <c r="AH27" s="2231"/>
      <c r="AI27" s="2231"/>
      <c r="AJ27" s="2231"/>
      <c r="AK27" s="2231"/>
      <c r="AL27" s="2231"/>
      <c r="AM27" s="2232"/>
      <c r="AN27" s="400"/>
      <c r="AO27" s="204"/>
      <c r="AP27" s="269"/>
      <c r="AQ27" s="269"/>
      <c r="AR27" s="214"/>
      <c r="AS27" s="269"/>
      <c r="AT27" s="214"/>
      <c r="AU27" s="214"/>
      <c r="AV27" s="214"/>
      <c r="AW27" s="214"/>
      <c r="AX27" s="214"/>
      <c r="AY27" s="214"/>
      <c r="AZ27" s="269"/>
      <c r="BA27" s="269"/>
      <c r="BB27" s="269"/>
      <c r="BC27" s="269"/>
      <c r="BD27" s="269"/>
      <c r="BE27" s="269"/>
      <c r="BF27" s="269"/>
      <c r="BG27" s="269"/>
      <c r="BH27" s="269"/>
      <c r="BI27" s="269"/>
      <c r="BJ27" s="269"/>
    </row>
    <row r="28" spans="2:62" s="194" customFormat="1" ht="30" customHeight="1">
      <c r="B28" s="401"/>
      <c r="C28" s="2282"/>
      <c r="D28" s="2233"/>
      <c r="E28" s="2235"/>
      <c r="F28" s="2233"/>
      <c r="G28" s="2234"/>
      <c r="H28" s="2234"/>
      <c r="I28" s="2234"/>
      <c r="J28" s="2234"/>
      <c r="K28" s="2234"/>
      <c r="L28" s="2234"/>
      <c r="M28" s="2234"/>
      <c r="N28" s="2234"/>
      <c r="O28" s="2235"/>
      <c r="P28" s="2233"/>
      <c r="Q28" s="2234"/>
      <c r="R28" s="2234"/>
      <c r="S28" s="2234"/>
      <c r="T28" s="2234"/>
      <c r="U28" s="2234"/>
      <c r="V28" s="2234"/>
      <c r="W28" s="2234"/>
      <c r="X28" s="2235"/>
      <c r="Y28" s="2233"/>
      <c r="Z28" s="2234"/>
      <c r="AA28" s="2234"/>
      <c r="AB28" s="2234"/>
      <c r="AC28" s="2234"/>
      <c r="AD28" s="2234"/>
      <c r="AE28" s="2234"/>
      <c r="AF28" s="2234"/>
      <c r="AG28" s="2234"/>
      <c r="AH28" s="2234"/>
      <c r="AI28" s="2234"/>
      <c r="AJ28" s="2234"/>
      <c r="AK28" s="2234"/>
      <c r="AL28" s="2234"/>
      <c r="AM28" s="2235"/>
      <c r="AN28" s="400"/>
      <c r="AO28" s="204"/>
      <c r="AP28" s="269"/>
      <c r="AQ28" s="269"/>
      <c r="AR28" s="214"/>
      <c r="AS28" s="269"/>
      <c r="AT28" s="214"/>
      <c r="AU28" s="214"/>
      <c r="AV28" s="214"/>
      <c r="AW28" s="214"/>
      <c r="AX28" s="214"/>
      <c r="AY28" s="214"/>
      <c r="AZ28" s="269"/>
      <c r="BA28" s="269"/>
      <c r="BB28" s="269"/>
      <c r="BC28" s="269"/>
      <c r="BD28" s="269"/>
      <c r="BE28" s="269"/>
      <c r="BF28" s="269"/>
      <c r="BG28" s="269"/>
      <c r="BH28" s="269"/>
      <c r="BI28" s="269"/>
      <c r="BJ28" s="269"/>
    </row>
    <row r="29" spans="2:62" s="194" customFormat="1" ht="30" customHeight="1">
      <c r="B29" s="401"/>
      <c r="C29" s="2282"/>
      <c r="D29" s="2233"/>
      <c r="E29" s="2235"/>
      <c r="F29" s="2233"/>
      <c r="G29" s="2234"/>
      <c r="H29" s="2234"/>
      <c r="I29" s="2234"/>
      <c r="J29" s="2234"/>
      <c r="K29" s="2234"/>
      <c r="L29" s="2234"/>
      <c r="M29" s="2234"/>
      <c r="N29" s="2234"/>
      <c r="O29" s="2235"/>
      <c r="P29" s="2233"/>
      <c r="Q29" s="2234"/>
      <c r="R29" s="2234"/>
      <c r="S29" s="2234"/>
      <c r="T29" s="2234"/>
      <c r="U29" s="2234"/>
      <c r="V29" s="2234"/>
      <c r="W29" s="2234"/>
      <c r="X29" s="2235"/>
      <c r="Y29" s="2233"/>
      <c r="Z29" s="2234"/>
      <c r="AA29" s="2234"/>
      <c r="AB29" s="2234"/>
      <c r="AC29" s="2234"/>
      <c r="AD29" s="2234"/>
      <c r="AE29" s="2234"/>
      <c r="AF29" s="2234"/>
      <c r="AG29" s="2234"/>
      <c r="AH29" s="2234"/>
      <c r="AI29" s="2234"/>
      <c r="AJ29" s="2234"/>
      <c r="AK29" s="2234"/>
      <c r="AL29" s="2234"/>
      <c r="AM29" s="2235"/>
      <c r="AN29" s="400"/>
      <c r="AO29" s="271"/>
      <c r="AP29" s="269"/>
      <c r="AQ29" s="214"/>
      <c r="AR29" s="214"/>
      <c r="AS29" s="214"/>
      <c r="AT29" s="214"/>
      <c r="AU29" s="214"/>
      <c r="AV29" s="214"/>
      <c r="AW29" s="214"/>
      <c r="AX29" s="214"/>
      <c r="AY29" s="214"/>
      <c r="AZ29" s="269"/>
      <c r="BA29" s="269"/>
      <c r="BB29" s="269"/>
      <c r="BC29" s="269"/>
      <c r="BD29" s="269"/>
      <c r="BE29" s="269"/>
      <c r="BF29" s="269"/>
      <c r="BG29" s="269"/>
      <c r="BH29" s="269"/>
      <c r="BI29" s="269"/>
      <c r="BJ29" s="269"/>
    </row>
    <row r="30" spans="2:62" s="194" customFormat="1" ht="30" customHeight="1">
      <c r="B30" s="401"/>
      <c r="C30" s="2282"/>
      <c r="D30" s="2233"/>
      <c r="E30" s="2235"/>
      <c r="F30" s="2233"/>
      <c r="G30" s="2234"/>
      <c r="H30" s="2234"/>
      <c r="I30" s="2234"/>
      <c r="J30" s="2234"/>
      <c r="K30" s="2234"/>
      <c r="L30" s="2234"/>
      <c r="M30" s="2234"/>
      <c r="N30" s="2234"/>
      <c r="O30" s="2235"/>
      <c r="P30" s="2236"/>
      <c r="Q30" s="2237"/>
      <c r="R30" s="2237"/>
      <c r="S30" s="2237"/>
      <c r="T30" s="2237"/>
      <c r="U30" s="2237"/>
      <c r="V30" s="2237"/>
      <c r="W30" s="2237"/>
      <c r="X30" s="2238"/>
      <c r="Y30" s="2233"/>
      <c r="Z30" s="2234"/>
      <c r="AA30" s="2234"/>
      <c r="AB30" s="2234"/>
      <c r="AC30" s="2234"/>
      <c r="AD30" s="2234"/>
      <c r="AE30" s="2234"/>
      <c r="AF30" s="2234"/>
      <c r="AG30" s="2234"/>
      <c r="AH30" s="2234"/>
      <c r="AI30" s="2234"/>
      <c r="AJ30" s="2234"/>
      <c r="AK30" s="2234"/>
      <c r="AL30" s="2234"/>
      <c r="AM30" s="2235"/>
      <c r="AN30" s="400"/>
      <c r="AO30" s="271"/>
      <c r="AP30" s="269"/>
      <c r="AQ30" s="214"/>
      <c r="AR30" s="214"/>
      <c r="AS30" s="214"/>
      <c r="AT30" s="214"/>
      <c r="AU30" s="214"/>
      <c r="AV30" s="214"/>
      <c r="AW30" s="214"/>
      <c r="AX30" s="214"/>
      <c r="AY30" s="214"/>
      <c r="AZ30" s="269"/>
      <c r="BA30" s="269"/>
      <c r="BB30" s="269"/>
      <c r="BC30" s="269"/>
      <c r="BD30" s="269"/>
      <c r="BE30" s="269"/>
      <c r="BF30" s="269"/>
      <c r="BG30" s="269"/>
      <c r="BH30" s="269"/>
      <c r="BI30" s="269"/>
      <c r="BJ30" s="269"/>
    </row>
    <row r="31" spans="2:62" s="194" customFormat="1" ht="30" customHeight="1">
      <c r="B31" s="401"/>
      <c r="C31" s="2282"/>
      <c r="D31" s="2236"/>
      <c r="E31" s="2238"/>
      <c r="F31" s="2236"/>
      <c r="G31" s="2237"/>
      <c r="H31" s="2237"/>
      <c r="I31" s="2237"/>
      <c r="J31" s="2237"/>
      <c r="K31" s="2237"/>
      <c r="L31" s="2237"/>
      <c r="M31" s="2237"/>
      <c r="N31" s="2237"/>
      <c r="O31" s="2238"/>
      <c r="P31" s="2239" t="s">
        <v>897</v>
      </c>
      <c r="Q31" s="2240"/>
      <c r="R31" s="2240"/>
      <c r="S31" s="2240"/>
      <c r="T31" s="2240"/>
      <c r="U31" s="2240"/>
      <c r="V31" s="2240"/>
      <c r="W31" s="2240"/>
      <c r="X31" s="2241"/>
      <c r="Y31" s="2239" t="s">
        <v>898</v>
      </c>
      <c r="Z31" s="2240"/>
      <c r="AA31" s="2240"/>
      <c r="AB31" s="2240"/>
      <c r="AC31" s="2240"/>
      <c r="AD31" s="2240"/>
      <c r="AE31" s="2240"/>
      <c r="AF31" s="2240"/>
      <c r="AG31" s="2240"/>
      <c r="AH31" s="2240"/>
      <c r="AI31" s="2240"/>
      <c r="AJ31" s="2240"/>
      <c r="AK31" s="2240"/>
      <c r="AL31" s="2240"/>
      <c r="AM31" s="2241"/>
      <c r="AN31" s="400"/>
      <c r="AW31" s="269"/>
      <c r="AX31" s="269"/>
      <c r="AY31" s="269"/>
      <c r="AZ31" s="269"/>
      <c r="BA31" s="269"/>
      <c r="BB31" s="269"/>
      <c r="BC31" s="269"/>
      <c r="BD31" s="269"/>
      <c r="BE31" s="269"/>
      <c r="BF31" s="269"/>
      <c r="BG31" s="269"/>
      <c r="BH31" s="269"/>
      <c r="BI31" s="269"/>
      <c r="BJ31" s="269"/>
    </row>
    <row r="32" spans="2:62" s="194" customFormat="1" ht="12.95" customHeight="1">
      <c r="B32" s="401"/>
      <c r="C32" s="205"/>
      <c r="D32" s="2209" t="s">
        <v>202</v>
      </c>
      <c r="E32" s="2211"/>
      <c r="F32" s="2221" t="s">
        <v>900</v>
      </c>
      <c r="G32" s="2222"/>
      <c r="H32" s="2222"/>
      <c r="I32" s="2222"/>
      <c r="J32" s="2222"/>
      <c r="K32" s="2222"/>
      <c r="L32" s="2222"/>
      <c r="M32" s="2222"/>
      <c r="N32" s="2222"/>
      <c r="O32" s="2223"/>
      <c r="P32" s="2215" t="s">
        <v>84</v>
      </c>
      <c r="Q32" s="2216"/>
      <c r="R32" s="761"/>
      <c r="S32" s="762"/>
      <c r="T32" s="762"/>
      <c r="U32" s="762"/>
      <c r="V32" s="762"/>
      <c r="W32" s="762"/>
      <c r="X32" s="763"/>
      <c r="Y32" s="205"/>
      <c r="Z32" s="205"/>
      <c r="AA32" s="205"/>
      <c r="AB32" s="205"/>
      <c r="AC32" s="205"/>
      <c r="AD32" s="205"/>
      <c r="AE32" s="205"/>
      <c r="AF32" s="205"/>
      <c r="AG32" s="205"/>
      <c r="AH32" s="205"/>
      <c r="AI32" s="205"/>
      <c r="AJ32" s="205"/>
      <c r="AK32" s="205"/>
      <c r="AL32" s="205"/>
      <c r="AM32" s="203"/>
      <c r="AN32" s="400"/>
      <c r="AW32" s="269"/>
      <c r="AX32" s="269"/>
      <c r="AY32" s="269"/>
      <c r="AZ32" s="269"/>
      <c r="BA32" s="269"/>
      <c r="BB32" s="269"/>
      <c r="BC32" s="269"/>
      <c r="BD32" s="269"/>
      <c r="BE32" s="269"/>
      <c r="BF32" s="269"/>
      <c r="BG32" s="269"/>
      <c r="BH32" s="269"/>
      <c r="BI32" s="269"/>
      <c r="BJ32" s="269"/>
    </row>
    <row r="33" spans="2:112" s="194" customFormat="1" ht="30" customHeight="1">
      <c r="B33" s="401"/>
      <c r="C33" s="205"/>
      <c r="D33" s="2243"/>
      <c r="E33" s="2244"/>
      <c r="F33" s="2224"/>
      <c r="G33" s="2225"/>
      <c r="H33" s="2225"/>
      <c r="I33" s="2225"/>
      <c r="J33" s="2225"/>
      <c r="K33" s="2225"/>
      <c r="L33" s="2225"/>
      <c r="M33" s="2225"/>
      <c r="N33" s="2225"/>
      <c r="O33" s="2226"/>
      <c r="P33" s="2217"/>
      <c r="Q33" s="2218"/>
      <c r="R33" s="764"/>
      <c r="S33" s="765"/>
      <c r="T33" s="765"/>
      <c r="U33" s="765"/>
      <c r="V33" s="765"/>
      <c r="W33" s="765"/>
      <c r="X33" s="766"/>
      <c r="Y33" s="205"/>
      <c r="Z33" s="2263"/>
      <c r="AA33" s="2264"/>
      <c r="AB33" s="2264"/>
      <c r="AC33" s="2264"/>
      <c r="AD33" s="2264"/>
      <c r="AE33" s="2264"/>
      <c r="AF33" s="2264"/>
      <c r="AG33" s="2264"/>
      <c r="AH33" s="2264"/>
      <c r="AI33" s="2264"/>
      <c r="AJ33" s="2264"/>
      <c r="AK33" s="2264"/>
      <c r="AL33" s="2265"/>
      <c r="AM33" s="203"/>
      <c r="AN33" s="400"/>
      <c r="AW33" s="269"/>
      <c r="AX33" s="269"/>
      <c r="AY33" s="269"/>
      <c r="AZ33" s="269"/>
      <c r="BA33" s="269"/>
      <c r="BB33" s="269"/>
      <c r="BC33" s="269"/>
      <c r="BD33" s="269"/>
      <c r="BE33" s="269"/>
      <c r="BF33" s="269"/>
      <c r="BG33" s="269"/>
      <c r="BH33" s="269"/>
      <c r="BI33" s="269"/>
      <c r="BJ33" s="269"/>
    </row>
    <row r="34" spans="2:112" s="194" customFormat="1" ht="30" customHeight="1">
      <c r="B34" s="401"/>
      <c r="C34" s="205"/>
      <c r="D34" s="2243"/>
      <c r="E34" s="2244"/>
      <c r="F34" s="2224"/>
      <c r="G34" s="2225"/>
      <c r="H34" s="2225"/>
      <c r="I34" s="2225"/>
      <c r="J34" s="2225"/>
      <c r="K34" s="2225"/>
      <c r="L34" s="2225"/>
      <c r="M34" s="2225"/>
      <c r="N34" s="2225"/>
      <c r="O34" s="2226"/>
      <c r="P34" s="2217"/>
      <c r="Q34" s="2218"/>
      <c r="R34" s="764"/>
      <c r="S34" s="765"/>
      <c r="T34" s="765"/>
      <c r="U34" s="765"/>
      <c r="V34" s="765"/>
      <c r="W34" s="765"/>
      <c r="X34" s="766"/>
      <c r="Y34" s="205"/>
      <c r="Z34" s="2266"/>
      <c r="AA34" s="2267"/>
      <c r="AB34" s="2267"/>
      <c r="AC34" s="2267"/>
      <c r="AD34" s="2267"/>
      <c r="AE34" s="2267"/>
      <c r="AF34" s="2267"/>
      <c r="AG34" s="2267"/>
      <c r="AH34" s="2267"/>
      <c r="AI34" s="2267"/>
      <c r="AJ34" s="2267"/>
      <c r="AK34" s="2267"/>
      <c r="AL34" s="2268"/>
      <c r="AM34" s="203"/>
      <c r="AN34" s="400"/>
      <c r="AW34" s="269"/>
      <c r="AX34" s="269"/>
      <c r="AY34" s="269"/>
      <c r="AZ34" s="269"/>
      <c r="BA34" s="269"/>
      <c r="BB34" s="269"/>
      <c r="BC34" s="269"/>
      <c r="BD34" s="269"/>
      <c r="BE34" s="269"/>
      <c r="BF34" s="269"/>
      <c r="BG34" s="269"/>
      <c r="BH34" s="269"/>
      <c r="BI34" s="269"/>
      <c r="BJ34" s="269"/>
    </row>
    <row r="35" spans="2:112" s="194" customFormat="1" ht="12.95" customHeight="1">
      <c r="B35" s="401"/>
      <c r="C35" s="205"/>
      <c r="D35" s="2212"/>
      <c r="E35" s="2214"/>
      <c r="F35" s="2227"/>
      <c r="G35" s="2228"/>
      <c r="H35" s="2228"/>
      <c r="I35" s="2228"/>
      <c r="J35" s="2228"/>
      <c r="K35" s="2228"/>
      <c r="L35" s="2228"/>
      <c r="M35" s="2228"/>
      <c r="N35" s="2228"/>
      <c r="O35" s="2229"/>
      <c r="P35" s="2219"/>
      <c r="Q35" s="2220"/>
      <c r="R35" s="767"/>
      <c r="S35" s="768"/>
      <c r="T35" s="768"/>
      <c r="U35" s="768"/>
      <c r="V35" s="768"/>
      <c r="W35" s="768"/>
      <c r="X35" s="769"/>
      <c r="Y35" s="205"/>
      <c r="Z35" s="639"/>
      <c r="AA35" s="639"/>
      <c r="AB35" s="639"/>
      <c r="AC35" s="639"/>
      <c r="AD35" s="639"/>
      <c r="AE35" s="639"/>
      <c r="AF35" s="639"/>
      <c r="AG35" s="639"/>
      <c r="AH35" s="639"/>
      <c r="AI35" s="639"/>
      <c r="AJ35" s="639"/>
      <c r="AK35" s="639"/>
      <c r="AL35" s="639"/>
      <c r="AM35" s="203"/>
      <c r="AN35" s="400"/>
      <c r="AW35" s="269"/>
      <c r="AX35" s="269"/>
      <c r="AY35" s="269"/>
      <c r="AZ35" s="269"/>
      <c r="BA35" s="269"/>
      <c r="BB35" s="269"/>
      <c r="BC35" s="269"/>
      <c r="BD35" s="269"/>
      <c r="BE35" s="269"/>
      <c r="BF35" s="269"/>
      <c r="BG35" s="269"/>
      <c r="BH35" s="269"/>
      <c r="BI35" s="269"/>
      <c r="BJ35" s="269"/>
    </row>
    <row r="36" spans="2:112" s="194" customFormat="1" ht="12.95" customHeight="1">
      <c r="B36" s="401"/>
      <c r="C36" s="205"/>
      <c r="D36" s="2209" t="s">
        <v>203</v>
      </c>
      <c r="E36" s="2211"/>
      <c r="F36" s="2221" t="s">
        <v>901</v>
      </c>
      <c r="G36" s="2222"/>
      <c r="H36" s="2222"/>
      <c r="I36" s="2222"/>
      <c r="J36" s="2222"/>
      <c r="K36" s="2222"/>
      <c r="L36" s="2222"/>
      <c r="M36" s="2222"/>
      <c r="N36" s="2222"/>
      <c r="O36" s="2223"/>
      <c r="P36" s="2215" t="s">
        <v>54</v>
      </c>
      <c r="Q36" s="2216"/>
      <c r="R36" s="208"/>
      <c r="S36" s="209"/>
      <c r="T36" s="209"/>
      <c r="U36" s="209"/>
      <c r="V36" s="209"/>
      <c r="W36" s="209"/>
      <c r="X36" s="210"/>
      <c r="Y36" s="211"/>
      <c r="Z36" s="638"/>
      <c r="AA36" s="638"/>
      <c r="AB36" s="638"/>
      <c r="AC36" s="638"/>
      <c r="AD36" s="638"/>
      <c r="AE36" s="638"/>
      <c r="AF36" s="638"/>
      <c r="AG36" s="638"/>
      <c r="AH36" s="638"/>
      <c r="AI36" s="638"/>
      <c r="AJ36" s="638"/>
      <c r="AK36" s="638"/>
      <c r="AL36" s="638"/>
      <c r="AM36" s="210"/>
      <c r="AN36" s="400"/>
      <c r="AW36" s="269"/>
      <c r="AX36" s="269"/>
      <c r="AY36" s="269"/>
      <c r="AZ36" s="269"/>
      <c r="BA36" s="269"/>
      <c r="BB36" s="269"/>
      <c r="BC36" s="269"/>
      <c r="BD36" s="269"/>
      <c r="BE36" s="269"/>
      <c r="BF36" s="269"/>
      <c r="BG36" s="269"/>
      <c r="BH36" s="269"/>
      <c r="BI36" s="269"/>
      <c r="BJ36" s="269"/>
    </row>
    <row r="37" spans="2:112" s="194" customFormat="1" ht="30" customHeight="1">
      <c r="B37" s="401"/>
      <c r="C37" s="205"/>
      <c r="D37" s="2243"/>
      <c r="E37" s="2244"/>
      <c r="F37" s="2224"/>
      <c r="G37" s="2225"/>
      <c r="H37" s="2225"/>
      <c r="I37" s="2225"/>
      <c r="J37" s="2225"/>
      <c r="K37" s="2225"/>
      <c r="L37" s="2225"/>
      <c r="M37" s="2225"/>
      <c r="N37" s="2225"/>
      <c r="O37" s="2226"/>
      <c r="P37" s="2217"/>
      <c r="Q37" s="2218"/>
      <c r="R37" s="212"/>
      <c r="S37" s="2209"/>
      <c r="T37" s="2210"/>
      <c r="U37" s="2210"/>
      <c r="V37" s="2210"/>
      <c r="W37" s="2211"/>
      <c r="X37" s="203"/>
      <c r="Y37" s="205"/>
      <c r="Z37" s="2263"/>
      <c r="AA37" s="2264"/>
      <c r="AB37" s="2264"/>
      <c r="AC37" s="2264"/>
      <c r="AD37" s="2264"/>
      <c r="AE37" s="2264"/>
      <c r="AF37" s="2264"/>
      <c r="AG37" s="2264"/>
      <c r="AH37" s="2264"/>
      <c r="AI37" s="2264"/>
      <c r="AJ37" s="2264"/>
      <c r="AK37" s="2264"/>
      <c r="AL37" s="2265"/>
      <c r="AM37" s="203"/>
      <c r="AN37" s="400"/>
      <c r="AW37" s="269"/>
      <c r="AX37" s="269"/>
      <c r="AY37" s="269"/>
      <c r="AZ37" s="269"/>
      <c r="BA37" s="269"/>
      <c r="BB37" s="269"/>
      <c r="BC37" s="269"/>
      <c r="BD37" s="269"/>
      <c r="BE37" s="269"/>
      <c r="BF37" s="269"/>
      <c r="BG37" s="269"/>
      <c r="BH37" s="269"/>
      <c r="BI37" s="269"/>
      <c r="BJ37" s="269"/>
    </row>
    <row r="38" spans="2:112" ht="30" customHeight="1">
      <c r="B38" s="401"/>
      <c r="C38" s="205"/>
      <c r="D38" s="2243"/>
      <c r="E38" s="2244"/>
      <c r="F38" s="2224"/>
      <c r="G38" s="2225"/>
      <c r="H38" s="2225"/>
      <c r="I38" s="2225"/>
      <c r="J38" s="2225"/>
      <c r="K38" s="2225"/>
      <c r="L38" s="2225"/>
      <c r="M38" s="2225"/>
      <c r="N38" s="2225"/>
      <c r="O38" s="2226"/>
      <c r="P38" s="2217"/>
      <c r="Q38" s="2218"/>
      <c r="R38" s="212"/>
      <c r="S38" s="2212"/>
      <c r="T38" s="2213"/>
      <c r="U38" s="2213"/>
      <c r="V38" s="2213"/>
      <c r="W38" s="2214"/>
      <c r="X38" s="213"/>
      <c r="Y38" s="214"/>
      <c r="Z38" s="2266"/>
      <c r="AA38" s="2267"/>
      <c r="AB38" s="2267"/>
      <c r="AC38" s="2267"/>
      <c r="AD38" s="2267"/>
      <c r="AE38" s="2267"/>
      <c r="AF38" s="2267"/>
      <c r="AG38" s="2267"/>
      <c r="AH38" s="2267"/>
      <c r="AI38" s="2267"/>
      <c r="AJ38" s="2267"/>
      <c r="AK38" s="2267"/>
      <c r="AL38" s="2268"/>
      <c r="AM38" s="203"/>
      <c r="AN38" s="400"/>
    </row>
    <row r="39" spans="2:112" ht="12.95" customHeight="1">
      <c r="B39" s="401"/>
      <c r="C39" s="205"/>
      <c r="D39" s="2212"/>
      <c r="E39" s="2214"/>
      <c r="F39" s="2227"/>
      <c r="G39" s="2228"/>
      <c r="H39" s="2228"/>
      <c r="I39" s="2228"/>
      <c r="J39" s="2228"/>
      <c r="K39" s="2228"/>
      <c r="L39" s="2228"/>
      <c r="M39" s="2228"/>
      <c r="N39" s="2228"/>
      <c r="O39" s="2229"/>
      <c r="P39" s="2219"/>
      <c r="Q39" s="2220"/>
      <c r="R39" s="216"/>
      <c r="S39" s="217"/>
      <c r="T39" s="217"/>
      <c r="U39" s="217"/>
      <c r="V39" s="217"/>
      <c r="W39" s="217"/>
      <c r="X39" s="218"/>
      <c r="Y39" s="219"/>
      <c r="Z39" s="581"/>
      <c r="AA39" s="581"/>
      <c r="AB39" s="581"/>
      <c r="AC39" s="581"/>
      <c r="AD39" s="581"/>
      <c r="AE39" s="581"/>
      <c r="AF39" s="640"/>
      <c r="AG39" s="640"/>
      <c r="AH39" s="640"/>
      <c r="AI39" s="640"/>
      <c r="AJ39" s="640"/>
      <c r="AK39" s="640"/>
      <c r="AL39" s="640"/>
      <c r="AM39" s="220"/>
      <c r="AN39" s="400"/>
    </row>
    <row r="40" spans="2:112" ht="12.95" customHeight="1">
      <c r="B40" s="401"/>
      <c r="C40" s="205"/>
      <c r="D40" s="2209" t="s">
        <v>204</v>
      </c>
      <c r="E40" s="2211"/>
      <c r="F40" s="2221" t="s">
        <v>205</v>
      </c>
      <c r="G40" s="2222"/>
      <c r="H40" s="2222"/>
      <c r="I40" s="2222"/>
      <c r="J40" s="2222"/>
      <c r="K40" s="2222"/>
      <c r="L40" s="2222"/>
      <c r="M40" s="2222"/>
      <c r="N40" s="2222"/>
      <c r="O40" s="2223"/>
      <c r="P40" s="2215" t="s">
        <v>35</v>
      </c>
      <c r="Q40" s="2216"/>
      <c r="R40" s="208"/>
      <c r="S40" s="209"/>
      <c r="T40" s="209"/>
      <c r="U40" s="209"/>
      <c r="V40" s="209"/>
      <c r="W40" s="209"/>
      <c r="X40" s="210"/>
      <c r="Y40" s="205"/>
      <c r="Z40" s="639"/>
      <c r="AA40" s="639"/>
      <c r="AB40" s="639"/>
      <c r="AC40" s="639"/>
      <c r="AD40" s="639"/>
      <c r="AE40" s="639"/>
      <c r="AF40" s="639"/>
      <c r="AG40" s="639"/>
      <c r="AH40" s="639"/>
      <c r="AI40" s="639"/>
      <c r="AJ40" s="639"/>
      <c r="AK40" s="639"/>
      <c r="AL40" s="639"/>
      <c r="AM40" s="203"/>
      <c r="AN40" s="400"/>
    </row>
    <row r="41" spans="2:112" ht="30" customHeight="1">
      <c r="B41" s="401"/>
      <c r="C41" s="205"/>
      <c r="D41" s="2243"/>
      <c r="E41" s="2244"/>
      <c r="F41" s="2224"/>
      <c r="G41" s="2225"/>
      <c r="H41" s="2225"/>
      <c r="I41" s="2225"/>
      <c r="J41" s="2225"/>
      <c r="K41" s="2225"/>
      <c r="L41" s="2225"/>
      <c r="M41" s="2225"/>
      <c r="N41" s="2225"/>
      <c r="O41" s="2226"/>
      <c r="P41" s="2217"/>
      <c r="Q41" s="2218"/>
      <c r="R41" s="212"/>
      <c r="S41" s="2209"/>
      <c r="T41" s="2210"/>
      <c r="U41" s="2210"/>
      <c r="V41" s="2210"/>
      <c r="W41" s="2211"/>
      <c r="X41" s="203"/>
      <c r="Y41" s="205"/>
      <c r="Z41" s="2263"/>
      <c r="AA41" s="2264"/>
      <c r="AB41" s="2264"/>
      <c r="AC41" s="2264"/>
      <c r="AD41" s="2264"/>
      <c r="AE41" s="2264"/>
      <c r="AF41" s="2264"/>
      <c r="AG41" s="2264"/>
      <c r="AH41" s="2264"/>
      <c r="AI41" s="2264"/>
      <c r="AJ41" s="2264"/>
      <c r="AK41" s="2264"/>
      <c r="AL41" s="2265"/>
      <c r="AM41" s="203"/>
      <c r="AN41" s="400"/>
    </row>
    <row r="42" spans="2:112" ht="30" customHeight="1">
      <c r="B42" s="401"/>
      <c r="C42" s="205"/>
      <c r="D42" s="2243"/>
      <c r="E42" s="2244"/>
      <c r="F42" s="2224"/>
      <c r="G42" s="2225"/>
      <c r="H42" s="2225"/>
      <c r="I42" s="2225"/>
      <c r="J42" s="2225"/>
      <c r="K42" s="2225"/>
      <c r="L42" s="2225"/>
      <c r="M42" s="2225"/>
      <c r="N42" s="2225"/>
      <c r="O42" s="2226"/>
      <c r="P42" s="2217"/>
      <c r="Q42" s="2218"/>
      <c r="R42" s="212"/>
      <c r="S42" s="2212"/>
      <c r="T42" s="2213"/>
      <c r="U42" s="2213"/>
      <c r="V42" s="2213"/>
      <c r="W42" s="2214"/>
      <c r="X42" s="213"/>
      <c r="Y42" s="214"/>
      <c r="Z42" s="2266"/>
      <c r="AA42" s="2267"/>
      <c r="AB42" s="2267"/>
      <c r="AC42" s="2267"/>
      <c r="AD42" s="2267"/>
      <c r="AE42" s="2267"/>
      <c r="AF42" s="2267"/>
      <c r="AG42" s="2267"/>
      <c r="AH42" s="2267"/>
      <c r="AI42" s="2267"/>
      <c r="AJ42" s="2267"/>
      <c r="AK42" s="2267"/>
      <c r="AL42" s="2268"/>
      <c r="AM42" s="203"/>
      <c r="AN42" s="400"/>
    </row>
    <row r="43" spans="2:112" s="222" customFormat="1" ht="12.95" customHeight="1">
      <c r="B43" s="401"/>
      <c r="C43" s="205"/>
      <c r="D43" s="2212"/>
      <c r="E43" s="2214"/>
      <c r="F43" s="2227"/>
      <c r="G43" s="2228"/>
      <c r="H43" s="2228"/>
      <c r="I43" s="2228"/>
      <c r="J43" s="2228"/>
      <c r="K43" s="2228"/>
      <c r="L43" s="2228"/>
      <c r="M43" s="2228"/>
      <c r="N43" s="2228"/>
      <c r="O43" s="2229"/>
      <c r="P43" s="2219"/>
      <c r="Q43" s="2220"/>
      <c r="R43" s="216"/>
      <c r="S43" s="217"/>
      <c r="T43" s="217"/>
      <c r="U43" s="217"/>
      <c r="V43" s="217"/>
      <c r="W43" s="217"/>
      <c r="X43" s="218"/>
      <c r="Y43" s="221"/>
      <c r="Z43" s="581"/>
      <c r="AA43" s="581"/>
      <c r="AB43" s="581"/>
      <c r="AC43" s="581"/>
      <c r="AD43" s="581"/>
      <c r="AE43" s="581"/>
      <c r="AF43" s="640"/>
      <c r="AG43" s="640"/>
      <c r="AH43" s="640"/>
      <c r="AI43" s="640"/>
      <c r="AJ43" s="640"/>
      <c r="AK43" s="640"/>
      <c r="AL43" s="640"/>
      <c r="AM43" s="220"/>
      <c r="AN43" s="402"/>
      <c r="AO43" s="207"/>
      <c r="AP43" s="207"/>
      <c r="AQ43" s="207"/>
      <c r="AR43" s="207"/>
      <c r="AS43" s="207"/>
      <c r="AT43" s="207"/>
      <c r="AU43" s="207"/>
      <c r="AV43" s="207"/>
      <c r="AW43" s="278"/>
      <c r="AX43" s="278"/>
      <c r="AY43" s="278"/>
      <c r="AZ43" s="278"/>
      <c r="BA43" s="278"/>
      <c r="BB43" s="278"/>
      <c r="BC43" s="278"/>
      <c r="BD43" s="278"/>
      <c r="BE43" s="278"/>
      <c r="BF43" s="278"/>
      <c r="BG43" s="278"/>
      <c r="BH43" s="278"/>
      <c r="BI43" s="278"/>
      <c r="BJ43" s="278"/>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row>
    <row r="44" spans="2:112" ht="12.95" customHeight="1">
      <c r="B44" s="401"/>
      <c r="C44" s="205"/>
      <c r="D44" s="2209" t="s">
        <v>206</v>
      </c>
      <c r="E44" s="2211"/>
      <c r="F44" s="2221" t="s">
        <v>207</v>
      </c>
      <c r="G44" s="2222"/>
      <c r="H44" s="2222"/>
      <c r="I44" s="2222"/>
      <c r="J44" s="2222"/>
      <c r="K44" s="2222"/>
      <c r="L44" s="2222"/>
      <c r="M44" s="2222"/>
      <c r="N44" s="2222"/>
      <c r="O44" s="2223"/>
      <c r="P44" s="2215" t="s">
        <v>36</v>
      </c>
      <c r="Q44" s="2216"/>
      <c r="R44" s="208"/>
      <c r="S44" s="209"/>
      <c r="T44" s="209"/>
      <c r="U44" s="209"/>
      <c r="V44" s="209"/>
      <c r="W44" s="209"/>
      <c r="X44" s="210"/>
      <c r="Y44" s="205"/>
      <c r="Z44" s="639"/>
      <c r="AA44" s="639"/>
      <c r="AB44" s="639"/>
      <c r="AC44" s="639"/>
      <c r="AD44" s="639"/>
      <c r="AE44" s="639"/>
      <c r="AF44" s="639"/>
      <c r="AG44" s="639"/>
      <c r="AH44" s="639"/>
      <c r="AI44" s="639"/>
      <c r="AJ44" s="639"/>
      <c r="AK44" s="639"/>
      <c r="AL44" s="639"/>
      <c r="AM44" s="203"/>
      <c r="AN44" s="400"/>
    </row>
    <row r="45" spans="2:112" ht="30" customHeight="1">
      <c r="B45" s="401"/>
      <c r="C45" s="205"/>
      <c r="D45" s="2243"/>
      <c r="E45" s="2244"/>
      <c r="F45" s="2224"/>
      <c r="G45" s="2225"/>
      <c r="H45" s="2225"/>
      <c r="I45" s="2225"/>
      <c r="J45" s="2225"/>
      <c r="K45" s="2225"/>
      <c r="L45" s="2225"/>
      <c r="M45" s="2225"/>
      <c r="N45" s="2225"/>
      <c r="O45" s="2226"/>
      <c r="P45" s="2217"/>
      <c r="Q45" s="2218"/>
      <c r="R45" s="212"/>
      <c r="S45" s="2209"/>
      <c r="T45" s="2210"/>
      <c r="U45" s="2210"/>
      <c r="V45" s="2210"/>
      <c r="W45" s="2211"/>
      <c r="X45" s="203"/>
      <c r="Y45" s="205"/>
      <c r="Z45" s="2263"/>
      <c r="AA45" s="2264"/>
      <c r="AB45" s="2264"/>
      <c r="AC45" s="2264"/>
      <c r="AD45" s="2264"/>
      <c r="AE45" s="2264"/>
      <c r="AF45" s="2264"/>
      <c r="AG45" s="2264"/>
      <c r="AH45" s="2264"/>
      <c r="AI45" s="2264"/>
      <c r="AJ45" s="2264"/>
      <c r="AK45" s="2264"/>
      <c r="AL45" s="2265"/>
      <c r="AM45" s="203"/>
      <c r="AN45" s="400"/>
    </row>
    <row r="46" spans="2:112" ht="30" customHeight="1">
      <c r="B46" s="401"/>
      <c r="C46" s="205"/>
      <c r="D46" s="2243"/>
      <c r="E46" s="2244"/>
      <c r="F46" s="2224"/>
      <c r="G46" s="2225"/>
      <c r="H46" s="2225"/>
      <c r="I46" s="2225"/>
      <c r="J46" s="2225"/>
      <c r="K46" s="2225"/>
      <c r="L46" s="2225"/>
      <c r="M46" s="2225"/>
      <c r="N46" s="2225"/>
      <c r="O46" s="2226"/>
      <c r="P46" s="2217"/>
      <c r="Q46" s="2218"/>
      <c r="R46" s="212"/>
      <c r="S46" s="2212"/>
      <c r="T46" s="2213"/>
      <c r="U46" s="2213"/>
      <c r="V46" s="2213"/>
      <c r="W46" s="2214"/>
      <c r="X46" s="213"/>
      <c r="Y46" s="214"/>
      <c r="Z46" s="2266"/>
      <c r="AA46" s="2267"/>
      <c r="AB46" s="2267"/>
      <c r="AC46" s="2267"/>
      <c r="AD46" s="2267"/>
      <c r="AE46" s="2267"/>
      <c r="AF46" s="2267"/>
      <c r="AG46" s="2267"/>
      <c r="AH46" s="2267"/>
      <c r="AI46" s="2267"/>
      <c r="AJ46" s="2267"/>
      <c r="AK46" s="2267"/>
      <c r="AL46" s="2268"/>
      <c r="AM46" s="203"/>
      <c r="AN46" s="400"/>
    </row>
    <row r="47" spans="2:112" ht="12.95" customHeight="1">
      <c r="B47" s="401"/>
      <c r="C47" s="205"/>
      <c r="D47" s="2212"/>
      <c r="E47" s="2214"/>
      <c r="F47" s="2227"/>
      <c r="G47" s="2228"/>
      <c r="H47" s="2228"/>
      <c r="I47" s="2228"/>
      <c r="J47" s="2228"/>
      <c r="K47" s="2228"/>
      <c r="L47" s="2228"/>
      <c r="M47" s="2228"/>
      <c r="N47" s="2228"/>
      <c r="O47" s="2229"/>
      <c r="P47" s="2219"/>
      <c r="Q47" s="2220"/>
      <c r="R47" s="216"/>
      <c r="S47" s="217"/>
      <c r="T47" s="217"/>
      <c r="U47" s="217"/>
      <c r="V47" s="217"/>
      <c r="W47" s="217"/>
      <c r="X47" s="218"/>
      <c r="Y47" s="221"/>
      <c r="Z47" s="581"/>
      <c r="AA47" s="581"/>
      <c r="AB47" s="581"/>
      <c r="AC47" s="581"/>
      <c r="AD47" s="581"/>
      <c r="AE47" s="581"/>
      <c r="AF47" s="640"/>
      <c r="AG47" s="640"/>
      <c r="AH47" s="640"/>
      <c r="AI47" s="640"/>
      <c r="AJ47" s="640"/>
      <c r="AK47" s="640"/>
      <c r="AL47" s="640"/>
      <c r="AM47" s="220"/>
      <c r="AN47" s="400"/>
    </row>
    <row r="48" spans="2:112" ht="12.95" customHeight="1">
      <c r="B48" s="401"/>
      <c r="C48" s="205"/>
      <c r="D48" s="2209" t="s">
        <v>208</v>
      </c>
      <c r="E48" s="2211"/>
      <c r="F48" s="2221" t="s">
        <v>209</v>
      </c>
      <c r="G48" s="2222"/>
      <c r="H48" s="2222"/>
      <c r="I48" s="2222"/>
      <c r="J48" s="2222"/>
      <c r="K48" s="2222"/>
      <c r="L48" s="2222"/>
      <c r="M48" s="2222"/>
      <c r="N48" s="2222"/>
      <c r="O48" s="2223"/>
      <c r="P48" s="2215" t="s">
        <v>37</v>
      </c>
      <c r="Q48" s="2216"/>
      <c r="R48" s="208"/>
      <c r="S48" s="209"/>
      <c r="T48" s="209"/>
      <c r="U48" s="209"/>
      <c r="V48" s="209"/>
      <c r="W48" s="209"/>
      <c r="X48" s="210"/>
      <c r="Y48" s="205"/>
      <c r="Z48" s="639"/>
      <c r="AA48" s="639"/>
      <c r="AB48" s="639"/>
      <c r="AC48" s="639"/>
      <c r="AD48" s="639"/>
      <c r="AE48" s="639"/>
      <c r="AF48" s="639"/>
      <c r="AG48" s="639"/>
      <c r="AH48" s="639"/>
      <c r="AI48" s="639"/>
      <c r="AJ48" s="639"/>
      <c r="AK48" s="639"/>
      <c r="AL48" s="639"/>
      <c r="AM48" s="203"/>
      <c r="AN48" s="400"/>
    </row>
    <row r="49" spans="2:40" ht="30" customHeight="1">
      <c r="B49" s="401"/>
      <c r="C49" s="205"/>
      <c r="D49" s="2243"/>
      <c r="E49" s="2244"/>
      <c r="F49" s="2224"/>
      <c r="G49" s="2225"/>
      <c r="H49" s="2225"/>
      <c r="I49" s="2225"/>
      <c r="J49" s="2225"/>
      <c r="K49" s="2225"/>
      <c r="L49" s="2225"/>
      <c r="M49" s="2225"/>
      <c r="N49" s="2225"/>
      <c r="O49" s="2226"/>
      <c r="P49" s="2217"/>
      <c r="Q49" s="2218"/>
      <c r="R49" s="212"/>
      <c r="S49" s="2209"/>
      <c r="T49" s="2210"/>
      <c r="U49" s="2210"/>
      <c r="V49" s="2210"/>
      <c r="W49" s="2211"/>
      <c r="X49" s="203"/>
      <c r="Y49" s="205"/>
      <c r="Z49" s="2263"/>
      <c r="AA49" s="2264"/>
      <c r="AB49" s="2264"/>
      <c r="AC49" s="2264"/>
      <c r="AD49" s="2264"/>
      <c r="AE49" s="2264"/>
      <c r="AF49" s="2264"/>
      <c r="AG49" s="2264"/>
      <c r="AH49" s="2264"/>
      <c r="AI49" s="2264"/>
      <c r="AJ49" s="2264"/>
      <c r="AK49" s="2264"/>
      <c r="AL49" s="2265"/>
      <c r="AM49" s="203"/>
      <c r="AN49" s="400"/>
    </row>
    <row r="50" spans="2:40" ht="30" customHeight="1">
      <c r="B50" s="401"/>
      <c r="C50" s="205"/>
      <c r="D50" s="2243"/>
      <c r="E50" s="2244"/>
      <c r="F50" s="2224"/>
      <c r="G50" s="2225"/>
      <c r="H50" s="2225"/>
      <c r="I50" s="2225"/>
      <c r="J50" s="2225"/>
      <c r="K50" s="2225"/>
      <c r="L50" s="2225"/>
      <c r="M50" s="2225"/>
      <c r="N50" s="2225"/>
      <c r="O50" s="2226"/>
      <c r="P50" s="2217"/>
      <c r="Q50" s="2218"/>
      <c r="R50" s="212"/>
      <c r="S50" s="2212"/>
      <c r="T50" s="2213"/>
      <c r="U50" s="2213"/>
      <c r="V50" s="2213"/>
      <c r="W50" s="2214"/>
      <c r="X50" s="213"/>
      <c r="Y50" s="214"/>
      <c r="Z50" s="2266"/>
      <c r="AA50" s="2267"/>
      <c r="AB50" s="2267"/>
      <c r="AC50" s="2267"/>
      <c r="AD50" s="2267"/>
      <c r="AE50" s="2267"/>
      <c r="AF50" s="2267"/>
      <c r="AG50" s="2267"/>
      <c r="AH50" s="2267"/>
      <c r="AI50" s="2267"/>
      <c r="AJ50" s="2267"/>
      <c r="AK50" s="2267"/>
      <c r="AL50" s="2268"/>
      <c r="AM50" s="203"/>
      <c r="AN50" s="400"/>
    </row>
    <row r="51" spans="2:40" ht="12.95" customHeight="1">
      <c r="B51" s="401"/>
      <c r="C51" s="205"/>
      <c r="D51" s="2212"/>
      <c r="E51" s="2214"/>
      <c r="F51" s="2227"/>
      <c r="G51" s="2228"/>
      <c r="H51" s="2228"/>
      <c r="I51" s="2228"/>
      <c r="J51" s="2228"/>
      <c r="K51" s="2228"/>
      <c r="L51" s="2228"/>
      <c r="M51" s="2228"/>
      <c r="N51" s="2228"/>
      <c r="O51" s="2229"/>
      <c r="P51" s="2219"/>
      <c r="Q51" s="2220"/>
      <c r="R51" s="216"/>
      <c r="S51" s="217"/>
      <c r="T51" s="217"/>
      <c r="U51" s="217"/>
      <c r="V51" s="217"/>
      <c r="W51" s="217"/>
      <c r="X51" s="218"/>
      <c r="Y51" s="221"/>
      <c r="Z51" s="581"/>
      <c r="AA51" s="581"/>
      <c r="AB51" s="581"/>
      <c r="AC51" s="581"/>
      <c r="AD51" s="581"/>
      <c r="AE51" s="581"/>
      <c r="AF51" s="640"/>
      <c r="AG51" s="640"/>
      <c r="AH51" s="640"/>
      <c r="AI51" s="640"/>
      <c r="AJ51" s="640"/>
      <c r="AK51" s="640"/>
      <c r="AL51" s="640"/>
      <c r="AM51" s="220"/>
      <c r="AN51" s="400"/>
    </row>
    <row r="52" spans="2:40" ht="12.95" customHeight="1">
      <c r="B52" s="401"/>
      <c r="C52" s="205"/>
      <c r="D52" s="2209" t="s">
        <v>210</v>
      </c>
      <c r="E52" s="2211"/>
      <c r="F52" s="2221" t="s">
        <v>902</v>
      </c>
      <c r="G52" s="2222"/>
      <c r="H52" s="2222"/>
      <c r="I52" s="2222"/>
      <c r="J52" s="2222"/>
      <c r="K52" s="2222"/>
      <c r="L52" s="2222"/>
      <c r="M52" s="2222"/>
      <c r="N52" s="2222"/>
      <c r="O52" s="2223"/>
      <c r="P52" s="2215" t="s">
        <v>38</v>
      </c>
      <c r="Q52" s="2216"/>
      <c r="R52" s="208"/>
      <c r="S52" s="209"/>
      <c r="T52" s="209"/>
      <c r="U52" s="209"/>
      <c r="V52" s="209"/>
      <c r="W52" s="209"/>
      <c r="X52" s="210"/>
      <c r="Y52" s="205"/>
      <c r="Z52" s="639"/>
      <c r="AA52" s="639"/>
      <c r="AB52" s="639"/>
      <c r="AC52" s="639"/>
      <c r="AD52" s="639"/>
      <c r="AE52" s="639"/>
      <c r="AF52" s="639"/>
      <c r="AG52" s="639"/>
      <c r="AH52" s="639"/>
      <c r="AI52" s="639"/>
      <c r="AJ52" s="639"/>
      <c r="AK52" s="639"/>
      <c r="AL52" s="639"/>
      <c r="AM52" s="203"/>
      <c r="AN52" s="400"/>
    </row>
    <row r="53" spans="2:40" ht="30" customHeight="1">
      <c r="B53" s="401"/>
      <c r="C53" s="205"/>
      <c r="D53" s="2243"/>
      <c r="E53" s="2244"/>
      <c r="F53" s="2224"/>
      <c r="G53" s="2225"/>
      <c r="H53" s="2225"/>
      <c r="I53" s="2225"/>
      <c r="J53" s="2225"/>
      <c r="K53" s="2225"/>
      <c r="L53" s="2225"/>
      <c r="M53" s="2225"/>
      <c r="N53" s="2225"/>
      <c r="O53" s="2226"/>
      <c r="P53" s="2217"/>
      <c r="Q53" s="2218"/>
      <c r="R53" s="212"/>
      <c r="S53" s="2209"/>
      <c r="T53" s="2210"/>
      <c r="U53" s="2210"/>
      <c r="V53" s="2210"/>
      <c r="W53" s="2211"/>
      <c r="X53" s="203"/>
      <c r="Y53" s="205"/>
      <c r="Z53" s="2263"/>
      <c r="AA53" s="2264"/>
      <c r="AB53" s="2264"/>
      <c r="AC53" s="2264"/>
      <c r="AD53" s="2264"/>
      <c r="AE53" s="2264"/>
      <c r="AF53" s="2264"/>
      <c r="AG53" s="2264"/>
      <c r="AH53" s="2264"/>
      <c r="AI53" s="2264"/>
      <c r="AJ53" s="2264"/>
      <c r="AK53" s="2264"/>
      <c r="AL53" s="2265"/>
      <c r="AM53" s="203"/>
      <c r="AN53" s="400"/>
    </row>
    <row r="54" spans="2:40" ht="30" customHeight="1">
      <c r="B54" s="401"/>
      <c r="C54" s="205"/>
      <c r="D54" s="2243"/>
      <c r="E54" s="2244"/>
      <c r="F54" s="2224"/>
      <c r="G54" s="2225"/>
      <c r="H54" s="2225"/>
      <c r="I54" s="2225"/>
      <c r="J54" s="2225"/>
      <c r="K54" s="2225"/>
      <c r="L54" s="2225"/>
      <c r="M54" s="2225"/>
      <c r="N54" s="2225"/>
      <c r="O54" s="2226"/>
      <c r="P54" s="2217"/>
      <c r="Q54" s="2218"/>
      <c r="R54" s="212"/>
      <c r="S54" s="2212"/>
      <c r="T54" s="2213"/>
      <c r="U54" s="2213"/>
      <c r="V54" s="2213"/>
      <c r="W54" s="2214"/>
      <c r="X54" s="213"/>
      <c r="Y54" s="214"/>
      <c r="Z54" s="2266"/>
      <c r="AA54" s="2267"/>
      <c r="AB54" s="2267"/>
      <c r="AC54" s="2267"/>
      <c r="AD54" s="2267"/>
      <c r="AE54" s="2267"/>
      <c r="AF54" s="2267"/>
      <c r="AG54" s="2267"/>
      <c r="AH54" s="2267"/>
      <c r="AI54" s="2267"/>
      <c r="AJ54" s="2267"/>
      <c r="AK54" s="2267"/>
      <c r="AL54" s="2268"/>
      <c r="AM54" s="203"/>
      <c r="AN54" s="400"/>
    </row>
    <row r="55" spans="2:40" ht="12.95" customHeight="1">
      <c r="B55" s="403"/>
      <c r="C55" s="329"/>
      <c r="D55" s="2212"/>
      <c r="E55" s="2214"/>
      <c r="F55" s="2227"/>
      <c r="G55" s="2228"/>
      <c r="H55" s="2228"/>
      <c r="I55" s="2228"/>
      <c r="J55" s="2228"/>
      <c r="K55" s="2228"/>
      <c r="L55" s="2228"/>
      <c r="M55" s="2228"/>
      <c r="N55" s="2228"/>
      <c r="O55" s="2229"/>
      <c r="P55" s="2219"/>
      <c r="Q55" s="2220"/>
      <c r="R55" s="216"/>
      <c r="S55" s="217"/>
      <c r="T55" s="217"/>
      <c r="U55" s="217"/>
      <c r="V55" s="217"/>
      <c r="W55" s="217"/>
      <c r="X55" s="218"/>
      <c r="Y55" s="221"/>
      <c r="Z55" s="581"/>
      <c r="AA55" s="581"/>
      <c r="AB55" s="581"/>
      <c r="AC55" s="581"/>
      <c r="AD55" s="581"/>
      <c r="AE55" s="581"/>
      <c r="AF55" s="640"/>
      <c r="AG55" s="640"/>
      <c r="AH55" s="640"/>
      <c r="AI55" s="640"/>
      <c r="AJ55" s="640"/>
      <c r="AK55" s="640"/>
      <c r="AL55" s="640"/>
      <c r="AM55" s="220"/>
      <c r="AN55" s="400"/>
    </row>
    <row r="56" spans="2:40" ht="12.95" customHeight="1">
      <c r="B56" s="403"/>
      <c r="C56" s="329"/>
      <c r="D56" s="2209" t="s">
        <v>211</v>
      </c>
      <c r="E56" s="2211"/>
      <c r="F56" s="2221" t="s">
        <v>212</v>
      </c>
      <c r="G56" s="2222"/>
      <c r="H56" s="2222"/>
      <c r="I56" s="2222"/>
      <c r="J56" s="2222"/>
      <c r="K56" s="2222"/>
      <c r="L56" s="2222"/>
      <c r="M56" s="2222"/>
      <c r="N56" s="2222"/>
      <c r="O56" s="2223"/>
      <c r="P56" s="2215" t="s">
        <v>39</v>
      </c>
      <c r="Q56" s="2216"/>
      <c r="R56" s="208"/>
      <c r="S56" s="209"/>
      <c r="T56" s="209"/>
      <c r="U56" s="209"/>
      <c r="V56" s="209"/>
      <c r="W56" s="209"/>
      <c r="X56" s="210"/>
      <c r="Y56" s="205"/>
      <c r="Z56" s="639"/>
      <c r="AA56" s="639"/>
      <c r="AB56" s="639"/>
      <c r="AC56" s="639"/>
      <c r="AD56" s="639"/>
      <c r="AE56" s="639"/>
      <c r="AF56" s="639"/>
      <c r="AG56" s="639"/>
      <c r="AH56" s="639"/>
      <c r="AI56" s="639"/>
      <c r="AJ56" s="639"/>
      <c r="AK56" s="639"/>
      <c r="AL56" s="639"/>
      <c r="AM56" s="203"/>
      <c r="AN56" s="400"/>
    </row>
    <row r="57" spans="2:40" ht="30" customHeight="1">
      <c r="B57" s="403"/>
      <c r="C57" s="329"/>
      <c r="D57" s="2243"/>
      <c r="E57" s="2244"/>
      <c r="F57" s="2224"/>
      <c r="G57" s="2225"/>
      <c r="H57" s="2225"/>
      <c r="I57" s="2225"/>
      <c r="J57" s="2225"/>
      <c r="K57" s="2225"/>
      <c r="L57" s="2225"/>
      <c r="M57" s="2225"/>
      <c r="N57" s="2225"/>
      <c r="O57" s="2226"/>
      <c r="P57" s="2217"/>
      <c r="Q57" s="2218"/>
      <c r="R57" s="212"/>
      <c r="S57" s="2209"/>
      <c r="T57" s="2210"/>
      <c r="U57" s="2210"/>
      <c r="V57" s="2210"/>
      <c r="W57" s="2211"/>
      <c r="X57" s="203"/>
      <c r="Y57" s="205"/>
      <c r="Z57" s="2263"/>
      <c r="AA57" s="2264"/>
      <c r="AB57" s="2264"/>
      <c r="AC57" s="2264"/>
      <c r="AD57" s="2264"/>
      <c r="AE57" s="2264"/>
      <c r="AF57" s="2264"/>
      <c r="AG57" s="2264"/>
      <c r="AH57" s="2264"/>
      <c r="AI57" s="2264"/>
      <c r="AJ57" s="2264"/>
      <c r="AK57" s="2264"/>
      <c r="AL57" s="2265"/>
      <c r="AM57" s="203"/>
      <c r="AN57" s="400"/>
    </row>
    <row r="58" spans="2:40" ht="30" customHeight="1">
      <c r="B58" s="401"/>
      <c r="C58" s="205"/>
      <c r="D58" s="2243"/>
      <c r="E58" s="2244"/>
      <c r="F58" s="2224"/>
      <c r="G58" s="2225"/>
      <c r="H58" s="2225"/>
      <c r="I58" s="2225"/>
      <c r="J58" s="2225"/>
      <c r="K58" s="2225"/>
      <c r="L58" s="2225"/>
      <c r="M58" s="2225"/>
      <c r="N58" s="2225"/>
      <c r="O58" s="2226"/>
      <c r="P58" s="2217"/>
      <c r="Q58" s="2218"/>
      <c r="R58" s="212"/>
      <c r="S58" s="2212"/>
      <c r="T58" s="2213"/>
      <c r="U58" s="2213"/>
      <c r="V58" s="2213"/>
      <c r="W58" s="2214"/>
      <c r="X58" s="213"/>
      <c r="Y58" s="214"/>
      <c r="Z58" s="2266"/>
      <c r="AA58" s="2267"/>
      <c r="AB58" s="2267"/>
      <c r="AC58" s="2267"/>
      <c r="AD58" s="2267"/>
      <c r="AE58" s="2267"/>
      <c r="AF58" s="2267"/>
      <c r="AG58" s="2267"/>
      <c r="AH58" s="2267"/>
      <c r="AI58" s="2267"/>
      <c r="AJ58" s="2267"/>
      <c r="AK58" s="2267"/>
      <c r="AL58" s="2268"/>
      <c r="AM58" s="203"/>
      <c r="AN58" s="400"/>
    </row>
    <row r="59" spans="2:40" ht="12.95" customHeight="1">
      <c r="B59" s="401"/>
      <c r="C59" s="205"/>
      <c r="D59" s="2212"/>
      <c r="E59" s="2214"/>
      <c r="F59" s="2227"/>
      <c r="G59" s="2228"/>
      <c r="H59" s="2228"/>
      <c r="I59" s="2228"/>
      <c r="J59" s="2228"/>
      <c r="K59" s="2228"/>
      <c r="L59" s="2228"/>
      <c r="M59" s="2228"/>
      <c r="N59" s="2228"/>
      <c r="O59" s="2229"/>
      <c r="P59" s="2219"/>
      <c r="Q59" s="2220"/>
      <c r="R59" s="216"/>
      <c r="S59" s="217"/>
      <c r="T59" s="217"/>
      <c r="U59" s="217"/>
      <c r="V59" s="217"/>
      <c r="W59" s="217"/>
      <c r="X59" s="218"/>
      <c r="Y59" s="221"/>
      <c r="Z59" s="581"/>
      <c r="AA59" s="581"/>
      <c r="AB59" s="581"/>
      <c r="AC59" s="581"/>
      <c r="AD59" s="581"/>
      <c r="AE59" s="581"/>
      <c r="AF59" s="640"/>
      <c r="AG59" s="640"/>
      <c r="AH59" s="640"/>
      <c r="AI59" s="640"/>
      <c r="AJ59" s="640"/>
      <c r="AK59" s="640"/>
      <c r="AL59" s="640"/>
      <c r="AM59" s="220"/>
      <c r="AN59" s="400"/>
    </row>
    <row r="60" spans="2:40" ht="12.95" customHeight="1">
      <c r="B60" s="401"/>
      <c r="C60" s="205"/>
      <c r="D60" s="2209" t="s">
        <v>213</v>
      </c>
      <c r="E60" s="2211"/>
      <c r="F60" s="2221" t="s">
        <v>214</v>
      </c>
      <c r="G60" s="2222"/>
      <c r="H60" s="2222"/>
      <c r="I60" s="2222"/>
      <c r="J60" s="2222"/>
      <c r="K60" s="2222"/>
      <c r="L60" s="2222"/>
      <c r="M60" s="2222"/>
      <c r="N60" s="2222"/>
      <c r="O60" s="2223"/>
      <c r="P60" s="2215" t="s">
        <v>40</v>
      </c>
      <c r="Q60" s="2216"/>
      <c r="R60" s="208"/>
      <c r="S60" s="209"/>
      <c r="T60" s="209"/>
      <c r="U60" s="209"/>
      <c r="V60" s="209"/>
      <c r="W60" s="209"/>
      <c r="X60" s="210"/>
      <c r="Y60" s="205"/>
      <c r="Z60" s="639"/>
      <c r="AA60" s="639"/>
      <c r="AB60" s="639"/>
      <c r="AC60" s="639"/>
      <c r="AD60" s="639"/>
      <c r="AE60" s="639"/>
      <c r="AF60" s="639"/>
      <c r="AG60" s="639"/>
      <c r="AH60" s="639"/>
      <c r="AI60" s="639"/>
      <c r="AJ60" s="639"/>
      <c r="AK60" s="639"/>
      <c r="AL60" s="639"/>
      <c r="AM60" s="203"/>
      <c r="AN60" s="400"/>
    </row>
    <row r="61" spans="2:40" ht="30" customHeight="1">
      <c r="B61" s="401"/>
      <c r="C61" s="205"/>
      <c r="D61" s="2243"/>
      <c r="E61" s="2244"/>
      <c r="F61" s="2224"/>
      <c r="G61" s="2225"/>
      <c r="H61" s="2225"/>
      <c r="I61" s="2225"/>
      <c r="J61" s="2225"/>
      <c r="K61" s="2225"/>
      <c r="L61" s="2225"/>
      <c r="M61" s="2225"/>
      <c r="N61" s="2225"/>
      <c r="O61" s="2226"/>
      <c r="P61" s="2217"/>
      <c r="Q61" s="2218"/>
      <c r="R61" s="212"/>
      <c r="S61" s="2209"/>
      <c r="T61" s="2210"/>
      <c r="U61" s="2210"/>
      <c r="V61" s="2210"/>
      <c r="W61" s="2211"/>
      <c r="X61" s="203"/>
      <c r="Y61" s="205"/>
      <c r="Z61" s="2263"/>
      <c r="AA61" s="2264"/>
      <c r="AB61" s="2264"/>
      <c r="AC61" s="2264"/>
      <c r="AD61" s="2264"/>
      <c r="AE61" s="2264"/>
      <c r="AF61" s="2264"/>
      <c r="AG61" s="2264"/>
      <c r="AH61" s="2264"/>
      <c r="AI61" s="2264"/>
      <c r="AJ61" s="2264"/>
      <c r="AK61" s="2264"/>
      <c r="AL61" s="2265"/>
      <c r="AM61" s="203"/>
      <c r="AN61" s="400"/>
    </row>
    <row r="62" spans="2:40" ht="30" customHeight="1">
      <c r="B62" s="401"/>
      <c r="C62" s="205"/>
      <c r="D62" s="2243"/>
      <c r="E62" s="2244"/>
      <c r="F62" s="2224"/>
      <c r="G62" s="2225"/>
      <c r="H62" s="2225"/>
      <c r="I62" s="2225"/>
      <c r="J62" s="2225"/>
      <c r="K62" s="2225"/>
      <c r="L62" s="2225"/>
      <c r="M62" s="2225"/>
      <c r="N62" s="2225"/>
      <c r="O62" s="2226"/>
      <c r="P62" s="2217"/>
      <c r="Q62" s="2218"/>
      <c r="R62" s="212"/>
      <c r="S62" s="2212"/>
      <c r="T62" s="2213"/>
      <c r="U62" s="2213"/>
      <c r="V62" s="2213"/>
      <c r="W62" s="2214"/>
      <c r="X62" s="213"/>
      <c r="Y62" s="214"/>
      <c r="Z62" s="2266"/>
      <c r="AA62" s="2267"/>
      <c r="AB62" s="2267"/>
      <c r="AC62" s="2267"/>
      <c r="AD62" s="2267"/>
      <c r="AE62" s="2267"/>
      <c r="AF62" s="2267"/>
      <c r="AG62" s="2267"/>
      <c r="AH62" s="2267"/>
      <c r="AI62" s="2267"/>
      <c r="AJ62" s="2267"/>
      <c r="AK62" s="2267"/>
      <c r="AL62" s="2268"/>
      <c r="AM62" s="203"/>
      <c r="AN62" s="400"/>
    </row>
    <row r="63" spans="2:40" ht="12.95" customHeight="1">
      <c r="B63" s="401"/>
      <c r="C63" s="205"/>
      <c r="D63" s="2212"/>
      <c r="E63" s="2214"/>
      <c r="F63" s="2227"/>
      <c r="G63" s="2228"/>
      <c r="H63" s="2228"/>
      <c r="I63" s="2228"/>
      <c r="J63" s="2228"/>
      <c r="K63" s="2228"/>
      <c r="L63" s="2228"/>
      <c r="M63" s="2228"/>
      <c r="N63" s="2228"/>
      <c r="O63" s="2229"/>
      <c r="P63" s="2219"/>
      <c r="Q63" s="2220"/>
      <c r="R63" s="216"/>
      <c r="S63" s="217"/>
      <c r="T63" s="217"/>
      <c r="U63" s="217"/>
      <c r="V63" s="217"/>
      <c r="W63" s="217"/>
      <c r="X63" s="218"/>
      <c r="Y63" s="221"/>
      <c r="Z63" s="581"/>
      <c r="AA63" s="581"/>
      <c r="AB63" s="581"/>
      <c r="AC63" s="581"/>
      <c r="AD63" s="581"/>
      <c r="AE63" s="581"/>
      <c r="AF63" s="640"/>
      <c r="AG63" s="640"/>
      <c r="AH63" s="640"/>
      <c r="AI63" s="640"/>
      <c r="AJ63" s="640"/>
      <c r="AK63" s="640"/>
      <c r="AL63" s="640"/>
      <c r="AM63" s="220"/>
      <c r="AN63" s="400"/>
    </row>
    <row r="64" spans="2:40" ht="12.95" customHeight="1">
      <c r="B64" s="401"/>
      <c r="C64" s="205"/>
      <c r="D64" s="2209" t="s">
        <v>215</v>
      </c>
      <c r="E64" s="2211"/>
      <c r="F64" s="2221" t="s">
        <v>216</v>
      </c>
      <c r="G64" s="2222"/>
      <c r="H64" s="2222"/>
      <c r="I64" s="2222"/>
      <c r="J64" s="2222"/>
      <c r="K64" s="2222"/>
      <c r="L64" s="2222"/>
      <c r="M64" s="2222"/>
      <c r="N64" s="2222"/>
      <c r="O64" s="2223"/>
      <c r="P64" s="2215" t="s">
        <v>85</v>
      </c>
      <c r="Q64" s="2216"/>
      <c r="R64" s="208"/>
      <c r="S64" s="209"/>
      <c r="T64" s="209"/>
      <c r="U64" s="209"/>
      <c r="V64" s="209"/>
      <c r="W64" s="209"/>
      <c r="X64" s="210"/>
      <c r="Y64" s="205"/>
      <c r="Z64" s="639"/>
      <c r="AA64" s="639"/>
      <c r="AB64" s="639"/>
      <c r="AC64" s="639"/>
      <c r="AD64" s="639"/>
      <c r="AE64" s="639"/>
      <c r="AF64" s="639"/>
      <c r="AG64" s="639"/>
      <c r="AH64" s="639"/>
      <c r="AI64" s="639"/>
      <c r="AJ64" s="639"/>
      <c r="AK64" s="639"/>
      <c r="AL64" s="639"/>
      <c r="AM64" s="203"/>
      <c r="AN64" s="400"/>
    </row>
    <row r="65" spans="2:40" ht="30" customHeight="1">
      <c r="B65" s="401"/>
      <c r="C65" s="205"/>
      <c r="D65" s="2243"/>
      <c r="E65" s="2244"/>
      <c r="F65" s="2224"/>
      <c r="G65" s="2225"/>
      <c r="H65" s="2225"/>
      <c r="I65" s="2225"/>
      <c r="J65" s="2225"/>
      <c r="K65" s="2225"/>
      <c r="L65" s="2225"/>
      <c r="M65" s="2225"/>
      <c r="N65" s="2225"/>
      <c r="O65" s="2226"/>
      <c r="P65" s="2217"/>
      <c r="Q65" s="2218"/>
      <c r="R65" s="212"/>
      <c r="S65" s="2209"/>
      <c r="T65" s="2210"/>
      <c r="U65" s="2210"/>
      <c r="V65" s="2210"/>
      <c r="W65" s="2211"/>
      <c r="X65" s="203"/>
      <c r="Y65" s="205"/>
      <c r="Z65" s="2263"/>
      <c r="AA65" s="2264"/>
      <c r="AB65" s="2264"/>
      <c r="AC65" s="2264"/>
      <c r="AD65" s="2264"/>
      <c r="AE65" s="2264"/>
      <c r="AF65" s="2264"/>
      <c r="AG65" s="2264"/>
      <c r="AH65" s="2264"/>
      <c r="AI65" s="2264"/>
      <c r="AJ65" s="2264"/>
      <c r="AK65" s="2264"/>
      <c r="AL65" s="2265"/>
      <c r="AM65" s="203"/>
      <c r="AN65" s="400"/>
    </row>
    <row r="66" spans="2:40" ht="30" customHeight="1">
      <c r="B66" s="401"/>
      <c r="C66" s="205"/>
      <c r="D66" s="2243"/>
      <c r="E66" s="2244"/>
      <c r="F66" s="2224"/>
      <c r="G66" s="2225"/>
      <c r="H66" s="2225"/>
      <c r="I66" s="2225"/>
      <c r="J66" s="2225"/>
      <c r="K66" s="2225"/>
      <c r="L66" s="2225"/>
      <c r="M66" s="2225"/>
      <c r="N66" s="2225"/>
      <c r="O66" s="2226"/>
      <c r="P66" s="2217"/>
      <c r="Q66" s="2218"/>
      <c r="R66" s="212"/>
      <c r="S66" s="2212"/>
      <c r="T66" s="2213"/>
      <c r="U66" s="2213"/>
      <c r="V66" s="2213"/>
      <c r="W66" s="2214"/>
      <c r="X66" s="213"/>
      <c r="Y66" s="214"/>
      <c r="Z66" s="2266"/>
      <c r="AA66" s="2267"/>
      <c r="AB66" s="2267"/>
      <c r="AC66" s="2267"/>
      <c r="AD66" s="2267"/>
      <c r="AE66" s="2267"/>
      <c r="AF66" s="2267"/>
      <c r="AG66" s="2267"/>
      <c r="AH66" s="2267"/>
      <c r="AI66" s="2267"/>
      <c r="AJ66" s="2267"/>
      <c r="AK66" s="2267"/>
      <c r="AL66" s="2268"/>
      <c r="AM66" s="203"/>
      <c r="AN66" s="400"/>
    </row>
    <row r="67" spans="2:40" ht="12.95" customHeight="1">
      <c r="B67" s="404"/>
      <c r="C67" s="205"/>
      <c r="D67" s="2212"/>
      <c r="E67" s="2214"/>
      <c r="F67" s="2227"/>
      <c r="G67" s="2228"/>
      <c r="H67" s="2228"/>
      <c r="I67" s="2228"/>
      <c r="J67" s="2228"/>
      <c r="K67" s="2228"/>
      <c r="L67" s="2228"/>
      <c r="M67" s="2228"/>
      <c r="N67" s="2228"/>
      <c r="O67" s="2229"/>
      <c r="P67" s="2219"/>
      <c r="Q67" s="2220"/>
      <c r="R67" s="216"/>
      <c r="S67" s="217"/>
      <c r="T67" s="217"/>
      <c r="U67" s="217"/>
      <c r="V67" s="217"/>
      <c r="W67" s="217"/>
      <c r="X67" s="218"/>
      <c r="Y67" s="221"/>
      <c r="Z67" s="581"/>
      <c r="AA67" s="581"/>
      <c r="AB67" s="581"/>
      <c r="AC67" s="581"/>
      <c r="AD67" s="581"/>
      <c r="AE67" s="581"/>
      <c r="AF67" s="640"/>
      <c r="AG67" s="640"/>
      <c r="AH67" s="640"/>
      <c r="AI67" s="640"/>
      <c r="AJ67" s="640"/>
      <c r="AK67" s="640"/>
      <c r="AL67" s="640"/>
      <c r="AM67" s="220"/>
      <c r="AN67" s="400"/>
    </row>
    <row r="68" spans="2:40" ht="12.95" customHeight="1">
      <c r="B68" s="401"/>
      <c r="C68" s="205"/>
      <c r="D68" s="2209" t="s">
        <v>217</v>
      </c>
      <c r="E68" s="2211"/>
      <c r="F68" s="2221" t="s">
        <v>218</v>
      </c>
      <c r="G68" s="2222"/>
      <c r="H68" s="2222"/>
      <c r="I68" s="2222"/>
      <c r="J68" s="2222"/>
      <c r="K68" s="2222"/>
      <c r="L68" s="2222"/>
      <c r="M68" s="2222"/>
      <c r="N68" s="2222"/>
      <c r="O68" s="2223"/>
      <c r="P68" s="2215" t="s">
        <v>41</v>
      </c>
      <c r="Q68" s="2216"/>
      <c r="R68" s="208"/>
      <c r="S68" s="209"/>
      <c r="T68" s="209"/>
      <c r="U68" s="209"/>
      <c r="V68" s="209"/>
      <c r="W68" s="209"/>
      <c r="X68" s="210"/>
      <c r="Y68" s="205"/>
      <c r="Z68" s="639"/>
      <c r="AA68" s="639"/>
      <c r="AB68" s="639"/>
      <c r="AC68" s="639"/>
      <c r="AD68" s="639"/>
      <c r="AE68" s="639"/>
      <c r="AF68" s="639"/>
      <c r="AG68" s="639"/>
      <c r="AH68" s="639"/>
      <c r="AI68" s="639"/>
      <c r="AJ68" s="639"/>
      <c r="AK68" s="639"/>
      <c r="AL68" s="639"/>
      <c r="AM68" s="203"/>
      <c r="AN68" s="400"/>
    </row>
    <row r="69" spans="2:40" ht="30" customHeight="1">
      <c r="B69" s="401"/>
      <c r="C69" s="205"/>
      <c r="D69" s="2243"/>
      <c r="E69" s="2244"/>
      <c r="F69" s="2224"/>
      <c r="G69" s="2225"/>
      <c r="H69" s="2225"/>
      <c r="I69" s="2225"/>
      <c r="J69" s="2225"/>
      <c r="K69" s="2225"/>
      <c r="L69" s="2225"/>
      <c r="M69" s="2225"/>
      <c r="N69" s="2225"/>
      <c r="O69" s="2226"/>
      <c r="P69" s="2217"/>
      <c r="Q69" s="2218"/>
      <c r="R69" s="212"/>
      <c r="S69" s="2209"/>
      <c r="T69" s="2210"/>
      <c r="U69" s="2210"/>
      <c r="V69" s="2210"/>
      <c r="W69" s="2211"/>
      <c r="X69" s="203"/>
      <c r="Y69" s="205"/>
      <c r="Z69" s="2263"/>
      <c r="AA69" s="2264"/>
      <c r="AB69" s="2264"/>
      <c r="AC69" s="2264"/>
      <c r="AD69" s="2264"/>
      <c r="AE69" s="2264"/>
      <c r="AF69" s="2264"/>
      <c r="AG69" s="2264"/>
      <c r="AH69" s="2264"/>
      <c r="AI69" s="2264"/>
      <c r="AJ69" s="2264"/>
      <c r="AK69" s="2264"/>
      <c r="AL69" s="2265"/>
      <c r="AM69" s="203"/>
      <c r="AN69" s="400"/>
    </row>
    <row r="70" spans="2:40" ht="30" customHeight="1">
      <c r="B70" s="405"/>
      <c r="C70" s="214"/>
      <c r="D70" s="2243"/>
      <c r="E70" s="2244"/>
      <c r="F70" s="2224"/>
      <c r="G70" s="2225"/>
      <c r="H70" s="2225"/>
      <c r="I70" s="2225"/>
      <c r="J70" s="2225"/>
      <c r="K70" s="2225"/>
      <c r="L70" s="2225"/>
      <c r="M70" s="2225"/>
      <c r="N70" s="2225"/>
      <c r="O70" s="2226"/>
      <c r="P70" s="2217"/>
      <c r="Q70" s="2218"/>
      <c r="R70" s="212"/>
      <c r="S70" s="2212"/>
      <c r="T70" s="2213"/>
      <c r="U70" s="2213"/>
      <c r="V70" s="2213"/>
      <c r="W70" s="2214"/>
      <c r="X70" s="213"/>
      <c r="Y70" s="214"/>
      <c r="Z70" s="2266"/>
      <c r="AA70" s="2267"/>
      <c r="AB70" s="2267"/>
      <c r="AC70" s="2267"/>
      <c r="AD70" s="2267"/>
      <c r="AE70" s="2267"/>
      <c r="AF70" s="2267"/>
      <c r="AG70" s="2267"/>
      <c r="AH70" s="2267"/>
      <c r="AI70" s="2267"/>
      <c r="AJ70" s="2267"/>
      <c r="AK70" s="2267"/>
      <c r="AL70" s="2268"/>
      <c r="AM70" s="203"/>
      <c r="AN70" s="400"/>
    </row>
    <row r="71" spans="2:40" ht="12.95" customHeight="1">
      <c r="B71" s="405"/>
      <c r="C71" s="214"/>
      <c r="D71" s="2212"/>
      <c r="E71" s="2214"/>
      <c r="F71" s="2227"/>
      <c r="G71" s="2228"/>
      <c r="H71" s="2228"/>
      <c r="I71" s="2228"/>
      <c r="J71" s="2228"/>
      <c r="K71" s="2228"/>
      <c r="L71" s="2228"/>
      <c r="M71" s="2228"/>
      <c r="N71" s="2228"/>
      <c r="O71" s="2229"/>
      <c r="P71" s="2219"/>
      <c r="Q71" s="2220"/>
      <c r="R71" s="216"/>
      <c r="S71" s="217"/>
      <c r="T71" s="217"/>
      <c r="U71" s="217"/>
      <c r="V71" s="217"/>
      <c r="W71" s="217"/>
      <c r="X71" s="218"/>
      <c r="Y71" s="221"/>
      <c r="Z71" s="581"/>
      <c r="AA71" s="581"/>
      <c r="AB71" s="581"/>
      <c r="AC71" s="581"/>
      <c r="AD71" s="581"/>
      <c r="AE71" s="581"/>
      <c r="AF71" s="640"/>
      <c r="AG71" s="640"/>
      <c r="AH71" s="640"/>
      <c r="AI71" s="640"/>
      <c r="AJ71" s="640"/>
      <c r="AK71" s="640"/>
      <c r="AL71" s="640"/>
      <c r="AM71" s="220"/>
      <c r="AN71" s="400"/>
    </row>
    <row r="72" spans="2:40" ht="12.95" customHeight="1">
      <c r="B72" s="405"/>
      <c r="C72" s="214"/>
      <c r="D72" s="2209" t="s">
        <v>219</v>
      </c>
      <c r="E72" s="2211"/>
      <c r="F72" s="2221" t="s">
        <v>220</v>
      </c>
      <c r="G72" s="2222"/>
      <c r="H72" s="2222"/>
      <c r="I72" s="2222"/>
      <c r="J72" s="2222"/>
      <c r="K72" s="2222"/>
      <c r="L72" s="2222"/>
      <c r="M72" s="2222"/>
      <c r="N72" s="2222"/>
      <c r="O72" s="2223"/>
      <c r="P72" s="2215" t="s">
        <v>86</v>
      </c>
      <c r="Q72" s="2216"/>
      <c r="R72" s="208"/>
      <c r="S72" s="209"/>
      <c r="T72" s="209"/>
      <c r="U72" s="209"/>
      <c r="V72" s="209"/>
      <c r="W72" s="209"/>
      <c r="X72" s="210"/>
      <c r="Y72" s="223"/>
      <c r="Z72" s="638"/>
      <c r="AA72" s="638"/>
      <c r="AB72" s="638"/>
      <c r="AC72" s="638"/>
      <c r="AD72" s="638"/>
      <c r="AE72" s="638"/>
      <c r="AF72" s="638"/>
      <c r="AG72" s="638"/>
      <c r="AH72" s="638"/>
      <c r="AI72" s="638"/>
      <c r="AJ72" s="638"/>
      <c r="AK72" s="638"/>
      <c r="AL72" s="638"/>
      <c r="AM72" s="210"/>
      <c r="AN72" s="400"/>
    </row>
    <row r="73" spans="2:40" ht="30" customHeight="1">
      <c r="B73" s="405"/>
      <c r="C73" s="214"/>
      <c r="D73" s="2243"/>
      <c r="E73" s="2244"/>
      <c r="F73" s="2224"/>
      <c r="G73" s="2225"/>
      <c r="H73" s="2225"/>
      <c r="I73" s="2225"/>
      <c r="J73" s="2225"/>
      <c r="K73" s="2225"/>
      <c r="L73" s="2225"/>
      <c r="M73" s="2225"/>
      <c r="N73" s="2225"/>
      <c r="O73" s="2226"/>
      <c r="P73" s="2217"/>
      <c r="Q73" s="2218"/>
      <c r="R73" s="212"/>
      <c r="S73" s="2209"/>
      <c r="T73" s="2210"/>
      <c r="U73" s="2210"/>
      <c r="V73" s="2210"/>
      <c r="W73" s="2211"/>
      <c r="X73" s="203"/>
      <c r="Y73" s="206"/>
      <c r="Z73" s="2263"/>
      <c r="AA73" s="2264"/>
      <c r="AB73" s="2264"/>
      <c r="AC73" s="2264"/>
      <c r="AD73" s="2264"/>
      <c r="AE73" s="2264"/>
      <c r="AF73" s="2264"/>
      <c r="AG73" s="2264"/>
      <c r="AH73" s="2264"/>
      <c r="AI73" s="2264"/>
      <c r="AJ73" s="2264"/>
      <c r="AK73" s="2264"/>
      <c r="AL73" s="2265"/>
      <c r="AM73" s="203"/>
      <c r="AN73" s="400"/>
    </row>
    <row r="74" spans="2:40" ht="30" customHeight="1">
      <c r="B74" s="405"/>
      <c r="C74" s="214"/>
      <c r="D74" s="2243"/>
      <c r="E74" s="2244"/>
      <c r="F74" s="2224"/>
      <c r="G74" s="2225"/>
      <c r="H74" s="2225"/>
      <c r="I74" s="2225"/>
      <c r="J74" s="2225"/>
      <c r="K74" s="2225"/>
      <c r="L74" s="2225"/>
      <c r="M74" s="2225"/>
      <c r="N74" s="2225"/>
      <c r="O74" s="2226"/>
      <c r="P74" s="2217"/>
      <c r="Q74" s="2218"/>
      <c r="R74" s="212"/>
      <c r="S74" s="2212"/>
      <c r="T74" s="2213"/>
      <c r="U74" s="2213"/>
      <c r="V74" s="2213"/>
      <c r="W74" s="2214"/>
      <c r="X74" s="213"/>
      <c r="Y74" s="224"/>
      <c r="Z74" s="2266"/>
      <c r="AA74" s="2267"/>
      <c r="AB74" s="2267"/>
      <c r="AC74" s="2267"/>
      <c r="AD74" s="2267"/>
      <c r="AE74" s="2267"/>
      <c r="AF74" s="2267"/>
      <c r="AG74" s="2267"/>
      <c r="AH74" s="2267"/>
      <c r="AI74" s="2267"/>
      <c r="AJ74" s="2267"/>
      <c r="AK74" s="2267"/>
      <c r="AL74" s="2268"/>
      <c r="AM74" s="203"/>
      <c r="AN74" s="400"/>
    </row>
    <row r="75" spans="2:40" ht="12.95" customHeight="1">
      <c r="B75" s="405"/>
      <c r="C75" s="214"/>
      <c r="D75" s="2212"/>
      <c r="E75" s="2214"/>
      <c r="F75" s="2227"/>
      <c r="G75" s="2228"/>
      <c r="H75" s="2228"/>
      <c r="I75" s="2228"/>
      <c r="J75" s="2228"/>
      <c r="K75" s="2228"/>
      <c r="L75" s="2228"/>
      <c r="M75" s="2228"/>
      <c r="N75" s="2228"/>
      <c r="O75" s="2229"/>
      <c r="P75" s="2219"/>
      <c r="Q75" s="2220"/>
      <c r="R75" s="216"/>
      <c r="S75" s="217"/>
      <c r="T75" s="217"/>
      <c r="U75" s="217"/>
      <c r="V75" s="217"/>
      <c r="W75" s="217"/>
      <c r="X75" s="213"/>
      <c r="Y75" s="221"/>
      <c r="Z75" s="1532"/>
      <c r="AA75" s="1532"/>
      <c r="AB75" s="1532"/>
      <c r="AC75" s="1532"/>
      <c r="AD75" s="1532"/>
      <c r="AE75" s="1532"/>
      <c r="AF75" s="1532"/>
      <c r="AG75" s="1532"/>
      <c r="AH75" s="1532"/>
      <c r="AI75" s="1532"/>
      <c r="AJ75" s="1532"/>
      <c r="AK75" s="1532"/>
      <c r="AL75" s="1532"/>
      <c r="AM75" s="220"/>
      <c r="AN75" s="400"/>
    </row>
    <row r="76" spans="2:40" ht="12.95" customHeight="1">
      <c r="B76" s="405"/>
      <c r="C76" s="214"/>
      <c r="D76" s="2209" t="s">
        <v>221</v>
      </c>
      <c r="E76" s="2211"/>
      <c r="F76" s="2221" t="s">
        <v>222</v>
      </c>
      <c r="G76" s="2222"/>
      <c r="H76" s="2222"/>
      <c r="I76" s="2222"/>
      <c r="J76" s="2222"/>
      <c r="K76" s="2222"/>
      <c r="L76" s="2222"/>
      <c r="M76" s="2222"/>
      <c r="N76" s="2222"/>
      <c r="O76" s="2223"/>
      <c r="P76" s="2215" t="s">
        <v>55</v>
      </c>
      <c r="Q76" s="2216"/>
      <c r="R76" s="208"/>
      <c r="S76" s="209"/>
      <c r="T76" s="209"/>
      <c r="U76" s="209"/>
      <c r="V76" s="209"/>
      <c r="W76" s="209"/>
      <c r="X76" s="210"/>
      <c r="Y76" s="223"/>
      <c r="Z76" s="638"/>
      <c r="AA76" s="638"/>
      <c r="AB76" s="638"/>
      <c r="AC76" s="638"/>
      <c r="AD76" s="638"/>
      <c r="AE76" s="638"/>
      <c r="AF76" s="638"/>
      <c r="AG76" s="638"/>
      <c r="AH76" s="638"/>
      <c r="AI76" s="638"/>
      <c r="AJ76" s="638"/>
      <c r="AK76" s="638"/>
      <c r="AL76" s="638"/>
      <c r="AM76" s="210"/>
      <c r="AN76" s="400"/>
    </row>
    <row r="77" spans="2:40" ht="30" customHeight="1">
      <c r="B77" s="405"/>
      <c r="C77" s="214"/>
      <c r="D77" s="2243"/>
      <c r="E77" s="2244"/>
      <c r="F77" s="2224"/>
      <c r="G77" s="2225"/>
      <c r="H77" s="2225"/>
      <c r="I77" s="2225"/>
      <c r="J77" s="2225"/>
      <c r="K77" s="2225"/>
      <c r="L77" s="2225"/>
      <c r="M77" s="2225"/>
      <c r="N77" s="2225"/>
      <c r="O77" s="2226"/>
      <c r="P77" s="2217"/>
      <c r="Q77" s="2218"/>
      <c r="R77" s="212"/>
      <c r="S77" s="2209"/>
      <c r="T77" s="2210"/>
      <c r="U77" s="2210"/>
      <c r="V77" s="2210"/>
      <c r="W77" s="2211"/>
      <c r="X77" s="203"/>
      <c r="Y77" s="206"/>
      <c r="Z77" s="2263"/>
      <c r="AA77" s="2264"/>
      <c r="AB77" s="2264"/>
      <c r="AC77" s="2264"/>
      <c r="AD77" s="2264"/>
      <c r="AE77" s="2264"/>
      <c r="AF77" s="2264"/>
      <c r="AG77" s="2264"/>
      <c r="AH77" s="2264"/>
      <c r="AI77" s="2264"/>
      <c r="AJ77" s="2264"/>
      <c r="AK77" s="2264"/>
      <c r="AL77" s="2265"/>
      <c r="AM77" s="203"/>
      <c r="AN77" s="400"/>
    </row>
    <row r="78" spans="2:40" ht="30" customHeight="1">
      <c r="B78" s="405"/>
      <c r="C78" s="214"/>
      <c r="D78" s="2243"/>
      <c r="E78" s="2244"/>
      <c r="F78" s="2224"/>
      <c r="G78" s="2225"/>
      <c r="H78" s="2225"/>
      <c r="I78" s="2225"/>
      <c r="J78" s="2225"/>
      <c r="K78" s="2225"/>
      <c r="L78" s="2225"/>
      <c r="M78" s="2225"/>
      <c r="N78" s="2225"/>
      <c r="O78" s="2226"/>
      <c r="P78" s="2217"/>
      <c r="Q78" s="2218"/>
      <c r="R78" s="212"/>
      <c r="S78" s="2212"/>
      <c r="T78" s="2213"/>
      <c r="U78" s="2213"/>
      <c r="V78" s="2213"/>
      <c r="W78" s="2214"/>
      <c r="X78" s="213"/>
      <c r="Y78" s="224"/>
      <c r="Z78" s="2266"/>
      <c r="AA78" s="2267"/>
      <c r="AB78" s="2267"/>
      <c r="AC78" s="2267"/>
      <c r="AD78" s="2267"/>
      <c r="AE78" s="2267"/>
      <c r="AF78" s="2267"/>
      <c r="AG78" s="2267"/>
      <c r="AH78" s="2267"/>
      <c r="AI78" s="2267"/>
      <c r="AJ78" s="2267"/>
      <c r="AK78" s="2267"/>
      <c r="AL78" s="2268"/>
      <c r="AM78" s="203"/>
      <c r="AN78" s="400"/>
    </row>
    <row r="79" spans="2:40" ht="12.95" customHeight="1">
      <c r="B79" s="405"/>
      <c r="C79" s="214"/>
      <c r="D79" s="2212"/>
      <c r="E79" s="2214"/>
      <c r="F79" s="2227"/>
      <c r="G79" s="2228"/>
      <c r="H79" s="2228"/>
      <c r="I79" s="2228"/>
      <c r="J79" s="2228"/>
      <c r="K79" s="2228"/>
      <c r="L79" s="2228"/>
      <c r="M79" s="2228"/>
      <c r="N79" s="2228"/>
      <c r="O79" s="2229"/>
      <c r="P79" s="2219"/>
      <c r="Q79" s="2220"/>
      <c r="R79" s="216"/>
      <c r="S79" s="217"/>
      <c r="T79" s="217"/>
      <c r="U79" s="217"/>
      <c r="V79" s="217"/>
      <c r="W79" s="217"/>
      <c r="X79" s="213"/>
      <c r="Y79" s="221"/>
      <c r="Z79" s="1532"/>
      <c r="AA79" s="1532"/>
      <c r="AB79" s="1532"/>
      <c r="AC79" s="1532"/>
      <c r="AD79" s="1532"/>
      <c r="AE79" s="1532"/>
      <c r="AF79" s="1532"/>
      <c r="AG79" s="1532"/>
      <c r="AH79" s="1532"/>
      <c r="AI79" s="1532"/>
      <c r="AJ79" s="1532"/>
      <c r="AK79" s="1532"/>
      <c r="AL79" s="1532"/>
      <c r="AM79" s="220"/>
      <c r="AN79" s="400"/>
    </row>
    <row r="80" spans="2:40" ht="12.95" customHeight="1">
      <c r="B80" s="405"/>
      <c r="C80" s="214"/>
      <c r="D80" s="2209" t="s">
        <v>223</v>
      </c>
      <c r="E80" s="2211"/>
      <c r="F80" s="2221" t="s">
        <v>224</v>
      </c>
      <c r="G80" s="2222"/>
      <c r="H80" s="2222"/>
      <c r="I80" s="2222"/>
      <c r="J80" s="2222"/>
      <c r="K80" s="2222"/>
      <c r="L80" s="2222"/>
      <c r="M80" s="2222"/>
      <c r="N80" s="2222"/>
      <c r="O80" s="2223"/>
      <c r="P80" s="2215" t="s">
        <v>116</v>
      </c>
      <c r="Q80" s="2216"/>
      <c r="R80" s="208"/>
      <c r="S80" s="209"/>
      <c r="T80" s="209"/>
      <c r="U80" s="209"/>
      <c r="V80" s="209"/>
      <c r="W80" s="209"/>
      <c r="X80" s="210"/>
      <c r="Y80" s="223"/>
      <c r="Z80" s="638"/>
      <c r="AA80" s="638"/>
      <c r="AB80" s="638"/>
      <c r="AC80" s="638"/>
      <c r="AD80" s="638"/>
      <c r="AE80" s="638"/>
      <c r="AF80" s="638"/>
      <c r="AG80" s="638"/>
      <c r="AH80" s="638"/>
      <c r="AI80" s="638"/>
      <c r="AJ80" s="638"/>
      <c r="AK80" s="638"/>
      <c r="AL80" s="638"/>
      <c r="AM80" s="210"/>
      <c r="AN80" s="400"/>
    </row>
    <row r="81" spans="2:40" ht="30" customHeight="1">
      <c r="B81" s="405"/>
      <c r="C81" s="214"/>
      <c r="D81" s="2243"/>
      <c r="E81" s="2244"/>
      <c r="F81" s="2224"/>
      <c r="G81" s="2225"/>
      <c r="H81" s="2225"/>
      <c r="I81" s="2225"/>
      <c r="J81" s="2225"/>
      <c r="K81" s="2225"/>
      <c r="L81" s="2225"/>
      <c r="M81" s="2225"/>
      <c r="N81" s="2225"/>
      <c r="O81" s="2226"/>
      <c r="P81" s="2217"/>
      <c r="Q81" s="2218"/>
      <c r="R81" s="212"/>
      <c r="S81" s="2209"/>
      <c r="T81" s="2210"/>
      <c r="U81" s="2210"/>
      <c r="V81" s="2210"/>
      <c r="W81" s="2211"/>
      <c r="X81" s="203"/>
      <c r="Y81" s="206"/>
      <c r="Z81" s="2263"/>
      <c r="AA81" s="2264"/>
      <c r="AB81" s="2264"/>
      <c r="AC81" s="2264"/>
      <c r="AD81" s="2264"/>
      <c r="AE81" s="2264"/>
      <c r="AF81" s="2264"/>
      <c r="AG81" s="2264"/>
      <c r="AH81" s="2264"/>
      <c r="AI81" s="2264"/>
      <c r="AJ81" s="2264"/>
      <c r="AK81" s="2264"/>
      <c r="AL81" s="2265"/>
      <c r="AM81" s="203"/>
      <c r="AN81" s="400"/>
    </row>
    <row r="82" spans="2:40" ht="30" customHeight="1">
      <c r="B82" s="405"/>
      <c r="C82" s="214"/>
      <c r="D82" s="2243"/>
      <c r="E82" s="2244"/>
      <c r="F82" s="2224"/>
      <c r="G82" s="2225"/>
      <c r="H82" s="2225"/>
      <c r="I82" s="2225"/>
      <c r="J82" s="2225"/>
      <c r="K82" s="2225"/>
      <c r="L82" s="2225"/>
      <c r="M82" s="2225"/>
      <c r="N82" s="2225"/>
      <c r="O82" s="2226"/>
      <c r="P82" s="2217"/>
      <c r="Q82" s="2218"/>
      <c r="R82" s="212"/>
      <c r="S82" s="2212"/>
      <c r="T82" s="2213"/>
      <c r="U82" s="2213"/>
      <c r="V82" s="2213"/>
      <c r="W82" s="2214"/>
      <c r="X82" s="213"/>
      <c r="Y82" s="224"/>
      <c r="Z82" s="2266"/>
      <c r="AA82" s="2267"/>
      <c r="AB82" s="2267"/>
      <c r="AC82" s="2267"/>
      <c r="AD82" s="2267"/>
      <c r="AE82" s="2267"/>
      <c r="AF82" s="2267"/>
      <c r="AG82" s="2267"/>
      <c r="AH82" s="2267"/>
      <c r="AI82" s="2267"/>
      <c r="AJ82" s="2267"/>
      <c r="AK82" s="2267"/>
      <c r="AL82" s="2268"/>
      <c r="AM82" s="203"/>
      <c r="AN82" s="400"/>
    </row>
    <row r="83" spans="2:40" ht="12.95" customHeight="1">
      <c r="B83" s="405"/>
      <c r="C83" s="214"/>
      <c r="D83" s="2212"/>
      <c r="E83" s="2214"/>
      <c r="F83" s="2227"/>
      <c r="G83" s="2228"/>
      <c r="H83" s="2228"/>
      <c r="I83" s="2228"/>
      <c r="J83" s="2228"/>
      <c r="K83" s="2228"/>
      <c r="L83" s="2228"/>
      <c r="M83" s="2228"/>
      <c r="N83" s="2228"/>
      <c r="O83" s="2229"/>
      <c r="P83" s="2219"/>
      <c r="Q83" s="2220"/>
      <c r="R83" s="216"/>
      <c r="S83" s="217"/>
      <c r="T83" s="217"/>
      <c r="U83" s="217"/>
      <c r="V83" s="217"/>
      <c r="W83" s="217"/>
      <c r="X83" s="213"/>
      <c r="Y83" s="221"/>
      <c r="Z83" s="1532"/>
      <c r="AA83" s="1532"/>
      <c r="AB83" s="1532"/>
      <c r="AC83" s="1532"/>
      <c r="AD83" s="1532"/>
      <c r="AE83" s="1532"/>
      <c r="AF83" s="1532"/>
      <c r="AG83" s="1532"/>
      <c r="AH83" s="1532"/>
      <c r="AI83" s="1532"/>
      <c r="AJ83" s="1532"/>
      <c r="AK83" s="1532"/>
      <c r="AL83" s="1532"/>
      <c r="AM83" s="220"/>
      <c r="AN83" s="400"/>
    </row>
    <row r="84" spans="2:40" ht="12.95" customHeight="1">
      <c r="B84" s="405"/>
      <c r="C84" s="214"/>
      <c r="D84" s="2209" t="s">
        <v>225</v>
      </c>
      <c r="E84" s="2211"/>
      <c r="F84" s="2221" t="s">
        <v>226</v>
      </c>
      <c r="G84" s="2222"/>
      <c r="H84" s="2222"/>
      <c r="I84" s="2222"/>
      <c r="J84" s="2222"/>
      <c r="K84" s="2222"/>
      <c r="L84" s="2222"/>
      <c r="M84" s="2222"/>
      <c r="N84" s="2222"/>
      <c r="O84" s="2223"/>
      <c r="P84" s="2215" t="s">
        <v>119</v>
      </c>
      <c r="Q84" s="2216"/>
      <c r="R84" s="208"/>
      <c r="S84" s="209"/>
      <c r="T84" s="209"/>
      <c r="U84" s="209"/>
      <c r="V84" s="209"/>
      <c r="W84" s="209"/>
      <c r="X84" s="210"/>
      <c r="Y84" s="223"/>
      <c r="Z84" s="638"/>
      <c r="AA84" s="638"/>
      <c r="AB84" s="638"/>
      <c r="AC84" s="638"/>
      <c r="AD84" s="638"/>
      <c r="AE84" s="638"/>
      <c r="AF84" s="638"/>
      <c r="AG84" s="638"/>
      <c r="AH84" s="638"/>
      <c r="AI84" s="638"/>
      <c r="AJ84" s="638"/>
      <c r="AK84" s="638"/>
      <c r="AL84" s="638"/>
      <c r="AM84" s="210"/>
      <c r="AN84" s="400"/>
    </row>
    <row r="85" spans="2:40" ht="30" customHeight="1">
      <c r="B85" s="405"/>
      <c r="C85" s="214"/>
      <c r="D85" s="2243"/>
      <c r="E85" s="2244"/>
      <c r="F85" s="2224"/>
      <c r="G85" s="2225"/>
      <c r="H85" s="2225"/>
      <c r="I85" s="2225"/>
      <c r="J85" s="2225"/>
      <c r="K85" s="2225"/>
      <c r="L85" s="2225"/>
      <c r="M85" s="2225"/>
      <c r="N85" s="2225"/>
      <c r="O85" s="2226"/>
      <c r="P85" s="2217"/>
      <c r="Q85" s="2218"/>
      <c r="R85" s="212"/>
      <c r="S85" s="2209"/>
      <c r="T85" s="2210"/>
      <c r="U85" s="2210"/>
      <c r="V85" s="2210"/>
      <c r="W85" s="2211"/>
      <c r="X85" s="203"/>
      <c r="Y85" s="206"/>
      <c r="Z85" s="2263"/>
      <c r="AA85" s="2264"/>
      <c r="AB85" s="2264"/>
      <c r="AC85" s="2264"/>
      <c r="AD85" s="2264"/>
      <c r="AE85" s="2264"/>
      <c r="AF85" s="2264"/>
      <c r="AG85" s="2264"/>
      <c r="AH85" s="2264"/>
      <c r="AI85" s="2264"/>
      <c r="AJ85" s="2264"/>
      <c r="AK85" s="2264"/>
      <c r="AL85" s="2265"/>
      <c r="AM85" s="203"/>
      <c r="AN85" s="400"/>
    </row>
    <row r="86" spans="2:40" ht="30" customHeight="1">
      <c r="B86" s="405"/>
      <c r="C86" s="214"/>
      <c r="D86" s="2243"/>
      <c r="E86" s="2244"/>
      <c r="F86" s="2224"/>
      <c r="G86" s="2225"/>
      <c r="H86" s="2225"/>
      <c r="I86" s="2225"/>
      <c r="J86" s="2225"/>
      <c r="K86" s="2225"/>
      <c r="L86" s="2225"/>
      <c r="M86" s="2225"/>
      <c r="N86" s="2225"/>
      <c r="O86" s="2226"/>
      <c r="P86" s="2217"/>
      <c r="Q86" s="2218"/>
      <c r="R86" s="212"/>
      <c r="S86" s="2212"/>
      <c r="T86" s="2213"/>
      <c r="U86" s="2213"/>
      <c r="V86" s="2213"/>
      <c r="W86" s="2214"/>
      <c r="X86" s="213"/>
      <c r="Y86" s="224"/>
      <c r="Z86" s="2266"/>
      <c r="AA86" s="2267"/>
      <c r="AB86" s="2267"/>
      <c r="AC86" s="2267"/>
      <c r="AD86" s="2267"/>
      <c r="AE86" s="2267"/>
      <c r="AF86" s="2267"/>
      <c r="AG86" s="2267"/>
      <c r="AH86" s="2267"/>
      <c r="AI86" s="2267"/>
      <c r="AJ86" s="2267"/>
      <c r="AK86" s="2267"/>
      <c r="AL86" s="2268"/>
      <c r="AM86" s="203"/>
      <c r="AN86" s="400"/>
    </row>
    <row r="87" spans="2:40" ht="12.95" customHeight="1">
      <c r="B87" s="405"/>
      <c r="C87" s="214"/>
      <c r="D87" s="2212"/>
      <c r="E87" s="2214"/>
      <c r="F87" s="2227"/>
      <c r="G87" s="2228"/>
      <c r="H87" s="2228"/>
      <c r="I87" s="2228"/>
      <c r="J87" s="2228"/>
      <c r="K87" s="2228"/>
      <c r="L87" s="2228"/>
      <c r="M87" s="2228"/>
      <c r="N87" s="2228"/>
      <c r="O87" s="2229"/>
      <c r="P87" s="2219"/>
      <c r="Q87" s="2220"/>
      <c r="R87" s="216"/>
      <c r="S87" s="217"/>
      <c r="T87" s="217"/>
      <c r="U87" s="217"/>
      <c r="V87" s="217"/>
      <c r="W87" s="217"/>
      <c r="X87" s="213"/>
      <c r="Y87" s="221"/>
      <c r="Z87" s="1532"/>
      <c r="AA87" s="1532"/>
      <c r="AB87" s="1532"/>
      <c r="AC87" s="1532"/>
      <c r="AD87" s="1532"/>
      <c r="AE87" s="1532"/>
      <c r="AF87" s="1532"/>
      <c r="AG87" s="1532"/>
      <c r="AH87" s="1532"/>
      <c r="AI87" s="1532"/>
      <c r="AJ87" s="1532"/>
      <c r="AK87" s="1532"/>
      <c r="AL87" s="1532"/>
      <c r="AM87" s="220"/>
      <c r="AN87" s="400"/>
    </row>
    <row r="88" spans="2:40" ht="12.95" customHeight="1">
      <c r="B88" s="405"/>
      <c r="C88" s="214"/>
      <c r="D88" s="2209" t="s">
        <v>227</v>
      </c>
      <c r="E88" s="2211"/>
      <c r="F88" s="2221" t="s">
        <v>228</v>
      </c>
      <c r="G88" s="2222"/>
      <c r="H88" s="2222"/>
      <c r="I88" s="2222"/>
      <c r="J88" s="2222"/>
      <c r="K88" s="2222"/>
      <c r="L88" s="2222"/>
      <c r="M88" s="2222"/>
      <c r="N88" s="2222"/>
      <c r="O88" s="2223"/>
      <c r="P88" s="2215" t="s">
        <v>229</v>
      </c>
      <c r="Q88" s="2216"/>
      <c r="R88" s="208"/>
      <c r="S88" s="209"/>
      <c r="T88" s="209"/>
      <c r="U88" s="209"/>
      <c r="V88" s="209"/>
      <c r="W88" s="209"/>
      <c r="X88" s="210"/>
      <c r="Y88" s="223"/>
      <c r="Z88" s="638"/>
      <c r="AA88" s="638"/>
      <c r="AB88" s="638"/>
      <c r="AC88" s="638"/>
      <c r="AD88" s="638"/>
      <c r="AE88" s="638"/>
      <c r="AF88" s="638"/>
      <c r="AG88" s="638"/>
      <c r="AH88" s="638"/>
      <c r="AI88" s="638"/>
      <c r="AJ88" s="638"/>
      <c r="AK88" s="638"/>
      <c r="AL88" s="638"/>
      <c r="AM88" s="210"/>
      <c r="AN88" s="400"/>
    </row>
    <row r="89" spans="2:40" ht="30" customHeight="1">
      <c r="B89" s="405"/>
      <c r="C89" s="214"/>
      <c r="D89" s="2243"/>
      <c r="E89" s="2244"/>
      <c r="F89" s="2224"/>
      <c r="G89" s="2225"/>
      <c r="H89" s="2225"/>
      <c r="I89" s="2225"/>
      <c r="J89" s="2225"/>
      <c r="K89" s="2225"/>
      <c r="L89" s="2225"/>
      <c r="M89" s="2225"/>
      <c r="N89" s="2225"/>
      <c r="O89" s="2226"/>
      <c r="P89" s="2217"/>
      <c r="Q89" s="2218"/>
      <c r="R89" s="212"/>
      <c r="S89" s="2209"/>
      <c r="T89" s="2210"/>
      <c r="U89" s="2210"/>
      <c r="V89" s="2210"/>
      <c r="W89" s="2211"/>
      <c r="X89" s="203"/>
      <c r="Y89" s="206"/>
      <c r="Z89" s="2263"/>
      <c r="AA89" s="2264"/>
      <c r="AB89" s="2264"/>
      <c r="AC89" s="2264"/>
      <c r="AD89" s="2264"/>
      <c r="AE89" s="2264"/>
      <c r="AF89" s="2264"/>
      <c r="AG89" s="2264"/>
      <c r="AH89" s="2264"/>
      <c r="AI89" s="2264"/>
      <c r="AJ89" s="2264"/>
      <c r="AK89" s="2264"/>
      <c r="AL89" s="2265"/>
      <c r="AM89" s="203"/>
      <c r="AN89" s="400"/>
    </row>
    <row r="90" spans="2:40" ht="30" customHeight="1">
      <c r="B90" s="405"/>
      <c r="C90" s="214"/>
      <c r="D90" s="2243"/>
      <c r="E90" s="2244"/>
      <c r="F90" s="2224"/>
      <c r="G90" s="2225"/>
      <c r="H90" s="2225"/>
      <c r="I90" s="2225"/>
      <c r="J90" s="2225"/>
      <c r="K90" s="2225"/>
      <c r="L90" s="2225"/>
      <c r="M90" s="2225"/>
      <c r="N90" s="2225"/>
      <c r="O90" s="2226"/>
      <c r="P90" s="2217"/>
      <c r="Q90" s="2218"/>
      <c r="R90" s="212"/>
      <c r="S90" s="2212"/>
      <c r="T90" s="2213"/>
      <c r="U90" s="2213"/>
      <c r="V90" s="2213"/>
      <c r="W90" s="2214"/>
      <c r="X90" s="213"/>
      <c r="Y90" s="224"/>
      <c r="Z90" s="2266"/>
      <c r="AA90" s="2267"/>
      <c r="AB90" s="2267"/>
      <c r="AC90" s="2267"/>
      <c r="AD90" s="2267"/>
      <c r="AE90" s="2267"/>
      <c r="AF90" s="2267"/>
      <c r="AG90" s="2267"/>
      <c r="AH90" s="2267"/>
      <c r="AI90" s="2267"/>
      <c r="AJ90" s="2267"/>
      <c r="AK90" s="2267"/>
      <c r="AL90" s="2268"/>
      <c r="AM90" s="203"/>
      <c r="AN90" s="400"/>
    </row>
    <row r="91" spans="2:40" ht="12.95" customHeight="1">
      <c r="B91" s="405"/>
      <c r="C91" s="214"/>
      <c r="D91" s="2212"/>
      <c r="E91" s="2214"/>
      <c r="F91" s="2227"/>
      <c r="G91" s="2228"/>
      <c r="H91" s="2228"/>
      <c r="I91" s="2228"/>
      <c r="J91" s="2228"/>
      <c r="K91" s="2228"/>
      <c r="L91" s="2228"/>
      <c r="M91" s="2228"/>
      <c r="N91" s="2228"/>
      <c r="O91" s="2229"/>
      <c r="P91" s="2219"/>
      <c r="Q91" s="2220"/>
      <c r="R91" s="216"/>
      <c r="S91" s="217"/>
      <c r="T91" s="217"/>
      <c r="U91" s="217"/>
      <c r="V91" s="217"/>
      <c r="W91" s="217"/>
      <c r="X91" s="213"/>
      <c r="Y91" s="221"/>
      <c r="Z91" s="1532"/>
      <c r="AA91" s="1532"/>
      <c r="AB91" s="1532"/>
      <c r="AC91" s="1532"/>
      <c r="AD91" s="1532"/>
      <c r="AE91" s="1532"/>
      <c r="AF91" s="1532"/>
      <c r="AG91" s="1532"/>
      <c r="AH91" s="1532"/>
      <c r="AI91" s="1532"/>
      <c r="AJ91" s="1532"/>
      <c r="AK91" s="1532"/>
      <c r="AL91" s="1532"/>
      <c r="AM91" s="220"/>
      <c r="AN91" s="400"/>
    </row>
    <row r="92" spans="2:40" ht="12.95" customHeight="1">
      <c r="B92" s="405"/>
      <c r="C92" s="214"/>
      <c r="D92" s="2209" t="s">
        <v>230</v>
      </c>
      <c r="E92" s="2211"/>
      <c r="F92" s="2221" t="s">
        <v>903</v>
      </c>
      <c r="G92" s="2222"/>
      <c r="H92" s="2222"/>
      <c r="I92" s="2222"/>
      <c r="J92" s="2222"/>
      <c r="K92" s="2222"/>
      <c r="L92" s="2222"/>
      <c r="M92" s="2222"/>
      <c r="N92" s="2222"/>
      <c r="O92" s="2223"/>
      <c r="P92" s="2215" t="s">
        <v>71</v>
      </c>
      <c r="Q92" s="2216"/>
      <c r="R92" s="208"/>
      <c r="S92" s="209"/>
      <c r="T92" s="209"/>
      <c r="U92" s="209"/>
      <c r="V92" s="209"/>
      <c r="W92" s="209"/>
      <c r="X92" s="210"/>
      <c r="Y92" s="223"/>
      <c r="Z92" s="638"/>
      <c r="AA92" s="638"/>
      <c r="AB92" s="638"/>
      <c r="AC92" s="638"/>
      <c r="AD92" s="638"/>
      <c r="AE92" s="638"/>
      <c r="AF92" s="638"/>
      <c r="AG92" s="638"/>
      <c r="AH92" s="638"/>
      <c r="AI92" s="638"/>
      <c r="AJ92" s="638"/>
      <c r="AK92" s="638"/>
      <c r="AL92" s="638"/>
      <c r="AM92" s="210"/>
      <c r="AN92" s="400"/>
    </row>
    <row r="93" spans="2:40" ht="30" customHeight="1">
      <c r="B93" s="405"/>
      <c r="C93" s="214"/>
      <c r="D93" s="2243"/>
      <c r="E93" s="2244"/>
      <c r="F93" s="2224"/>
      <c r="G93" s="2225"/>
      <c r="H93" s="2225"/>
      <c r="I93" s="2225"/>
      <c r="J93" s="2225"/>
      <c r="K93" s="2225"/>
      <c r="L93" s="2225"/>
      <c r="M93" s="2225"/>
      <c r="N93" s="2225"/>
      <c r="O93" s="2226"/>
      <c r="P93" s="2217"/>
      <c r="Q93" s="2218"/>
      <c r="R93" s="212"/>
      <c r="S93" s="2209"/>
      <c r="T93" s="2210"/>
      <c r="U93" s="2210"/>
      <c r="V93" s="2210"/>
      <c r="W93" s="2211"/>
      <c r="X93" s="203"/>
      <c r="Y93" s="206"/>
      <c r="Z93" s="2263"/>
      <c r="AA93" s="2264"/>
      <c r="AB93" s="2264"/>
      <c r="AC93" s="2264"/>
      <c r="AD93" s="2264"/>
      <c r="AE93" s="2264"/>
      <c r="AF93" s="2264"/>
      <c r="AG93" s="2264"/>
      <c r="AH93" s="2264"/>
      <c r="AI93" s="2264"/>
      <c r="AJ93" s="2264"/>
      <c r="AK93" s="2264"/>
      <c r="AL93" s="2265"/>
      <c r="AM93" s="203"/>
      <c r="AN93" s="400"/>
    </row>
    <row r="94" spans="2:40" ht="30" customHeight="1">
      <c r="B94" s="405"/>
      <c r="C94" s="214"/>
      <c r="D94" s="2243"/>
      <c r="E94" s="2244"/>
      <c r="F94" s="2224"/>
      <c r="G94" s="2225"/>
      <c r="H94" s="2225"/>
      <c r="I94" s="2225"/>
      <c r="J94" s="2225"/>
      <c r="K94" s="2225"/>
      <c r="L94" s="2225"/>
      <c r="M94" s="2225"/>
      <c r="N94" s="2225"/>
      <c r="O94" s="2226"/>
      <c r="P94" s="2217"/>
      <c r="Q94" s="2218"/>
      <c r="R94" s="212"/>
      <c r="S94" s="2212"/>
      <c r="T94" s="2213"/>
      <c r="U94" s="2213"/>
      <c r="V94" s="2213"/>
      <c r="W94" s="2214"/>
      <c r="X94" s="213"/>
      <c r="Y94" s="224"/>
      <c r="Z94" s="2266"/>
      <c r="AA94" s="2267"/>
      <c r="AB94" s="2267"/>
      <c r="AC94" s="2267"/>
      <c r="AD94" s="2267"/>
      <c r="AE94" s="2267"/>
      <c r="AF94" s="2267"/>
      <c r="AG94" s="2267"/>
      <c r="AH94" s="2267"/>
      <c r="AI94" s="2267"/>
      <c r="AJ94" s="2267"/>
      <c r="AK94" s="2267"/>
      <c r="AL94" s="2268"/>
      <c r="AM94" s="203"/>
      <c r="AN94" s="400"/>
    </row>
    <row r="95" spans="2:40" ht="12.95" customHeight="1">
      <c r="B95" s="405"/>
      <c r="C95" s="214"/>
      <c r="D95" s="2212"/>
      <c r="E95" s="2214"/>
      <c r="F95" s="2227"/>
      <c r="G95" s="2228"/>
      <c r="H95" s="2228"/>
      <c r="I95" s="2228"/>
      <c r="J95" s="2228"/>
      <c r="K95" s="2228"/>
      <c r="L95" s="2228"/>
      <c r="M95" s="2228"/>
      <c r="N95" s="2228"/>
      <c r="O95" s="2229"/>
      <c r="P95" s="2219"/>
      <c r="Q95" s="2220"/>
      <c r="R95" s="216"/>
      <c r="S95" s="217"/>
      <c r="T95" s="217"/>
      <c r="U95" s="217"/>
      <c r="V95" s="217"/>
      <c r="W95" s="217"/>
      <c r="X95" s="213"/>
      <c r="Y95" s="221"/>
      <c r="Z95" s="1532"/>
      <c r="AA95" s="1532"/>
      <c r="AB95" s="1532"/>
      <c r="AC95" s="1532"/>
      <c r="AD95" s="1532"/>
      <c r="AE95" s="1532"/>
      <c r="AF95" s="1532"/>
      <c r="AG95" s="1532"/>
      <c r="AH95" s="1532"/>
      <c r="AI95" s="1532"/>
      <c r="AJ95" s="1532"/>
      <c r="AK95" s="1532"/>
      <c r="AL95" s="1532"/>
      <c r="AM95" s="220"/>
      <c r="AN95" s="400"/>
    </row>
    <row r="96" spans="2:40" ht="12.95" customHeight="1">
      <c r="B96" s="405"/>
      <c r="C96" s="214"/>
      <c r="D96" s="2209" t="s">
        <v>231</v>
      </c>
      <c r="E96" s="2211"/>
      <c r="F96" s="2221" t="s">
        <v>904</v>
      </c>
      <c r="G96" s="2222"/>
      <c r="H96" s="2222"/>
      <c r="I96" s="2222"/>
      <c r="J96" s="2222"/>
      <c r="K96" s="2222"/>
      <c r="L96" s="2222"/>
      <c r="M96" s="2222"/>
      <c r="N96" s="2222"/>
      <c r="O96" s="2223"/>
      <c r="P96" s="2215" t="s">
        <v>72</v>
      </c>
      <c r="Q96" s="2216"/>
      <c r="R96" s="208"/>
      <c r="S96" s="209"/>
      <c r="T96" s="209"/>
      <c r="U96" s="209"/>
      <c r="V96" s="209"/>
      <c r="W96" s="209"/>
      <c r="X96" s="210"/>
      <c r="Y96" s="223"/>
      <c r="Z96" s="638"/>
      <c r="AA96" s="638"/>
      <c r="AB96" s="638"/>
      <c r="AC96" s="638"/>
      <c r="AD96" s="638"/>
      <c r="AE96" s="638"/>
      <c r="AF96" s="638"/>
      <c r="AG96" s="638"/>
      <c r="AH96" s="638"/>
      <c r="AI96" s="638"/>
      <c r="AJ96" s="638"/>
      <c r="AK96" s="638"/>
      <c r="AL96" s="638"/>
      <c r="AM96" s="210"/>
      <c r="AN96" s="400"/>
    </row>
    <row r="97" spans="2:40" ht="30" customHeight="1">
      <c r="B97" s="405"/>
      <c r="C97" s="214"/>
      <c r="D97" s="2243"/>
      <c r="E97" s="2244"/>
      <c r="F97" s="2224"/>
      <c r="G97" s="2225"/>
      <c r="H97" s="2225"/>
      <c r="I97" s="2225"/>
      <c r="J97" s="2225"/>
      <c r="K97" s="2225"/>
      <c r="L97" s="2225"/>
      <c r="M97" s="2225"/>
      <c r="N97" s="2225"/>
      <c r="O97" s="2226"/>
      <c r="P97" s="2217"/>
      <c r="Q97" s="2218"/>
      <c r="R97" s="212"/>
      <c r="S97" s="2209"/>
      <c r="T97" s="2210"/>
      <c r="U97" s="2210"/>
      <c r="V97" s="2210"/>
      <c r="W97" s="2211"/>
      <c r="X97" s="203"/>
      <c r="Y97" s="206"/>
      <c r="Z97" s="2263"/>
      <c r="AA97" s="2264"/>
      <c r="AB97" s="2264"/>
      <c r="AC97" s="2264"/>
      <c r="AD97" s="2264"/>
      <c r="AE97" s="2264"/>
      <c r="AF97" s="2264"/>
      <c r="AG97" s="2264"/>
      <c r="AH97" s="2264"/>
      <c r="AI97" s="2264"/>
      <c r="AJ97" s="2264"/>
      <c r="AK97" s="2264"/>
      <c r="AL97" s="2265"/>
      <c r="AM97" s="203"/>
      <c r="AN97" s="400"/>
    </row>
    <row r="98" spans="2:40" ht="30" customHeight="1">
      <c r="B98" s="405"/>
      <c r="C98" s="214"/>
      <c r="D98" s="2243"/>
      <c r="E98" s="2244"/>
      <c r="F98" s="2224"/>
      <c r="G98" s="2225"/>
      <c r="H98" s="2225"/>
      <c r="I98" s="2225"/>
      <c r="J98" s="2225"/>
      <c r="K98" s="2225"/>
      <c r="L98" s="2225"/>
      <c r="M98" s="2225"/>
      <c r="N98" s="2225"/>
      <c r="O98" s="2226"/>
      <c r="P98" s="2217"/>
      <c r="Q98" s="2218"/>
      <c r="R98" s="212"/>
      <c r="S98" s="2212"/>
      <c r="T98" s="2213"/>
      <c r="U98" s="2213"/>
      <c r="V98" s="2213"/>
      <c r="W98" s="2214"/>
      <c r="X98" s="213"/>
      <c r="Y98" s="224"/>
      <c r="Z98" s="2266"/>
      <c r="AA98" s="2267"/>
      <c r="AB98" s="2267"/>
      <c r="AC98" s="2267"/>
      <c r="AD98" s="2267"/>
      <c r="AE98" s="2267"/>
      <c r="AF98" s="2267"/>
      <c r="AG98" s="2267"/>
      <c r="AH98" s="2267"/>
      <c r="AI98" s="2267"/>
      <c r="AJ98" s="2267"/>
      <c r="AK98" s="2267"/>
      <c r="AL98" s="2268"/>
      <c r="AM98" s="203"/>
      <c r="AN98" s="400"/>
    </row>
    <row r="99" spans="2:40" ht="12.95" customHeight="1">
      <c r="B99" s="405"/>
      <c r="C99" s="214"/>
      <c r="D99" s="2212"/>
      <c r="E99" s="2214"/>
      <c r="F99" s="2227"/>
      <c r="G99" s="2228"/>
      <c r="H99" s="2228"/>
      <c r="I99" s="2228"/>
      <c r="J99" s="2228"/>
      <c r="K99" s="2228"/>
      <c r="L99" s="2228"/>
      <c r="M99" s="2228"/>
      <c r="N99" s="2228"/>
      <c r="O99" s="2229"/>
      <c r="P99" s="2219"/>
      <c r="Q99" s="2220"/>
      <c r="R99" s="216"/>
      <c r="S99" s="217"/>
      <c r="T99" s="217"/>
      <c r="U99" s="217"/>
      <c r="V99" s="217"/>
      <c r="W99" s="217"/>
      <c r="X99" s="213"/>
      <c r="Y99" s="221"/>
      <c r="Z99" s="1532"/>
      <c r="AA99" s="1532"/>
      <c r="AB99" s="1532"/>
      <c r="AC99" s="1532"/>
      <c r="AD99" s="1532"/>
      <c r="AE99" s="1532"/>
      <c r="AF99" s="1532"/>
      <c r="AG99" s="1532"/>
      <c r="AH99" s="1532"/>
      <c r="AI99" s="1532"/>
      <c r="AJ99" s="1532"/>
      <c r="AK99" s="1532"/>
      <c r="AL99" s="1532"/>
      <c r="AM99" s="220"/>
      <c r="AN99" s="400"/>
    </row>
    <row r="100" spans="2:40" ht="12.95" customHeight="1">
      <c r="B100" s="405"/>
      <c r="C100" s="214"/>
      <c r="D100" s="2254" t="s">
        <v>905</v>
      </c>
      <c r="E100" s="2255"/>
      <c r="F100" s="2255"/>
      <c r="G100" s="2255"/>
      <c r="H100" s="2255"/>
      <c r="I100" s="2255"/>
      <c r="J100" s="2255"/>
      <c r="K100" s="2255"/>
      <c r="L100" s="2255"/>
      <c r="M100" s="2255"/>
      <c r="N100" s="2255"/>
      <c r="O100" s="2256"/>
      <c r="P100" s="2215" t="s">
        <v>120</v>
      </c>
      <c r="Q100" s="2216"/>
      <c r="R100" s="208"/>
      <c r="S100" s="209"/>
      <c r="T100" s="209"/>
      <c r="U100" s="209"/>
      <c r="V100" s="209"/>
      <c r="W100" s="209"/>
      <c r="X100" s="210"/>
      <c r="Y100" s="205"/>
      <c r="Z100" s="639"/>
      <c r="AA100" s="639"/>
      <c r="AB100" s="639"/>
      <c r="AC100" s="639"/>
      <c r="AD100" s="639"/>
      <c r="AE100" s="639"/>
      <c r="AF100" s="639"/>
      <c r="AG100" s="639"/>
      <c r="AH100" s="639"/>
      <c r="AI100" s="639"/>
      <c r="AJ100" s="639"/>
      <c r="AK100" s="639"/>
      <c r="AL100" s="639"/>
      <c r="AM100" s="203"/>
      <c r="AN100" s="400"/>
    </row>
    <row r="101" spans="2:40" ht="30" customHeight="1">
      <c r="B101" s="405"/>
      <c r="C101" s="214"/>
      <c r="D101" s="2257"/>
      <c r="E101" s="2258"/>
      <c r="F101" s="2258"/>
      <c r="G101" s="2258"/>
      <c r="H101" s="2258"/>
      <c r="I101" s="2258"/>
      <c r="J101" s="2258"/>
      <c r="K101" s="2258"/>
      <c r="L101" s="2258"/>
      <c r="M101" s="2258"/>
      <c r="N101" s="2258"/>
      <c r="O101" s="2259"/>
      <c r="P101" s="2217"/>
      <c r="Q101" s="2218"/>
      <c r="R101" s="212"/>
      <c r="S101" s="2209">
        <f>S97+S93+S89+S85+S81+S77+S73+S69+S65+S61+S57+S53+S49+S45+S41+S37</f>
        <v>0</v>
      </c>
      <c r="T101" s="2210"/>
      <c r="U101" s="2210"/>
      <c r="V101" s="2210"/>
      <c r="W101" s="2211"/>
      <c r="X101" s="203"/>
      <c r="Y101" s="205"/>
      <c r="Z101" s="2263">
        <f>Z97+Z93+Z89+Z85+Z81+Z77+Z73+Z69+Z65+Z61+Z57+Z53+Z49+Z45+Z41+Z37+Z33</f>
        <v>0</v>
      </c>
      <c r="AA101" s="2264"/>
      <c r="AB101" s="2264"/>
      <c r="AC101" s="2264"/>
      <c r="AD101" s="2264"/>
      <c r="AE101" s="2264"/>
      <c r="AF101" s="2264"/>
      <c r="AG101" s="2264"/>
      <c r="AH101" s="2264"/>
      <c r="AI101" s="2264"/>
      <c r="AJ101" s="2264"/>
      <c r="AK101" s="2264"/>
      <c r="AL101" s="2265"/>
      <c r="AM101" s="203"/>
      <c r="AN101" s="400"/>
    </row>
    <row r="102" spans="2:40" ht="30" customHeight="1">
      <c r="B102" s="405"/>
      <c r="C102" s="214"/>
      <c r="D102" s="2257"/>
      <c r="E102" s="2258"/>
      <c r="F102" s="2258"/>
      <c r="G102" s="2258"/>
      <c r="H102" s="2258"/>
      <c r="I102" s="2258"/>
      <c r="J102" s="2258"/>
      <c r="K102" s="2258"/>
      <c r="L102" s="2258"/>
      <c r="M102" s="2258"/>
      <c r="N102" s="2258"/>
      <c r="O102" s="2259"/>
      <c r="P102" s="2217"/>
      <c r="Q102" s="2218"/>
      <c r="R102" s="212"/>
      <c r="S102" s="2212"/>
      <c r="T102" s="2213"/>
      <c r="U102" s="2213"/>
      <c r="V102" s="2213"/>
      <c r="W102" s="2214"/>
      <c r="X102" s="213"/>
      <c r="Y102" s="214"/>
      <c r="Z102" s="2266"/>
      <c r="AA102" s="2267"/>
      <c r="AB102" s="2267"/>
      <c r="AC102" s="2267"/>
      <c r="AD102" s="2267"/>
      <c r="AE102" s="2267"/>
      <c r="AF102" s="2267"/>
      <c r="AG102" s="2267"/>
      <c r="AH102" s="2267"/>
      <c r="AI102" s="2267"/>
      <c r="AJ102" s="2267"/>
      <c r="AK102" s="2267"/>
      <c r="AL102" s="2268"/>
      <c r="AM102" s="203"/>
      <c r="AN102" s="400"/>
    </row>
    <row r="103" spans="2:40" ht="12.95" customHeight="1">
      <c r="B103" s="405"/>
      <c r="C103" s="214"/>
      <c r="D103" s="2260"/>
      <c r="E103" s="2261"/>
      <c r="F103" s="2261"/>
      <c r="G103" s="2261"/>
      <c r="H103" s="2261"/>
      <c r="I103" s="2261"/>
      <c r="J103" s="2261"/>
      <c r="K103" s="2261"/>
      <c r="L103" s="2261"/>
      <c r="M103" s="2261"/>
      <c r="N103" s="2261"/>
      <c r="O103" s="2262"/>
      <c r="P103" s="2219"/>
      <c r="Q103" s="2220"/>
      <c r="R103" s="212"/>
      <c r="S103" s="225"/>
      <c r="T103" s="225"/>
      <c r="U103" s="225"/>
      <c r="V103" s="225"/>
      <c r="W103" s="225"/>
      <c r="X103" s="213"/>
      <c r="Y103" s="214"/>
      <c r="Z103" s="226"/>
      <c r="AA103" s="226"/>
      <c r="AB103" s="226"/>
      <c r="AC103" s="226"/>
      <c r="AD103" s="226"/>
      <c r="AE103" s="226"/>
      <c r="AF103" s="226"/>
      <c r="AG103" s="226"/>
      <c r="AH103" s="226"/>
      <c r="AI103" s="226"/>
      <c r="AJ103" s="226"/>
      <c r="AK103" s="226"/>
      <c r="AL103" s="226"/>
      <c r="AM103" s="203"/>
      <c r="AN103" s="400"/>
    </row>
    <row r="104" spans="2:40" ht="24.95" customHeight="1">
      <c r="B104" s="406"/>
      <c r="C104" s="187"/>
      <c r="D104" s="2245" t="s">
        <v>2421</v>
      </c>
      <c r="E104" s="2246"/>
      <c r="F104" s="2246"/>
      <c r="G104" s="2246"/>
      <c r="H104" s="2246"/>
      <c r="I104" s="2246"/>
      <c r="J104" s="2246"/>
      <c r="K104" s="2246"/>
      <c r="L104" s="2246"/>
      <c r="M104" s="2246"/>
      <c r="N104" s="2246"/>
      <c r="O104" s="2246"/>
      <c r="P104" s="2246"/>
      <c r="Q104" s="2246"/>
      <c r="R104" s="2246"/>
      <c r="S104" s="2246"/>
      <c r="T104" s="2246"/>
      <c r="U104" s="2246"/>
      <c r="V104" s="2246"/>
      <c r="W104" s="2246"/>
      <c r="X104" s="2246"/>
      <c r="Y104" s="2246"/>
      <c r="Z104" s="2246"/>
      <c r="AA104" s="2246"/>
      <c r="AB104" s="2246"/>
      <c r="AC104" s="2246"/>
      <c r="AD104" s="2246"/>
      <c r="AE104" s="2246"/>
      <c r="AF104" s="2246"/>
      <c r="AG104" s="2246"/>
      <c r="AH104" s="2246"/>
      <c r="AI104" s="2246"/>
      <c r="AJ104" s="2246"/>
      <c r="AK104" s="2246"/>
      <c r="AL104" s="2246"/>
      <c r="AM104" s="2247"/>
      <c r="AN104" s="400"/>
    </row>
    <row r="105" spans="2:40" ht="24.95" customHeight="1">
      <c r="B105" s="406"/>
      <c r="C105" s="187"/>
      <c r="D105" s="2248"/>
      <c r="E105" s="2249"/>
      <c r="F105" s="2249"/>
      <c r="G105" s="2249"/>
      <c r="H105" s="2249"/>
      <c r="I105" s="2249"/>
      <c r="J105" s="2249"/>
      <c r="K105" s="2249"/>
      <c r="L105" s="2249"/>
      <c r="M105" s="2249"/>
      <c r="N105" s="2249"/>
      <c r="O105" s="2249"/>
      <c r="P105" s="2249"/>
      <c r="Q105" s="2249"/>
      <c r="R105" s="2249"/>
      <c r="S105" s="2249"/>
      <c r="T105" s="2249"/>
      <c r="U105" s="2249"/>
      <c r="V105" s="2249"/>
      <c r="W105" s="2249"/>
      <c r="X105" s="2249"/>
      <c r="Y105" s="2249"/>
      <c r="Z105" s="2249"/>
      <c r="AA105" s="2249"/>
      <c r="AB105" s="2249"/>
      <c r="AC105" s="2249"/>
      <c r="AD105" s="2249"/>
      <c r="AE105" s="2249"/>
      <c r="AF105" s="2249"/>
      <c r="AG105" s="2249"/>
      <c r="AH105" s="2249"/>
      <c r="AI105" s="2249"/>
      <c r="AJ105" s="2249"/>
      <c r="AK105" s="2249"/>
      <c r="AL105" s="2249"/>
      <c r="AM105" s="2250"/>
      <c r="AN105" s="400"/>
    </row>
    <row r="106" spans="2:40" ht="24.95" customHeight="1">
      <c r="B106" s="406"/>
      <c r="C106" s="187"/>
      <c r="D106" s="2248"/>
      <c r="E106" s="2249"/>
      <c r="F106" s="2249"/>
      <c r="G106" s="2249"/>
      <c r="H106" s="2249"/>
      <c r="I106" s="2249"/>
      <c r="J106" s="2249"/>
      <c r="K106" s="2249"/>
      <c r="L106" s="2249"/>
      <c r="M106" s="2249"/>
      <c r="N106" s="2249"/>
      <c r="O106" s="2249"/>
      <c r="P106" s="2249"/>
      <c r="Q106" s="2249"/>
      <c r="R106" s="2249"/>
      <c r="S106" s="2249"/>
      <c r="T106" s="2249"/>
      <c r="U106" s="2249"/>
      <c r="V106" s="2249"/>
      <c r="W106" s="2249"/>
      <c r="X106" s="2249"/>
      <c r="Y106" s="2249"/>
      <c r="Z106" s="2249"/>
      <c r="AA106" s="2249"/>
      <c r="AB106" s="2249"/>
      <c r="AC106" s="2249"/>
      <c r="AD106" s="2249"/>
      <c r="AE106" s="2249"/>
      <c r="AF106" s="2249"/>
      <c r="AG106" s="2249"/>
      <c r="AH106" s="2249"/>
      <c r="AI106" s="2249"/>
      <c r="AJ106" s="2249"/>
      <c r="AK106" s="2249"/>
      <c r="AL106" s="2249"/>
      <c r="AM106" s="2250"/>
      <c r="AN106" s="400"/>
    </row>
    <row r="107" spans="2:40" ht="24.95" customHeight="1">
      <c r="B107" s="406"/>
      <c r="C107" s="187"/>
      <c r="D107" s="2251"/>
      <c r="E107" s="2252"/>
      <c r="F107" s="2252"/>
      <c r="G107" s="2252"/>
      <c r="H107" s="2252"/>
      <c r="I107" s="2252"/>
      <c r="J107" s="2252"/>
      <c r="K107" s="2252"/>
      <c r="L107" s="2252"/>
      <c r="M107" s="2252"/>
      <c r="N107" s="2252"/>
      <c r="O107" s="2252"/>
      <c r="P107" s="2252"/>
      <c r="Q107" s="2252"/>
      <c r="R107" s="2252"/>
      <c r="S107" s="2252"/>
      <c r="T107" s="2252"/>
      <c r="U107" s="2252"/>
      <c r="V107" s="2252"/>
      <c r="W107" s="2252"/>
      <c r="X107" s="2252"/>
      <c r="Y107" s="2252"/>
      <c r="Z107" s="2252"/>
      <c r="AA107" s="2252"/>
      <c r="AB107" s="2252"/>
      <c r="AC107" s="2252"/>
      <c r="AD107" s="2252"/>
      <c r="AE107" s="2252"/>
      <c r="AF107" s="2252"/>
      <c r="AG107" s="2252"/>
      <c r="AH107" s="2252"/>
      <c r="AI107" s="2252"/>
      <c r="AJ107" s="2252"/>
      <c r="AK107" s="2252"/>
      <c r="AL107" s="2252"/>
      <c r="AM107" s="2253"/>
      <c r="AN107" s="400"/>
    </row>
    <row r="108" spans="2:40" ht="30" customHeight="1" thickBot="1">
      <c r="B108" s="407"/>
      <c r="C108" s="408"/>
      <c r="D108" s="409"/>
      <c r="E108" s="409"/>
      <c r="F108" s="409"/>
      <c r="G108" s="409"/>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c r="AH108" s="409"/>
      <c r="AI108" s="409"/>
      <c r="AJ108" s="409"/>
      <c r="AK108" s="409"/>
      <c r="AL108" s="409"/>
      <c r="AM108" s="409"/>
      <c r="AN108" s="410"/>
    </row>
    <row r="109" spans="2:40" ht="30" customHeight="1"/>
    <row r="110" spans="2:40" ht="30" customHeight="1">
      <c r="B110" s="2242">
        <v>25</v>
      </c>
      <c r="C110" s="2242"/>
      <c r="D110" s="2242"/>
      <c r="E110" s="2242"/>
      <c r="F110" s="2242"/>
      <c r="G110" s="2242"/>
      <c r="H110" s="2242"/>
      <c r="I110" s="2242"/>
      <c r="J110" s="2242"/>
      <c r="K110" s="2242"/>
      <c r="L110" s="2242"/>
      <c r="M110" s="2242"/>
      <c r="N110" s="2242"/>
      <c r="O110" s="2242"/>
      <c r="P110" s="2242"/>
      <c r="Q110" s="2242"/>
      <c r="R110" s="2242"/>
      <c r="S110" s="2242"/>
      <c r="T110" s="2242"/>
      <c r="U110" s="2242"/>
      <c r="V110" s="2242"/>
      <c r="W110" s="2242"/>
      <c r="X110" s="2242"/>
      <c r="Y110" s="2242"/>
      <c r="Z110" s="2242"/>
      <c r="AA110" s="2242"/>
      <c r="AB110" s="2242"/>
      <c r="AC110" s="2242"/>
      <c r="AD110" s="2242"/>
      <c r="AE110" s="2242"/>
      <c r="AF110" s="2242"/>
      <c r="AG110" s="2242"/>
      <c r="AH110" s="2242"/>
      <c r="AI110" s="2242"/>
      <c r="AJ110" s="2242"/>
      <c r="AK110" s="2242"/>
      <c r="AL110" s="2242"/>
      <c r="AM110" s="2242"/>
    </row>
    <row r="111" spans="2:40" ht="30" customHeight="1">
      <c r="AJ111" s="215"/>
      <c r="AK111" s="215"/>
      <c r="AL111" s="215"/>
      <c r="AM111" s="215"/>
    </row>
    <row r="112" spans="2:40" ht="30" customHeight="1">
      <c r="B112" s="188"/>
      <c r="C112" s="188"/>
      <c r="D112" s="189"/>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7"/>
      <c r="AK112" s="187"/>
      <c r="AL112" s="187"/>
      <c r="AM112" s="187"/>
    </row>
    <row r="113" spans="2:39" ht="30" customHeight="1">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7"/>
      <c r="AK113" s="187"/>
      <c r="AL113" s="187"/>
      <c r="AM113" s="187"/>
    </row>
    <row r="114" spans="2:39" ht="30" customHeight="1">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7"/>
      <c r="AK114" s="187"/>
      <c r="AL114" s="187"/>
      <c r="AM114" s="187"/>
    </row>
    <row r="115" spans="2:39" ht="30" customHeight="1">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7"/>
      <c r="AK115" s="187"/>
      <c r="AL115" s="187"/>
      <c r="AM115" s="187"/>
    </row>
    <row r="116" spans="2:39" ht="30" customHeight="1">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7"/>
      <c r="AK116" s="187"/>
      <c r="AL116" s="187"/>
      <c r="AM116" s="187"/>
    </row>
    <row r="117" spans="2:39" ht="23.25" customHeight="1">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7"/>
      <c r="AK117" s="187"/>
      <c r="AL117" s="187"/>
      <c r="AM117" s="187"/>
    </row>
    <row r="118" spans="2:39" ht="23.25" customHeight="1">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7"/>
      <c r="AK118" s="187"/>
      <c r="AL118" s="187"/>
      <c r="AM118" s="187"/>
    </row>
    <row r="119" spans="2:39" ht="23.25" customHeight="1">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7"/>
      <c r="AK119" s="187"/>
      <c r="AL119" s="187"/>
      <c r="AM119" s="187"/>
    </row>
    <row r="120" spans="2:39" ht="23.25" customHeight="1">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7"/>
      <c r="AK120" s="187"/>
      <c r="AL120" s="187"/>
      <c r="AM120" s="187"/>
    </row>
    <row r="121" spans="2:39" ht="23.25" customHeight="1">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7"/>
      <c r="AK121" s="187"/>
      <c r="AL121" s="187"/>
      <c r="AM121" s="187"/>
    </row>
    <row r="122" spans="2:39" ht="23.25" customHeight="1">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7"/>
      <c r="AK122" s="187"/>
      <c r="AL122" s="187"/>
      <c r="AM122" s="187"/>
    </row>
    <row r="123" spans="2:39" ht="23.25" customHeight="1">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7"/>
      <c r="AK123" s="187"/>
      <c r="AL123" s="187"/>
      <c r="AM123" s="187"/>
    </row>
    <row r="124" spans="2:39" ht="26.25" customHeight="1">
      <c r="AJ124" s="215"/>
      <c r="AK124" s="215"/>
      <c r="AL124" s="215"/>
      <c r="AM124" s="215"/>
    </row>
    <row r="125" spans="2:39" ht="29.25" customHeight="1">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7"/>
      <c r="AK125" s="187"/>
      <c r="AL125" s="187"/>
      <c r="AM125" s="187"/>
    </row>
    <row r="126" spans="2:39" ht="9.9499999999999993" customHeight="1">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7"/>
      <c r="AK126" s="187"/>
      <c r="AL126" s="187"/>
      <c r="AM126" s="187"/>
    </row>
    <row r="127" spans="2:39" ht="9.9499999999999993" customHeight="1">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7"/>
      <c r="AK127" s="187"/>
      <c r="AL127" s="187"/>
      <c r="AM127" s="187"/>
    </row>
    <row r="128" spans="2:39" ht="9.9499999999999993" customHeight="1">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7"/>
      <c r="AK128" s="187"/>
      <c r="AL128" s="187"/>
      <c r="AM128" s="187"/>
    </row>
    <row r="129" spans="2:39" ht="9.9499999999999993" customHeight="1">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7"/>
      <c r="AK129" s="187"/>
      <c r="AL129" s="187"/>
      <c r="AM129" s="187"/>
    </row>
    <row r="130" spans="2:39" ht="9.9499999999999993" customHeight="1">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7"/>
      <c r="AK130" s="187"/>
      <c r="AL130" s="187"/>
      <c r="AM130" s="187"/>
    </row>
    <row r="131" spans="2:39" ht="9.9499999999999993" customHeight="1">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7"/>
      <c r="AK131" s="187"/>
      <c r="AL131" s="187"/>
      <c r="AM131" s="187"/>
    </row>
    <row r="132" spans="2:39" ht="9.9499999999999993" customHeight="1">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7"/>
      <c r="AK132" s="187"/>
      <c r="AL132" s="187"/>
      <c r="AM132" s="187"/>
    </row>
    <row r="133" spans="2:39" ht="9.9499999999999993" customHeight="1">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7"/>
      <c r="AK133" s="187"/>
      <c r="AL133" s="187"/>
      <c r="AM133" s="187"/>
    </row>
    <row r="134" spans="2:39" ht="9.9499999999999993" customHeight="1">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7"/>
      <c r="AK134" s="187"/>
      <c r="AL134" s="187"/>
      <c r="AM134" s="187"/>
    </row>
    <row r="135" spans="2:39" ht="9.9499999999999993" customHeight="1">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7"/>
      <c r="AK135" s="187"/>
      <c r="AL135" s="187"/>
      <c r="AM135" s="187"/>
    </row>
    <row r="136" spans="2:39" ht="9.9499999999999993" customHeight="1">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7"/>
      <c r="AK136" s="187"/>
      <c r="AL136" s="187"/>
      <c r="AM136" s="187"/>
    </row>
    <row r="137" spans="2:39" ht="9.9499999999999993" customHeight="1">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7"/>
      <c r="AK137" s="187"/>
      <c r="AL137" s="187"/>
      <c r="AM137" s="187"/>
    </row>
    <row r="138" spans="2:39" ht="9.9499999999999993" customHeight="1">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7"/>
      <c r="AK138" s="187"/>
      <c r="AL138" s="187"/>
      <c r="AM138" s="187"/>
    </row>
    <row r="139" spans="2:39" ht="9.9499999999999993" customHeight="1">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7"/>
      <c r="AK139" s="187"/>
      <c r="AL139" s="187"/>
      <c r="AM139" s="187"/>
    </row>
    <row r="140" spans="2:39" ht="9.9499999999999993" customHeight="1">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7"/>
      <c r="AK140" s="187"/>
      <c r="AL140" s="187"/>
      <c r="AM140" s="187"/>
    </row>
    <row r="141" spans="2:39" ht="9.9499999999999993" customHeight="1">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7"/>
      <c r="AK141" s="187"/>
      <c r="AL141" s="187"/>
      <c r="AM141" s="187"/>
    </row>
    <row r="142" spans="2:39" ht="9.9499999999999993" customHeight="1">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7"/>
      <c r="AK142" s="187"/>
      <c r="AL142" s="187"/>
      <c r="AM142" s="187"/>
    </row>
    <row r="143" spans="2:39" ht="9.9499999999999993" customHeight="1">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7"/>
      <c r="AK143" s="187"/>
      <c r="AL143" s="187"/>
      <c r="AM143" s="187"/>
    </row>
    <row r="144" spans="2:39" ht="9.9499999999999993" customHeight="1">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7"/>
      <c r="AK144" s="187"/>
      <c r="AL144" s="187"/>
      <c r="AM144" s="187"/>
    </row>
    <row r="145" spans="2:39" ht="9.9499999999999993" customHeight="1">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7"/>
      <c r="AK145" s="187"/>
      <c r="AL145" s="187"/>
      <c r="AM145" s="187"/>
    </row>
    <row r="146" spans="2:39" ht="9.9499999999999993" customHeight="1">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7"/>
      <c r="AK146" s="187"/>
      <c r="AL146" s="187"/>
      <c r="AM146" s="187"/>
    </row>
    <row r="147" spans="2:39" ht="9.9499999999999993" customHeight="1">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7"/>
      <c r="AK147" s="187"/>
      <c r="AL147" s="187"/>
      <c r="AM147" s="187"/>
    </row>
    <row r="148" spans="2:39" ht="9.9499999999999993" customHeight="1">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7"/>
      <c r="AK148" s="187"/>
      <c r="AL148" s="187"/>
      <c r="AM148" s="187"/>
    </row>
    <row r="149" spans="2:39" ht="9.9499999999999993" customHeight="1">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7"/>
      <c r="AK149" s="187"/>
      <c r="AL149" s="187"/>
      <c r="AM149" s="187"/>
    </row>
    <row r="150" spans="2:39" ht="9.9499999999999993" customHeight="1">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7"/>
      <c r="AK150" s="187"/>
      <c r="AL150" s="187"/>
      <c r="AM150" s="187"/>
    </row>
    <row r="151" spans="2:39" ht="9.9499999999999993" customHeight="1">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7"/>
      <c r="AK151" s="187"/>
      <c r="AL151" s="187"/>
      <c r="AM151" s="187"/>
    </row>
    <row r="152" spans="2:39" ht="9.9499999999999993" customHeight="1">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7"/>
      <c r="AK152" s="187"/>
      <c r="AL152" s="187"/>
      <c r="AM152" s="187"/>
    </row>
    <row r="153" spans="2:39" ht="9.9499999999999993" customHeight="1">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7"/>
      <c r="AK153" s="187"/>
      <c r="AL153" s="187"/>
      <c r="AM153" s="187"/>
    </row>
    <row r="154" spans="2:39" ht="9.9499999999999993" customHeight="1">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7"/>
      <c r="AK154" s="187"/>
      <c r="AL154" s="187"/>
      <c r="AM154" s="187"/>
    </row>
    <row r="155" spans="2:39" ht="9.9499999999999993" customHeight="1">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7"/>
      <c r="AK155" s="187"/>
      <c r="AL155" s="187"/>
      <c r="AM155" s="187"/>
    </row>
    <row r="156" spans="2:39" ht="9.9499999999999993" customHeight="1">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7"/>
      <c r="AK156" s="187"/>
      <c r="AL156" s="187"/>
      <c r="AM156" s="187"/>
    </row>
    <row r="157" spans="2:39" ht="9.9499999999999993" customHeight="1">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7"/>
      <c r="AK157" s="187"/>
      <c r="AL157" s="187"/>
      <c r="AM157" s="187"/>
    </row>
    <row r="158" spans="2:39" ht="9.9499999999999993" customHeight="1">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7"/>
      <c r="AK158" s="187"/>
      <c r="AL158" s="187"/>
      <c r="AM158" s="187"/>
    </row>
    <row r="159" spans="2:39" ht="9.9499999999999993" customHeight="1">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7"/>
      <c r="AK159" s="187"/>
      <c r="AL159" s="187"/>
      <c r="AM159" s="187"/>
    </row>
    <row r="160" spans="2:39" ht="9.9499999999999993" customHeight="1">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7"/>
      <c r="AK160" s="187"/>
      <c r="AL160" s="187"/>
      <c r="AM160" s="187"/>
    </row>
    <row r="161" spans="2:39" ht="9.9499999999999993" customHeight="1">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7"/>
      <c r="AK161" s="187"/>
      <c r="AL161" s="187"/>
      <c r="AM161" s="187"/>
    </row>
    <row r="162" spans="2:39" ht="9.9499999999999993" customHeight="1">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7"/>
      <c r="AK162" s="187"/>
      <c r="AL162" s="187"/>
      <c r="AM162" s="187"/>
    </row>
    <row r="163" spans="2:39" ht="9.9499999999999993" customHeight="1">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7"/>
      <c r="AK163" s="187"/>
      <c r="AL163" s="187"/>
      <c r="AM163" s="187"/>
    </row>
    <row r="164" spans="2:39" ht="9.9499999999999993" customHeight="1">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7"/>
      <c r="AK164" s="187"/>
      <c r="AL164" s="187"/>
      <c r="AM164" s="187"/>
    </row>
    <row r="165" spans="2:39" ht="9.9499999999999993" customHeight="1">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7"/>
      <c r="AK165" s="187"/>
      <c r="AL165" s="187"/>
      <c r="AM165" s="187"/>
    </row>
    <row r="166" spans="2:39" ht="9.9499999999999993" customHeight="1">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7"/>
      <c r="AK166" s="187"/>
      <c r="AL166" s="187"/>
      <c r="AM166" s="187"/>
    </row>
    <row r="167" spans="2:39" ht="9.9499999999999993" customHeight="1">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7"/>
      <c r="AK167" s="187"/>
      <c r="AL167" s="187"/>
      <c r="AM167" s="187"/>
    </row>
    <row r="168" spans="2:39" ht="9.9499999999999993" customHeight="1">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7"/>
      <c r="AK168" s="187"/>
      <c r="AL168" s="187"/>
      <c r="AM168" s="187"/>
    </row>
    <row r="169" spans="2:39" ht="9.9499999999999993" customHeight="1">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7"/>
      <c r="AK169" s="187"/>
      <c r="AL169" s="187"/>
      <c r="AM169" s="187"/>
    </row>
    <row r="170" spans="2:39" ht="9.9499999999999993" customHeight="1">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7"/>
      <c r="AK170" s="187"/>
      <c r="AL170" s="187"/>
      <c r="AM170" s="187"/>
    </row>
    <row r="171" spans="2:39" ht="9.9499999999999993" customHeight="1">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7"/>
      <c r="AK171" s="187"/>
      <c r="AL171" s="187"/>
      <c r="AM171" s="187"/>
    </row>
    <row r="172" spans="2:39" ht="9.9499999999999993" customHeight="1">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7"/>
      <c r="AK172" s="187"/>
      <c r="AL172" s="187"/>
      <c r="AM172" s="187"/>
    </row>
    <row r="173" spans="2:39" ht="9.9499999999999993" customHeight="1">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7"/>
      <c r="AK173" s="187"/>
      <c r="AL173" s="187"/>
      <c r="AM173" s="187"/>
    </row>
    <row r="174" spans="2:39" ht="9.9499999999999993" customHeight="1">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7"/>
      <c r="AK174" s="187"/>
      <c r="AL174" s="187"/>
      <c r="AM174" s="187"/>
    </row>
    <row r="175" spans="2:39" ht="9.9499999999999993" customHeight="1">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8"/>
      <c r="AI175" s="188"/>
      <c r="AJ175" s="187"/>
      <c r="AK175" s="187"/>
      <c r="AL175" s="187"/>
      <c r="AM175" s="187"/>
    </row>
    <row r="176" spans="2:39" ht="9.9499999999999993" customHeight="1">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8"/>
      <c r="AI176" s="188"/>
      <c r="AJ176" s="187"/>
      <c r="AK176" s="187"/>
      <c r="AL176" s="187"/>
      <c r="AM176" s="187"/>
    </row>
    <row r="177" spans="2:39" ht="9.9499999999999993" customHeight="1">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I177" s="188"/>
      <c r="AJ177" s="187"/>
      <c r="AK177" s="187"/>
      <c r="AL177" s="187"/>
      <c r="AM177" s="187"/>
    </row>
    <row r="178" spans="2:39" ht="9.9499999999999993" customHeight="1">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7"/>
      <c r="AK178" s="187"/>
      <c r="AL178" s="187"/>
      <c r="AM178" s="187"/>
    </row>
    <row r="179" spans="2:39" ht="9.9499999999999993" customHeight="1">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c r="AA179" s="188"/>
      <c r="AB179" s="188"/>
      <c r="AC179" s="188"/>
      <c r="AD179" s="188"/>
      <c r="AE179" s="188"/>
      <c r="AF179" s="188"/>
      <c r="AG179" s="188"/>
      <c r="AH179" s="188"/>
      <c r="AI179" s="188"/>
      <c r="AJ179" s="187"/>
      <c r="AK179" s="187"/>
      <c r="AL179" s="187"/>
      <c r="AM179" s="187"/>
    </row>
    <row r="180" spans="2:39" ht="9.9499999999999993" customHeight="1">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7"/>
      <c r="AK180" s="187"/>
      <c r="AL180" s="187"/>
      <c r="AM180" s="187"/>
    </row>
    <row r="181" spans="2:39" ht="9.9499999999999993" customHeight="1">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7"/>
      <c r="AK181" s="187"/>
      <c r="AL181" s="187"/>
      <c r="AM181" s="187"/>
    </row>
    <row r="182" spans="2:39" ht="9.9499999999999993" customHeight="1">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7"/>
      <c r="AK182" s="187"/>
      <c r="AL182" s="187"/>
      <c r="AM182" s="187"/>
    </row>
    <row r="183" spans="2:39" ht="9.9499999999999993" customHeight="1">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7"/>
      <c r="AK183" s="187"/>
      <c r="AL183" s="187"/>
      <c r="AM183" s="187"/>
    </row>
    <row r="184" spans="2:39" ht="9.9499999999999993" customHeight="1">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7"/>
      <c r="AK184" s="187"/>
      <c r="AL184" s="187"/>
      <c r="AM184" s="187"/>
    </row>
    <row r="185" spans="2:39" ht="9.9499999999999993" customHeight="1">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7"/>
      <c r="AK185" s="187"/>
      <c r="AL185" s="187"/>
      <c r="AM185" s="187"/>
    </row>
    <row r="186" spans="2:39" ht="9.9499999999999993" customHeigh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7"/>
      <c r="AK186" s="187"/>
      <c r="AL186" s="187"/>
      <c r="AM186" s="187"/>
    </row>
    <row r="187" spans="2:39" ht="9.9499999999999993" customHeigh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7"/>
      <c r="AK187" s="187"/>
      <c r="AL187" s="187"/>
      <c r="AM187" s="187"/>
    </row>
    <row r="188" spans="2:39" ht="9.9499999999999993" customHeight="1">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7"/>
      <c r="AK188" s="187"/>
      <c r="AL188" s="187"/>
      <c r="AM188" s="187"/>
    </row>
    <row r="189" spans="2:39" ht="9.9499999999999993" customHeight="1">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7"/>
      <c r="AK189" s="187"/>
      <c r="AL189" s="187"/>
      <c r="AM189" s="187"/>
    </row>
    <row r="190" spans="2:39" ht="9.9499999999999993" customHeight="1">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7"/>
      <c r="AK190" s="187"/>
      <c r="AL190" s="187"/>
      <c r="AM190" s="187"/>
    </row>
    <row r="191" spans="2:39" ht="9.9499999999999993" customHeight="1">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7"/>
      <c r="AK191" s="187"/>
      <c r="AL191" s="187"/>
      <c r="AM191" s="187"/>
    </row>
    <row r="192" spans="2:39" ht="9.9499999999999993" customHeight="1">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7"/>
      <c r="AK192" s="187"/>
      <c r="AL192" s="187"/>
      <c r="AM192" s="187"/>
    </row>
    <row r="193" spans="2:39" ht="9.9499999999999993" customHeight="1">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7"/>
      <c r="AK193" s="187"/>
      <c r="AL193" s="187"/>
      <c r="AM193" s="187"/>
    </row>
    <row r="194" spans="2:39" ht="9.9499999999999993" customHeight="1">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7"/>
      <c r="AK194" s="187"/>
      <c r="AL194" s="187"/>
      <c r="AM194" s="187"/>
    </row>
    <row r="195" spans="2:39" ht="9.9499999999999993" customHeight="1">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7"/>
      <c r="AK195" s="187"/>
      <c r="AL195" s="187"/>
      <c r="AM195" s="187"/>
    </row>
    <row r="196" spans="2:39" ht="9.9499999999999993" customHeight="1">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7"/>
      <c r="AK196" s="187"/>
      <c r="AL196" s="187"/>
      <c r="AM196" s="187"/>
    </row>
    <row r="197" spans="2:39" ht="9.9499999999999993" customHeight="1">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7"/>
      <c r="AK197" s="187"/>
      <c r="AL197" s="187"/>
      <c r="AM197" s="187"/>
    </row>
    <row r="198" spans="2:39" ht="9.9499999999999993" customHeight="1">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7"/>
      <c r="AK198" s="187"/>
      <c r="AL198" s="187"/>
      <c r="AM198" s="187"/>
    </row>
    <row r="199" spans="2:39" ht="9.9499999999999993" customHeight="1">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7"/>
      <c r="AK199" s="187"/>
      <c r="AL199" s="187"/>
      <c r="AM199" s="187"/>
    </row>
    <row r="200" spans="2:39" ht="9.9499999999999993" customHeight="1">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7"/>
      <c r="AK200" s="187"/>
      <c r="AL200" s="187"/>
      <c r="AM200" s="187"/>
    </row>
    <row r="201" spans="2:39" ht="9.9499999999999993" customHeight="1">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7"/>
      <c r="AK201" s="187"/>
      <c r="AL201" s="187"/>
      <c r="AM201" s="187"/>
    </row>
    <row r="202" spans="2:39" ht="9.9499999999999993" customHeight="1">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c r="AA202" s="188"/>
      <c r="AB202" s="188"/>
      <c r="AC202" s="188"/>
      <c r="AD202" s="188"/>
      <c r="AE202" s="188"/>
      <c r="AF202" s="188"/>
      <c r="AG202" s="188"/>
      <c r="AH202" s="188"/>
      <c r="AI202" s="188"/>
      <c r="AJ202" s="187"/>
      <c r="AK202" s="187"/>
      <c r="AL202" s="187"/>
      <c r="AM202" s="187"/>
    </row>
    <row r="203" spans="2:39" ht="9.9499999999999993" customHeight="1">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7"/>
      <c r="AK203" s="187"/>
      <c r="AL203" s="187"/>
      <c r="AM203" s="187"/>
    </row>
    <row r="204" spans="2:39" ht="9.9499999999999993" customHeight="1">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7"/>
      <c r="AK204" s="187"/>
      <c r="AL204" s="187"/>
      <c r="AM204" s="187"/>
    </row>
    <row r="205" spans="2:39" ht="9.9499999999999993" customHeight="1">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7"/>
      <c r="AK205" s="187"/>
      <c r="AL205" s="187"/>
      <c r="AM205" s="187"/>
    </row>
    <row r="206" spans="2:39" ht="9.9499999999999993" customHeight="1">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7"/>
      <c r="AK206" s="187"/>
      <c r="AL206" s="187"/>
      <c r="AM206" s="187"/>
    </row>
    <row r="207" spans="2:39" ht="9.9499999999999993" customHeight="1">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7"/>
      <c r="AK207" s="187"/>
      <c r="AL207" s="187"/>
      <c r="AM207" s="187"/>
    </row>
    <row r="208" spans="2:39" ht="9.9499999999999993" customHeight="1">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7"/>
      <c r="AK208" s="187"/>
      <c r="AL208" s="187"/>
      <c r="AM208" s="187"/>
    </row>
    <row r="209" spans="2:39" ht="9.9499999999999993" customHeight="1">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7"/>
      <c r="AK209" s="187"/>
      <c r="AL209" s="187"/>
      <c r="AM209" s="187"/>
    </row>
    <row r="210" spans="2:39" ht="9.9499999999999993" customHeight="1">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7"/>
      <c r="AK210" s="187"/>
      <c r="AL210" s="187"/>
      <c r="AM210" s="187"/>
    </row>
    <row r="211" spans="2:39" ht="9.9499999999999993" customHeight="1">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7"/>
      <c r="AK211" s="187"/>
      <c r="AL211" s="187"/>
      <c r="AM211" s="187"/>
    </row>
    <row r="212" spans="2:39" ht="9.9499999999999993" customHeight="1">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7"/>
      <c r="AK212" s="187"/>
      <c r="AL212" s="187"/>
      <c r="AM212" s="187"/>
    </row>
    <row r="213" spans="2:39" ht="9.9499999999999993" customHeight="1">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7"/>
      <c r="AK213" s="187"/>
      <c r="AL213" s="187"/>
      <c r="AM213" s="187"/>
    </row>
    <row r="214" spans="2:39" ht="9.9499999999999993" customHeight="1">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7"/>
      <c r="AK214" s="187"/>
      <c r="AL214" s="187"/>
      <c r="AM214" s="187"/>
    </row>
    <row r="215" spans="2:39" ht="9.9499999999999993" customHeight="1">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I215" s="188"/>
      <c r="AJ215" s="187"/>
      <c r="AK215" s="187"/>
      <c r="AL215" s="187"/>
      <c r="AM215" s="187"/>
    </row>
    <row r="216" spans="2:39" ht="9.9499999999999993" customHeight="1">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7"/>
      <c r="AK216" s="187"/>
      <c r="AL216" s="187"/>
      <c r="AM216" s="187"/>
    </row>
    <row r="217" spans="2:39" ht="9.9499999999999993" customHeight="1">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7"/>
      <c r="AK217" s="187"/>
      <c r="AL217" s="187"/>
      <c r="AM217" s="187"/>
    </row>
    <row r="218" spans="2:39" ht="9.9499999999999993" customHeight="1">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7"/>
      <c r="AK218" s="187"/>
      <c r="AL218" s="187"/>
      <c r="AM218" s="187"/>
    </row>
    <row r="219" spans="2:39" ht="9.9499999999999993" customHeight="1">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7"/>
      <c r="AK219" s="187"/>
      <c r="AL219" s="187"/>
      <c r="AM219" s="187"/>
    </row>
    <row r="220" spans="2:39" ht="9.9499999999999993" customHeight="1">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7"/>
      <c r="AK220" s="187"/>
      <c r="AL220" s="187"/>
      <c r="AM220" s="187"/>
    </row>
    <row r="221" spans="2:39" ht="9.9499999999999993" customHeight="1">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7"/>
      <c r="AK221" s="187"/>
      <c r="AL221" s="187"/>
      <c r="AM221" s="187"/>
    </row>
    <row r="222" spans="2:39" ht="9.9499999999999993" customHeight="1">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7"/>
      <c r="AK222" s="187"/>
      <c r="AL222" s="187"/>
      <c r="AM222" s="187"/>
    </row>
    <row r="223" spans="2:39" ht="9.9499999999999993" customHeight="1">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7"/>
      <c r="AK223" s="187"/>
      <c r="AL223" s="187"/>
      <c r="AM223" s="187"/>
    </row>
    <row r="224" spans="2:39" ht="9.9499999999999993" customHeight="1">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7"/>
      <c r="AK224" s="187"/>
      <c r="AL224" s="187"/>
      <c r="AM224" s="187"/>
    </row>
    <row r="225" spans="2:39" ht="9.9499999999999993" customHeight="1">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7"/>
      <c r="AK225" s="187"/>
      <c r="AL225" s="187"/>
      <c r="AM225" s="187"/>
    </row>
    <row r="226" spans="2:39" ht="9.9499999999999993" customHeight="1">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7"/>
      <c r="AK226" s="187"/>
      <c r="AL226" s="187"/>
      <c r="AM226" s="187"/>
    </row>
    <row r="227" spans="2:39" ht="9.9499999999999993" customHeight="1">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7"/>
      <c r="AK227" s="187"/>
      <c r="AL227" s="187"/>
      <c r="AM227" s="187"/>
    </row>
    <row r="228" spans="2:39" ht="9.9499999999999993" customHeight="1">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7"/>
      <c r="AK228" s="187"/>
      <c r="AL228" s="187"/>
      <c r="AM228" s="187"/>
    </row>
    <row r="229" spans="2:39" ht="9.9499999999999993" customHeight="1">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7"/>
      <c r="AK229" s="187"/>
      <c r="AL229" s="187"/>
      <c r="AM229" s="187"/>
    </row>
    <row r="230" spans="2:39" ht="9.9499999999999993" customHeight="1">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7"/>
      <c r="AK230" s="187"/>
      <c r="AL230" s="187"/>
      <c r="AM230" s="187"/>
    </row>
    <row r="231" spans="2:39" ht="9.9499999999999993" customHeight="1">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7"/>
      <c r="AK231" s="187"/>
      <c r="AL231" s="187"/>
      <c r="AM231" s="187"/>
    </row>
    <row r="232" spans="2:39" ht="9.9499999999999993" customHeight="1">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7"/>
      <c r="AK232" s="187"/>
      <c r="AL232" s="187"/>
      <c r="AM232" s="187"/>
    </row>
    <row r="233" spans="2:39" ht="9.9499999999999993" customHeight="1">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7"/>
      <c r="AK233" s="187"/>
      <c r="AL233" s="187"/>
      <c r="AM233" s="187"/>
    </row>
    <row r="234" spans="2:39" ht="9.9499999999999993" customHeight="1">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7"/>
      <c r="AK234" s="187"/>
      <c r="AL234" s="187"/>
      <c r="AM234" s="187"/>
    </row>
    <row r="235" spans="2:39" ht="9.9499999999999993" customHeight="1">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7"/>
      <c r="AK235" s="187"/>
      <c r="AL235" s="187"/>
      <c r="AM235" s="187"/>
    </row>
    <row r="236" spans="2:39" ht="9.9499999999999993" customHeight="1">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7"/>
      <c r="AK236" s="187"/>
      <c r="AL236" s="187"/>
      <c r="AM236" s="187"/>
    </row>
    <row r="237" spans="2:39" ht="9.9499999999999993" customHeight="1">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7"/>
      <c r="AK237" s="187"/>
      <c r="AL237" s="187"/>
      <c r="AM237" s="187"/>
    </row>
    <row r="238" spans="2:39" ht="9.9499999999999993" customHeight="1">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7"/>
      <c r="AK238" s="187"/>
      <c r="AL238" s="187"/>
      <c r="AM238" s="187"/>
    </row>
    <row r="239" spans="2:39" ht="9.9499999999999993" customHeight="1">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7"/>
      <c r="AK239" s="187"/>
      <c r="AL239" s="187"/>
      <c r="AM239" s="187"/>
    </row>
    <row r="240" spans="2:39" ht="9.9499999999999993" customHeight="1">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7"/>
      <c r="AK240" s="187"/>
      <c r="AL240" s="187"/>
      <c r="AM240" s="187"/>
    </row>
    <row r="241" spans="2:39" ht="9.9499999999999993" customHeight="1">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7"/>
      <c r="AK241" s="187"/>
      <c r="AL241" s="187"/>
      <c r="AM241" s="187"/>
    </row>
    <row r="242" spans="2:39" ht="9.9499999999999993" customHeight="1">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7"/>
      <c r="AK242" s="187"/>
      <c r="AL242" s="187"/>
      <c r="AM242" s="187"/>
    </row>
    <row r="243" spans="2:39" ht="9.9499999999999993" customHeight="1">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7"/>
      <c r="AK243" s="187"/>
      <c r="AL243" s="187"/>
      <c r="AM243" s="187"/>
    </row>
    <row r="244" spans="2:39" ht="9.9499999999999993" customHeight="1">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I244" s="188"/>
      <c r="AJ244" s="187"/>
      <c r="AK244" s="187"/>
      <c r="AL244" s="187"/>
      <c r="AM244" s="187"/>
    </row>
    <row r="245" spans="2:39" ht="9.9499999999999993" customHeight="1">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7"/>
      <c r="AK245" s="187"/>
      <c r="AL245" s="187"/>
      <c r="AM245" s="187"/>
    </row>
    <row r="246" spans="2:39" ht="9.9499999999999993" customHeight="1">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7"/>
      <c r="AK246" s="187"/>
      <c r="AL246" s="187"/>
      <c r="AM246" s="187"/>
    </row>
    <row r="247" spans="2:39" ht="9.9499999999999993" customHeight="1">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7"/>
      <c r="AK247" s="187"/>
      <c r="AL247" s="187"/>
      <c r="AM247" s="187"/>
    </row>
    <row r="248" spans="2:39" ht="9.9499999999999993" customHeight="1">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7"/>
      <c r="AK248" s="187"/>
      <c r="AL248" s="187"/>
      <c r="AM248" s="187"/>
    </row>
    <row r="249" spans="2:39" ht="9.9499999999999993" customHeight="1">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7"/>
      <c r="AK249" s="187"/>
      <c r="AL249" s="187"/>
      <c r="AM249" s="187"/>
    </row>
    <row r="250" spans="2:39" ht="9.9499999999999993" customHeight="1">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7"/>
      <c r="AK250" s="187"/>
      <c r="AL250" s="187"/>
      <c r="AM250" s="187"/>
    </row>
    <row r="251" spans="2:39" ht="9.9499999999999993" customHeight="1">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7"/>
      <c r="AK251" s="187"/>
      <c r="AL251" s="187"/>
      <c r="AM251" s="187"/>
    </row>
    <row r="252" spans="2:39" ht="9.9499999999999993" customHeight="1">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I252" s="188"/>
      <c r="AJ252" s="187"/>
      <c r="AK252" s="187"/>
      <c r="AL252" s="187"/>
      <c r="AM252" s="187"/>
    </row>
    <row r="253" spans="2:39" ht="9.9499999999999993" customHeight="1">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7"/>
      <c r="AK253" s="187"/>
      <c r="AL253" s="187"/>
      <c r="AM253" s="187"/>
    </row>
    <row r="254" spans="2:39" ht="9.9499999999999993" customHeight="1">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7"/>
      <c r="AK254" s="187"/>
      <c r="AL254" s="187"/>
      <c r="AM254" s="187"/>
    </row>
    <row r="255" spans="2:39" ht="9.9499999999999993" customHeight="1">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7"/>
      <c r="AK255" s="187"/>
      <c r="AL255" s="187"/>
      <c r="AM255" s="187"/>
    </row>
    <row r="256" spans="2:39" ht="9.9499999999999993" customHeight="1">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7"/>
      <c r="AK256" s="187"/>
      <c r="AL256" s="187"/>
      <c r="AM256" s="187"/>
    </row>
    <row r="257" spans="2:39" ht="9.9499999999999993" customHeight="1">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7"/>
      <c r="AK257" s="187"/>
      <c r="AL257" s="187"/>
      <c r="AM257" s="187"/>
    </row>
    <row r="258" spans="2:39" ht="9.9499999999999993" customHeight="1">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7"/>
      <c r="AK258" s="187"/>
      <c r="AL258" s="187"/>
      <c r="AM258" s="187"/>
    </row>
    <row r="259" spans="2:39" ht="9.9499999999999993" customHeight="1">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7"/>
      <c r="AK259" s="187"/>
      <c r="AL259" s="187"/>
      <c r="AM259" s="187"/>
    </row>
    <row r="260" spans="2:39" ht="9.9499999999999993" customHeight="1">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7"/>
      <c r="AK260" s="187"/>
      <c r="AL260" s="187"/>
      <c r="AM260" s="187"/>
    </row>
    <row r="261" spans="2:39" ht="9.9499999999999993" customHeight="1">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7"/>
      <c r="AK261" s="187"/>
      <c r="AL261" s="187"/>
      <c r="AM261" s="187"/>
    </row>
    <row r="262" spans="2:39" ht="9.9499999999999993" customHeight="1">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7"/>
      <c r="AK262" s="187"/>
      <c r="AL262" s="187"/>
      <c r="AM262" s="187"/>
    </row>
    <row r="263" spans="2:39" ht="9.9499999999999993" customHeight="1">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7"/>
      <c r="AK263" s="187"/>
      <c r="AL263" s="187"/>
      <c r="AM263" s="187"/>
    </row>
    <row r="264" spans="2:39" ht="9.9499999999999993" customHeight="1">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7"/>
      <c r="AK264" s="187"/>
      <c r="AL264" s="187"/>
      <c r="AM264" s="187"/>
    </row>
    <row r="265" spans="2:39" ht="9.9499999999999993" customHeight="1">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7"/>
      <c r="AK265" s="187"/>
      <c r="AL265" s="187"/>
      <c r="AM265" s="187"/>
    </row>
    <row r="266" spans="2:39" ht="9.9499999999999993" customHeight="1">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7"/>
      <c r="AK266" s="187"/>
      <c r="AL266" s="187"/>
      <c r="AM266" s="187"/>
    </row>
    <row r="267" spans="2:39" ht="9.9499999999999993" customHeight="1">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7"/>
      <c r="AK267" s="187"/>
      <c r="AL267" s="187"/>
      <c r="AM267" s="187"/>
    </row>
    <row r="268" spans="2:39" ht="9.9499999999999993" customHeight="1">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7"/>
      <c r="AK268" s="187"/>
      <c r="AL268" s="187"/>
      <c r="AM268" s="187"/>
    </row>
    <row r="269" spans="2:39" ht="9.9499999999999993" customHeight="1"/>
    <row r="270" spans="2:39" ht="9.9499999999999993" customHeight="1"/>
    <row r="271" spans="2:39" ht="9.9499999999999993" customHeight="1"/>
    <row r="272" spans="2:39"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sheetData>
  <mergeCells count="103">
    <mergeCell ref="D104:AM107"/>
    <mergeCell ref="B110:AM110"/>
    <mergeCell ref="D96:E99"/>
    <mergeCell ref="F96:O99"/>
    <mergeCell ref="P96:Q99"/>
    <mergeCell ref="S97:W98"/>
    <mergeCell ref="Z97:AL98"/>
    <mergeCell ref="D100:O103"/>
    <mergeCell ref="P100:Q103"/>
    <mergeCell ref="S101:W102"/>
    <mergeCell ref="Z101:AL102"/>
    <mergeCell ref="D88:E91"/>
    <mergeCell ref="F88:O91"/>
    <mergeCell ref="P88:Q91"/>
    <mergeCell ref="S89:W90"/>
    <mergeCell ref="Z89:AL90"/>
    <mergeCell ref="D92:E95"/>
    <mergeCell ref="F92:O95"/>
    <mergeCell ref="P92:Q95"/>
    <mergeCell ref="S93:W94"/>
    <mergeCell ref="Z93:AL94"/>
    <mergeCell ref="D80:E83"/>
    <mergeCell ref="F80:O83"/>
    <mergeCell ref="P80:Q83"/>
    <mergeCell ref="S81:W82"/>
    <mergeCell ref="Z81:AL82"/>
    <mergeCell ref="D84:E87"/>
    <mergeCell ref="F84:O87"/>
    <mergeCell ref="P84:Q87"/>
    <mergeCell ref="S85:W86"/>
    <mergeCell ref="Z85:AL86"/>
    <mergeCell ref="D72:E75"/>
    <mergeCell ref="F72:O75"/>
    <mergeCell ref="P72:Q75"/>
    <mergeCell ref="S73:W74"/>
    <mergeCell ref="Z73:AL74"/>
    <mergeCell ref="D76:E79"/>
    <mergeCell ref="F76:O79"/>
    <mergeCell ref="P76:Q79"/>
    <mergeCell ref="S77:W78"/>
    <mergeCell ref="Z77:AL78"/>
    <mergeCell ref="D64:E67"/>
    <mergeCell ref="F64:O67"/>
    <mergeCell ref="P64:Q67"/>
    <mergeCell ref="S65:W66"/>
    <mergeCell ref="Z65:AL66"/>
    <mergeCell ref="D68:E71"/>
    <mergeCell ref="F68:O71"/>
    <mergeCell ref="P68:Q71"/>
    <mergeCell ref="S69:W70"/>
    <mergeCell ref="Z69:AL70"/>
    <mergeCell ref="D56:E59"/>
    <mergeCell ref="F56:O59"/>
    <mergeCell ref="P56:Q59"/>
    <mergeCell ref="S57:W58"/>
    <mergeCell ref="Z57:AL58"/>
    <mergeCell ref="D60:E63"/>
    <mergeCell ref="F60:O63"/>
    <mergeCell ref="P60:Q63"/>
    <mergeCell ref="S61:W62"/>
    <mergeCell ref="Z61:AL62"/>
    <mergeCell ref="D48:E51"/>
    <mergeCell ref="F48:O51"/>
    <mergeCell ref="P48:Q51"/>
    <mergeCell ref="S49:W50"/>
    <mergeCell ref="Z49:AL50"/>
    <mergeCell ref="D52:E55"/>
    <mergeCell ref="F52:O55"/>
    <mergeCell ref="P52:Q55"/>
    <mergeCell ref="S53:W54"/>
    <mergeCell ref="Z53:AL54"/>
    <mergeCell ref="D40:E43"/>
    <mergeCell ref="F40:O43"/>
    <mergeCell ref="P40:Q43"/>
    <mergeCell ref="S41:W42"/>
    <mergeCell ref="Z41:AL42"/>
    <mergeCell ref="D44:E47"/>
    <mergeCell ref="F44:O47"/>
    <mergeCell ref="P44:Q47"/>
    <mergeCell ref="S45:W46"/>
    <mergeCell ref="Z45:AL46"/>
    <mergeCell ref="D32:E35"/>
    <mergeCell ref="F32:O35"/>
    <mergeCell ref="P32:Q35"/>
    <mergeCell ref="Z33:AL34"/>
    <mergeCell ref="D36:E39"/>
    <mergeCell ref="F36:O39"/>
    <mergeCell ref="P36:Q39"/>
    <mergeCell ref="S37:W38"/>
    <mergeCell ref="Z37:AL38"/>
    <mergeCell ref="C27:C31"/>
    <mergeCell ref="D27:E31"/>
    <mergeCell ref="F27:O31"/>
    <mergeCell ref="P27:X30"/>
    <mergeCell ref="Y27:AM30"/>
    <mergeCell ref="P31:X31"/>
    <mergeCell ref="Y31:AM31"/>
    <mergeCell ref="AK9:AL9"/>
    <mergeCell ref="AA19:AB19"/>
    <mergeCell ref="D20:AB25"/>
    <mergeCell ref="AQ20:AU21"/>
    <mergeCell ref="AI23:AK23"/>
    <mergeCell ref="AG24:AK25"/>
  </mergeCells>
  <printOptions horizontalCentered="1"/>
  <pageMargins left="0.39370078740157483" right="0.39370078740157483" top="0.39370078740157483" bottom="0.19685039370078741" header="0" footer="0"/>
  <pageSetup paperSize="9" scale="34"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BS82"/>
  <sheetViews>
    <sheetView showGridLines="0" view="pageBreakPreview" zoomScale="40" zoomScaleNormal="40" zoomScaleSheetLayoutView="40" zoomScalePageLayoutView="35" workbookViewId="0">
      <selection activeCell="C23" sqref="C23"/>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71" width="2.69921875" style="55" customWidth="1"/>
    <col min="72" max="72" width="2.09765625" style="55" customWidth="1"/>
    <col min="73" max="77" width="1.59765625" style="55"/>
    <col min="78" max="78" width="1.59765625" style="55" customWidth="1"/>
    <col min="79" max="79" width="1.59765625" style="55"/>
    <col min="80" max="80" width="16.3984375" style="55" customWidth="1"/>
    <col min="81" max="238" width="1.59765625" style="55"/>
    <col min="239" max="239" width="2.69921875" style="55" customWidth="1"/>
    <col min="240" max="240" width="6.3984375" style="55" bestFit="1" customWidth="1"/>
    <col min="241" max="241" width="2.69921875" style="55" customWidth="1"/>
    <col min="242" max="245" width="0.8984375" style="55" customWidth="1"/>
    <col min="246" max="327" width="2.69921875" style="55" customWidth="1"/>
    <col min="328" max="494" width="1.59765625" style="55"/>
    <col min="495" max="495" width="2.69921875" style="55" customWidth="1"/>
    <col min="496" max="496" width="6.3984375" style="55" bestFit="1" customWidth="1"/>
    <col min="497" max="497" width="2.69921875" style="55" customWidth="1"/>
    <col min="498" max="501" width="0.8984375" style="55" customWidth="1"/>
    <col min="502" max="583" width="2.69921875" style="55" customWidth="1"/>
    <col min="584" max="750" width="1.59765625" style="55"/>
    <col min="751" max="751" width="2.69921875" style="55" customWidth="1"/>
    <col min="752" max="752" width="6.3984375" style="55" bestFit="1" customWidth="1"/>
    <col min="753" max="753" width="2.69921875" style="55" customWidth="1"/>
    <col min="754" max="757" width="0.8984375" style="55" customWidth="1"/>
    <col min="758" max="839" width="2.69921875" style="55" customWidth="1"/>
    <col min="840" max="1006" width="1.59765625" style="55"/>
    <col min="1007" max="1007" width="2.69921875" style="55" customWidth="1"/>
    <col min="1008" max="1008" width="6.3984375" style="55" bestFit="1" customWidth="1"/>
    <col min="1009" max="1009" width="2.69921875" style="55" customWidth="1"/>
    <col min="1010" max="1013" width="0.8984375" style="55" customWidth="1"/>
    <col min="1014" max="1095" width="2.69921875" style="55" customWidth="1"/>
    <col min="1096" max="1262" width="1.59765625" style="55"/>
    <col min="1263" max="1263" width="2.69921875" style="55" customWidth="1"/>
    <col min="1264" max="1264" width="6.3984375" style="55" bestFit="1" customWidth="1"/>
    <col min="1265" max="1265" width="2.69921875" style="55" customWidth="1"/>
    <col min="1266" max="1269" width="0.8984375" style="55" customWidth="1"/>
    <col min="1270" max="1351" width="2.69921875" style="55" customWidth="1"/>
    <col min="1352" max="1518" width="1.59765625" style="55"/>
    <col min="1519" max="1519" width="2.69921875" style="55" customWidth="1"/>
    <col min="1520" max="1520" width="6.3984375" style="55" bestFit="1" customWidth="1"/>
    <col min="1521" max="1521" width="2.69921875" style="55" customWidth="1"/>
    <col min="1522" max="1525" width="0.8984375" style="55" customWidth="1"/>
    <col min="1526" max="1607" width="2.69921875" style="55" customWidth="1"/>
    <col min="1608" max="1774" width="1.59765625" style="55"/>
    <col min="1775" max="1775" width="2.69921875" style="55" customWidth="1"/>
    <col min="1776" max="1776" width="6.3984375" style="55" bestFit="1" customWidth="1"/>
    <col min="1777" max="1777" width="2.69921875" style="55" customWidth="1"/>
    <col min="1778" max="1781" width="0.8984375" style="55" customWidth="1"/>
    <col min="1782" max="1863" width="2.69921875" style="55" customWidth="1"/>
    <col min="1864" max="2030" width="1.59765625" style="55"/>
    <col min="2031" max="2031" width="2.69921875" style="55" customWidth="1"/>
    <col min="2032" max="2032" width="6.3984375" style="55" bestFit="1" customWidth="1"/>
    <col min="2033" max="2033" width="2.69921875" style="55" customWidth="1"/>
    <col min="2034" max="2037" width="0.8984375" style="55" customWidth="1"/>
    <col min="2038" max="2119" width="2.69921875" style="55" customWidth="1"/>
    <col min="2120" max="2286" width="1.59765625" style="55"/>
    <col min="2287" max="2287" width="2.69921875" style="55" customWidth="1"/>
    <col min="2288" max="2288" width="6.3984375" style="55" bestFit="1" customWidth="1"/>
    <col min="2289" max="2289" width="2.69921875" style="55" customWidth="1"/>
    <col min="2290" max="2293" width="0.8984375" style="55" customWidth="1"/>
    <col min="2294" max="2375" width="2.69921875" style="55" customWidth="1"/>
    <col min="2376" max="2542" width="1.59765625" style="55"/>
    <col min="2543" max="2543" width="2.69921875" style="55" customWidth="1"/>
    <col min="2544" max="2544" width="6.3984375" style="55" bestFit="1" customWidth="1"/>
    <col min="2545" max="2545" width="2.69921875" style="55" customWidth="1"/>
    <col min="2546" max="2549" width="0.8984375" style="55" customWidth="1"/>
    <col min="2550" max="2631" width="2.69921875" style="55" customWidth="1"/>
    <col min="2632" max="2798" width="1.59765625" style="55"/>
    <col min="2799" max="2799" width="2.69921875" style="55" customWidth="1"/>
    <col min="2800" max="2800" width="6.3984375" style="55" bestFit="1" customWidth="1"/>
    <col min="2801" max="2801" width="2.69921875" style="55" customWidth="1"/>
    <col min="2802" max="2805" width="0.8984375" style="55" customWidth="1"/>
    <col min="2806" max="2887" width="2.69921875" style="55" customWidth="1"/>
    <col min="2888" max="3054" width="1.59765625" style="55"/>
    <col min="3055" max="3055" width="2.69921875" style="55" customWidth="1"/>
    <col min="3056" max="3056" width="6.3984375" style="55" bestFit="1" customWidth="1"/>
    <col min="3057" max="3057" width="2.69921875" style="55" customWidth="1"/>
    <col min="3058" max="3061" width="0.8984375" style="55" customWidth="1"/>
    <col min="3062" max="3143" width="2.69921875" style="55" customWidth="1"/>
    <col min="3144" max="3310" width="1.59765625" style="55"/>
    <col min="3311" max="3311" width="2.69921875" style="55" customWidth="1"/>
    <col min="3312" max="3312" width="6.3984375" style="55" bestFit="1" customWidth="1"/>
    <col min="3313" max="3313" width="2.69921875" style="55" customWidth="1"/>
    <col min="3314" max="3317" width="0.8984375" style="55" customWidth="1"/>
    <col min="3318" max="3399" width="2.69921875" style="55" customWidth="1"/>
    <col min="3400" max="3566" width="1.59765625" style="55"/>
    <col min="3567" max="3567" width="2.69921875" style="55" customWidth="1"/>
    <col min="3568" max="3568" width="6.3984375" style="55" bestFit="1" customWidth="1"/>
    <col min="3569" max="3569" width="2.69921875" style="55" customWidth="1"/>
    <col min="3570" max="3573" width="0.8984375" style="55" customWidth="1"/>
    <col min="3574" max="3655" width="2.69921875" style="55" customWidth="1"/>
    <col min="3656" max="3822" width="1.59765625" style="55"/>
    <col min="3823" max="3823" width="2.69921875" style="55" customWidth="1"/>
    <col min="3824" max="3824" width="6.3984375" style="55" bestFit="1" customWidth="1"/>
    <col min="3825" max="3825" width="2.69921875" style="55" customWidth="1"/>
    <col min="3826" max="3829" width="0.8984375" style="55" customWidth="1"/>
    <col min="3830" max="3911" width="2.69921875" style="55" customWidth="1"/>
    <col min="3912" max="4078" width="1.59765625" style="55"/>
    <col min="4079" max="4079" width="2.69921875" style="55" customWidth="1"/>
    <col min="4080" max="4080" width="6.3984375" style="55" bestFit="1" customWidth="1"/>
    <col min="4081" max="4081" width="2.69921875" style="55" customWidth="1"/>
    <col min="4082" max="4085" width="0.8984375" style="55" customWidth="1"/>
    <col min="4086" max="4167" width="2.69921875" style="55" customWidth="1"/>
    <col min="4168" max="4334" width="1.59765625" style="55"/>
    <col min="4335" max="4335" width="2.69921875" style="55" customWidth="1"/>
    <col min="4336" max="4336" width="6.3984375" style="55" bestFit="1" customWidth="1"/>
    <col min="4337" max="4337" width="2.69921875" style="55" customWidth="1"/>
    <col min="4338" max="4341" width="0.8984375" style="55" customWidth="1"/>
    <col min="4342" max="4423" width="2.69921875" style="55" customWidth="1"/>
    <col min="4424" max="4590" width="1.59765625" style="55"/>
    <col min="4591" max="4591" width="2.69921875" style="55" customWidth="1"/>
    <col min="4592" max="4592" width="6.3984375" style="55" bestFit="1" customWidth="1"/>
    <col min="4593" max="4593" width="2.69921875" style="55" customWidth="1"/>
    <col min="4594" max="4597" width="0.8984375" style="55" customWidth="1"/>
    <col min="4598" max="4679" width="2.69921875" style="55" customWidth="1"/>
    <col min="4680" max="4846" width="1.59765625" style="55"/>
    <col min="4847" max="4847" width="2.69921875" style="55" customWidth="1"/>
    <col min="4848" max="4848" width="6.3984375" style="55" bestFit="1" customWidth="1"/>
    <col min="4849" max="4849" width="2.69921875" style="55" customWidth="1"/>
    <col min="4850" max="4853" width="0.8984375" style="55" customWidth="1"/>
    <col min="4854" max="4935" width="2.69921875" style="55" customWidth="1"/>
    <col min="4936" max="5102" width="1.59765625" style="55"/>
    <col min="5103" max="5103" width="2.69921875" style="55" customWidth="1"/>
    <col min="5104" max="5104" width="6.3984375" style="55" bestFit="1" customWidth="1"/>
    <col min="5105" max="5105" width="2.69921875" style="55" customWidth="1"/>
    <col min="5106" max="5109" width="0.8984375" style="55" customWidth="1"/>
    <col min="5110" max="5191" width="2.69921875" style="55" customWidth="1"/>
    <col min="5192" max="5358" width="1.59765625" style="55"/>
    <col min="5359" max="5359" width="2.69921875" style="55" customWidth="1"/>
    <col min="5360" max="5360" width="6.3984375" style="55" bestFit="1" customWidth="1"/>
    <col min="5361" max="5361" width="2.69921875" style="55" customWidth="1"/>
    <col min="5362" max="5365" width="0.8984375" style="55" customWidth="1"/>
    <col min="5366" max="5447" width="2.69921875" style="55" customWidth="1"/>
    <col min="5448" max="5614" width="1.59765625" style="55"/>
    <col min="5615" max="5615" width="2.69921875" style="55" customWidth="1"/>
    <col min="5616" max="5616" width="6.3984375" style="55" bestFit="1" customWidth="1"/>
    <col min="5617" max="5617" width="2.69921875" style="55" customWidth="1"/>
    <col min="5618" max="5621" width="0.8984375" style="55" customWidth="1"/>
    <col min="5622" max="5703" width="2.69921875" style="55" customWidth="1"/>
    <col min="5704" max="5870" width="1.59765625" style="55"/>
    <col min="5871" max="5871" width="2.69921875" style="55" customWidth="1"/>
    <col min="5872" max="5872" width="6.3984375" style="55" bestFit="1" customWidth="1"/>
    <col min="5873" max="5873" width="2.69921875" style="55" customWidth="1"/>
    <col min="5874" max="5877" width="0.8984375" style="55" customWidth="1"/>
    <col min="5878" max="5959" width="2.69921875" style="55" customWidth="1"/>
    <col min="5960" max="6126" width="1.59765625" style="55"/>
    <col min="6127" max="6127" width="2.69921875" style="55" customWidth="1"/>
    <col min="6128" max="6128" width="6.3984375" style="55" bestFit="1" customWidth="1"/>
    <col min="6129" max="6129" width="2.69921875" style="55" customWidth="1"/>
    <col min="6130" max="6133" width="0.8984375" style="55" customWidth="1"/>
    <col min="6134" max="6215" width="2.69921875" style="55" customWidth="1"/>
    <col min="6216" max="6382" width="1.59765625" style="55"/>
    <col min="6383" max="6383" width="2.69921875" style="55" customWidth="1"/>
    <col min="6384" max="6384" width="6.3984375" style="55" bestFit="1" customWidth="1"/>
    <col min="6385" max="6385" width="2.69921875" style="55" customWidth="1"/>
    <col min="6386" max="6389" width="0.8984375" style="55" customWidth="1"/>
    <col min="6390" max="6471" width="2.69921875" style="55" customWidth="1"/>
    <col min="6472" max="6638" width="1.59765625" style="55"/>
    <col min="6639" max="6639" width="2.69921875" style="55" customWidth="1"/>
    <col min="6640" max="6640" width="6.3984375" style="55" bestFit="1" customWidth="1"/>
    <col min="6641" max="6641" width="2.69921875" style="55" customWidth="1"/>
    <col min="6642" max="6645" width="0.8984375" style="55" customWidth="1"/>
    <col min="6646" max="6727" width="2.69921875" style="55" customWidth="1"/>
    <col min="6728" max="6894" width="1.59765625" style="55"/>
    <col min="6895" max="6895" width="2.69921875" style="55" customWidth="1"/>
    <col min="6896" max="6896" width="6.3984375" style="55" bestFit="1" customWidth="1"/>
    <col min="6897" max="6897" width="2.69921875" style="55" customWidth="1"/>
    <col min="6898" max="6901" width="0.8984375" style="55" customWidth="1"/>
    <col min="6902" max="6983" width="2.69921875" style="55" customWidth="1"/>
    <col min="6984" max="7150" width="1.59765625" style="55"/>
    <col min="7151" max="7151" width="2.69921875" style="55" customWidth="1"/>
    <col min="7152" max="7152" width="6.3984375" style="55" bestFit="1" customWidth="1"/>
    <col min="7153" max="7153" width="2.69921875" style="55" customWidth="1"/>
    <col min="7154" max="7157" width="0.8984375" style="55" customWidth="1"/>
    <col min="7158" max="7239" width="2.69921875" style="55" customWidth="1"/>
    <col min="7240" max="7406" width="1.59765625" style="55"/>
    <col min="7407" max="7407" width="2.69921875" style="55" customWidth="1"/>
    <col min="7408" max="7408" width="6.3984375" style="55" bestFit="1" customWidth="1"/>
    <col min="7409" max="7409" width="2.69921875" style="55" customWidth="1"/>
    <col min="7410" max="7413" width="0.8984375" style="55" customWidth="1"/>
    <col min="7414" max="7495" width="2.69921875" style="55" customWidth="1"/>
    <col min="7496" max="7662" width="1.59765625" style="55"/>
    <col min="7663" max="7663" width="2.69921875" style="55" customWidth="1"/>
    <col min="7664" max="7664" width="6.3984375" style="55" bestFit="1" customWidth="1"/>
    <col min="7665" max="7665" width="2.69921875" style="55" customWidth="1"/>
    <col min="7666" max="7669" width="0.8984375" style="55" customWidth="1"/>
    <col min="7670" max="7751" width="2.69921875" style="55" customWidth="1"/>
    <col min="7752" max="7918" width="1.59765625" style="55"/>
    <col min="7919" max="7919" width="2.69921875" style="55" customWidth="1"/>
    <col min="7920" max="7920" width="6.3984375" style="55" bestFit="1" customWidth="1"/>
    <col min="7921" max="7921" width="2.69921875" style="55" customWidth="1"/>
    <col min="7922" max="7925" width="0.8984375" style="55" customWidth="1"/>
    <col min="7926" max="8007" width="2.69921875" style="55" customWidth="1"/>
    <col min="8008" max="8174" width="1.59765625" style="55"/>
    <col min="8175" max="8175" width="2.69921875" style="55" customWidth="1"/>
    <col min="8176" max="8176" width="6.3984375" style="55" bestFit="1" customWidth="1"/>
    <col min="8177" max="8177" width="2.69921875" style="55" customWidth="1"/>
    <col min="8178" max="8181" width="0.8984375" style="55" customWidth="1"/>
    <col min="8182" max="8263" width="2.69921875" style="55" customWidth="1"/>
    <col min="8264" max="8430" width="1.59765625" style="55"/>
    <col min="8431" max="8431" width="2.69921875" style="55" customWidth="1"/>
    <col min="8432" max="8432" width="6.3984375" style="55" bestFit="1" customWidth="1"/>
    <col min="8433" max="8433" width="2.69921875" style="55" customWidth="1"/>
    <col min="8434" max="8437" width="0.8984375" style="55" customWidth="1"/>
    <col min="8438" max="8519" width="2.69921875" style="55" customWidth="1"/>
    <col min="8520" max="8686" width="1.59765625" style="55"/>
    <col min="8687" max="8687" width="2.69921875" style="55" customWidth="1"/>
    <col min="8688" max="8688" width="6.3984375" style="55" bestFit="1" customWidth="1"/>
    <col min="8689" max="8689" width="2.69921875" style="55" customWidth="1"/>
    <col min="8690" max="8693" width="0.8984375" style="55" customWidth="1"/>
    <col min="8694" max="8775" width="2.69921875" style="55" customWidth="1"/>
    <col min="8776" max="8942" width="1.59765625" style="55"/>
    <col min="8943" max="8943" width="2.69921875" style="55" customWidth="1"/>
    <col min="8944" max="8944" width="6.3984375" style="55" bestFit="1" customWidth="1"/>
    <col min="8945" max="8945" width="2.69921875" style="55" customWidth="1"/>
    <col min="8946" max="8949" width="0.8984375" style="55" customWidth="1"/>
    <col min="8950" max="9031" width="2.69921875" style="55" customWidth="1"/>
    <col min="9032" max="9198" width="1.59765625" style="55"/>
    <col min="9199" max="9199" width="2.69921875" style="55" customWidth="1"/>
    <col min="9200" max="9200" width="6.3984375" style="55" bestFit="1" customWidth="1"/>
    <col min="9201" max="9201" width="2.69921875" style="55" customWidth="1"/>
    <col min="9202" max="9205" width="0.8984375" style="55" customWidth="1"/>
    <col min="9206" max="9287" width="2.69921875" style="55" customWidth="1"/>
    <col min="9288" max="9454" width="1.59765625" style="55"/>
    <col min="9455" max="9455" width="2.69921875" style="55" customWidth="1"/>
    <col min="9456" max="9456" width="6.3984375" style="55" bestFit="1" customWidth="1"/>
    <col min="9457" max="9457" width="2.69921875" style="55" customWidth="1"/>
    <col min="9458" max="9461" width="0.8984375" style="55" customWidth="1"/>
    <col min="9462" max="9543" width="2.69921875" style="55" customWidth="1"/>
    <col min="9544" max="9710" width="1.59765625" style="55"/>
    <col min="9711" max="9711" width="2.69921875" style="55" customWidth="1"/>
    <col min="9712" max="9712" width="6.3984375" style="55" bestFit="1" customWidth="1"/>
    <col min="9713" max="9713" width="2.69921875" style="55" customWidth="1"/>
    <col min="9714" max="9717" width="0.8984375" style="55" customWidth="1"/>
    <col min="9718" max="9799" width="2.69921875" style="55" customWidth="1"/>
    <col min="9800" max="9966" width="1.59765625" style="55"/>
    <col min="9967" max="9967" width="2.69921875" style="55" customWidth="1"/>
    <col min="9968" max="9968" width="6.3984375" style="55" bestFit="1" customWidth="1"/>
    <col min="9969" max="9969" width="2.69921875" style="55" customWidth="1"/>
    <col min="9970" max="9973" width="0.8984375" style="55" customWidth="1"/>
    <col min="9974" max="10055" width="2.69921875" style="55" customWidth="1"/>
    <col min="10056" max="10222" width="1.59765625" style="55"/>
    <col min="10223" max="10223" width="2.69921875" style="55" customWidth="1"/>
    <col min="10224" max="10224" width="6.3984375" style="55" bestFit="1" customWidth="1"/>
    <col min="10225" max="10225" width="2.69921875" style="55" customWidth="1"/>
    <col min="10226" max="10229" width="0.8984375" style="55" customWidth="1"/>
    <col min="10230" max="10311" width="2.69921875" style="55" customWidth="1"/>
    <col min="10312" max="10478" width="1.59765625" style="55"/>
    <col min="10479" max="10479" width="2.69921875" style="55" customWidth="1"/>
    <col min="10480" max="10480" width="6.3984375" style="55" bestFit="1" customWidth="1"/>
    <col min="10481" max="10481" width="2.69921875" style="55" customWidth="1"/>
    <col min="10482" max="10485" width="0.8984375" style="55" customWidth="1"/>
    <col min="10486" max="10567" width="2.69921875" style="55" customWidth="1"/>
    <col min="10568" max="10734" width="1.59765625" style="55"/>
    <col min="10735" max="10735" width="2.69921875" style="55" customWidth="1"/>
    <col min="10736" max="10736" width="6.3984375" style="55" bestFit="1" customWidth="1"/>
    <col min="10737" max="10737" width="2.69921875" style="55" customWidth="1"/>
    <col min="10738" max="10741" width="0.8984375" style="55" customWidth="1"/>
    <col min="10742" max="10823" width="2.69921875" style="55" customWidth="1"/>
    <col min="10824" max="10990" width="1.59765625" style="55"/>
    <col min="10991" max="10991" width="2.69921875" style="55" customWidth="1"/>
    <col min="10992" max="10992" width="6.3984375" style="55" bestFit="1" customWidth="1"/>
    <col min="10993" max="10993" width="2.69921875" style="55" customWidth="1"/>
    <col min="10994" max="10997" width="0.8984375" style="55" customWidth="1"/>
    <col min="10998" max="11079" width="2.69921875" style="55" customWidth="1"/>
    <col min="11080" max="11246" width="1.59765625" style="55"/>
    <col min="11247" max="11247" width="2.69921875" style="55" customWidth="1"/>
    <col min="11248" max="11248" width="6.3984375" style="55" bestFit="1" customWidth="1"/>
    <col min="11249" max="11249" width="2.69921875" style="55" customWidth="1"/>
    <col min="11250" max="11253" width="0.8984375" style="55" customWidth="1"/>
    <col min="11254" max="11335" width="2.69921875" style="55" customWidth="1"/>
    <col min="11336" max="11502" width="1.59765625" style="55"/>
    <col min="11503" max="11503" width="2.69921875" style="55" customWidth="1"/>
    <col min="11504" max="11504" width="6.3984375" style="55" bestFit="1" customWidth="1"/>
    <col min="11505" max="11505" width="2.69921875" style="55" customWidth="1"/>
    <col min="11506" max="11509" width="0.8984375" style="55" customWidth="1"/>
    <col min="11510" max="11591" width="2.69921875" style="55" customWidth="1"/>
    <col min="11592" max="11758" width="1.59765625" style="55"/>
    <col min="11759" max="11759" width="2.69921875" style="55" customWidth="1"/>
    <col min="11760" max="11760" width="6.3984375" style="55" bestFit="1" customWidth="1"/>
    <col min="11761" max="11761" width="2.69921875" style="55" customWidth="1"/>
    <col min="11762" max="11765" width="0.8984375" style="55" customWidth="1"/>
    <col min="11766" max="11847" width="2.69921875" style="55" customWidth="1"/>
    <col min="11848" max="12014" width="1.59765625" style="55"/>
    <col min="12015" max="12015" width="2.69921875" style="55" customWidth="1"/>
    <col min="12016" max="12016" width="6.3984375" style="55" bestFit="1" customWidth="1"/>
    <col min="12017" max="12017" width="2.69921875" style="55" customWidth="1"/>
    <col min="12018" max="12021" width="0.8984375" style="55" customWidth="1"/>
    <col min="12022" max="12103" width="2.69921875" style="55" customWidth="1"/>
    <col min="12104" max="12270" width="1.59765625" style="55"/>
    <col min="12271" max="12271" width="2.69921875" style="55" customWidth="1"/>
    <col min="12272" max="12272" width="6.3984375" style="55" bestFit="1" customWidth="1"/>
    <col min="12273" max="12273" width="2.69921875" style="55" customWidth="1"/>
    <col min="12274" max="12277" width="0.8984375" style="55" customWidth="1"/>
    <col min="12278" max="12359" width="2.69921875" style="55" customWidth="1"/>
    <col min="12360" max="12526" width="1.59765625" style="55"/>
    <col min="12527" max="12527" width="2.69921875" style="55" customWidth="1"/>
    <col min="12528" max="12528" width="6.3984375" style="55" bestFit="1" customWidth="1"/>
    <col min="12529" max="12529" width="2.69921875" style="55" customWidth="1"/>
    <col min="12530" max="12533" width="0.8984375" style="55" customWidth="1"/>
    <col min="12534" max="12615" width="2.69921875" style="55" customWidth="1"/>
    <col min="12616" max="12782" width="1.59765625" style="55"/>
    <col min="12783" max="12783" width="2.69921875" style="55" customWidth="1"/>
    <col min="12784" max="12784" width="6.3984375" style="55" bestFit="1" customWidth="1"/>
    <col min="12785" max="12785" width="2.69921875" style="55" customWidth="1"/>
    <col min="12786" max="12789" width="0.8984375" style="55" customWidth="1"/>
    <col min="12790" max="12871" width="2.69921875" style="55" customWidth="1"/>
    <col min="12872" max="13038" width="1.59765625" style="55"/>
    <col min="13039" max="13039" width="2.69921875" style="55" customWidth="1"/>
    <col min="13040" max="13040" width="6.3984375" style="55" bestFit="1" customWidth="1"/>
    <col min="13041" max="13041" width="2.69921875" style="55" customWidth="1"/>
    <col min="13042" max="13045" width="0.8984375" style="55" customWidth="1"/>
    <col min="13046" max="13127" width="2.69921875" style="55" customWidth="1"/>
    <col min="13128" max="13294" width="1.59765625" style="55"/>
    <col min="13295" max="13295" width="2.69921875" style="55" customWidth="1"/>
    <col min="13296" max="13296" width="6.3984375" style="55" bestFit="1" customWidth="1"/>
    <col min="13297" max="13297" width="2.69921875" style="55" customWidth="1"/>
    <col min="13298" max="13301" width="0.8984375" style="55" customWidth="1"/>
    <col min="13302" max="13383" width="2.69921875" style="55" customWidth="1"/>
    <col min="13384" max="13550" width="1.59765625" style="55"/>
    <col min="13551" max="13551" width="2.69921875" style="55" customWidth="1"/>
    <col min="13552" max="13552" width="6.3984375" style="55" bestFit="1" customWidth="1"/>
    <col min="13553" max="13553" width="2.69921875" style="55" customWidth="1"/>
    <col min="13554" max="13557" width="0.8984375" style="55" customWidth="1"/>
    <col min="13558" max="13639" width="2.69921875" style="55" customWidth="1"/>
    <col min="13640" max="13806" width="1.59765625" style="55"/>
    <col min="13807" max="13807" width="2.69921875" style="55" customWidth="1"/>
    <col min="13808" max="13808" width="6.3984375" style="55" bestFit="1" customWidth="1"/>
    <col min="13809" max="13809" width="2.69921875" style="55" customWidth="1"/>
    <col min="13810" max="13813" width="0.8984375" style="55" customWidth="1"/>
    <col min="13814" max="13895" width="2.69921875" style="55" customWidth="1"/>
    <col min="13896" max="14062" width="1.59765625" style="55"/>
    <col min="14063" max="14063" width="2.69921875" style="55" customWidth="1"/>
    <col min="14064" max="14064" width="6.3984375" style="55" bestFit="1" customWidth="1"/>
    <col min="14065" max="14065" width="2.69921875" style="55" customWidth="1"/>
    <col min="14066" max="14069" width="0.8984375" style="55" customWidth="1"/>
    <col min="14070" max="14151" width="2.69921875" style="55" customWidth="1"/>
    <col min="14152" max="14318" width="1.59765625" style="55"/>
    <col min="14319" max="14319" width="2.69921875" style="55" customWidth="1"/>
    <col min="14320" max="14320" width="6.3984375" style="55" bestFit="1" customWidth="1"/>
    <col min="14321" max="14321" width="2.69921875" style="55" customWidth="1"/>
    <col min="14322" max="14325" width="0.8984375" style="55" customWidth="1"/>
    <col min="14326" max="14407" width="2.69921875" style="55" customWidth="1"/>
    <col min="14408" max="14574" width="1.59765625" style="55"/>
    <col min="14575" max="14575" width="2.69921875" style="55" customWidth="1"/>
    <col min="14576" max="14576" width="6.3984375" style="55" bestFit="1" customWidth="1"/>
    <col min="14577" max="14577" width="2.69921875" style="55" customWidth="1"/>
    <col min="14578" max="14581" width="0.8984375" style="55" customWidth="1"/>
    <col min="14582" max="14663" width="2.69921875" style="55" customWidth="1"/>
    <col min="14664" max="14830" width="1.59765625" style="55"/>
    <col min="14831" max="14831" width="2.69921875" style="55" customWidth="1"/>
    <col min="14832" max="14832" width="6.3984375" style="55" bestFit="1" customWidth="1"/>
    <col min="14833" max="14833" width="2.69921875" style="55" customWidth="1"/>
    <col min="14834" max="14837" width="0.8984375" style="55" customWidth="1"/>
    <col min="14838" max="14919" width="2.69921875" style="55" customWidth="1"/>
    <col min="14920" max="15086" width="1.59765625" style="55"/>
    <col min="15087" max="15087" width="2.69921875" style="55" customWidth="1"/>
    <col min="15088" max="15088" width="6.3984375" style="55" bestFit="1" customWidth="1"/>
    <col min="15089" max="15089" width="2.69921875" style="55" customWidth="1"/>
    <col min="15090" max="15093" width="0.8984375" style="55" customWidth="1"/>
    <col min="15094" max="15175" width="2.69921875" style="55" customWidth="1"/>
    <col min="15176" max="15342" width="1.59765625" style="55"/>
    <col min="15343" max="15343" width="2.69921875" style="55" customWidth="1"/>
    <col min="15344" max="15344" width="6.3984375" style="55" bestFit="1" customWidth="1"/>
    <col min="15345" max="15345" width="2.69921875" style="55" customWidth="1"/>
    <col min="15346" max="15349" width="0.8984375" style="55" customWidth="1"/>
    <col min="15350" max="15431" width="2.69921875" style="55" customWidth="1"/>
    <col min="15432" max="15598" width="1.59765625" style="55"/>
    <col min="15599" max="15599" width="2.69921875" style="55" customWidth="1"/>
    <col min="15600" max="15600" width="6.3984375" style="55" bestFit="1" customWidth="1"/>
    <col min="15601" max="15601" width="2.69921875" style="55" customWidth="1"/>
    <col min="15602" max="15605" width="0.8984375" style="55" customWidth="1"/>
    <col min="15606" max="15687" width="2.69921875" style="55" customWidth="1"/>
    <col min="15688" max="15854" width="1.59765625" style="55"/>
    <col min="15855" max="15855" width="2.69921875" style="55" customWidth="1"/>
    <col min="15856" max="15856" width="6.3984375" style="55" bestFit="1" customWidth="1"/>
    <col min="15857" max="15857" width="2.69921875" style="55" customWidth="1"/>
    <col min="15858" max="15861" width="0.8984375" style="55" customWidth="1"/>
    <col min="15862" max="15943" width="2.69921875" style="55" customWidth="1"/>
    <col min="15944" max="16110" width="1.59765625" style="55"/>
    <col min="16111" max="16111" width="2.69921875" style="55" customWidth="1"/>
    <col min="16112" max="16112" width="6.3984375" style="55" bestFit="1" customWidth="1"/>
    <col min="16113" max="16113" width="2.69921875" style="55" customWidth="1"/>
    <col min="16114" max="16117" width="0.8984375" style="55" customWidth="1"/>
    <col min="16118" max="16199" width="2.69921875" style="55" customWidth="1"/>
    <col min="16200" max="16384" width="1.59765625" style="55"/>
  </cols>
  <sheetData>
    <row r="1" spans="1:71" ht="15.75" thickBot="1"/>
    <row r="2" spans="1:71" s="357" customFormat="1" ht="30" customHeight="1">
      <c r="B2" s="677"/>
      <c r="C2" s="678"/>
      <c r="D2" s="678"/>
      <c r="E2" s="678"/>
      <c r="F2" s="678"/>
      <c r="G2" s="678"/>
      <c r="H2" s="678"/>
      <c r="I2" s="2208" t="s">
        <v>2418</v>
      </c>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c r="AO2" s="678"/>
      <c r="AP2" s="678"/>
      <c r="AQ2" s="678"/>
      <c r="AR2" s="678"/>
      <c r="AS2" s="678"/>
      <c r="AT2" s="678"/>
      <c r="AU2" s="678"/>
      <c r="AV2" s="678"/>
      <c r="AW2" s="678"/>
      <c r="AX2" s="678"/>
      <c r="AY2" s="678"/>
      <c r="AZ2" s="678"/>
      <c r="BA2" s="678"/>
      <c r="BB2" s="678"/>
      <c r="BC2" s="678"/>
      <c r="BD2" s="678"/>
      <c r="BE2" s="678"/>
      <c r="BF2" s="678"/>
      <c r="BG2" s="678"/>
      <c r="BH2" s="678"/>
      <c r="BI2" s="678"/>
      <c r="BJ2" s="678"/>
      <c r="BK2" s="678"/>
      <c r="BL2" s="678"/>
      <c r="BM2" s="678"/>
      <c r="BN2" s="678"/>
      <c r="BO2" s="678"/>
      <c r="BP2" s="678"/>
      <c r="BQ2" s="678"/>
      <c r="BR2" s="678"/>
      <c r="BS2" s="679"/>
    </row>
    <row r="3" spans="1:71" s="101" customFormat="1" ht="30" customHeight="1">
      <c r="B3" s="671"/>
      <c r="C3" s="365"/>
      <c r="D3" s="365"/>
      <c r="E3" s="365"/>
      <c r="F3" s="365"/>
      <c r="G3" s="365"/>
      <c r="H3" s="365"/>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411"/>
      <c r="AP3" s="411"/>
      <c r="AQ3" s="411"/>
      <c r="AR3" s="411"/>
      <c r="AS3" s="365"/>
      <c r="AT3" s="365"/>
      <c r="AU3" s="365"/>
      <c r="AV3" s="365"/>
      <c r="AW3" s="365"/>
      <c r="AX3" s="365"/>
      <c r="AY3" s="365"/>
      <c r="AZ3" s="365"/>
      <c r="BA3" s="365"/>
      <c r="BB3" s="365"/>
      <c r="BC3" s="365"/>
      <c r="BD3" s="365"/>
      <c r="BE3" s="365"/>
      <c r="BF3" s="365"/>
      <c r="BG3" s="365"/>
      <c r="BH3" s="365"/>
      <c r="BI3" s="365"/>
      <c r="BJ3" s="365"/>
      <c r="BK3" s="365"/>
      <c r="BL3" s="365"/>
      <c r="BM3" s="365"/>
      <c r="BN3" s="365"/>
      <c r="BO3" s="365"/>
      <c r="BP3" s="365"/>
      <c r="BQ3" s="365"/>
      <c r="BR3" s="365"/>
      <c r="BS3" s="672"/>
    </row>
    <row r="4" spans="1:71" s="357" customFormat="1" ht="30" customHeight="1">
      <c r="B4" s="671"/>
      <c r="C4" s="365"/>
      <c r="D4" s="365"/>
      <c r="E4" s="365"/>
      <c r="F4" s="365"/>
      <c r="G4" s="365"/>
      <c r="H4" s="365"/>
      <c r="I4" s="1608"/>
      <c r="J4" s="1608"/>
      <c r="K4" s="1608"/>
      <c r="L4" s="1608"/>
      <c r="M4" s="1608"/>
      <c r="N4" s="1608"/>
      <c r="O4" s="1608"/>
      <c r="P4" s="1608"/>
      <c r="Q4" s="1608"/>
      <c r="R4" s="1608"/>
      <c r="S4" s="1608"/>
      <c r="T4" s="1608"/>
      <c r="U4" s="1608"/>
      <c r="V4" s="1608"/>
      <c r="W4" s="1608"/>
      <c r="X4" s="1608"/>
      <c r="Y4" s="1608"/>
      <c r="Z4" s="1608"/>
      <c r="AA4" s="1608"/>
      <c r="AB4" s="1608"/>
      <c r="AC4" s="1608"/>
      <c r="AD4" s="1608"/>
      <c r="AE4" s="1608"/>
      <c r="AF4" s="1608"/>
      <c r="AG4" s="1608"/>
      <c r="AH4" s="1608"/>
      <c r="AI4" s="1608"/>
      <c r="AJ4" s="1608"/>
      <c r="AK4" s="1608"/>
      <c r="AL4" s="1608"/>
      <c r="AM4" s="1608"/>
      <c r="AN4" s="1608"/>
      <c r="AO4" s="411"/>
      <c r="AP4" s="411"/>
      <c r="AQ4" s="411"/>
      <c r="AR4" s="411"/>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365"/>
      <c r="BR4" s="365"/>
      <c r="BS4" s="672"/>
    </row>
    <row r="5" spans="1:71" s="357" customFormat="1" ht="30" customHeight="1">
      <c r="B5" s="671"/>
      <c r="C5" s="365"/>
      <c r="D5" s="365"/>
      <c r="E5" s="365"/>
      <c r="F5" s="365"/>
      <c r="G5" s="365"/>
      <c r="H5" s="365"/>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c r="BO5" s="411"/>
      <c r="BP5" s="411"/>
      <c r="BQ5" s="411"/>
      <c r="BR5" s="411"/>
      <c r="BS5" s="672"/>
    </row>
    <row r="6" spans="1:71" s="357" customFormat="1" ht="30" customHeight="1">
      <c r="B6" s="671"/>
      <c r="C6" s="365"/>
      <c r="D6" s="110"/>
      <c r="E6" s="365"/>
      <c r="F6" s="266"/>
      <c r="G6" s="365"/>
      <c r="H6" s="365"/>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672"/>
    </row>
    <row r="7" spans="1:71" s="357" customFormat="1" ht="30" customHeight="1">
      <c r="B7" s="2291" t="s">
        <v>2419</v>
      </c>
      <c r="C7" s="2292"/>
      <c r="D7" s="2292"/>
      <c r="E7" s="2292"/>
      <c r="F7" s="2292"/>
      <c r="G7" s="2292"/>
      <c r="H7" s="2292"/>
      <c r="I7" s="2292"/>
      <c r="J7" s="2292"/>
      <c r="K7" s="2292"/>
      <c r="L7" s="2292"/>
      <c r="M7" s="2292"/>
      <c r="N7" s="2292"/>
      <c r="O7" s="2292"/>
      <c r="P7" s="2292"/>
      <c r="Q7" s="2292"/>
      <c r="R7" s="2292"/>
      <c r="S7" s="2292"/>
      <c r="T7" s="2292"/>
      <c r="U7" s="2292"/>
      <c r="V7" s="2292"/>
      <c r="W7" s="2292"/>
      <c r="X7" s="2292"/>
      <c r="Y7" s="2292"/>
      <c r="Z7" s="2292"/>
      <c r="AA7" s="2292"/>
      <c r="AB7" s="2292"/>
      <c r="AC7" s="2292"/>
      <c r="AD7" s="2292"/>
      <c r="AE7" s="2292"/>
      <c r="AF7" s="2292"/>
      <c r="AG7" s="2292"/>
      <c r="AH7" s="2292"/>
      <c r="AI7" s="2292"/>
      <c r="AJ7" s="2292"/>
      <c r="AK7" s="2292"/>
      <c r="AL7" s="2292"/>
      <c r="AM7" s="2292"/>
      <c r="AN7" s="2292"/>
      <c r="AO7" s="2292"/>
      <c r="AP7" s="2292"/>
      <c r="AQ7" s="2292"/>
      <c r="AR7" s="2292"/>
      <c r="AS7" s="2292"/>
      <c r="AT7" s="2292"/>
      <c r="AU7" s="2292"/>
      <c r="AV7" s="2292"/>
      <c r="AW7" s="2292"/>
      <c r="AX7" s="2292"/>
      <c r="AY7" s="2292"/>
      <c r="AZ7" s="2292"/>
      <c r="BA7" s="2292"/>
      <c r="BB7" s="2292"/>
      <c r="BC7" s="2292"/>
      <c r="BD7" s="2292"/>
      <c r="BE7" s="2292"/>
      <c r="BF7" s="2292"/>
      <c r="BG7" s="2292"/>
      <c r="BH7" s="2292"/>
      <c r="BI7" s="2292"/>
      <c r="BJ7" s="2292"/>
      <c r="BK7" s="2292"/>
      <c r="BL7" s="2292"/>
      <c r="BM7" s="2292"/>
      <c r="BN7" s="2292"/>
      <c r="BO7" s="2292"/>
      <c r="BP7" s="2292"/>
      <c r="BQ7" s="2292"/>
      <c r="BR7" s="2292"/>
      <c r="BS7" s="2293"/>
    </row>
    <row r="8" spans="1:71" s="357" customFormat="1" ht="30" customHeight="1">
      <c r="B8" s="2294"/>
      <c r="C8" s="2292"/>
      <c r="D8" s="2292"/>
      <c r="E8" s="2292"/>
      <c r="F8" s="2292"/>
      <c r="G8" s="2292"/>
      <c r="H8" s="2292"/>
      <c r="I8" s="2292"/>
      <c r="J8" s="2292"/>
      <c r="K8" s="2292"/>
      <c r="L8" s="2292"/>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c r="AK8" s="2292"/>
      <c r="AL8" s="2292"/>
      <c r="AM8" s="2292"/>
      <c r="AN8" s="2292"/>
      <c r="AO8" s="2292"/>
      <c r="AP8" s="2292"/>
      <c r="AQ8" s="2292"/>
      <c r="AR8" s="2292"/>
      <c r="AS8" s="2292"/>
      <c r="AT8" s="2292"/>
      <c r="AU8" s="2292"/>
      <c r="AV8" s="2292"/>
      <c r="AW8" s="2292"/>
      <c r="AX8" s="2292"/>
      <c r="AY8" s="2292"/>
      <c r="AZ8" s="2292"/>
      <c r="BA8" s="2292"/>
      <c r="BB8" s="2292"/>
      <c r="BC8" s="2292"/>
      <c r="BD8" s="2292"/>
      <c r="BE8" s="2292"/>
      <c r="BF8" s="2292"/>
      <c r="BG8" s="2292"/>
      <c r="BH8" s="2292"/>
      <c r="BI8" s="2292"/>
      <c r="BJ8" s="2292"/>
      <c r="BK8" s="2292"/>
      <c r="BL8" s="2292"/>
      <c r="BM8" s="2292"/>
      <c r="BN8" s="2292"/>
      <c r="BO8" s="2292"/>
      <c r="BP8" s="2292"/>
      <c r="BQ8" s="2292"/>
      <c r="BR8" s="2292"/>
      <c r="BS8" s="2293"/>
    </row>
    <row r="9" spans="1:71" s="357" customFormat="1" ht="30" customHeight="1">
      <c r="B9" s="2294"/>
      <c r="C9" s="2292"/>
      <c r="D9" s="2292"/>
      <c r="E9" s="2292"/>
      <c r="F9" s="2292"/>
      <c r="G9" s="2292"/>
      <c r="H9" s="2292"/>
      <c r="I9" s="2292"/>
      <c r="J9" s="2292"/>
      <c r="K9" s="2292"/>
      <c r="L9" s="2292"/>
      <c r="M9" s="2292"/>
      <c r="N9" s="2292"/>
      <c r="O9" s="2292"/>
      <c r="P9" s="2292"/>
      <c r="Q9" s="2292"/>
      <c r="R9" s="2292"/>
      <c r="S9" s="2292"/>
      <c r="T9" s="2292"/>
      <c r="U9" s="2292"/>
      <c r="V9" s="2292"/>
      <c r="W9" s="2292"/>
      <c r="X9" s="2292"/>
      <c r="Y9" s="2292"/>
      <c r="Z9" s="2292"/>
      <c r="AA9" s="2292"/>
      <c r="AB9" s="2292"/>
      <c r="AC9" s="2292"/>
      <c r="AD9" s="2292"/>
      <c r="AE9" s="2292"/>
      <c r="AF9" s="2292"/>
      <c r="AG9" s="2292"/>
      <c r="AH9" s="2292"/>
      <c r="AI9" s="2292"/>
      <c r="AJ9" s="2292"/>
      <c r="AK9" s="2292"/>
      <c r="AL9" s="2292"/>
      <c r="AM9" s="2292"/>
      <c r="AN9" s="2292"/>
      <c r="AO9" s="2292"/>
      <c r="AP9" s="2292"/>
      <c r="AQ9" s="2292"/>
      <c r="AR9" s="2292"/>
      <c r="AS9" s="2292"/>
      <c r="AT9" s="2292"/>
      <c r="AU9" s="2292"/>
      <c r="AV9" s="2292"/>
      <c r="AW9" s="2292"/>
      <c r="AX9" s="2292"/>
      <c r="AY9" s="2292"/>
      <c r="AZ9" s="2292"/>
      <c r="BA9" s="2292"/>
      <c r="BB9" s="2292"/>
      <c r="BC9" s="2292"/>
      <c r="BD9" s="2292"/>
      <c r="BE9" s="2292"/>
      <c r="BF9" s="2292"/>
      <c r="BG9" s="2292"/>
      <c r="BH9" s="2292"/>
      <c r="BI9" s="2292"/>
      <c r="BJ9" s="2292"/>
      <c r="BK9" s="2292"/>
      <c r="BL9" s="2292"/>
      <c r="BM9" s="2292"/>
      <c r="BN9" s="2292"/>
      <c r="BO9" s="2292"/>
      <c r="BP9" s="2292"/>
      <c r="BQ9" s="2292"/>
      <c r="BR9" s="2292"/>
      <c r="BS9" s="2293"/>
    </row>
    <row r="10" spans="1:71" s="357" customFormat="1" ht="30" customHeight="1">
      <c r="B10" s="2294"/>
      <c r="C10" s="2292"/>
      <c r="D10" s="2292"/>
      <c r="E10" s="2292"/>
      <c r="F10" s="2292"/>
      <c r="G10" s="2292"/>
      <c r="H10" s="2292"/>
      <c r="I10" s="2292"/>
      <c r="J10" s="2292"/>
      <c r="K10" s="2292"/>
      <c r="L10" s="2292"/>
      <c r="M10" s="2292"/>
      <c r="N10" s="2292"/>
      <c r="O10" s="2292"/>
      <c r="P10" s="2292"/>
      <c r="Q10" s="2292"/>
      <c r="R10" s="2292"/>
      <c r="S10" s="2292"/>
      <c r="T10" s="2292"/>
      <c r="U10" s="2292"/>
      <c r="V10" s="2292"/>
      <c r="W10" s="2292"/>
      <c r="X10" s="2292"/>
      <c r="Y10" s="2292"/>
      <c r="Z10" s="2292"/>
      <c r="AA10" s="2292"/>
      <c r="AB10" s="2292"/>
      <c r="AC10" s="2292"/>
      <c r="AD10" s="2292"/>
      <c r="AE10" s="2292"/>
      <c r="AF10" s="2292"/>
      <c r="AG10" s="2292"/>
      <c r="AH10" s="2292"/>
      <c r="AI10" s="2292"/>
      <c r="AJ10" s="2292"/>
      <c r="AK10" s="2292"/>
      <c r="AL10" s="2292"/>
      <c r="AM10" s="2292"/>
      <c r="AN10" s="2292"/>
      <c r="AO10" s="2292"/>
      <c r="AP10" s="2292"/>
      <c r="AQ10" s="2292"/>
      <c r="AR10" s="2292"/>
      <c r="AS10" s="2292"/>
      <c r="AT10" s="2292"/>
      <c r="AU10" s="2292"/>
      <c r="AV10" s="2292"/>
      <c r="AW10" s="2292"/>
      <c r="AX10" s="2292"/>
      <c r="AY10" s="2292"/>
      <c r="AZ10" s="2292"/>
      <c r="BA10" s="2292"/>
      <c r="BB10" s="2292"/>
      <c r="BC10" s="2292"/>
      <c r="BD10" s="2292"/>
      <c r="BE10" s="2292"/>
      <c r="BF10" s="2292"/>
      <c r="BG10" s="2292"/>
      <c r="BH10" s="2292"/>
      <c r="BI10" s="2292"/>
      <c r="BJ10" s="2292"/>
      <c r="BK10" s="2292"/>
      <c r="BL10" s="2292"/>
      <c r="BM10" s="2292"/>
      <c r="BN10" s="2292"/>
      <c r="BO10" s="2292"/>
      <c r="BP10" s="2292"/>
      <c r="BQ10" s="2292"/>
      <c r="BR10" s="2292"/>
      <c r="BS10" s="2293"/>
    </row>
    <row r="11" spans="1:71" s="357" customFormat="1" ht="30" customHeight="1">
      <c r="B11" s="2294"/>
      <c r="C11" s="2292"/>
      <c r="D11" s="2292"/>
      <c r="E11" s="2292"/>
      <c r="F11" s="2292"/>
      <c r="G11" s="2292"/>
      <c r="H11" s="2292"/>
      <c r="I11" s="2292"/>
      <c r="J11" s="2292"/>
      <c r="K11" s="2292"/>
      <c r="L11" s="2292"/>
      <c r="M11" s="2292"/>
      <c r="N11" s="2292"/>
      <c r="O11" s="2292"/>
      <c r="P11" s="2292"/>
      <c r="Q11" s="2292"/>
      <c r="R11" s="2292"/>
      <c r="S11" s="2292"/>
      <c r="T11" s="2292"/>
      <c r="U11" s="2292"/>
      <c r="V11" s="2292"/>
      <c r="W11" s="2292"/>
      <c r="X11" s="2292"/>
      <c r="Y11" s="2292"/>
      <c r="Z11" s="2292"/>
      <c r="AA11" s="2292"/>
      <c r="AB11" s="2292"/>
      <c r="AC11" s="2292"/>
      <c r="AD11" s="2292"/>
      <c r="AE11" s="2292"/>
      <c r="AF11" s="2292"/>
      <c r="AG11" s="2292"/>
      <c r="AH11" s="2292"/>
      <c r="AI11" s="2292"/>
      <c r="AJ11" s="2292"/>
      <c r="AK11" s="2292"/>
      <c r="AL11" s="2292"/>
      <c r="AM11" s="2292"/>
      <c r="AN11" s="2292"/>
      <c r="AO11" s="2292"/>
      <c r="AP11" s="2292"/>
      <c r="AQ11" s="2292"/>
      <c r="AR11" s="2292"/>
      <c r="AS11" s="2292"/>
      <c r="AT11" s="2292"/>
      <c r="AU11" s="2292"/>
      <c r="AV11" s="2292"/>
      <c r="AW11" s="2292"/>
      <c r="AX11" s="2292"/>
      <c r="AY11" s="2292"/>
      <c r="AZ11" s="2292"/>
      <c r="BA11" s="2292"/>
      <c r="BB11" s="2292"/>
      <c r="BC11" s="2292"/>
      <c r="BD11" s="2292"/>
      <c r="BE11" s="2292"/>
      <c r="BF11" s="2292"/>
      <c r="BG11" s="2292"/>
      <c r="BH11" s="2292"/>
      <c r="BI11" s="2292"/>
      <c r="BJ11" s="2292"/>
      <c r="BK11" s="2292"/>
      <c r="BL11" s="2292"/>
      <c r="BM11" s="2292"/>
      <c r="BN11" s="2292"/>
      <c r="BO11" s="2292"/>
      <c r="BP11" s="2292"/>
      <c r="BQ11" s="2292"/>
      <c r="BR11" s="2292"/>
      <c r="BS11" s="2293"/>
    </row>
    <row r="12" spans="1:71" s="357" customFormat="1" ht="30" customHeight="1">
      <c r="B12" s="1278"/>
      <c r="C12" s="1279"/>
      <c r="D12" s="1279"/>
      <c r="E12" s="1279"/>
      <c r="F12" s="1279"/>
      <c r="G12" s="1279"/>
      <c r="H12" s="1279"/>
      <c r="I12" s="1279"/>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80"/>
    </row>
    <row r="13" spans="1:71" s="357" customFormat="1" ht="30" customHeight="1">
      <c r="B13" s="1278"/>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80"/>
    </row>
    <row r="14" spans="1:71" s="357" customFormat="1" ht="30" customHeight="1">
      <c r="B14" s="1278"/>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c r="BP14" s="1279"/>
      <c r="BQ14" s="1279"/>
      <c r="BR14" s="1279"/>
      <c r="BS14" s="1280"/>
    </row>
    <row r="15" spans="1:71" s="357" customFormat="1" ht="30" customHeight="1" thickBot="1">
      <c r="B15" s="673"/>
      <c r="C15" s="674"/>
      <c r="D15" s="674"/>
      <c r="E15" s="674"/>
      <c r="F15" s="674"/>
      <c r="G15" s="674"/>
      <c r="H15" s="674"/>
      <c r="I15" s="753"/>
      <c r="J15" s="753"/>
      <c r="K15" s="753"/>
      <c r="L15" s="753"/>
      <c r="M15" s="753"/>
      <c r="N15" s="753"/>
      <c r="O15" s="753"/>
      <c r="P15" s="753"/>
      <c r="Q15" s="753"/>
      <c r="R15" s="753"/>
      <c r="S15" s="753"/>
      <c r="T15" s="753"/>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5"/>
    </row>
    <row r="16" spans="1:71" s="357" customFormat="1" ht="30" customHeight="1">
      <c r="A16" s="356"/>
      <c r="B16" s="677"/>
      <c r="C16" s="678"/>
      <c r="D16" s="678"/>
      <c r="E16" s="678"/>
      <c r="F16" s="678"/>
      <c r="G16" s="678"/>
      <c r="H16" s="678"/>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678"/>
      <c r="AT16" s="678"/>
      <c r="AU16" s="678"/>
      <c r="AV16" s="678"/>
      <c r="AW16" s="678"/>
      <c r="AX16" s="678"/>
      <c r="AY16" s="678"/>
      <c r="AZ16" s="678"/>
      <c r="BA16" s="678"/>
      <c r="BB16" s="678"/>
      <c r="BC16" s="678"/>
      <c r="BD16" s="678"/>
      <c r="BE16" s="678"/>
      <c r="BF16" s="678"/>
      <c r="BG16" s="678"/>
      <c r="BH16" s="678"/>
      <c r="BI16" s="678"/>
      <c r="BJ16" s="678"/>
      <c r="BK16" s="678"/>
      <c r="BL16" s="678"/>
      <c r="BM16" s="678"/>
      <c r="BN16" s="678"/>
      <c r="BO16" s="678"/>
      <c r="BP16" s="678"/>
      <c r="BQ16" s="678"/>
      <c r="BR16" s="678"/>
      <c r="BS16" s="679"/>
    </row>
    <row r="17" spans="2:71" s="357" customFormat="1" ht="30" customHeight="1">
      <c r="B17" s="671"/>
      <c r="C17" s="365"/>
      <c r="D17" s="365"/>
      <c r="E17" s="365"/>
      <c r="F17" s="365"/>
      <c r="G17" s="365"/>
      <c r="H17" s="365"/>
      <c r="I17" s="1721" t="s">
        <v>906</v>
      </c>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362"/>
      <c r="AP17" s="362"/>
      <c r="AQ17" s="362"/>
      <c r="AR17" s="362"/>
      <c r="AS17" s="365"/>
      <c r="AT17" s="365"/>
      <c r="AU17" s="365"/>
      <c r="AV17" s="365"/>
      <c r="AW17" s="365"/>
      <c r="AX17" s="365"/>
      <c r="AY17" s="365"/>
      <c r="AZ17" s="365"/>
      <c r="BA17" s="365"/>
      <c r="BB17" s="365"/>
      <c r="BC17" s="365"/>
      <c r="BD17" s="365"/>
      <c r="BE17" s="365"/>
      <c r="BF17" s="365"/>
      <c r="BG17" s="365"/>
      <c r="BH17" s="365"/>
      <c r="BI17" s="365"/>
      <c r="BJ17" s="365"/>
      <c r="BK17" s="365"/>
      <c r="BL17" s="365"/>
      <c r="BM17" s="365"/>
      <c r="BN17" s="365"/>
      <c r="BO17" s="365"/>
      <c r="BP17" s="365"/>
      <c r="BQ17" s="365"/>
      <c r="BR17" s="365"/>
      <c r="BS17" s="672"/>
    </row>
    <row r="18" spans="2:71" s="357" customFormat="1" ht="30" customHeight="1">
      <c r="B18" s="671"/>
      <c r="C18" s="365"/>
      <c r="D18" s="365"/>
      <c r="E18" s="365"/>
      <c r="F18" s="365"/>
      <c r="G18" s="365"/>
      <c r="H18" s="365"/>
      <c r="I18" s="1608"/>
      <c r="J18" s="1608"/>
      <c r="K18" s="1608"/>
      <c r="L18" s="1608"/>
      <c r="M18" s="1608"/>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362"/>
      <c r="AP18" s="362"/>
      <c r="AQ18" s="362"/>
      <c r="AR18" s="362"/>
      <c r="AS18" s="365"/>
      <c r="AT18" s="365"/>
      <c r="AU18" s="365"/>
      <c r="AV18" s="365"/>
      <c r="AW18" s="365"/>
      <c r="AX18" s="365"/>
      <c r="AY18" s="365"/>
      <c r="AZ18" s="365"/>
      <c r="BA18" s="365"/>
      <c r="BB18" s="365"/>
      <c r="BC18" s="365"/>
      <c r="BD18" s="365"/>
      <c r="BE18" s="365"/>
      <c r="BF18" s="365"/>
      <c r="BG18" s="365"/>
      <c r="BH18" s="365"/>
      <c r="BI18" s="365"/>
      <c r="BJ18" s="365"/>
      <c r="BK18" s="365"/>
      <c r="BL18" s="365"/>
      <c r="BM18" s="365"/>
      <c r="BN18" s="365"/>
      <c r="BO18" s="365"/>
      <c r="BP18" s="365"/>
      <c r="BQ18" s="365"/>
      <c r="BR18" s="365"/>
      <c r="BS18" s="672"/>
    </row>
    <row r="19" spans="2:71" s="357" customFormat="1" ht="30" customHeight="1">
      <c r="B19" s="671"/>
      <c r="C19" s="365"/>
      <c r="D19" s="365"/>
      <c r="E19" s="365"/>
      <c r="F19" s="365"/>
      <c r="G19" s="365"/>
      <c r="H19" s="365"/>
      <c r="I19" s="1608"/>
      <c r="J19" s="1608"/>
      <c r="K19" s="1608"/>
      <c r="L19" s="1608"/>
      <c r="M19" s="1608"/>
      <c r="N19" s="1608"/>
      <c r="O19" s="1608"/>
      <c r="P19" s="1608"/>
      <c r="Q19" s="1608"/>
      <c r="R19" s="1608"/>
      <c r="S19" s="1608"/>
      <c r="T19" s="1608"/>
      <c r="U19" s="1608"/>
      <c r="V19" s="1608"/>
      <c r="W19" s="1608"/>
      <c r="X19" s="1608"/>
      <c r="Y19" s="1608"/>
      <c r="Z19" s="1608"/>
      <c r="AA19" s="1608"/>
      <c r="AB19" s="1608"/>
      <c r="AC19" s="1608"/>
      <c r="AD19" s="1608"/>
      <c r="AE19" s="1608"/>
      <c r="AF19" s="1608"/>
      <c r="AG19" s="1608"/>
      <c r="AH19" s="1608"/>
      <c r="AI19" s="1608"/>
      <c r="AJ19" s="1608"/>
      <c r="AK19" s="1608"/>
      <c r="AL19" s="1608"/>
      <c r="AM19" s="1608"/>
      <c r="AN19" s="1608"/>
      <c r="AO19" s="362"/>
      <c r="AP19" s="362"/>
      <c r="AQ19" s="362"/>
      <c r="AR19" s="362"/>
      <c r="AS19" s="365"/>
      <c r="AT19" s="365"/>
      <c r="AU19" s="365"/>
      <c r="AV19" s="365"/>
      <c r="AW19" s="365"/>
      <c r="AX19" s="365"/>
      <c r="AY19" s="365"/>
      <c r="AZ19" s="365"/>
      <c r="BA19" s="365"/>
      <c r="BB19" s="365"/>
      <c r="BC19" s="365"/>
      <c r="BD19" s="365"/>
      <c r="BE19" s="365"/>
      <c r="BF19" s="365"/>
      <c r="BG19" s="365"/>
      <c r="BH19" s="365"/>
      <c r="BI19" s="365"/>
      <c r="BJ19" s="365"/>
      <c r="BK19" s="365"/>
      <c r="BL19" s="365"/>
      <c r="BM19" s="365"/>
      <c r="BN19" s="365"/>
      <c r="BO19" s="365"/>
      <c r="BP19" s="365"/>
      <c r="BQ19" s="365"/>
      <c r="BR19" s="365"/>
      <c r="BS19" s="672"/>
    </row>
    <row r="20" spans="2:71" s="357" customFormat="1" ht="30" customHeight="1">
      <c r="B20" s="671"/>
      <c r="C20" s="365"/>
      <c r="D20" s="365"/>
      <c r="E20" s="365"/>
      <c r="F20" s="365"/>
      <c r="G20" s="365"/>
      <c r="H20" s="365"/>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5"/>
      <c r="AT20" s="365"/>
      <c r="AU20" s="365"/>
      <c r="AV20" s="365"/>
      <c r="AW20" s="365"/>
      <c r="AX20" s="365"/>
      <c r="AY20" s="365"/>
      <c r="AZ20" s="365"/>
      <c r="BA20" s="365"/>
      <c r="BB20" s="365"/>
      <c r="BC20" s="365"/>
      <c r="BD20" s="365"/>
      <c r="BE20" s="365"/>
      <c r="BF20" s="365"/>
      <c r="BG20" s="365"/>
      <c r="BH20" s="365"/>
      <c r="BI20" s="365"/>
      <c r="BJ20" s="365"/>
      <c r="BK20" s="365"/>
      <c r="BL20" s="365"/>
      <c r="BM20" s="365"/>
      <c r="BN20" s="365"/>
      <c r="BO20" s="365"/>
      <c r="BP20" s="365"/>
      <c r="BQ20" s="365"/>
      <c r="BR20" s="365"/>
      <c r="BS20" s="672"/>
    </row>
    <row r="21" spans="2:71" s="357" customFormat="1" ht="30" customHeight="1">
      <c r="B21" s="671"/>
      <c r="C21" s="365"/>
      <c r="D21" s="365"/>
      <c r="E21" s="365"/>
      <c r="F21" s="365"/>
      <c r="G21" s="365"/>
      <c r="H21" s="365"/>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2"/>
      <c r="AN21" s="362"/>
      <c r="AO21" s="362"/>
      <c r="AP21" s="362"/>
      <c r="AQ21" s="362"/>
      <c r="AR21" s="362"/>
      <c r="AS21" s="365"/>
      <c r="AT21" s="365"/>
      <c r="AU21" s="365"/>
      <c r="AV21" s="365"/>
      <c r="AW21" s="365"/>
      <c r="AX21" s="365"/>
      <c r="AY21" s="365"/>
      <c r="AZ21" s="365"/>
      <c r="BA21" s="365"/>
      <c r="BB21" s="365"/>
      <c r="BC21" s="365"/>
      <c r="BD21" s="365"/>
      <c r="BE21" s="365"/>
      <c r="BF21" s="365"/>
      <c r="BG21" s="365"/>
      <c r="BH21" s="365"/>
      <c r="BI21" s="365"/>
      <c r="BJ21" s="365"/>
      <c r="BK21" s="365"/>
      <c r="BL21" s="365"/>
      <c r="BM21" s="365"/>
      <c r="BN21" s="365"/>
      <c r="BO21" s="365"/>
      <c r="BP21" s="365"/>
      <c r="BQ21" s="365"/>
      <c r="BR21" s="365"/>
      <c r="BS21" s="672"/>
    </row>
    <row r="22" spans="2:71" s="357" customFormat="1" ht="30" customHeight="1">
      <c r="B22" s="671"/>
      <c r="C22" s="614" t="s">
        <v>2422</v>
      </c>
      <c r="D22" s="110" t="s">
        <v>907</v>
      </c>
      <c r="E22" s="365"/>
      <c r="F22" s="365"/>
      <c r="G22" s="365"/>
      <c r="H22" s="365"/>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5"/>
      <c r="AT22" s="365"/>
      <c r="AU22" s="365"/>
      <c r="AV22" s="365"/>
      <c r="AW22" s="365"/>
      <c r="AX22" s="365"/>
      <c r="AY22" s="365"/>
      <c r="AZ22" s="365"/>
      <c r="BA22" s="365"/>
      <c r="BB22" s="365"/>
      <c r="BC22" s="365"/>
      <c r="BD22" s="365"/>
      <c r="BE22" s="365"/>
      <c r="BF22" s="365"/>
      <c r="BG22" s="365"/>
      <c r="BH22" s="365"/>
      <c r="BI22" s="365"/>
      <c r="BJ22" s="365"/>
      <c r="BK22" s="365"/>
      <c r="BL22" s="365"/>
      <c r="BM22" s="365"/>
      <c r="BN22" s="365"/>
      <c r="BO22" s="365"/>
      <c r="BP22" s="365"/>
      <c r="BQ22" s="365"/>
      <c r="BR22" s="365"/>
      <c r="BS22" s="672"/>
    </row>
    <row r="23" spans="2:71" s="357" customFormat="1" ht="30" customHeight="1">
      <c r="B23" s="671"/>
      <c r="C23" s="365"/>
      <c r="D23" s="111" t="s">
        <v>908</v>
      </c>
      <c r="E23" s="365"/>
      <c r="F23" s="365"/>
      <c r="G23" s="365"/>
      <c r="H23" s="365"/>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5"/>
      <c r="AT23" s="365"/>
      <c r="AU23" s="365"/>
      <c r="AV23" s="365"/>
      <c r="AW23" s="365"/>
      <c r="AX23" s="365"/>
      <c r="AY23" s="365"/>
      <c r="AZ23" s="365"/>
      <c r="BA23" s="365"/>
      <c r="BB23" s="365"/>
      <c r="BC23" s="365"/>
      <c r="BD23" s="365"/>
      <c r="BE23" s="365"/>
      <c r="BF23" s="365"/>
      <c r="BG23" s="365"/>
      <c r="BH23" s="365"/>
      <c r="BI23" s="365"/>
      <c r="BJ23" s="365"/>
      <c r="BK23" s="365"/>
      <c r="BL23" s="365"/>
      <c r="BM23" s="365"/>
      <c r="BN23" s="365"/>
      <c r="BO23" s="365"/>
      <c r="BP23" s="365"/>
      <c r="BQ23" s="365"/>
      <c r="BR23" s="365"/>
      <c r="BS23" s="672"/>
    </row>
    <row r="24" spans="2:71" s="357" customFormat="1" ht="30" customHeight="1">
      <c r="B24" s="77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771"/>
    </row>
    <row r="25" spans="2:71" s="357" customFormat="1" ht="30" customHeight="1">
      <c r="B25" s="770"/>
      <c r="C25" s="110"/>
      <c r="D25" s="356"/>
      <c r="E25" s="356"/>
      <c r="F25" s="647" t="s">
        <v>909</v>
      </c>
      <c r="G25" s="606"/>
      <c r="H25" s="606"/>
      <c r="I25" s="107"/>
      <c r="J25" s="107"/>
      <c r="K25" s="107"/>
      <c r="L25" s="107"/>
      <c r="M25" s="107"/>
      <c r="N25" s="107"/>
      <c r="O25" s="107"/>
      <c r="P25" s="107"/>
      <c r="Q25" s="107"/>
      <c r="R25" s="107"/>
      <c r="S25" s="107"/>
      <c r="T25" s="356"/>
      <c r="U25" s="356"/>
      <c r="V25" s="356"/>
      <c r="W25" s="356"/>
      <c r="X25" s="356"/>
      <c r="Y25" s="356"/>
      <c r="Z25" s="356"/>
      <c r="AA25" s="356"/>
      <c r="AB25" s="356"/>
      <c r="AC25" s="356"/>
      <c r="AD25" s="356"/>
      <c r="AE25" s="356"/>
      <c r="AF25" s="107"/>
      <c r="AG25" s="107"/>
      <c r="AH25" s="107"/>
      <c r="AI25" s="107"/>
      <c r="AJ25" s="107"/>
      <c r="AK25" s="107"/>
      <c r="AL25" s="107"/>
      <c r="AM25" s="107"/>
      <c r="AN25" s="107"/>
      <c r="AO25" s="107"/>
      <c r="AP25" s="92"/>
      <c r="AQ25" s="92"/>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110"/>
      <c r="BS25" s="771"/>
    </row>
    <row r="26" spans="2:71" s="357" customFormat="1" ht="30" customHeight="1">
      <c r="B26" s="770"/>
      <c r="C26" s="110"/>
      <c r="D26" s="1666" t="s">
        <v>3</v>
      </c>
      <c r="E26" s="2288"/>
      <c r="F26" s="1675"/>
      <c r="G26" s="1676"/>
      <c r="H26" s="1677"/>
      <c r="I26" s="615"/>
      <c r="J26" s="1683" t="s">
        <v>910</v>
      </c>
      <c r="K26" s="1683"/>
      <c r="L26" s="1683"/>
      <c r="M26" s="1683"/>
      <c r="N26" s="1683"/>
      <c r="O26" s="1683"/>
      <c r="P26" s="1683"/>
      <c r="Q26" s="1683"/>
      <c r="R26" s="774"/>
      <c r="S26" s="774"/>
      <c r="T26" s="356"/>
      <c r="U26" s="356"/>
      <c r="V26" s="356"/>
      <c r="W26" s="356"/>
      <c r="X26" s="356"/>
      <c r="Y26" s="356"/>
      <c r="Z26" s="356"/>
      <c r="AA26" s="356"/>
      <c r="AB26" s="356"/>
      <c r="AC26" s="356"/>
      <c r="AD26" s="356"/>
      <c r="AE26" s="356"/>
      <c r="AF26" s="774"/>
      <c r="AG26" s="774"/>
      <c r="AH26" s="774"/>
      <c r="AI26" s="774"/>
      <c r="AJ26" s="774"/>
      <c r="AK26" s="774"/>
      <c r="AL26" s="774"/>
      <c r="AM26" s="774"/>
      <c r="AN26" s="774"/>
      <c r="AO26" s="774"/>
      <c r="AP26" s="774"/>
      <c r="AQ26" s="774"/>
      <c r="AR26" s="774"/>
      <c r="AS26" s="774"/>
      <c r="AT26" s="774"/>
      <c r="AU26" s="774"/>
      <c r="AV26" s="774"/>
      <c r="AW26" s="774"/>
      <c r="AX26" s="774"/>
      <c r="AY26" s="774"/>
      <c r="AZ26" s="774"/>
      <c r="BA26" s="774"/>
      <c r="BB26" s="774"/>
      <c r="BC26" s="774"/>
      <c r="BD26" s="774"/>
      <c r="BE26" s="774"/>
      <c r="BF26" s="774"/>
      <c r="BG26" s="774"/>
      <c r="BH26" s="774"/>
      <c r="BI26" s="774"/>
      <c r="BJ26" s="774"/>
      <c r="BK26" s="774"/>
      <c r="BL26" s="774"/>
      <c r="BM26" s="774"/>
      <c r="BN26" s="774"/>
      <c r="BO26" s="774"/>
      <c r="BP26" s="774"/>
      <c r="BQ26" s="774"/>
      <c r="BR26" s="110"/>
      <c r="BS26" s="771"/>
    </row>
    <row r="27" spans="2:71" s="357" customFormat="1" ht="30" customHeight="1">
      <c r="B27" s="770"/>
      <c r="C27" s="110"/>
      <c r="D27" s="1667"/>
      <c r="E27" s="2288"/>
      <c r="F27" s="1678"/>
      <c r="G27" s="1679"/>
      <c r="H27" s="1680"/>
      <c r="I27" s="615"/>
      <c r="J27" s="1683"/>
      <c r="K27" s="1683"/>
      <c r="L27" s="1683"/>
      <c r="M27" s="1683"/>
      <c r="N27" s="1683"/>
      <c r="O27" s="1683"/>
      <c r="P27" s="1683"/>
      <c r="Q27" s="1683"/>
      <c r="R27" s="774"/>
      <c r="S27" s="774"/>
      <c r="T27" s="356"/>
      <c r="U27" s="356"/>
      <c r="V27" s="356"/>
      <c r="W27" s="356"/>
      <c r="X27" s="356"/>
      <c r="Y27" s="356"/>
      <c r="Z27" s="356"/>
      <c r="AA27" s="356"/>
      <c r="AB27" s="356"/>
      <c r="AC27" s="356"/>
      <c r="AD27" s="356"/>
      <c r="AE27" s="356"/>
      <c r="AF27" s="774"/>
      <c r="AG27" s="774"/>
      <c r="AH27" s="774"/>
      <c r="AI27" s="774"/>
      <c r="AJ27" s="774"/>
      <c r="AK27" s="774"/>
      <c r="AL27" s="774"/>
      <c r="AM27" s="774"/>
      <c r="AN27" s="774"/>
      <c r="AO27" s="774"/>
      <c r="AP27" s="774"/>
      <c r="AQ27" s="774"/>
      <c r="AR27" s="774"/>
      <c r="AS27" s="774"/>
      <c r="AT27" s="774"/>
      <c r="AU27" s="774"/>
      <c r="AV27" s="774"/>
      <c r="AW27" s="774"/>
      <c r="AX27" s="774"/>
      <c r="AY27" s="774"/>
      <c r="AZ27" s="774"/>
      <c r="BA27" s="774"/>
      <c r="BB27" s="774"/>
      <c r="BC27" s="774"/>
      <c r="BD27" s="774"/>
      <c r="BE27" s="774"/>
      <c r="BF27" s="774"/>
      <c r="BG27" s="774"/>
      <c r="BH27" s="774"/>
      <c r="BI27" s="774"/>
      <c r="BJ27" s="774"/>
      <c r="BK27" s="774"/>
      <c r="BL27" s="774"/>
      <c r="BM27" s="774"/>
      <c r="BN27" s="774"/>
      <c r="BO27" s="774"/>
      <c r="BP27" s="774"/>
      <c r="BQ27" s="774"/>
      <c r="BR27" s="110"/>
      <c r="BS27" s="771"/>
    </row>
    <row r="28" spans="2:71" s="357" customFormat="1" ht="30" customHeight="1">
      <c r="B28" s="770"/>
      <c r="C28" s="110"/>
      <c r="D28" s="356"/>
      <c r="E28" s="356"/>
      <c r="F28" s="107"/>
      <c r="G28" s="107"/>
      <c r="H28" s="107"/>
      <c r="I28" s="107"/>
      <c r="J28" s="615"/>
      <c r="K28" s="615"/>
      <c r="L28" s="615"/>
      <c r="M28" s="615"/>
      <c r="N28" s="107"/>
      <c r="O28" s="774"/>
      <c r="P28" s="774"/>
      <c r="Q28" s="774"/>
      <c r="R28" s="774"/>
      <c r="S28" s="774"/>
      <c r="T28" s="356"/>
      <c r="U28" s="356"/>
      <c r="V28" s="356"/>
      <c r="W28" s="356"/>
      <c r="X28" s="356"/>
      <c r="Y28" s="356"/>
      <c r="Z28" s="356"/>
      <c r="AA28" s="356"/>
      <c r="AB28" s="356"/>
      <c r="AC28" s="356"/>
      <c r="AD28" s="356"/>
      <c r="AE28" s="356"/>
      <c r="AF28" s="774"/>
      <c r="AG28" s="774"/>
      <c r="AH28" s="774"/>
      <c r="AI28" s="774"/>
      <c r="AJ28" s="774"/>
      <c r="AK28" s="774"/>
      <c r="AL28" s="774"/>
      <c r="AM28" s="774"/>
      <c r="AN28" s="774"/>
      <c r="AO28" s="774"/>
      <c r="AP28" s="774"/>
      <c r="AQ28" s="774"/>
      <c r="AR28" s="774"/>
      <c r="AS28" s="774"/>
      <c r="AT28" s="774"/>
      <c r="AU28" s="774"/>
      <c r="AV28" s="774"/>
      <c r="AW28" s="774"/>
      <c r="AX28" s="774"/>
      <c r="AY28" s="774"/>
      <c r="AZ28" s="774"/>
      <c r="BA28" s="774"/>
      <c r="BB28" s="774"/>
      <c r="BC28" s="774"/>
      <c r="BD28" s="774"/>
      <c r="BE28" s="774"/>
      <c r="BF28" s="774"/>
      <c r="BG28" s="774"/>
      <c r="BH28" s="774"/>
      <c r="BI28" s="774"/>
      <c r="BJ28" s="774"/>
      <c r="BK28" s="774"/>
      <c r="BL28" s="774"/>
      <c r="BM28" s="774"/>
      <c r="BN28" s="774"/>
      <c r="BO28" s="774"/>
      <c r="BP28" s="774"/>
      <c r="BQ28" s="774"/>
      <c r="BR28" s="110"/>
      <c r="BS28" s="771"/>
    </row>
    <row r="29" spans="2:71" s="101" customFormat="1" ht="30" customHeight="1">
      <c r="B29" s="770"/>
      <c r="C29" s="110"/>
      <c r="D29" s="1666" t="s">
        <v>7</v>
      </c>
      <c r="E29" s="2288"/>
      <c r="F29" s="1675"/>
      <c r="G29" s="1676"/>
      <c r="H29" s="1677"/>
      <c r="I29" s="615"/>
      <c r="J29" s="1683" t="s">
        <v>911</v>
      </c>
      <c r="K29" s="1683"/>
      <c r="L29" s="1683"/>
      <c r="M29" s="1683"/>
      <c r="N29" s="1683"/>
      <c r="O29" s="1683"/>
      <c r="P29" s="1683"/>
      <c r="Q29" s="1683"/>
      <c r="R29" s="774"/>
      <c r="S29" s="774"/>
      <c r="T29" s="92"/>
      <c r="U29" s="92"/>
      <c r="V29" s="92"/>
      <c r="W29" s="92"/>
      <c r="X29" s="92"/>
      <c r="Y29" s="92"/>
      <c r="Z29" s="92"/>
      <c r="AA29" s="92"/>
      <c r="AB29" s="92"/>
      <c r="AC29" s="92"/>
      <c r="AD29" s="92"/>
      <c r="AE29" s="92"/>
      <c r="AF29" s="774"/>
      <c r="AG29" s="774"/>
      <c r="AH29" s="774"/>
      <c r="AI29" s="774"/>
      <c r="AJ29" s="774"/>
      <c r="AK29" s="774"/>
      <c r="AL29" s="774"/>
      <c r="AM29" s="774"/>
      <c r="AN29" s="774"/>
      <c r="AO29" s="774"/>
      <c r="AP29" s="774"/>
      <c r="AQ29" s="774"/>
      <c r="AR29" s="774"/>
      <c r="AS29" s="774"/>
      <c r="AT29" s="774"/>
      <c r="AU29" s="774"/>
      <c r="AV29" s="774"/>
      <c r="AW29" s="774"/>
      <c r="AX29" s="774"/>
      <c r="AY29" s="774"/>
      <c r="AZ29" s="774"/>
      <c r="BA29" s="774"/>
      <c r="BB29" s="774"/>
      <c r="BC29" s="774"/>
      <c r="BD29" s="774"/>
      <c r="BE29" s="774"/>
      <c r="BF29" s="774"/>
      <c r="BG29" s="774"/>
      <c r="BH29" s="774"/>
      <c r="BI29" s="774"/>
      <c r="BJ29" s="774"/>
      <c r="BK29" s="774"/>
      <c r="BL29" s="774"/>
      <c r="BM29" s="774"/>
      <c r="BN29" s="774"/>
      <c r="BO29" s="774"/>
      <c r="BP29" s="774"/>
      <c r="BQ29" s="774"/>
      <c r="BR29" s="110"/>
      <c r="BS29" s="771"/>
    </row>
    <row r="30" spans="2:71" s="101" customFormat="1" ht="30" customHeight="1">
      <c r="B30" s="770"/>
      <c r="C30" s="110"/>
      <c r="D30" s="1667"/>
      <c r="E30" s="2288"/>
      <c r="F30" s="1678"/>
      <c r="G30" s="1679"/>
      <c r="H30" s="1680"/>
      <c r="I30" s="615"/>
      <c r="J30" s="1683"/>
      <c r="K30" s="1683"/>
      <c r="L30" s="1683"/>
      <c r="M30" s="1683"/>
      <c r="N30" s="1683"/>
      <c r="O30" s="1683"/>
      <c r="P30" s="1683"/>
      <c r="Q30" s="1683"/>
      <c r="R30" s="774"/>
      <c r="S30" s="774"/>
      <c r="T30" s="92"/>
      <c r="U30" s="92"/>
      <c r="V30" s="92"/>
      <c r="W30" s="92"/>
      <c r="X30" s="92"/>
      <c r="Y30" s="92"/>
      <c r="Z30" s="92"/>
      <c r="AA30" s="92"/>
      <c r="AB30" s="92"/>
      <c r="AC30" s="92"/>
      <c r="AD30" s="92"/>
      <c r="AE30" s="92"/>
      <c r="AF30" s="774"/>
      <c r="AG30" s="774"/>
      <c r="AH30" s="774"/>
      <c r="AI30" s="774"/>
      <c r="AJ30" s="774"/>
      <c r="AK30" s="774"/>
      <c r="AL30" s="774"/>
      <c r="AM30" s="774"/>
      <c r="AN30" s="774"/>
      <c r="AO30" s="774"/>
      <c r="AP30" s="774"/>
      <c r="AQ30" s="774"/>
      <c r="AR30" s="774"/>
      <c r="AS30" s="774"/>
      <c r="AT30" s="774"/>
      <c r="AU30" s="774"/>
      <c r="AV30" s="774"/>
      <c r="AW30" s="774"/>
      <c r="AX30" s="774"/>
      <c r="AY30" s="774"/>
      <c r="AZ30" s="774"/>
      <c r="BA30" s="774"/>
      <c r="BB30" s="774"/>
      <c r="BC30" s="774"/>
      <c r="BD30" s="774"/>
      <c r="BE30" s="774"/>
      <c r="BF30" s="774"/>
      <c r="BG30" s="774"/>
      <c r="BH30" s="774"/>
      <c r="BI30" s="774"/>
      <c r="BJ30" s="774"/>
      <c r="BK30" s="774"/>
      <c r="BL30" s="774"/>
      <c r="BM30" s="774"/>
      <c r="BN30" s="774"/>
      <c r="BO30" s="774"/>
      <c r="BP30" s="774"/>
      <c r="BQ30" s="774"/>
      <c r="BR30" s="110"/>
      <c r="BS30" s="771"/>
    </row>
    <row r="31" spans="2:71" s="101" customFormat="1" ht="30" customHeight="1">
      <c r="B31" s="770"/>
      <c r="C31" s="110"/>
      <c r="D31" s="107"/>
      <c r="E31" s="107"/>
      <c r="F31" s="107"/>
      <c r="G31" s="107"/>
      <c r="H31" s="615"/>
      <c r="I31" s="615"/>
      <c r="J31" s="615"/>
      <c r="K31" s="615"/>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92"/>
      <c r="AR31" s="92"/>
      <c r="AS31" s="613"/>
      <c r="AT31" s="613"/>
      <c r="AU31" s="613"/>
      <c r="AV31" s="613"/>
      <c r="AW31" s="613"/>
      <c r="AX31" s="613"/>
      <c r="AY31" s="613"/>
      <c r="AZ31" s="613"/>
      <c r="BA31" s="613"/>
      <c r="BB31" s="613"/>
      <c r="BC31" s="613"/>
      <c r="BD31" s="613"/>
      <c r="BE31" s="613"/>
      <c r="BF31" s="613"/>
      <c r="BG31" s="613"/>
      <c r="BH31" s="613"/>
      <c r="BI31" s="613"/>
      <c r="BJ31" s="613"/>
      <c r="BK31" s="613"/>
      <c r="BL31" s="613"/>
      <c r="BM31" s="613"/>
      <c r="BN31" s="613"/>
      <c r="BO31" s="613"/>
      <c r="BP31" s="613"/>
      <c r="BQ31" s="613"/>
      <c r="BR31" s="110"/>
      <c r="BS31" s="771"/>
    </row>
    <row r="32" spans="2:71" s="101" customFormat="1" ht="30" customHeight="1">
      <c r="B32" s="1334"/>
      <c r="C32" s="1335"/>
      <c r="D32" s="1336"/>
      <c r="E32" s="1336"/>
      <c r="F32" s="1336"/>
      <c r="G32" s="1336"/>
      <c r="H32" s="1483"/>
      <c r="I32" s="1483"/>
      <c r="J32" s="1483"/>
      <c r="K32" s="1483"/>
      <c r="L32" s="1336"/>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6"/>
      <c r="AL32" s="1336"/>
      <c r="AM32" s="1336"/>
      <c r="AN32" s="1336"/>
      <c r="AO32" s="1336"/>
      <c r="AP32" s="1336"/>
      <c r="AQ32" s="105"/>
      <c r="AR32" s="105"/>
      <c r="AS32" s="633"/>
      <c r="AT32" s="633"/>
      <c r="AU32" s="633"/>
      <c r="AV32" s="633"/>
      <c r="AW32" s="633"/>
      <c r="AX32" s="633"/>
      <c r="AY32" s="633"/>
      <c r="AZ32" s="633"/>
      <c r="BA32" s="633"/>
      <c r="BB32" s="633"/>
      <c r="BC32" s="633"/>
      <c r="BD32" s="633"/>
      <c r="BE32" s="633"/>
      <c r="BF32" s="633"/>
      <c r="BG32" s="633"/>
      <c r="BH32" s="633"/>
      <c r="BI32" s="633"/>
      <c r="BJ32" s="633"/>
      <c r="BK32" s="633"/>
      <c r="BL32" s="633"/>
      <c r="BM32" s="633"/>
      <c r="BN32" s="633"/>
      <c r="BO32" s="633"/>
      <c r="BP32" s="633"/>
      <c r="BQ32" s="633"/>
      <c r="BR32" s="1335"/>
      <c r="BS32" s="1337"/>
    </row>
    <row r="33" spans="2:71" s="101" customFormat="1" ht="30" customHeight="1">
      <c r="B33" s="770"/>
      <c r="C33" s="110"/>
      <c r="D33" s="107"/>
      <c r="E33" s="107"/>
      <c r="F33" s="107"/>
      <c r="G33" s="107"/>
      <c r="H33" s="615"/>
      <c r="I33" s="615"/>
      <c r="J33" s="615"/>
      <c r="K33" s="615"/>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92"/>
      <c r="AR33" s="92"/>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110"/>
      <c r="BS33" s="771"/>
    </row>
    <row r="34" spans="2:71" s="101" customFormat="1" ht="30" customHeight="1">
      <c r="B34" s="770"/>
      <c r="C34" s="614" t="s">
        <v>912</v>
      </c>
      <c r="D34" s="110" t="s">
        <v>913</v>
      </c>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771"/>
    </row>
    <row r="35" spans="2:71" s="101" customFormat="1" ht="30" customHeight="1">
      <c r="B35" s="770"/>
      <c r="C35" s="110"/>
      <c r="D35" s="111" t="s">
        <v>914</v>
      </c>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771"/>
    </row>
    <row r="36" spans="2:71" s="101" customFormat="1" ht="30" customHeight="1">
      <c r="B36" s="77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705" t="s">
        <v>24</v>
      </c>
      <c r="AS36" s="1705"/>
      <c r="AT36" s="1705"/>
      <c r="AU36" s="1705"/>
      <c r="AV36" s="1705"/>
      <c r="AW36" s="1705"/>
      <c r="AX36" s="1705"/>
      <c r="AY36" s="1705"/>
      <c r="AZ36" s="1705"/>
      <c r="BA36" s="1705"/>
      <c r="BB36" s="1705"/>
      <c r="BC36" s="1705"/>
      <c r="BD36" s="1705"/>
      <c r="BE36" s="1705"/>
      <c r="BF36" s="1705"/>
      <c r="BG36" s="1705"/>
      <c r="BH36" s="1705"/>
      <c r="BI36" s="1705"/>
      <c r="BJ36" s="1705"/>
      <c r="BK36" s="1705"/>
      <c r="BL36" s="1705"/>
      <c r="BM36" s="1705"/>
      <c r="BN36" s="1705"/>
      <c r="BO36" s="1705"/>
      <c r="BP36" s="1705"/>
      <c r="BQ36" s="1705"/>
      <c r="BR36" s="1705"/>
      <c r="BS36" s="771"/>
    </row>
    <row r="37" spans="2:71" s="101" customFormat="1" ht="30" customHeight="1">
      <c r="B37" s="770"/>
      <c r="C37" s="110"/>
      <c r="D37" s="92"/>
      <c r="E37" s="92"/>
      <c r="F37" s="647" t="s">
        <v>915</v>
      </c>
      <c r="G37" s="606"/>
      <c r="H37" s="606"/>
      <c r="I37" s="107"/>
      <c r="J37" s="107"/>
      <c r="K37" s="107"/>
      <c r="L37" s="107"/>
      <c r="M37" s="107"/>
      <c r="N37" s="107"/>
      <c r="O37" s="107"/>
      <c r="P37" s="107"/>
      <c r="Q37" s="107"/>
      <c r="R37" s="110"/>
      <c r="S37" s="110"/>
      <c r="T37" s="110"/>
      <c r="U37" s="110"/>
      <c r="V37" s="110"/>
      <c r="W37" s="110"/>
      <c r="X37" s="110"/>
      <c r="Y37" s="92"/>
      <c r="Z37" s="92"/>
      <c r="AA37" s="92"/>
      <c r="AB37" s="92"/>
      <c r="AC37" s="92"/>
      <c r="AD37" s="92"/>
      <c r="AE37" s="92"/>
      <c r="AF37" s="92"/>
      <c r="AG37" s="92"/>
      <c r="AH37" s="92"/>
      <c r="AI37" s="92"/>
      <c r="AJ37" s="92"/>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92"/>
      <c r="BO37" s="92"/>
      <c r="BP37" s="92"/>
      <c r="BQ37" s="110"/>
      <c r="BR37" s="1142" t="s">
        <v>918</v>
      </c>
      <c r="BS37" s="771"/>
    </row>
    <row r="38" spans="2:71" s="101" customFormat="1" ht="30" customHeight="1">
      <c r="B38" s="770"/>
      <c r="C38" s="110"/>
      <c r="D38" s="1666" t="s">
        <v>3</v>
      </c>
      <c r="E38" s="2288"/>
      <c r="F38" s="1675"/>
      <c r="G38" s="1676"/>
      <c r="H38" s="1677"/>
      <c r="I38" s="615"/>
      <c r="J38" s="1682" t="s">
        <v>916</v>
      </c>
      <c r="K38" s="1682"/>
      <c r="L38" s="1682"/>
      <c r="M38" s="1682"/>
      <c r="N38" s="1682"/>
      <c r="O38" s="1682"/>
      <c r="P38" s="1682"/>
      <c r="Q38" s="1682"/>
      <c r="R38" s="1682"/>
      <c r="S38" s="1682"/>
      <c r="T38" s="1682"/>
      <c r="U38" s="1682"/>
      <c r="V38" s="1682"/>
      <c r="W38" s="1682"/>
      <c r="X38" s="1682"/>
      <c r="Y38" s="1682"/>
      <c r="Z38" s="1682"/>
      <c r="AA38" s="1682"/>
      <c r="AB38" s="1682"/>
      <c r="AC38" s="1682"/>
      <c r="AD38" s="1682"/>
      <c r="AE38" s="1682"/>
      <c r="AF38" s="1682"/>
      <c r="AG38" s="1682"/>
      <c r="AH38" s="1682"/>
      <c r="AI38" s="1682"/>
      <c r="AJ38" s="1682"/>
      <c r="AK38" s="1682"/>
      <c r="AL38" s="1682"/>
      <c r="AM38" s="1682"/>
      <c r="AN38" s="1682"/>
      <c r="AO38" s="110"/>
      <c r="AP38" s="1704" t="s">
        <v>36</v>
      </c>
      <c r="AQ38" s="1706"/>
      <c r="AR38" s="2283"/>
      <c r="AS38" s="2284"/>
      <c r="AT38" s="2284"/>
      <c r="AU38" s="2284"/>
      <c r="AV38" s="2284"/>
      <c r="AW38" s="2284"/>
      <c r="AX38" s="2284"/>
      <c r="AY38" s="2284"/>
      <c r="AZ38" s="2284"/>
      <c r="BA38" s="2284"/>
      <c r="BB38" s="2284"/>
      <c r="BC38" s="2284"/>
      <c r="BD38" s="2284"/>
      <c r="BE38" s="2284"/>
      <c r="BF38" s="2284"/>
      <c r="BG38" s="2284"/>
      <c r="BH38" s="2284"/>
      <c r="BI38" s="2284"/>
      <c r="BJ38" s="2284"/>
      <c r="BK38" s="2284"/>
      <c r="BL38" s="2284"/>
      <c r="BM38" s="2284"/>
      <c r="BN38" s="2284"/>
      <c r="BO38" s="2284"/>
      <c r="BP38" s="2284"/>
      <c r="BQ38" s="2284"/>
      <c r="BR38" s="2285"/>
      <c r="BS38" s="771"/>
    </row>
    <row r="39" spans="2:71" s="101" customFormat="1" ht="30" customHeight="1">
      <c r="B39" s="770"/>
      <c r="C39" s="110"/>
      <c r="D39" s="1667"/>
      <c r="E39" s="2288"/>
      <c r="F39" s="1678"/>
      <c r="G39" s="1679"/>
      <c r="H39" s="1680"/>
      <c r="I39" s="615"/>
      <c r="J39" s="1682"/>
      <c r="K39" s="1682"/>
      <c r="L39" s="1682"/>
      <c r="M39" s="1682"/>
      <c r="N39" s="1682"/>
      <c r="O39" s="1682"/>
      <c r="P39" s="1682"/>
      <c r="Q39" s="1682"/>
      <c r="R39" s="1682"/>
      <c r="S39" s="1682"/>
      <c r="T39" s="1682"/>
      <c r="U39" s="1682"/>
      <c r="V39" s="1682"/>
      <c r="W39" s="1682"/>
      <c r="X39" s="1682"/>
      <c r="Y39" s="1682"/>
      <c r="Z39" s="1682"/>
      <c r="AA39" s="1682"/>
      <c r="AB39" s="1682"/>
      <c r="AC39" s="1682"/>
      <c r="AD39" s="1682"/>
      <c r="AE39" s="1682"/>
      <c r="AF39" s="1682"/>
      <c r="AG39" s="1682"/>
      <c r="AH39" s="1682"/>
      <c r="AI39" s="1682"/>
      <c r="AJ39" s="1682"/>
      <c r="AK39" s="1682"/>
      <c r="AL39" s="1682"/>
      <c r="AM39" s="1682"/>
      <c r="AN39" s="1682"/>
      <c r="AO39" s="110"/>
      <c r="AP39" s="1705"/>
      <c r="AQ39" s="1706"/>
      <c r="AR39" s="2286"/>
      <c r="AS39" s="2193"/>
      <c r="AT39" s="2193"/>
      <c r="AU39" s="2193"/>
      <c r="AV39" s="2193"/>
      <c r="AW39" s="2193"/>
      <c r="AX39" s="2193"/>
      <c r="AY39" s="2193"/>
      <c r="AZ39" s="2193"/>
      <c r="BA39" s="2193"/>
      <c r="BB39" s="2193"/>
      <c r="BC39" s="2193"/>
      <c r="BD39" s="2193"/>
      <c r="BE39" s="2193"/>
      <c r="BF39" s="2193"/>
      <c r="BG39" s="2193"/>
      <c r="BH39" s="2193"/>
      <c r="BI39" s="2193"/>
      <c r="BJ39" s="2193"/>
      <c r="BK39" s="2193"/>
      <c r="BL39" s="2193"/>
      <c r="BM39" s="2193"/>
      <c r="BN39" s="2193"/>
      <c r="BO39" s="2193"/>
      <c r="BP39" s="2193"/>
      <c r="BQ39" s="2193"/>
      <c r="BR39" s="2287"/>
      <c r="BS39" s="771"/>
    </row>
    <row r="40" spans="2:71" s="101" customFormat="1" ht="30" customHeight="1">
      <c r="B40" s="770"/>
      <c r="C40" s="110"/>
      <c r="D40" s="356"/>
      <c r="E40" s="356"/>
      <c r="F40" s="107"/>
      <c r="G40" s="107"/>
      <c r="H40" s="107"/>
      <c r="I40" s="107"/>
      <c r="J40" s="615"/>
      <c r="K40" s="615"/>
      <c r="L40" s="615"/>
      <c r="M40" s="615"/>
      <c r="N40" s="107"/>
      <c r="O40" s="774"/>
      <c r="P40" s="774"/>
      <c r="Q40" s="774"/>
      <c r="R40" s="110"/>
      <c r="S40" s="110"/>
      <c r="T40" s="110"/>
      <c r="U40" s="110"/>
      <c r="V40" s="110"/>
      <c r="W40" s="110"/>
      <c r="X40" s="110"/>
      <c r="Y40" s="92"/>
      <c r="Z40" s="92"/>
      <c r="AA40" s="92"/>
      <c r="AB40" s="92"/>
      <c r="AC40" s="92"/>
      <c r="AD40" s="92"/>
      <c r="AE40" s="92"/>
      <c r="AF40" s="92"/>
      <c r="AG40" s="92"/>
      <c r="AH40" s="92"/>
      <c r="AI40" s="92"/>
      <c r="AJ40" s="92"/>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771"/>
    </row>
    <row r="41" spans="2:71" s="101" customFormat="1" ht="30" customHeight="1">
      <c r="B41" s="770"/>
      <c r="C41" s="110"/>
      <c r="D41" s="1666" t="s">
        <v>7</v>
      </c>
      <c r="E41" s="2288"/>
      <c r="F41" s="1675"/>
      <c r="G41" s="1676"/>
      <c r="H41" s="1677"/>
      <c r="I41" s="615"/>
      <c r="J41" s="1682" t="s">
        <v>917</v>
      </c>
      <c r="K41" s="1682"/>
      <c r="L41" s="1682"/>
      <c r="M41" s="1682"/>
      <c r="N41" s="1682"/>
      <c r="O41" s="1682"/>
      <c r="P41" s="1682"/>
      <c r="Q41" s="1682"/>
      <c r="R41" s="1682"/>
      <c r="S41" s="1682"/>
      <c r="T41" s="1682"/>
      <c r="U41" s="1682"/>
      <c r="V41" s="1682"/>
      <c r="W41" s="1682"/>
      <c r="X41" s="1682"/>
      <c r="Y41" s="1682"/>
      <c r="Z41" s="1682"/>
      <c r="AA41" s="1682"/>
      <c r="AB41" s="1682"/>
      <c r="AC41" s="1682"/>
      <c r="AD41" s="1682"/>
      <c r="AE41" s="1682"/>
      <c r="AF41" s="1682"/>
      <c r="AG41" s="1682"/>
      <c r="AH41" s="1682"/>
      <c r="AI41" s="1682"/>
      <c r="AJ41" s="1682"/>
      <c r="AK41" s="1682"/>
      <c r="AL41" s="1682"/>
      <c r="AM41" s="1682"/>
      <c r="AN41" s="1682"/>
      <c r="AO41" s="110"/>
      <c r="AP41" s="110"/>
      <c r="AQ41" s="110"/>
      <c r="AR41" s="110"/>
      <c r="AS41" s="110"/>
      <c r="AT41" s="110"/>
      <c r="AU41" s="110"/>
      <c r="AV41" s="110"/>
      <c r="AW41" s="110"/>
      <c r="AX41" s="110"/>
      <c r="AY41" s="110"/>
      <c r="AZ41" s="110"/>
      <c r="BA41" s="110"/>
      <c r="BB41" s="110"/>
      <c r="BC41" s="110"/>
      <c r="BD41" s="110"/>
      <c r="BE41" s="110"/>
      <c r="BF41" s="110"/>
      <c r="BG41" s="110"/>
      <c r="BH41" s="1704" t="s">
        <v>37</v>
      </c>
      <c r="BI41" s="1705"/>
      <c r="BJ41" s="2283"/>
      <c r="BK41" s="2284"/>
      <c r="BL41" s="2284"/>
      <c r="BM41" s="2284"/>
      <c r="BN41" s="2284"/>
      <c r="BO41" s="2284"/>
      <c r="BP41" s="2284"/>
      <c r="BQ41" s="2284"/>
      <c r="BR41" s="2285"/>
      <c r="BS41" s="771"/>
    </row>
    <row r="42" spans="2:71" s="101" customFormat="1" ht="30" customHeight="1">
      <c r="B42" s="770"/>
      <c r="C42" s="110"/>
      <c r="D42" s="1667"/>
      <c r="E42" s="2288"/>
      <c r="F42" s="1678"/>
      <c r="G42" s="1679"/>
      <c r="H42" s="1680"/>
      <c r="I42" s="615"/>
      <c r="J42" s="1682"/>
      <c r="K42" s="1682"/>
      <c r="L42" s="1682"/>
      <c r="M42" s="1682"/>
      <c r="N42" s="1682"/>
      <c r="O42" s="1682"/>
      <c r="P42" s="1682"/>
      <c r="Q42" s="1682"/>
      <c r="R42" s="1682"/>
      <c r="S42" s="1682"/>
      <c r="T42" s="1682"/>
      <c r="U42" s="1682"/>
      <c r="V42" s="1682"/>
      <c r="W42" s="1682"/>
      <c r="X42" s="1682"/>
      <c r="Y42" s="1682"/>
      <c r="Z42" s="1682"/>
      <c r="AA42" s="1682"/>
      <c r="AB42" s="1682"/>
      <c r="AC42" s="1682"/>
      <c r="AD42" s="1682"/>
      <c r="AE42" s="1682"/>
      <c r="AF42" s="1682"/>
      <c r="AG42" s="1682"/>
      <c r="AH42" s="1682"/>
      <c r="AI42" s="1682"/>
      <c r="AJ42" s="1682"/>
      <c r="AK42" s="1682"/>
      <c r="AL42" s="1682"/>
      <c r="AM42" s="1682"/>
      <c r="AN42" s="1682"/>
      <c r="AO42" s="110"/>
      <c r="AP42" s="110"/>
      <c r="AQ42" s="110"/>
      <c r="AR42" s="110"/>
      <c r="AS42" s="110"/>
      <c r="AT42" s="110"/>
      <c r="AU42" s="110"/>
      <c r="AV42" s="110"/>
      <c r="AW42" s="110"/>
      <c r="AX42" s="110"/>
      <c r="AY42" s="110"/>
      <c r="AZ42" s="110"/>
      <c r="BA42" s="110"/>
      <c r="BB42" s="110"/>
      <c r="BC42" s="110"/>
      <c r="BD42" s="110"/>
      <c r="BE42" s="110"/>
      <c r="BF42" s="110"/>
      <c r="BG42" s="110"/>
      <c r="BH42" s="1705"/>
      <c r="BI42" s="1705"/>
      <c r="BJ42" s="2286"/>
      <c r="BK42" s="2193"/>
      <c r="BL42" s="2193"/>
      <c r="BM42" s="2193"/>
      <c r="BN42" s="2193"/>
      <c r="BO42" s="2193"/>
      <c r="BP42" s="2193"/>
      <c r="BQ42" s="2193"/>
      <c r="BR42" s="2287"/>
      <c r="BS42" s="771"/>
    </row>
    <row r="43" spans="2:71" s="101" customFormat="1" ht="30" customHeight="1">
      <c r="B43" s="770"/>
      <c r="C43" s="110"/>
      <c r="D43" s="1486"/>
      <c r="E43" s="1486"/>
      <c r="F43" s="615"/>
      <c r="G43" s="615"/>
      <c r="H43" s="615"/>
      <c r="I43" s="615"/>
      <c r="J43" s="1484"/>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484"/>
      <c r="AG43" s="1484"/>
      <c r="AH43" s="1484"/>
      <c r="AI43" s="1484"/>
      <c r="AJ43" s="1484"/>
      <c r="AK43" s="1484"/>
      <c r="AL43" s="1484"/>
      <c r="AM43" s="1484"/>
      <c r="AN43" s="1484"/>
      <c r="AO43" s="110"/>
      <c r="AP43" s="110"/>
      <c r="AQ43" s="110"/>
      <c r="AR43" s="110"/>
      <c r="AS43" s="110"/>
      <c r="AT43" s="110"/>
      <c r="AU43" s="110"/>
      <c r="AV43" s="110"/>
      <c r="AW43" s="110"/>
      <c r="AX43" s="110"/>
      <c r="AY43" s="110"/>
      <c r="AZ43" s="110"/>
      <c r="BA43" s="110"/>
      <c r="BB43" s="110"/>
      <c r="BC43" s="110"/>
      <c r="BD43" s="110"/>
      <c r="BE43" s="110"/>
      <c r="BF43" s="110"/>
      <c r="BG43" s="110"/>
      <c r="BH43" s="1490"/>
      <c r="BI43" s="1490"/>
      <c r="BJ43" s="1490"/>
      <c r="BK43" s="1490"/>
      <c r="BL43" s="1490"/>
      <c r="BM43" s="1490"/>
      <c r="BN43" s="1490"/>
      <c r="BO43" s="1490"/>
      <c r="BP43" s="1490"/>
      <c r="BQ43" s="1490"/>
      <c r="BR43" s="1490"/>
      <c r="BS43" s="771"/>
    </row>
    <row r="44" spans="2:71" s="101" customFormat="1" ht="30" customHeight="1" thickBot="1">
      <c r="B44" s="772"/>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773"/>
    </row>
    <row r="45" spans="2:71" s="101" customFormat="1" ht="30" customHeight="1">
      <c r="B45" s="1275"/>
      <c r="C45" s="1276"/>
      <c r="D45" s="1276"/>
      <c r="E45" s="1276"/>
      <c r="F45" s="1276"/>
      <c r="G45" s="1276"/>
      <c r="H45" s="1276"/>
      <c r="I45" s="1276"/>
      <c r="J45" s="1276"/>
      <c r="K45" s="1276"/>
      <c r="L45" s="1276"/>
      <c r="M45" s="1276"/>
      <c r="N45" s="1276"/>
      <c r="O45" s="1276"/>
      <c r="P45" s="1276"/>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c r="AM45" s="1276"/>
      <c r="AN45" s="1276"/>
      <c r="AO45" s="1276"/>
      <c r="AP45" s="1276"/>
      <c r="AQ45" s="1276"/>
      <c r="AR45" s="1276"/>
      <c r="AS45" s="1276"/>
      <c r="AT45" s="1276"/>
      <c r="AU45" s="1276"/>
      <c r="AV45" s="1276"/>
      <c r="AW45" s="1276"/>
      <c r="AX45" s="1276"/>
      <c r="AY45" s="1276"/>
      <c r="AZ45" s="1276"/>
      <c r="BA45" s="1276"/>
      <c r="BB45" s="1276"/>
      <c r="BC45" s="1276"/>
      <c r="BD45" s="1276"/>
      <c r="BE45" s="1276"/>
      <c r="BF45" s="1276"/>
      <c r="BG45" s="1276"/>
      <c r="BH45" s="1276"/>
      <c r="BI45" s="1276"/>
      <c r="BJ45" s="1276"/>
      <c r="BK45" s="1276"/>
      <c r="BL45" s="1276"/>
      <c r="BM45" s="1276"/>
      <c r="BN45" s="1276"/>
      <c r="BO45" s="1276"/>
      <c r="BP45" s="1276"/>
      <c r="BQ45" s="1276"/>
      <c r="BR45" s="1276"/>
      <c r="BS45" s="1277"/>
    </row>
    <row r="46" spans="2:71" s="101" customFormat="1" ht="30" customHeight="1">
      <c r="B46" s="77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771"/>
    </row>
    <row r="47" spans="2:71" s="101" customFormat="1" ht="30" customHeight="1">
      <c r="B47" s="770"/>
      <c r="C47" s="110"/>
      <c r="D47" s="110"/>
      <c r="E47" s="110"/>
      <c r="F47" s="110"/>
      <c r="G47" s="110"/>
      <c r="H47" s="110"/>
      <c r="I47" s="110"/>
      <c r="J47" s="110" t="s">
        <v>2280</v>
      </c>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771"/>
    </row>
    <row r="48" spans="2:71" s="101" customFormat="1" ht="30" customHeight="1">
      <c r="B48" s="770"/>
      <c r="C48" s="110"/>
      <c r="D48" s="110"/>
      <c r="E48" s="110"/>
      <c r="F48" s="110"/>
      <c r="G48" s="110"/>
      <c r="H48" s="110"/>
      <c r="I48" s="110"/>
      <c r="J48" s="111" t="s">
        <v>2281</v>
      </c>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771"/>
    </row>
    <row r="49" spans="2:71" s="101" customFormat="1" ht="30" customHeight="1">
      <c r="B49" s="77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771"/>
    </row>
    <row r="50" spans="2:71" s="101" customFormat="1" ht="30" customHeight="1">
      <c r="B50" s="77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771"/>
    </row>
    <row r="51" spans="2:71" s="101" customFormat="1" ht="30" customHeight="1">
      <c r="B51" s="770"/>
      <c r="F51" s="122"/>
      <c r="G51" s="122"/>
      <c r="H51" s="122"/>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2033" t="s">
        <v>1049</v>
      </c>
      <c r="AN51" s="2289"/>
      <c r="AO51" s="2289"/>
      <c r="AP51" s="2289"/>
      <c r="AQ51" s="2289"/>
      <c r="AR51" s="2289"/>
      <c r="AS51" s="110"/>
      <c r="AT51" s="110"/>
      <c r="AU51" s="110"/>
      <c r="AV51" s="110"/>
      <c r="AW51" s="110"/>
      <c r="AX51" s="110"/>
      <c r="AY51" s="110"/>
      <c r="AZ51" s="110"/>
      <c r="BA51" s="110"/>
      <c r="BB51" s="110"/>
      <c r="BC51" s="110"/>
      <c r="BD51" s="110"/>
      <c r="BE51" s="110"/>
      <c r="BF51" s="110"/>
      <c r="BG51" s="110"/>
      <c r="BH51" s="110"/>
      <c r="BI51" s="110"/>
      <c r="BJ51" s="1490" t="s">
        <v>1053</v>
      </c>
      <c r="BK51" s="110"/>
      <c r="BL51" s="110"/>
      <c r="BM51" s="110"/>
      <c r="BN51" s="110"/>
      <c r="BO51" s="110"/>
      <c r="BP51" s="110"/>
      <c r="BQ51" s="110"/>
      <c r="BR51" s="110"/>
      <c r="BS51" s="771"/>
    </row>
    <row r="52" spans="2:71" s="101" customFormat="1" ht="30" customHeight="1">
      <c r="B52" s="770"/>
      <c r="F52" s="122"/>
      <c r="G52" s="122"/>
      <c r="H52" s="122"/>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2024" t="s">
        <v>1050</v>
      </c>
      <c r="AN52" s="2024"/>
      <c r="AO52" s="2024"/>
      <c r="AP52" s="2024"/>
      <c r="AQ52" s="2024"/>
      <c r="AR52" s="2024"/>
      <c r="AS52" s="110"/>
      <c r="AT52" s="110"/>
      <c r="AU52" s="110"/>
      <c r="AV52" s="110"/>
      <c r="AW52" s="110"/>
      <c r="AX52" s="110"/>
      <c r="AY52" s="110"/>
      <c r="AZ52" s="110"/>
      <c r="BA52" s="110"/>
      <c r="BB52" s="110"/>
      <c r="BC52" s="110"/>
      <c r="BD52" s="110"/>
      <c r="BE52" s="110"/>
      <c r="BF52" s="110"/>
      <c r="BG52" s="110"/>
      <c r="BH52" s="110"/>
      <c r="BI52" s="110"/>
      <c r="BJ52" s="2626" t="s">
        <v>1054</v>
      </c>
      <c r="BK52" s="110"/>
      <c r="BL52" s="110"/>
      <c r="BM52" s="110"/>
      <c r="BN52" s="110"/>
      <c r="BO52" s="110"/>
      <c r="BP52" s="110"/>
      <c r="BQ52" s="110"/>
      <c r="BR52" s="110"/>
      <c r="BS52" s="771"/>
    </row>
    <row r="53" spans="2:71" s="101" customFormat="1" ht="30" customHeight="1">
      <c r="B53" s="770"/>
      <c r="C53" s="877" t="s">
        <v>1043</v>
      </c>
      <c r="D53" s="129" t="s">
        <v>1044</v>
      </c>
      <c r="E53" s="122"/>
      <c r="F53" s="122"/>
      <c r="G53" s="122"/>
      <c r="H53" s="122"/>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2033" t="s">
        <v>1051</v>
      </c>
      <c r="AN53" s="2289"/>
      <c r="AO53" s="2289"/>
      <c r="AP53" s="2289"/>
      <c r="AQ53" s="2289"/>
      <c r="AR53" s="2289"/>
      <c r="AS53" s="110"/>
      <c r="AT53" s="110"/>
      <c r="AU53" s="110"/>
      <c r="AV53" s="110"/>
      <c r="AW53" s="110"/>
      <c r="AX53" s="110"/>
      <c r="AY53" s="110"/>
      <c r="AZ53" s="110"/>
      <c r="BA53" s="110"/>
      <c r="BB53" s="110"/>
      <c r="BC53" s="110"/>
      <c r="BD53" s="110"/>
      <c r="BE53" s="110"/>
      <c r="BF53" s="110"/>
      <c r="BG53" s="110"/>
      <c r="BH53" s="110"/>
      <c r="BI53" s="110"/>
      <c r="BJ53" s="1490" t="s">
        <v>24</v>
      </c>
      <c r="BK53" s="110"/>
      <c r="BL53" s="110"/>
      <c r="BM53" s="110"/>
      <c r="BN53" s="110"/>
      <c r="BO53" s="110"/>
      <c r="BP53" s="110"/>
      <c r="BQ53" s="110"/>
      <c r="BR53" s="110"/>
      <c r="BS53" s="771"/>
    </row>
    <row r="54" spans="2:71" s="101" customFormat="1" ht="34.5" customHeight="1">
      <c r="B54" s="770"/>
      <c r="C54" s="122"/>
      <c r="D54" s="133" t="s">
        <v>1045</v>
      </c>
      <c r="E54" s="122"/>
      <c r="F54" s="122"/>
      <c r="G54" s="122"/>
      <c r="H54" s="122"/>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2024" t="s">
        <v>1052</v>
      </c>
      <c r="AM54" s="2024"/>
      <c r="AN54" s="2024"/>
      <c r="AO54" s="2024"/>
      <c r="AP54" s="2024"/>
      <c r="AQ54" s="2024"/>
      <c r="AR54" s="2024"/>
      <c r="AS54" s="2024"/>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771"/>
    </row>
    <row r="55" spans="2:71" s="101" customFormat="1" ht="28.5" customHeight="1">
      <c r="B55" s="770"/>
      <c r="C55" s="122"/>
      <c r="D55" s="133"/>
      <c r="E55" s="122"/>
      <c r="F55" s="122"/>
      <c r="G55" s="122"/>
      <c r="H55" s="122"/>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518"/>
      <c r="AN55" s="1518"/>
      <c r="AO55" s="1518"/>
      <c r="AP55" s="1518"/>
      <c r="AQ55" s="1518"/>
      <c r="AR55" s="1518"/>
      <c r="AS55" s="110"/>
      <c r="AT55" s="110"/>
      <c r="AU55" s="110"/>
      <c r="AV55" s="110"/>
      <c r="AW55" s="1703" t="s">
        <v>1047</v>
      </c>
      <c r="AX55" s="1703"/>
      <c r="AY55" s="1703"/>
      <c r="AZ55" s="110"/>
      <c r="BA55" s="110"/>
      <c r="BB55" s="110"/>
      <c r="BC55" s="110"/>
      <c r="BD55" s="110"/>
      <c r="BE55" s="110"/>
      <c r="BF55" s="110"/>
      <c r="BG55" s="110"/>
      <c r="BH55" s="110"/>
      <c r="BI55" s="110"/>
      <c r="BJ55" s="110"/>
      <c r="BK55" s="110"/>
      <c r="BL55" s="110"/>
      <c r="BM55" s="110"/>
      <c r="BN55" s="110"/>
      <c r="BO55" s="110"/>
      <c r="BP55" s="1703">
        <v>1202</v>
      </c>
      <c r="BQ55" s="1703"/>
      <c r="BR55" s="1703"/>
      <c r="BS55" s="771"/>
    </row>
    <row r="56" spans="2:71" s="101" customFormat="1" ht="30" customHeight="1">
      <c r="B56" s="770"/>
      <c r="C56" s="122"/>
      <c r="D56" s="1273" t="s">
        <v>1046</v>
      </c>
      <c r="E56" s="1273"/>
      <c r="F56" s="92"/>
      <c r="G56" s="92"/>
      <c r="H56" s="129" t="s">
        <v>113</v>
      </c>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704" t="s">
        <v>54</v>
      </c>
      <c r="AI56" s="1706"/>
      <c r="AJ56" s="2283"/>
      <c r="AK56" s="2284"/>
      <c r="AL56" s="2284"/>
      <c r="AM56" s="2284"/>
      <c r="AN56" s="2284"/>
      <c r="AO56" s="2284"/>
      <c r="AP56" s="2284"/>
      <c r="AQ56" s="2284"/>
      <c r="AR56" s="2284"/>
      <c r="AS56" s="2284"/>
      <c r="AT56" s="2284"/>
      <c r="AU56" s="2284"/>
      <c r="AV56" s="2284"/>
      <c r="AW56" s="2284"/>
      <c r="AX56" s="2284"/>
      <c r="AY56" s="2285"/>
      <c r="AZ56" s="110"/>
      <c r="BA56" s="110"/>
      <c r="BB56" s="1274"/>
      <c r="BC56" s="2283"/>
      <c r="BD56" s="2284"/>
      <c r="BE56" s="2284"/>
      <c r="BF56" s="2284"/>
      <c r="BG56" s="2284"/>
      <c r="BH56" s="2284"/>
      <c r="BI56" s="2284"/>
      <c r="BJ56" s="2284"/>
      <c r="BK56" s="2284"/>
      <c r="BL56" s="2284"/>
      <c r="BM56" s="2284"/>
      <c r="BN56" s="2284"/>
      <c r="BO56" s="2284"/>
      <c r="BP56" s="2284"/>
      <c r="BQ56" s="2284"/>
      <c r="BR56" s="2285"/>
      <c r="BS56" s="771"/>
    </row>
    <row r="57" spans="2:71" s="101" customFormat="1" ht="30" customHeight="1">
      <c r="B57" s="770"/>
      <c r="C57" s="122"/>
      <c r="D57" s="122"/>
      <c r="E57" s="92"/>
      <c r="F57" s="92"/>
      <c r="G57" s="92"/>
      <c r="H57" s="133" t="s">
        <v>114</v>
      </c>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705"/>
      <c r="AI57" s="1706"/>
      <c r="AJ57" s="2286"/>
      <c r="AK57" s="2193"/>
      <c r="AL57" s="2193"/>
      <c r="AM57" s="2193"/>
      <c r="AN57" s="2193"/>
      <c r="AO57" s="2193"/>
      <c r="AP57" s="2193"/>
      <c r="AQ57" s="2193"/>
      <c r="AR57" s="2193"/>
      <c r="AS57" s="2193"/>
      <c r="AT57" s="2193"/>
      <c r="AU57" s="2193"/>
      <c r="AV57" s="2193"/>
      <c r="AW57" s="2193"/>
      <c r="AX57" s="2193"/>
      <c r="AY57" s="2287"/>
      <c r="AZ57" s="110"/>
      <c r="BA57" s="110"/>
      <c r="BB57" s="1274"/>
      <c r="BC57" s="2286"/>
      <c r="BD57" s="2193"/>
      <c r="BE57" s="2193"/>
      <c r="BF57" s="2193"/>
      <c r="BG57" s="2193"/>
      <c r="BH57" s="2193"/>
      <c r="BI57" s="2193"/>
      <c r="BJ57" s="2193"/>
      <c r="BK57" s="2193"/>
      <c r="BL57" s="2193"/>
      <c r="BM57" s="2193"/>
      <c r="BN57" s="2193"/>
      <c r="BO57" s="2193"/>
      <c r="BP57" s="2193"/>
      <c r="BQ57" s="2193"/>
      <c r="BR57" s="2287"/>
      <c r="BS57" s="771"/>
    </row>
    <row r="58" spans="2:71" s="101" customFormat="1" ht="30" customHeight="1">
      <c r="B58" s="770"/>
      <c r="C58" s="122"/>
      <c r="D58" s="133"/>
      <c r="E58" s="122"/>
      <c r="F58" s="122"/>
      <c r="G58" s="122"/>
      <c r="H58" s="122"/>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771"/>
    </row>
    <row r="59" spans="2:71" s="101" customFormat="1" ht="30" customHeight="1">
      <c r="B59" s="770"/>
      <c r="C59" s="122"/>
      <c r="D59" s="877" t="s">
        <v>1055</v>
      </c>
      <c r="E59" s="92"/>
      <c r="F59" s="129"/>
      <c r="G59" s="129"/>
      <c r="H59" s="129" t="s">
        <v>1056</v>
      </c>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704" t="s">
        <v>35</v>
      </c>
      <c r="AI59" s="1706"/>
      <c r="AJ59" s="2283"/>
      <c r="AK59" s="2284"/>
      <c r="AL59" s="2284"/>
      <c r="AM59" s="2284"/>
      <c r="AN59" s="2284"/>
      <c r="AO59" s="2284"/>
      <c r="AP59" s="2284"/>
      <c r="AQ59" s="2284"/>
      <c r="AR59" s="2284"/>
      <c r="AS59" s="2284"/>
      <c r="AT59" s="2284"/>
      <c r="AU59" s="2284"/>
      <c r="AV59" s="2284"/>
      <c r="AW59" s="2284"/>
      <c r="AX59" s="2284"/>
      <c r="AY59" s="2285"/>
      <c r="AZ59" s="110"/>
      <c r="BA59" s="110"/>
      <c r="BB59" s="1274"/>
      <c r="BC59" s="2283"/>
      <c r="BD59" s="2284"/>
      <c r="BE59" s="2284"/>
      <c r="BF59" s="2284"/>
      <c r="BG59" s="2284"/>
      <c r="BH59" s="2284"/>
      <c r="BI59" s="2284"/>
      <c r="BJ59" s="2284"/>
      <c r="BK59" s="2284"/>
      <c r="BL59" s="2284"/>
      <c r="BM59" s="2284"/>
      <c r="BN59" s="2284"/>
      <c r="BO59" s="2284"/>
      <c r="BP59" s="2284"/>
      <c r="BQ59" s="2284"/>
      <c r="BR59" s="2285"/>
      <c r="BS59" s="771"/>
    </row>
    <row r="60" spans="2:71" s="101" customFormat="1" ht="30" customHeight="1">
      <c r="B60" s="770"/>
      <c r="C60" s="122"/>
      <c r="D60" s="122"/>
      <c r="E60" s="92"/>
      <c r="F60" s="133"/>
      <c r="G60" s="133"/>
      <c r="H60" s="133" t="s">
        <v>1057</v>
      </c>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705"/>
      <c r="AI60" s="1706"/>
      <c r="AJ60" s="2286"/>
      <c r="AK60" s="2193"/>
      <c r="AL60" s="2193"/>
      <c r="AM60" s="2193"/>
      <c r="AN60" s="2193"/>
      <c r="AO60" s="2193"/>
      <c r="AP60" s="2193"/>
      <c r="AQ60" s="2193"/>
      <c r="AR60" s="2193"/>
      <c r="AS60" s="2193"/>
      <c r="AT60" s="2193"/>
      <c r="AU60" s="2193"/>
      <c r="AV60" s="2193"/>
      <c r="AW60" s="2193"/>
      <c r="AX60" s="2193"/>
      <c r="AY60" s="2287"/>
      <c r="AZ60" s="110"/>
      <c r="BA60" s="110"/>
      <c r="BB60" s="1274"/>
      <c r="BC60" s="2286"/>
      <c r="BD60" s="2193"/>
      <c r="BE60" s="2193"/>
      <c r="BF60" s="2193"/>
      <c r="BG60" s="2193"/>
      <c r="BH60" s="2193"/>
      <c r="BI60" s="2193"/>
      <c r="BJ60" s="2193"/>
      <c r="BK60" s="2193"/>
      <c r="BL60" s="2193"/>
      <c r="BM60" s="2193"/>
      <c r="BN60" s="2193"/>
      <c r="BO60" s="2193"/>
      <c r="BP60" s="2193"/>
      <c r="BQ60" s="2193"/>
      <c r="BR60" s="2287"/>
      <c r="BS60" s="771"/>
    </row>
    <row r="61" spans="2:71" s="101" customFormat="1" ht="30" customHeight="1">
      <c r="B61" s="770"/>
      <c r="C61" s="122"/>
      <c r="D61" s="122"/>
      <c r="E61" s="92"/>
      <c r="F61" s="133"/>
      <c r="G61" s="133"/>
      <c r="H61" s="133"/>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490"/>
      <c r="AI61" s="149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771"/>
    </row>
    <row r="62" spans="2:71" s="101" customFormat="1" ht="30" customHeight="1">
      <c r="B62" s="770"/>
      <c r="C62" s="122"/>
      <c r="D62" s="122"/>
      <c r="E62" s="129" t="s">
        <v>1058</v>
      </c>
      <c r="F62" s="129"/>
      <c r="G62" s="129"/>
      <c r="H62" s="122"/>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771"/>
    </row>
    <row r="63" spans="2:71" s="101" customFormat="1" ht="30" customHeight="1">
      <c r="B63" s="770"/>
      <c r="C63" s="122"/>
      <c r="D63" s="122"/>
      <c r="E63" s="129" t="s">
        <v>1059</v>
      </c>
      <c r="F63" s="129"/>
      <c r="G63" s="129"/>
      <c r="H63" s="122"/>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771"/>
    </row>
    <row r="64" spans="2:71" s="101" customFormat="1" ht="30" customHeight="1">
      <c r="B64" s="770"/>
      <c r="C64" s="122"/>
      <c r="D64" s="122"/>
      <c r="E64" s="133" t="s">
        <v>1060</v>
      </c>
      <c r="F64" s="133"/>
      <c r="G64" s="133"/>
      <c r="H64" s="122"/>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771"/>
    </row>
    <row r="65" spans="2:71" s="101" customFormat="1" ht="30" customHeight="1">
      <c r="B65" s="770"/>
      <c r="C65" s="122"/>
      <c r="D65" s="122"/>
      <c r="E65" s="133" t="s">
        <v>1061</v>
      </c>
      <c r="F65" s="133"/>
      <c r="G65" s="133"/>
      <c r="H65" s="122"/>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771"/>
    </row>
    <row r="66" spans="2:71" s="101" customFormat="1" ht="30" customHeight="1">
      <c r="B66" s="770"/>
      <c r="C66" s="122"/>
      <c r="D66" s="122"/>
      <c r="E66" s="133"/>
      <c r="F66" s="133"/>
      <c r="G66" s="133"/>
      <c r="H66" s="122"/>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t="s">
        <v>30</v>
      </c>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771"/>
    </row>
    <row r="67" spans="2:71" s="101" customFormat="1" ht="34.5" customHeight="1">
      <c r="B67" s="770"/>
      <c r="C67" s="122"/>
      <c r="D67" s="122"/>
      <c r="E67" s="133"/>
      <c r="F67" s="133"/>
      <c r="G67" s="133"/>
      <c r="H67" s="88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703" t="s">
        <v>1047</v>
      </c>
      <c r="AX67" s="1703"/>
      <c r="AY67" s="1703"/>
      <c r="AZ67" s="110"/>
      <c r="BA67" s="110"/>
      <c r="BB67" s="110"/>
      <c r="BC67" s="110"/>
      <c r="BD67" s="110"/>
      <c r="BE67" s="110"/>
      <c r="BF67" s="110"/>
      <c r="BG67" s="110"/>
      <c r="BH67" s="110"/>
      <c r="BI67" s="110"/>
      <c r="BJ67" s="110"/>
      <c r="BK67" s="110"/>
      <c r="BL67" s="110"/>
      <c r="BM67" s="110"/>
      <c r="BN67" s="110"/>
      <c r="BO67" s="110"/>
      <c r="BP67" s="110"/>
      <c r="BQ67" s="110"/>
      <c r="BR67" s="110"/>
      <c r="BS67" s="771"/>
    </row>
    <row r="68" spans="2:71" s="101" customFormat="1" ht="30" customHeight="1">
      <c r="B68" s="770"/>
      <c r="C68" s="122"/>
      <c r="D68" s="122"/>
      <c r="E68" s="128"/>
      <c r="F68" s="128"/>
      <c r="G68" s="129" t="s">
        <v>189</v>
      </c>
      <c r="H68" s="92"/>
      <c r="I68" s="881" t="s">
        <v>1062</v>
      </c>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704" t="s">
        <v>116</v>
      </c>
      <c r="AS68" s="1706"/>
      <c r="AT68" s="2283"/>
      <c r="AU68" s="2284"/>
      <c r="AV68" s="2284"/>
      <c r="AW68" s="2284"/>
      <c r="AX68" s="2284"/>
      <c r="AY68" s="2285"/>
      <c r="AZ68" s="110"/>
      <c r="BA68" s="110"/>
      <c r="BB68" s="110"/>
      <c r="BC68" s="110"/>
      <c r="BD68" s="110"/>
      <c r="BE68" s="110"/>
      <c r="BF68" s="110"/>
      <c r="BG68" s="110"/>
      <c r="BH68" s="110"/>
      <c r="BI68" s="110"/>
      <c r="BJ68" s="110"/>
      <c r="BK68" s="110"/>
      <c r="BL68" s="110"/>
      <c r="BM68" s="110"/>
      <c r="BN68" s="110"/>
      <c r="BO68" s="110"/>
      <c r="BP68" s="110"/>
      <c r="BQ68" s="110"/>
      <c r="BR68" s="110"/>
      <c r="BS68" s="771"/>
    </row>
    <row r="69" spans="2:71" s="101" customFormat="1" ht="30" customHeight="1">
      <c r="B69" s="770"/>
      <c r="C69" s="122"/>
      <c r="D69" s="122"/>
      <c r="E69" s="128"/>
      <c r="F69" s="128"/>
      <c r="G69" s="133"/>
      <c r="H69" s="92"/>
      <c r="I69" s="882" t="s">
        <v>1063</v>
      </c>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705"/>
      <c r="AS69" s="1706"/>
      <c r="AT69" s="2286"/>
      <c r="AU69" s="2193"/>
      <c r="AV69" s="2193"/>
      <c r="AW69" s="2193"/>
      <c r="AX69" s="2193"/>
      <c r="AY69" s="2287"/>
      <c r="AZ69" s="110"/>
      <c r="BA69" s="110"/>
      <c r="BB69" s="110"/>
      <c r="BC69" s="110"/>
      <c r="BD69" s="110"/>
      <c r="BE69" s="110"/>
      <c r="BF69" s="110"/>
      <c r="BG69" s="110"/>
      <c r="BH69" s="110"/>
      <c r="BI69" s="110"/>
      <c r="BJ69" s="110"/>
      <c r="BK69" s="110"/>
      <c r="BL69" s="110"/>
      <c r="BM69" s="110"/>
      <c r="BN69" s="110"/>
      <c r="BO69" s="110"/>
      <c r="BP69" s="110"/>
      <c r="BQ69" s="110"/>
      <c r="BR69" s="110"/>
      <c r="BS69" s="771"/>
    </row>
    <row r="70" spans="2:71" s="101" customFormat="1" ht="39" customHeight="1">
      <c r="B70" s="770"/>
      <c r="C70" s="122"/>
      <c r="D70" s="122"/>
      <c r="E70" s="128"/>
      <c r="F70" s="128"/>
      <c r="G70" s="133"/>
      <c r="H70" s="92"/>
      <c r="I70" s="88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771"/>
    </row>
    <row r="71" spans="2:71" s="101" customFormat="1" ht="30" customHeight="1">
      <c r="B71" s="770"/>
      <c r="C71" s="122"/>
      <c r="D71" s="122"/>
      <c r="E71" s="128"/>
      <c r="F71" s="128"/>
      <c r="G71" s="129" t="s">
        <v>287</v>
      </c>
      <c r="H71" s="92"/>
      <c r="I71" s="881" t="s">
        <v>1064</v>
      </c>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704" t="s">
        <v>119</v>
      </c>
      <c r="AS71" s="1706"/>
      <c r="AT71" s="2283"/>
      <c r="AU71" s="2284"/>
      <c r="AV71" s="2284"/>
      <c r="AW71" s="2284"/>
      <c r="AX71" s="2284"/>
      <c r="AY71" s="2285"/>
      <c r="AZ71" s="110"/>
      <c r="BA71" s="110"/>
      <c r="BB71" s="110"/>
      <c r="BC71" s="110"/>
      <c r="BD71" s="110"/>
      <c r="BE71" s="110"/>
      <c r="BF71" s="110"/>
      <c r="BG71" s="110"/>
      <c r="BH71" s="110"/>
      <c r="BI71" s="110"/>
      <c r="BJ71" s="110"/>
      <c r="BK71" s="110"/>
      <c r="BL71" s="110"/>
      <c r="BM71" s="110"/>
      <c r="BN71" s="110"/>
      <c r="BO71" s="110"/>
      <c r="BP71" s="110"/>
      <c r="BQ71" s="110"/>
      <c r="BR71" s="110"/>
      <c r="BS71" s="771"/>
    </row>
    <row r="72" spans="2:71" s="101" customFormat="1" ht="30" customHeight="1">
      <c r="B72" s="770"/>
      <c r="C72" s="122"/>
      <c r="D72" s="122"/>
      <c r="E72" s="128"/>
      <c r="F72" s="128"/>
      <c r="G72" s="133"/>
      <c r="H72" s="92"/>
      <c r="I72" s="882" t="s">
        <v>1065</v>
      </c>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705"/>
      <c r="AS72" s="1706"/>
      <c r="AT72" s="2286"/>
      <c r="AU72" s="2193"/>
      <c r="AV72" s="2193"/>
      <c r="AW72" s="2193"/>
      <c r="AX72" s="2193"/>
      <c r="AY72" s="2287"/>
      <c r="AZ72" s="110"/>
      <c r="BA72" s="110"/>
      <c r="BB72" s="110"/>
      <c r="BC72" s="110"/>
      <c r="BD72" s="110"/>
      <c r="BE72" s="110"/>
      <c r="BF72" s="110"/>
      <c r="BG72" s="110"/>
      <c r="BH72" s="110"/>
      <c r="BI72" s="110"/>
      <c r="BJ72" s="110"/>
      <c r="BK72" s="110"/>
      <c r="BL72" s="110"/>
      <c r="BM72" s="110"/>
      <c r="BN72" s="110"/>
      <c r="BO72" s="110"/>
      <c r="BP72" s="110"/>
      <c r="BQ72" s="110"/>
      <c r="BR72" s="110"/>
      <c r="BS72" s="771"/>
    </row>
    <row r="73" spans="2:71" s="101" customFormat="1" ht="36" customHeight="1">
      <c r="B73" s="770"/>
      <c r="C73" s="122"/>
      <c r="D73" s="122"/>
      <c r="E73" s="128"/>
      <c r="F73" s="128"/>
      <c r="G73" s="133"/>
      <c r="H73" s="92"/>
      <c r="I73" s="88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771"/>
    </row>
    <row r="74" spans="2:71" s="101" customFormat="1" ht="30" customHeight="1">
      <c r="B74" s="770"/>
      <c r="C74" s="122"/>
      <c r="D74" s="122"/>
      <c r="E74" s="128"/>
      <c r="F74" s="128"/>
      <c r="G74" s="129" t="s">
        <v>305</v>
      </c>
      <c r="H74" s="92"/>
      <c r="I74" s="881" t="s">
        <v>1066</v>
      </c>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704" t="s">
        <v>229</v>
      </c>
      <c r="AS74" s="1706"/>
      <c r="AT74" s="2283"/>
      <c r="AU74" s="2284"/>
      <c r="AV74" s="2284"/>
      <c r="AW74" s="2284"/>
      <c r="AX74" s="2284"/>
      <c r="AY74" s="2285"/>
      <c r="AZ74" s="110"/>
      <c r="BA74" s="110"/>
      <c r="BB74" s="110"/>
      <c r="BC74" s="110"/>
      <c r="BD74" s="110"/>
      <c r="BE74" s="110"/>
      <c r="BF74" s="110"/>
      <c r="BG74" s="110"/>
      <c r="BH74" s="110"/>
      <c r="BI74" s="110"/>
      <c r="BJ74" s="110"/>
      <c r="BK74" s="110"/>
      <c r="BL74" s="110"/>
      <c r="BM74" s="110"/>
      <c r="BN74" s="110"/>
      <c r="BO74" s="110"/>
      <c r="BP74" s="110"/>
      <c r="BQ74" s="110"/>
      <c r="BR74" s="110"/>
      <c r="BS74" s="771"/>
    </row>
    <row r="75" spans="2:71" s="101" customFormat="1" ht="30" customHeight="1">
      <c r="B75" s="770"/>
      <c r="C75" s="122"/>
      <c r="D75" s="122"/>
      <c r="E75" s="128"/>
      <c r="F75" s="128"/>
      <c r="G75" s="133"/>
      <c r="H75" s="92"/>
      <c r="I75" s="882" t="s">
        <v>1067</v>
      </c>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705"/>
      <c r="AS75" s="1706"/>
      <c r="AT75" s="2286"/>
      <c r="AU75" s="2193"/>
      <c r="AV75" s="2193"/>
      <c r="AW75" s="2193"/>
      <c r="AX75" s="2193"/>
      <c r="AY75" s="2287"/>
      <c r="AZ75" s="110"/>
      <c r="BA75" s="110"/>
      <c r="BB75" s="110"/>
      <c r="BC75" s="110"/>
      <c r="BD75" s="110"/>
      <c r="BE75" s="110"/>
      <c r="BF75" s="110"/>
      <c r="BG75" s="110"/>
      <c r="BH75" s="110"/>
      <c r="BI75" s="110"/>
      <c r="BJ75" s="110"/>
      <c r="BK75" s="110"/>
      <c r="BL75" s="110"/>
      <c r="BM75" s="110"/>
      <c r="BN75" s="110"/>
      <c r="BO75" s="110"/>
      <c r="BP75" s="110"/>
      <c r="BQ75" s="110"/>
      <c r="BR75" s="110"/>
      <c r="BS75" s="771"/>
    </row>
    <row r="76" spans="2:71" s="101" customFormat="1" ht="30" customHeight="1">
      <c r="B76" s="77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771"/>
    </row>
    <row r="77" spans="2:71" s="101" customFormat="1" ht="30" customHeight="1">
      <c r="B77" s="77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711">
        <v>100</v>
      </c>
      <c r="AU77" s="1712"/>
      <c r="AV77" s="1712"/>
      <c r="AW77" s="1712"/>
      <c r="AX77" s="1712"/>
      <c r="AY77" s="1718"/>
      <c r="AZ77" s="110"/>
      <c r="BA77" s="110"/>
      <c r="BB77" s="110"/>
      <c r="BC77" s="110"/>
      <c r="BD77" s="110"/>
      <c r="BE77" s="110"/>
      <c r="BF77" s="110"/>
      <c r="BG77" s="110"/>
      <c r="BH77" s="110"/>
      <c r="BI77" s="110"/>
      <c r="BJ77" s="110"/>
      <c r="BK77" s="110"/>
      <c r="BL77" s="110"/>
      <c r="BM77" s="110"/>
      <c r="BN77" s="110"/>
      <c r="BO77" s="110"/>
      <c r="BP77" s="110"/>
      <c r="BQ77" s="110"/>
      <c r="BR77" s="110"/>
      <c r="BS77" s="771"/>
    </row>
    <row r="78" spans="2:71" s="101" customFormat="1" ht="30" customHeight="1">
      <c r="B78" s="77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714"/>
      <c r="AU78" s="1715"/>
      <c r="AV78" s="1715"/>
      <c r="AW78" s="1715"/>
      <c r="AX78" s="1715"/>
      <c r="AY78" s="1720"/>
      <c r="AZ78" s="110"/>
      <c r="BA78" s="110"/>
      <c r="BB78" s="110"/>
      <c r="BC78" s="110"/>
      <c r="BD78" s="110"/>
      <c r="BE78" s="110"/>
      <c r="BF78" s="110"/>
      <c r="BG78" s="110"/>
      <c r="BH78" s="110"/>
      <c r="BI78" s="110"/>
      <c r="BJ78" s="110"/>
      <c r="BK78" s="110"/>
      <c r="BL78" s="110"/>
      <c r="BM78" s="110"/>
      <c r="BN78" s="110"/>
      <c r="BO78" s="110"/>
      <c r="BP78" s="110"/>
      <c r="BQ78" s="110"/>
      <c r="BR78" s="110"/>
      <c r="BS78" s="771"/>
    </row>
    <row r="79" spans="2:71" s="101" customFormat="1" ht="30" customHeight="1" thickBot="1">
      <c r="B79" s="772"/>
      <c r="C79" s="376"/>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376"/>
      <c r="AL79" s="376"/>
      <c r="AM79" s="376"/>
      <c r="AN79" s="376"/>
      <c r="AO79" s="376"/>
      <c r="AP79" s="376"/>
      <c r="AQ79" s="376"/>
      <c r="AR79" s="376"/>
      <c r="AS79" s="376"/>
      <c r="AT79" s="376"/>
      <c r="AU79" s="376"/>
      <c r="AV79" s="376"/>
      <c r="AW79" s="376"/>
      <c r="AX79" s="376"/>
      <c r="AY79" s="376"/>
      <c r="AZ79" s="376"/>
      <c r="BA79" s="376"/>
      <c r="BB79" s="376"/>
      <c r="BC79" s="376"/>
      <c r="BD79" s="376"/>
      <c r="BE79" s="376"/>
      <c r="BF79" s="376"/>
      <c r="BG79" s="376"/>
      <c r="BH79" s="376"/>
      <c r="BI79" s="376"/>
      <c r="BJ79" s="376"/>
      <c r="BK79" s="376"/>
      <c r="BL79" s="376"/>
      <c r="BM79" s="376"/>
      <c r="BN79" s="376"/>
      <c r="BO79" s="376"/>
      <c r="BP79" s="376"/>
      <c r="BQ79" s="376"/>
      <c r="BR79" s="376"/>
      <c r="BS79" s="773"/>
    </row>
    <row r="80" spans="2:71" s="101" customFormat="1" ht="30" customHeight="1">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row>
    <row r="81" spans="2:71" s="108" customFormat="1" ht="30" customHeight="1">
      <c r="B81" s="1592">
        <v>26</v>
      </c>
      <c r="C81" s="1592"/>
      <c r="D81" s="1592"/>
      <c r="E81" s="1592"/>
      <c r="F81" s="1592"/>
      <c r="G81" s="1592"/>
      <c r="H81" s="1592"/>
      <c r="I81" s="1592"/>
      <c r="J81" s="1592"/>
      <c r="K81" s="1592"/>
      <c r="L81" s="1592"/>
      <c r="M81" s="1592"/>
      <c r="N81" s="1592"/>
      <c r="O81" s="1592"/>
      <c r="P81" s="1592"/>
      <c r="Q81" s="1592"/>
      <c r="R81" s="1592"/>
      <c r="S81" s="1592"/>
      <c r="T81" s="1592"/>
      <c r="U81" s="1592"/>
      <c r="V81" s="1592"/>
      <c r="W81" s="1592"/>
      <c r="X81" s="1592"/>
      <c r="Y81" s="1592"/>
      <c r="Z81" s="1592"/>
      <c r="AA81" s="1592"/>
      <c r="AB81" s="1592"/>
      <c r="AC81" s="1592"/>
      <c r="AD81" s="1592"/>
      <c r="AE81" s="1592"/>
      <c r="AF81" s="1592"/>
      <c r="AG81" s="1592"/>
      <c r="AH81" s="1592"/>
      <c r="AI81" s="1592"/>
      <c r="AJ81" s="1592"/>
      <c r="AK81" s="1592"/>
      <c r="AL81" s="1592"/>
      <c r="AM81" s="1592"/>
      <c r="AN81" s="1592"/>
      <c r="AO81" s="1592"/>
      <c r="AP81" s="1592"/>
      <c r="AQ81" s="1592"/>
      <c r="AR81" s="1592"/>
      <c r="AS81" s="1592"/>
      <c r="AT81" s="1592"/>
      <c r="AU81" s="1592"/>
      <c r="AV81" s="1592"/>
      <c r="AW81" s="1592"/>
      <c r="AX81" s="1592"/>
      <c r="AY81" s="1592"/>
      <c r="AZ81" s="1592"/>
      <c r="BA81" s="1592"/>
      <c r="BB81" s="1592"/>
      <c r="BC81" s="1592"/>
      <c r="BD81" s="1592"/>
      <c r="BE81" s="1592"/>
      <c r="BF81" s="1592"/>
      <c r="BG81" s="1592"/>
      <c r="BH81" s="1592"/>
      <c r="BI81" s="1592"/>
      <c r="BJ81" s="1592"/>
      <c r="BK81" s="1592"/>
      <c r="BL81" s="1592"/>
      <c r="BM81" s="1592"/>
      <c r="BN81" s="1592"/>
      <c r="BO81" s="1592"/>
      <c r="BP81" s="1592"/>
      <c r="BQ81" s="1592"/>
      <c r="BR81" s="1592"/>
      <c r="BS81" s="1592"/>
    </row>
    <row r="82" spans="2:71" s="108" customFormat="1" ht="30" customHeight="1">
      <c r="B82" s="1481"/>
      <c r="C82" s="1481"/>
      <c r="D82" s="1481"/>
      <c r="E82" s="1481"/>
      <c r="F82" s="1481"/>
      <c r="G82" s="1481"/>
      <c r="H82" s="1481"/>
      <c r="I82" s="1481"/>
      <c r="J82" s="1481"/>
      <c r="K82" s="1481"/>
      <c r="L82" s="1481"/>
      <c r="M82" s="1481"/>
      <c r="N82" s="1481"/>
      <c r="O82" s="1481"/>
      <c r="P82" s="1481"/>
      <c r="Q82" s="1481"/>
      <c r="R82" s="1481"/>
      <c r="S82" s="1481"/>
      <c r="T82" s="1481"/>
      <c r="U82" s="1481"/>
      <c r="V82" s="1481"/>
      <c r="W82" s="1481"/>
      <c r="X82" s="1481"/>
      <c r="Y82" s="1481"/>
      <c r="Z82" s="1481"/>
      <c r="AA82" s="1481"/>
      <c r="AB82" s="1481"/>
      <c r="AC82" s="1481"/>
      <c r="AD82" s="1481"/>
      <c r="AE82" s="1481"/>
      <c r="AF82" s="1481"/>
      <c r="AG82" s="1481"/>
      <c r="AH82" s="1481"/>
      <c r="AI82" s="1481"/>
      <c r="AJ82" s="1481"/>
      <c r="AK82" s="1481"/>
      <c r="AL82" s="1481"/>
      <c r="AM82" s="1481"/>
      <c r="AN82" s="1481"/>
      <c r="AO82" s="1481"/>
      <c r="AP82" s="1481"/>
      <c r="AQ82" s="1481"/>
      <c r="AR82" s="1481"/>
      <c r="AS82" s="1481"/>
      <c r="AT82" s="1481"/>
      <c r="AU82" s="1481"/>
      <c r="AV82" s="1481"/>
      <c r="AW82" s="1481"/>
      <c r="AX82" s="1481"/>
      <c r="AY82" s="1481"/>
      <c r="AZ82" s="1481"/>
      <c r="BA82" s="1481"/>
      <c r="BB82" s="1481"/>
      <c r="BC82" s="1481"/>
      <c r="BD82" s="1481"/>
      <c r="BE82" s="1481"/>
      <c r="BF82" s="1481"/>
      <c r="BG82" s="1481"/>
      <c r="BH82" s="1481"/>
      <c r="BI82" s="1481"/>
      <c r="BJ82" s="1481"/>
      <c r="BK82" s="1481"/>
      <c r="BL82" s="1481"/>
      <c r="BM82" s="1481"/>
      <c r="BN82" s="1481"/>
      <c r="BO82" s="1481"/>
      <c r="BP82" s="1481"/>
      <c r="BQ82" s="1481"/>
      <c r="BR82" s="1481"/>
      <c r="BS82" s="1481"/>
    </row>
  </sheetData>
  <mergeCells count="41">
    <mergeCell ref="AR71:AS72"/>
    <mergeCell ref="AT71:AY72"/>
    <mergeCell ref="AR74:AS75"/>
    <mergeCell ref="AT74:AY75"/>
    <mergeCell ref="AT77:AY78"/>
    <mergeCell ref="B81:BS81"/>
    <mergeCell ref="AH59:AI60"/>
    <mergeCell ref="AJ59:AY60"/>
    <mergeCell ref="BC59:BR60"/>
    <mergeCell ref="AW67:AY67"/>
    <mergeCell ref="AR68:AS69"/>
    <mergeCell ref="AT68:AY69"/>
    <mergeCell ref="AM52:AR52"/>
    <mergeCell ref="AM53:AR53"/>
    <mergeCell ref="AL54:AS54"/>
    <mergeCell ref="AW55:AY55"/>
    <mergeCell ref="BP55:BR55"/>
    <mergeCell ref="AH56:AI57"/>
    <mergeCell ref="AJ56:AY57"/>
    <mergeCell ref="BC56:BR57"/>
    <mergeCell ref="D41:E42"/>
    <mergeCell ref="F41:H42"/>
    <mergeCell ref="J41:AN42"/>
    <mergeCell ref="BH41:BI42"/>
    <mergeCell ref="BJ41:BR42"/>
    <mergeCell ref="AM51:AR51"/>
    <mergeCell ref="D29:E30"/>
    <mergeCell ref="F29:H30"/>
    <mergeCell ref="J29:Q30"/>
    <mergeCell ref="AR36:BR36"/>
    <mergeCell ref="D38:E39"/>
    <mergeCell ref="F38:H39"/>
    <mergeCell ref="J38:AN39"/>
    <mergeCell ref="AP38:AQ39"/>
    <mergeCell ref="AR38:BR39"/>
    <mergeCell ref="I2:AN4"/>
    <mergeCell ref="B7:BS11"/>
    <mergeCell ref="I17:AN19"/>
    <mergeCell ref="D26:E27"/>
    <mergeCell ref="F26:H27"/>
    <mergeCell ref="J26:Q27"/>
  </mergeCells>
  <printOptions horizontalCentered="1"/>
  <pageMargins left="0.23622047244094491" right="0.23622047244094491" top="0.39370078740157483" bottom="0.23622047244094491" header="0" footer="0"/>
  <pageSetup paperSize="9" scale="3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Z127"/>
  <sheetViews>
    <sheetView showGridLines="0" view="pageBreakPreview" zoomScale="40" zoomScaleNormal="40" zoomScaleSheetLayoutView="40" workbookViewId="0">
      <selection activeCell="S103" sqref="S103"/>
    </sheetView>
  </sheetViews>
  <sheetFormatPr defaultRowHeight="19.5"/>
  <cols>
    <col min="1" max="1" width="5.19921875" style="121" customWidth="1"/>
    <col min="2" max="2" width="2" style="121" customWidth="1"/>
    <col min="3" max="3" width="7" style="121" customWidth="1"/>
    <col min="4" max="4" width="10.5" style="121" customWidth="1"/>
    <col min="5" max="7" width="4.796875" style="121" customWidth="1"/>
    <col min="8" max="8" width="18.69921875" style="121" customWidth="1"/>
    <col min="9" max="9" width="23.69921875" style="121" customWidth="1"/>
    <col min="10" max="10" width="20.69921875" style="121" customWidth="1"/>
    <col min="11" max="11" width="9.69921875" style="121" customWidth="1"/>
    <col min="12" max="12" width="6.69921875" style="121" customWidth="1"/>
    <col min="13" max="13" width="7" style="127" customWidth="1"/>
    <col min="14" max="17" width="5.69921875" style="121" customWidth="1"/>
    <col min="18" max="18" width="7.69921875" style="121" customWidth="1"/>
    <col min="19" max="19" width="8.69921875" style="121" customWidth="1"/>
    <col min="20" max="20" width="5.69921875" style="121" customWidth="1"/>
    <col min="21" max="21" width="7.5" style="121" customWidth="1"/>
    <col min="22" max="26" width="5.69921875" style="121" customWidth="1"/>
    <col min="27" max="27" width="4.59765625" style="121" customWidth="1"/>
    <col min="28" max="259" width="8.796875" style="121"/>
    <col min="260" max="260" width="4" style="121" customWidth="1"/>
    <col min="261" max="261" width="7" style="121" customWidth="1"/>
    <col min="262" max="262" width="4.69921875" style="121" customWidth="1"/>
    <col min="263" max="263" width="15" style="121" customWidth="1"/>
    <col min="264" max="264" width="14.796875" style="121" customWidth="1"/>
    <col min="265" max="265" width="18.69921875" style="121" customWidth="1"/>
    <col min="266" max="266" width="0" style="121" hidden="1" customWidth="1"/>
    <col min="267" max="267" width="23.69921875" style="121" customWidth="1"/>
    <col min="268" max="268" width="32.09765625" style="121" customWidth="1"/>
    <col min="269" max="282" width="5.69921875" style="121" customWidth="1"/>
    <col min="283" max="515" width="8.796875" style="121"/>
    <col min="516" max="516" width="4" style="121" customWidth="1"/>
    <col min="517" max="517" width="7" style="121" customWidth="1"/>
    <col min="518" max="518" width="4.69921875" style="121" customWidth="1"/>
    <col min="519" max="519" width="15" style="121" customWidth="1"/>
    <col min="520" max="520" width="14.796875" style="121" customWidth="1"/>
    <col min="521" max="521" width="18.69921875" style="121" customWidth="1"/>
    <col min="522" max="522" width="0" style="121" hidden="1" customWidth="1"/>
    <col min="523" max="523" width="23.69921875" style="121" customWidth="1"/>
    <col min="524" max="524" width="32.09765625" style="121" customWidth="1"/>
    <col min="525" max="538" width="5.69921875" style="121" customWidth="1"/>
    <col min="539" max="771" width="8.796875" style="121"/>
    <col min="772" max="772" width="4" style="121" customWidth="1"/>
    <col min="773" max="773" width="7" style="121" customWidth="1"/>
    <col min="774" max="774" width="4.69921875" style="121" customWidth="1"/>
    <col min="775" max="775" width="15" style="121" customWidth="1"/>
    <col min="776" max="776" width="14.796875" style="121" customWidth="1"/>
    <col min="777" max="777" width="18.69921875" style="121" customWidth="1"/>
    <col min="778" max="778" width="0" style="121" hidden="1" customWidth="1"/>
    <col min="779" max="779" width="23.69921875" style="121" customWidth="1"/>
    <col min="780" max="780" width="32.09765625" style="121" customWidth="1"/>
    <col min="781" max="794" width="5.69921875" style="121" customWidth="1"/>
    <col min="795" max="1027" width="8.796875" style="121"/>
    <col min="1028" max="1028" width="4" style="121" customWidth="1"/>
    <col min="1029" max="1029" width="7" style="121" customWidth="1"/>
    <col min="1030" max="1030" width="4.69921875" style="121" customWidth="1"/>
    <col min="1031" max="1031" width="15" style="121" customWidth="1"/>
    <col min="1032" max="1032" width="14.796875" style="121" customWidth="1"/>
    <col min="1033" max="1033" width="18.69921875" style="121" customWidth="1"/>
    <col min="1034" max="1034" width="0" style="121" hidden="1" customWidth="1"/>
    <col min="1035" max="1035" width="23.69921875" style="121" customWidth="1"/>
    <col min="1036" max="1036" width="32.09765625" style="121" customWidth="1"/>
    <col min="1037" max="1050" width="5.69921875" style="121" customWidth="1"/>
    <col min="1051" max="1283" width="8.796875" style="121"/>
    <col min="1284" max="1284" width="4" style="121" customWidth="1"/>
    <col min="1285" max="1285" width="7" style="121" customWidth="1"/>
    <col min="1286" max="1286" width="4.69921875" style="121" customWidth="1"/>
    <col min="1287" max="1287" width="15" style="121" customWidth="1"/>
    <col min="1288" max="1288" width="14.796875" style="121" customWidth="1"/>
    <col min="1289" max="1289" width="18.69921875" style="121" customWidth="1"/>
    <col min="1290" max="1290" width="0" style="121" hidden="1" customWidth="1"/>
    <col min="1291" max="1291" width="23.69921875" style="121" customWidth="1"/>
    <col min="1292" max="1292" width="32.09765625" style="121" customWidth="1"/>
    <col min="1293" max="1306" width="5.69921875" style="121" customWidth="1"/>
    <col min="1307" max="1539" width="8.796875" style="121"/>
    <col min="1540" max="1540" width="4" style="121" customWidth="1"/>
    <col min="1541" max="1541" width="7" style="121" customWidth="1"/>
    <col min="1542" max="1542" width="4.69921875" style="121" customWidth="1"/>
    <col min="1543" max="1543" width="15" style="121" customWidth="1"/>
    <col min="1544" max="1544" width="14.796875" style="121" customWidth="1"/>
    <col min="1545" max="1545" width="18.69921875" style="121" customWidth="1"/>
    <col min="1546" max="1546" width="0" style="121" hidden="1" customWidth="1"/>
    <col min="1547" max="1547" width="23.69921875" style="121" customWidth="1"/>
    <col min="1548" max="1548" width="32.09765625" style="121" customWidth="1"/>
    <col min="1549" max="1562" width="5.69921875" style="121" customWidth="1"/>
    <col min="1563" max="1795" width="8.796875" style="121"/>
    <col min="1796" max="1796" width="4" style="121" customWidth="1"/>
    <col min="1797" max="1797" width="7" style="121" customWidth="1"/>
    <col min="1798" max="1798" width="4.69921875" style="121" customWidth="1"/>
    <col min="1799" max="1799" width="15" style="121" customWidth="1"/>
    <col min="1800" max="1800" width="14.796875" style="121" customWidth="1"/>
    <col min="1801" max="1801" width="18.69921875" style="121" customWidth="1"/>
    <col min="1802" max="1802" width="0" style="121" hidden="1" customWidth="1"/>
    <col min="1803" max="1803" width="23.69921875" style="121" customWidth="1"/>
    <col min="1804" max="1804" width="32.09765625" style="121" customWidth="1"/>
    <col min="1805" max="1818" width="5.69921875" style="121" customWidth="1"/>
    <col min="1819" max="2051" width="8.796875" style="121"/>
    <col min="2052" max="2052" width="4" style="121" customWidth="1"/>
    <col min="2053" max="2053" width="7" style="121" customWidth="1"/>
    <col min="2054" max="2054" width="4.69921875" style="121" customWidth="1"/>
    <col min="2055" max="2055" width="15" style="121" customWidth="1"/>
    <col min="2056" max="2056" width="14.796875" style="121" customWidth="1"/>
    <col min="2057" max="2057" width="18.69921875" style="121" customWidth="1"/>
    <col min="2058" max="2058" width="0" style="121" hidden="1" customWidth="1"/>
    <col min="2059" max="2059" width="23.69921875" style="121" customWidth="1"/>
    <col min="2060" max="2060" width="32.09765625" style="121" customWidth="1"/>
    <col min="2061" max="2074" width="5.69921875" style="121" customWidth="1"/>
    <col min="2075" max="2307" width="8.796875" style="121"/>
    <col min="2308" max="2308" width="4" style="121" customWidth="1"/>
    <col min="2309" max="2309" width="7" style="121" customWidth="1"/>
    <col min="2310" max="2310" width="4.69921875" style="121" customWidth="1"/>
    <col min="2311" max="2311" width="15" style="121" customWidth="1"/>
    <col min="2312" max="2312" width="14.796875" style="121" customWidth="1"/>
    <col min="2313" max="2313" width="18.69921875" style="121" customWidth="1"/>
    <col min="2314" max="2314" width="0" style="121" hidden="1" customWidth="1"/>
    <col min="2315" max="2315" width="23.69921875" style="121" customWidth="1"/>
    <col min="2316" max="2316" width="32.09765625" style="121" customWidth="1"/>
    <col min="2317" max="2330" width="5.69921875" style="121" customWidth="1"/>
    <col min="2331" max="2563" width="8.796875" style="121"/>
    <col min="2564" max="2564" width="4" style="121" customWidth="1"/>
    <col min="2565" max="2565" width="7" style="121" customWidth="1"/>
    <col min="2566" max="2566" width="4.69921875" style="121" customWidth="1"/>
    <col min="2567" max="2567" width="15" style="121" customWidth="1"/>
    <col min="2568" max="2568" width="14.796875" style="121" customWidth="1"/>
    <col min="2569" max="2569" width="18.69921875" style="121" customWidth="1"/>
    <col min="2570" max="2570" width="0" style="121" hidden="1" customWidth="1"/>
    <col min="2571" max="2571" width="23.69921875" style="121" customWidth="1"/>
    <col min="2572" max="2572" width="32.09765625" style="121" customWidth="1"/>
    <col min="2573" max="2586" width="5.69921875" style="121" customWidth="1"/>
    <col min="2587" max="2819" width="8.796875" style="121"/>
    <col min="2820" max="2820" width="4" style="121" customWidth="1"/>
    <col min="2821" max="2821" width="7" style="121" customWidth="1"/>
    <col min="2822" max="2822" width="4.69921875" style="121" customWidth="1"/>
    <col min="2823" max="2823" width="15" style="121" customWidth="1"/>
    <col min="2824" max="2824" width="14.796875" style="121" customWidth="1"/>
    <col min="2825" max="2825" width="18.69921875" style="121" customWidth="1"/>
    <col min="2826" max="2826" width="0" style="121" hidden="1" customWidth="1"/>
    <col min="2827" max="2827" width="23.69921875" style="121" customWidth="1"/>
    <col min="2828" max="2828" width="32.09765625" style="121" customWidth="1"/>
    <col min="2829" max="2842" width="5.69921875" style="121" customWidth="1"/>
    <col min="2843" max="3075" width="8.796875" style="121"/>
    <col min="3076" max="3076" width="4" style="121" customWidth="1"/>
    <col min="3077" max="3077" width="7" style="121" customWidth="1"/>
    <col min="3078" max="3078" width="4.69921875" style="121" customWidth="1"/>
    <col min="3079" max="3079" width="15" style="121" customWidth="1"/>
    <col min="3080" max="3080" width="14.796875" style="121" customWidth="1"/>
    <col min="3081" max="3081" width="18.69921875" style="121" customWidth="1"/>
    <col min="3082" max="3082" width="0" style="121" hidden="1" customWidth="1"/>
    <col min="3083" max="3083" width="23.69921875" style="121" customWidth="1"/>
    <col min="3084" max="3084" width="32.09765625" style="121" customWidth="1"/>
    <col min="3085" max="3098" width="5.69921875" style="121" customWidth="1"/>
    <col min="3099" max="3331" width="8.796875" style="121"/>
    <col min="3332" max="3332" width="4" style="121" customWidth="1"/>
    <col min="3333" max="3333" width="7" style="121" customWidth="1"/>
    <col min="3334" max="3334" width="4.69921875" style="121" customWidth="1"/>
    <col min="3335" max="3335" width="15" style="121" customWidth="1"/>
    <col min="3336" max="3336" width="14.796875" style="121" customWidth="1"/>
    <col min="3337" max="3337" width="18.69921875" style="121" customWidth="1"/>
    <col min="3338" max="3338" width="0" style="121" hidden="1" customWidth="1"/>
    <col min="3339" max="3339" width="23.69921875" style="121" customWidth="1"/>
    <col min="3340" max="3340" width="32.09765625" style="121" customWidth="1"/>
    <col min="3341" max="3354" width="5.69921875" style="121" customWidth="1"/>
    <col min="3355" max="3587" width="8.796875" style="121"/>
    <col min="3588" max="3588" width="4" style="121" customWidth="1"/>
    <col min="3589" max="3589" width="7" style="121" customWidth="1"/>
    <col min="3590" max="3590" width="4.69921875" style="121" customWidth="1"/>
    <col min="3591" max="3591" width="15" style="121" customWidth="1"/>
    <col min="3592" max="3592" width="14.796875" style="121" customWidth="1"/>
    <col min="3593" max="3593" width="18.69921875" style="121" customWidth="1"/>
    <col min="3594" max="3594" width="0" style="121" hidden="1" customWidth="1"/>
    <col min="3595" max="3595" width="23.69921875" style="121" customWidth="1"/>
    <col min="3596" max="3596" width="32.09765625" style="121" customWidth="1"/>
    <col min="3597" max="3610" width="5.69921875" style="121" customWidth="1"/>
    <col min="3611" max="3843" width="8.796875" style="121"/>
    <col min="3844" max="3844" width="4" style="121" customWidth="1"/>
    <col min="3845" max="3845" width="7" style="121" customWidth="1"/>
    <col min="3846" max="3846" width="4.69921875" style="121" customWidth="1"/>
    <col min="3847" max="3847" width="15" style="121" customWidth="1"/>
    <col min="3848" max="3848" width="14.796875" style="121" customWidth="1"/>
    <col min="3849" max="3849" width="18.69921875" style="121" customWidth="1"/>
    <col min="3850" max="3850" width="0" style="121" hidden="1" customWidth="1"/>
    <col min="3851" max="3851" width="23.69921875" style="121" customWidth="1"/>
    <col min="3852" max="3852" width="32.09765625" style="121" customWidth="1"/>
    <col min="3853" max="3866" width="5.69921875" style="121" customWidth="1"/>
    <col min="3867" max="4099" width="8.796875" style="121"/>
    <col min="4100" max="4100" width="4" style="121" customWidth="1"/>
    <col min="4101" max="4101" width="7" style="121" customWidth="1"/>
    <col min="4102" max="4102" width="4.69921875" style="121" customWidth="1"/>
    <col min="4103" max="4103" width="15" style="121" customWidth="1"/>
    <col min="4104" max="4104" width="14.796875" style="121" customWidth="1"/>
    <col min="4105" max="4105" width="18.69921875" style="121" customWidth="1"/>
    <col min="4106" max="4106" width="0" style="121" hidden="1" customWidth="1"/>
    <col min="4107" max="4107" width="23.69921875" style="121" customWidth="1"/>
    <col min="4108" max="4108" width="32.09765625" style="121" customWidth="1"/>
    <col min="4109" max="4122" width="5.69921875" style="121" customWidth="1"/>
    <col min="4123" max="4355" width="8.796875" style="121"/>
    <col min="4356" max="4356" width="4" style="121" customWidth="1"/>
    <col min="4357" max="4357" width="7" style="121" customWidth="1"/>
    <col min="4358" max="4358" width="4.69921875" style="121" customWidth="1"/>
    <col min="4359" max="4359" width="15" style="121" customWidth="1"/>
    <col min="4360" max="4360" width="14.796875" style="121" customWidth="1"/>
    <col min="4361" max="4361" width="18.69921875" style="121" customWidth="1"/>
    <col min="4362" max="4362" width="0" style="121" hidden="1" customWidth="1"/>
    <col min="4363" max="4363" width="23.69921875" style="121" customWidth="1"/>
    <col min="4364" max="4364" width="32.09765625" style="121" customWidth="1"/>
    <col min="4365" max="4378" width="5.69921875" style="121" customWidth="1"/>
    <col min="4379" max="4611" width="8.796875" style="121"/>
    <col min="4612" max="4612" width="4" style="121" customWidth="1"/>
    <col min="4613" max="4613" width="7" style="121" customWidth="1"/>
    <col min="4614" max="4614" width="4.69921875" style="121" customWidth="1"/>
    <col min="4615" max="4615" width="15" style="121" customWidth="1"/>
    <col min="4616" max="4616" width="14.796875" style="121" customWidth="1"/>
    <col min="4617" max="4617" width="18.69921875" style="121" customWidth="1"/>
    <col min="4618" max="4618" width="0" style="121" hidden="1" customWidth="1"/>
    <col min="4619" max="4619" width="23.69921875" style="121" customWidth="1"/>
    <col min="4620" max="4620" width="32.09765625" style="121" customWidth="1"/>
    <col min="4621" max="4634" width="5.69921875" style="121" customWidth="1"/>
    <col min="4635" max="4867" width="8.796875" style="121"/>
    <col min="4868" max="4868" width="4" style="121" customWidth="1"/>
    <col min="4869" max="4869" width="7" style="121" customWidth="1"/>
    <col min="4870" max="4870" width="4.69921875" style="121" customWidth="1"/>
    <col min="4871" max="4871" width="15" style="121" customWidth="1"/>
    <col min="4872" max="4872" width="14.796875" style="121" customWidth="1"/>
    <col min="4873" max="4873" width="18.69921875" style="121" customWidth="1"/>
    <col min="4874" max="4874" width="0" style="121" hidden="1" customWidth="1"/>
    <col min="4875" max="4875" width="23.69921875" style="121" customWidth="1"/>
    <col min="4876" max="4876" width="32.09765625" style="121" customWidth="1"/>
    <col min="4877" max="4890" width="5.69921875" style="121" customWidth="1"/>
    <col min="4891" max="5123" width="8.796875" style="121"/>
    <col min="5124" max="5124" width="4" style="121" customWidth="1"/>
    <col min="5125" max="5125" width="7" style="121" customWidth="1"/>
    <col min="5126" max="5126" width="4.69921875" style="121" customWidth="1"/>
    <col min="5127" max="5127" width="15" style="121" customWidth="1"/>
    <col min="5128" max="5128" width="14.796875" style="121" customWidth="1"/>
    <col min="5129" max="5129" width="18.69921875" style="121" customWidth="1"/>
    <col min="5130" max="5130" width="0" style="121" hidden="1" customWidth="1"/>
    <col min="5131" max="5131" width="23.69921875" style="121" customWidth="1"/>
    <col min="5132" max="5132" width="32.09765625" style="121" customWidth="1"/>
    <col min="5133" max="5146" width="5.69921875" style="121" customWidth="1"/>
    <col min="5147" max="5379" width="8.796875" style="121"/>
    <col min="5380" max="5380" width="4" style="121" customWidth="1"/>
    <col min="5381" max="5381" width="7" style="121" customWidth="1"/>
    <col min="5382" max="5382" width="4.69921875" style="121" customWidth="1"/>
    <col min="5383" max="5383" width="15" style="121" customWidth="1"/>
    <col min="5384" max="5384" width="14.796875" style="121" customWidth="1"/>
    <col min="5385" max="5385" width="18.69921875" style="121" customWidth="1"/>
    <col min="5386" max="5386" width="0" style="121" hidden="1" customWidth="1"/>
    <col min="5387" max="5387" width="23.69921875" style="121" customWidth="1"/>
    <col min="5388" max="5388" width="32.09765625" style="121" customWidth="1"/>
    <col min="5389" max="5402" width="5.69921875" style="121" customWidth="1"/>
    <col min="5403" max="5635" width="8.796875" style="121"/>
    <col min="5636" max="5636" width="4" style="121" customWidth="1"/>
    <col min="5637" max="5637" width="7" style="121" customWidth="1"/>
    <col min="5638" max="5638" width="4.69921875" style="121" customWidth="1"/>
    <col min="5639" max="5639" width="15" style="121" customWidth="1"/>
    <col min="5640" max="5640" width="14.796875" style="121" customWidth="1"/>
    <col min="5641" max="5641" width="18.69921875" style="121" customWidth="1"/>
    <col min="5642" max="5642" width="0" style="121" hidden="1" customWidth="1"/>
    <col min="5643" max="5643" width="23.69921875" style="121" customWidth="1"/>
    <col min="5644" max="5644" width="32.09765625" style="121" customWidth="1"/>
    <col min="5645" max="5658" width="5.69921875" style="121" customWidth="1"/>
    <col min="5659" max="5891" width="8.796875" style="121"/>
    <col min="5892" max="5892" width="4" style="121" customWidth="1"/>
    <col min="5893" max="5893" width="7" style="121" customWidth="1"/>
    <col min="5894" max="5894" width="4.69921875" style="121" customWidth="1"/>
    <col min="5895" max="5895" width="15" style="121" customWidth="1"/>
    <col min="5896" max="5896" width="14.796875" style="121" customWidth="1"/>
    <col min="5897" max="5897" width="18.69921875" style="121" customWidth="1"/>
    <col min="5898" max="5898" width="0" style="121" hidden="1" customWidth="1"/>
    <col min="5899" max="5899" width="23.69921875" style="121" customWidth="1"/>
    <col min="5900" max="5900" width="32.09765625" style="121" customWidth="1"/>
    <col min="5901" max="5914" width="5.69921875" style="121" customWidth="1"/>
    <col min="5915" max="6147" width="8.796875" style="121"/>
    <col min="6148" max="6148" width="4" style="121" customWidth="1"/>
    <col min="6149" max="6149" width="7" style="121" customWidth="1"/>
    <col min="6150" max="6150" width="4.69921875" style="121" customWidth="1"/>
    <col min="6151" max="6151" width="15" style="121" customWidth="1"/>
    <col min="6152" max="6152" width="14.796875" style="121" customWidth="1"/>
    <col min="6153" max="6153" width="18.69921875" style="121" customWidth="1"/>
    <col min="6154" max="6154" width="0" style="121" hidden="1" customWidth="1"/>
    <col min="6155" max="6155" width="23.69921875" style="121" customWidth="1"/>
    <col min="6156" max="6156" width="32.09765625" style="121" customWidth="1"/>
    <col min="6157" max="6170" width="5.69921875" style="121" customWidth="1"/>
    <col min="6171" max="6403" width="8.796875" style="121"/>
    <col min="6404" max="6404" width="4" style="121" customWidth="1"/>
    <col min="6405" max="6405" width="7" style="121" customWidth="1"/>
    <col min="6406" max="6406" width="4.69921875" style="121" customWidth="1"/>
    <col min="6407" max="6407" width="15" style="121" customWidth="1"/>
    <col min="6408" max="6408" width="14.796875" style="121" customWidth="1"/>
    <col min="6409" max="6409" width="18.69921875" style="121" customWidth="1"/>
    <col min="6410" max="6410" width="0" style="121" hidden="1" customWidth="1"/>
    <col min="6411" max="6411" width="23.69921875" style="121" customWidth="1"/>
    <col min="6412" max="6412" width="32.09765625" style="121" customWidth="1"/>
    <col min="6413" max="6426" width="5.69921875" style="121" customWidth="1"/>
    <col min="6427" max="6659" width="8.796875" style="121"/>
    <col min="6660" max="6660" width="4" style="121" customWidth="1"/>
    <col min="6661" max="6661" width="7" style="121" customWidth="1"/>
    <col min="6662" max="6662" width="4.69921875" style="121" customWidth="1"/>
    <col min="6663" max="6663" width="15" style="121" customWidth="1"/>
    <col min="6664" max="6664" width="14.796875" style="121" customWidth="1"/>
    <col min="6665" max="6665" width="18.69921875" style="121" customWidth="1"/>
    <col min="6666" max="6666" width="0" style="121" hidden="1" customWidth="1"/>
    <col min="6667" max="6667" width="23.69921875" style="121" customWidth="1"/>
    <col min="6668" max="6668" width="32.09765625" style="121" customWidth="1"/>
    <col min="6669" max="6682" width="5.69921875" style="121" customWidth="1"/>
    <col min="6683" max="6915" width="8.796875" style="121"/>
    <col min="6916" max="6916" width="4" style="121" customWidth="1"/>
    <col min="6917" max="6917" width="7" style="121" customWidth="1"/>
    <col min="6918" max="6918" width="4.69921875" style="121" customWidth="1"/>
    <col min="6919" max="6919" width="15" style="121" customWidth="1"/>
    <col min="6920" max="6920" width="14.796875" style="121" customWidth="1"/>
    <col min="6921" max="6921" width="18.69921875" style="121" customWidth="1"/>
    <col min="6922" max="6922" width="0" style="121" hidden="1" customWidth="1"/>
    <col min="6923" max="6923" width="23.69921875" style="121" customWidth="1"/>
    <col min="6924" max="6924" width="32.09765625" style="121" customWidth="1"/>
    <col min="6925" max="6938" width="5.69921875" style="121" customWidth="1"/>
    <col min="6939" max="7171" width="8.796875" style="121"/>
    <col min="7172" max="7172" width="4" style="121" customWidth="1"/>
    <col min="7173" max="7173" width="7" style="121" customWidth="1"/>
    <col min="7174" max="7174" width="4.69921875" style="121" customWidth="1"/>
    <col min="7175" max="7175" width="15" style="121" customWidth="1"/>
    <col min="7176" max="7176" width="14.796875" style="121" customWidth="1"/>
    <col min="7177" max="7177" width="18.69921875" style="121" customWidth="1"/>
    <col min="7178" max="7178" width="0" style="121" hidden="1" customWidth="1"/>
    <col min="7179" max="7179" width="23.69921875" style="121" customWidth="1"/>
    <col min="7180" max="7180" width="32.09765625" style="121" customWidth="1"/>
    <col min="7181" max="7194" width="5.69921875" style="121" customWidth="1"/>
    <col min="7195" max="7427" width="8.796875" style="121"/>
    <col min="7428" max="7428" width="4" style="121" customWidth="1"/>
    <col min="7429" max="7429" width="7" style="121" customWidth="1"/>
    <col min="7430" max="7430" width="4.69921875" style="121" customWidth="1"/>
    <col min="7431" max="7431" width="15" style="121" customWidth="1"/>
    <col min="7432" max="7432" width="14.796875" style="121" customWidth="1"/>
    <col min="7433" max="7433" width="18.69921875" style="121" customWidth="1"/>
    <col min="7434" max="7434" width="0" style="121" hidden="1" customWidth="1"/>
    <col min="7435" max="7435" width="23.69921875" style="121" customWidth="1"/>
    <col min="7436" max="7436" width="32.09765625" style="121" customWidth="1"/>
    <col min="7437" max="7450" width="5.69921875" style="121" customWidth="1"/>
    <col min="7451" max="7683" width="8.796875" style="121"/>
    <col min="7684" max="7684" width="4" style="121" customWidth="1"/>
    <col min="7685" max="7685" width="7" style="121" customWidth="1"/>
    <col min="7686" max="7686" width="4.69921875" style="121" customWidth="1"/>
    <col min="7687" max="7687" width="15" style="121" customWidth="1"/>
    <col min="7688" max="7688" width="14.796875" style="121" customWidth="1"/>
    <col min="7689" max="7689" width="18.69921875" style="121" customWidth="1"/>
    <col min="7690" max="7690" width="0" style="121" hidden="1" customWidth="1"/>
    <col min="7691" max="7691" width="23.69921875" style="121" customWidth="1"/>
    <col min="7692" max="7692" width="32.09765625" style="121" customWidth="1"/>
    <col min="7693" max="7706" width="5.69921875" style="121" customWidth="1"/>
    <col min="7707" max="7939" width="8.796875" style="121"/>
    <col min="7940" max="7940" width="4" style="121" customWidth="1"/>
    <col min="7941" max="7941" width="7" style="121" customWidth="1"/>
    <col min="7942" max="7942" width="4.69921875" style="121" customWidth="1"/>
    <col min="7943" max="7943" width="15" style="121" customWidth="1"/>
    <col min="7944" max="7944" width="14.796875" style="121" customWidth="1"/>
    <col min="7945" max="7945" width="18.69921875" style="121" customWidth="1"/>
    <col min="7946" max="7946" width="0" style="121" hidden="1" customWidth="1"/>
    <col min="7947" max="7947" width="23.69921875" style="121" customWidth="1"/>
    <col min="7948" max="7948" width="32.09765625" style="121" customWidth="1"/>
    <col min="7949" max="7962" width="5.69921875" style="121" customWidth="1"/>
    <col min="7963" max="8195" width="8.796875" style="121"/>
    <col min="8196" max="8196" width="4" style="121" customWidth="1"/>
    <col min="8197" max="8197" width="7" style="121" customWidth="1"/>
    <col min="8198" max="8198" width="4.69921875" style="121" customWidth="1"/>
    <col min="8199" max="8199" width="15" style="121" customWidth="1"/>
    <col min="8200" max="8200" width="14.796875" style="121" customWidth="1"/>
    <col min="8201" max="8201" width="18.69921875" style="121" customWidth="1"/>
    <col min="8202" max="8202" width="0" style="121" hidden="1" customWidth="1"/>
    <col min="8203" max="8203" width="23.69921875" style="121" customWidth="1"/>
    <col min="8204" max="8204" width="32.09765625" style="121" customWidth="1"/>
    <col min="8205" max="8218" width="5.69921875" style="121" customWidth="1"/>
    <col min="8219" max="8451" width="8.796875" style="121"/>
    <col min="8452" max="8452" width="4" style="121" customWidth="1"/>
    <col min="8453" max="8453" width="7" style="121" customWidth="1"/>
    <col min="8454" max="8454" width="4.69921875" style="121" customWidth="1"/>
    <col min="8455" max="8455" width="15" style="121" customWidth="1"/>
    <col min="8456" max="8456" width="14.796875" style="121" customWidth="1"/>
    <col min="8457" max="8457" width="18.69921875" style="121" customWidth="1"/>
    <col min="8458" max="8458" width="0" style="121" hidden="1" customWidth="1"/>
    <col min="8459" max="8459" width="23.69921875" style="121" customWidth="1"/>
    <col min="8460" max="8460" width="32.09765625" style="121" customWidth="1"/>
    <col min="8461" max="8474" width="5.69921875" style="121" customWidth="1"/>
    <col min="8475" max="8707" width="8.796875" style="121"/>
    <col min="8708" max="8708" width="4" style="121" customWidth="1"/>
    <col min="8709" max="8709" width="7" style="121" customWidth="1"/>
    <col min="8710" max="8710" width="4.69921875" style="121" customWidth="1"/>
    <col min="8711" max="8711" width="15" style="121" customWidth="1"/>
    <col min="8712" max="8712" width="14.796875" style="121" customWidth="1"/>
    <col min="8713" max="8713" width="18.69921875" style="121" customWidth="1"/>
    <col min="8714" max="8714" width="0" style="121" hidden="1" customWidth="1"/>
    <col min="8715" max="8715" width="23.69921875" style="121" customWidth="1"/>
    <col min="8716" max="8716" width="32.09765625" style="121" customWidth="1"/>
    <col min="8717" max="8730" width="5.69921875" style="121" customWidth="1"/>
    <col min="8731" max="8963" width="8.796875" style="121"/>
    <col min="8964" max="8964" width="4" style="121" customWidth="1"/>
    <col min="8965" max="8965" width="7" style="121" customWidth="1"/>
    <col min="8966" max="8966" width="4.69921875" style="121" customWidth="1"/>
    <col min="8967" max="8967" width="15" style="121" customWidth="1"/>
    <col min="8968" max="8968" width="14.796875" style="121" customWidth="1"/>
    <col min="8969" max="8969" width="18.69921875" style="121" customWidth="1"/>
    <col min="8970" max="8970" width="0" style="121" hidden="1" customWidth="1"/>
    <col min="8971" max="8971" width="23.69921875" style="121" customWidth="1"/>
    <col min="8972" max="8972" width="32.09765625" style="121" customWidth="1"/>
    <col min="8973" max="8986" width="5.69921875" style="121" customWidth="1"/>
    <col min="8987" max="9219" width="8.796875" style="121"/>
    <col min="9220" max="9220" width="4" style="121" customWidth="1"/>
    <col min="9221" max="9221" width="7" style="121" customWidth="1"/>
    <col min="9222" max="9222" width="4.69921875" style="121" customWidth="1"/>
    <col min="9223" max="9223" width="15" style="121" customWidth="1"/>
    <col min="9224" max="9224" width="14.796875" style="121" customWidth="1"/>
    <col min="9225" max="9225" width="18.69921875" style="121" customWidth="1"/>
    <col min="9226" max="9226" width="0" style="121" hidden="1" customWidth="1"/>
    <col min="9227" max="9227" width="23.69921875" style="121" customWidth="1"/>
    <col min="9228" max="9228" width="32.09765625" style="121" customWidth="1"/>
    <col min="9229" max="9242" width="5.69921875" style="121" customWidth="1"/>
    <col min="9243" max="9475" width="8.796875" style="121"/>
    <col min="9476" max="9476" width="4" style="121" customWidth="1"/>
    <col min="9477" max="9477" width="7" style="121" customWidth="1"/>
    <col min="9478" max="9478" width="4.69921875" style="121" customWidth="1"/>
    <col min="9479" max="9479" width="15" style="121" customWidth="1"/>
    <col min="9480" max="9480" width="14.796875" style="121" customWidth="1"/>
    <col min="9481" max="9481" width="18.69921875" style="121" customWidth="1"/>
    <col min="9482" max="9482" width="0" style="121" hidden="1" customWidth="1"/>
    <col min="9483" max="9483" width="23.69921875" style="121" customWidth="1"/>
    <col min="9484" max="9484" width="32.09765625" style="121" customWidth="1"/>
    <col min="9485" max="9498" width="5.69921875" style="121" customWidth="1"/>
    <col min="9499" max="9731" width="8.796875" style="121"/>
    <col min="9732" max="9732" width="4" style="121" customWidth="1"/>
    <col min="9733" max="9733" width="7" style="121" customWidth="1"/>
    <col min="9734" max="9734" width="4.69921875" style="121" customWidth="1"/>
    <col min="9735" max="9735" width="15" style="121" customWidth="1"/>
    <col min="9736" max="9736" width="14.796875" style="121" customWidth="1"/>
    <col min="9737" max="9737" width="18.69921875" style="121" customWidth="1"/>
    <col min="9738" max="9738" width="0" style="121" hidden="1" customWidth="1"/>
    <col min="9739" max="9739" width="23.69921875" style="121" customWidth="1"/>
    <col min="9740" max="9740" width="32.09765625" style="121" customWidth="1"/>
    <col min="9741" max="9754" width="5.69921875" style="121" customWidth="1"/>
    <col min="9755" max="9987" width="8.796875" style="121"/>
    <col min="9988" max="9988" width="4" style="121" customWidth="1"/>
    <col min="9989" max="9989" width="7" style="121" customWidth="1"/>
    <col min="9990" max="9990" width="4.69921875" style="121" customWidth="1"/>
    <col min="9991" max="9991" width="15" style="121" customWidth="1"/>
    <col min="9992" max="9992" width="14.796875" style="121" customWidth="1"/>
    <col min="9993" max="9993" width="18.69921875" style="121" customWidth="1"/>
    <col min="9994" max="9994" width="0" style="121" hidden="1" customWidth="1"/>
    <col min="9995" max="9995" width="23.69921875" style="121" customWidth="1"/>
    <col min="9996" max="9996" width="32.09765625" style="121" customWidth="1"/>
    <col min="9997" max="10010" width="5.69921875" style="121" customWidth="1"/>
    <col min="10011" max="10243" width="8.796875" style="121"/>
    <col min="10244" max="10244" width="4" style="121" customWidth="1"/>
    <col min="10245" max="10245" width="7" style="121" customWidth="1"/>
    <col min="10246" max="10246" width="4.69921875" style="121" customWidth="1"/>
    <col min="10247" max="10247" width="15" style="121" customWidth="1"/>
    <col min="10248" max="10248" width="14.796875" style="121" customWidth="1"/>
    <col min="10249" max="10249" width="18.69921875" style="121" customWidth="1"/>
    <col min="10250" max="10250" width="0" style="121" hidden="1" customWidth="1"/>
    <col min="10251" max="10251" width="23.69921875" style="121" customWidth="1"/>
    <col min="10252" max="10252" width="32.09765625" style="121" customWidth="1"/>
    <col min="10253" max="10266" width="5.69921875" style="121" customWidth="1"/>
    <col min="10267" max="10499" width="8.796875" style="121"/>
    <col min="10500" max="10500" width="4" style="121" customWidth="1"/>
    <col min="10501" max="10501" width="7" style="121" customWidth="1"/>
    <col min="10502" max="10502" width="4.69921875" style="121" customWidth="1"/>
    <col min="10503" max="10503" width="15" style="121" customWidth="1"/>
    <col min="10504" max="10504" width="14.796875" style="121" customWidth="1"/>
    <col min="10505" max="10505" width="18.69921875" style="121" customWidth="1"/>
    <col min="10506" max="10506" width="0" style="121" hidden="1" customWidth="1"/>
    <col min="10507" max="10507" width="23.69921875" style="121" customWidth="1"/>
    <col min="10508" max="10508" width="32.09765625" style="121" customWidth="1"/>
    <col min="10509" max="10522" width="5.69921875" style="121" customWidth="1"/>
    <col min="10523" max="10755" width="8.796875" style="121"/>
    <col min="10756" max="10756" width="4" style="121" customWidth="1"/>
    <col min="10757" max="10757" width="7" style="121" customWidth="1"/>
    <col min="10758" max="10758" width="4.69921875" style="121" customWidth="1"/>
    <col min="10759" max="10759" width="15" style="121" customWidth="1"/>
    <col min="10760" max="10760" width="14.796875" style="121" customWidth="1"/>
    <col min="10761" max="10761" width="18.69921875" style="121" customWidth="1"/>
    <col min="10762" max="10762" width="0" style="121" hidden="1" customWidth="1"/>
    <col min="10763" max="10763" width="23.69921875" style="121" customWidth="1"/>
    <col min="10764" max="10764" width="32.09765625" style="121" customWidth="1"/>
    <col min="10765" max="10778" width="5.69921875" style="121" customWidth="1"/>
    <col min="10779" max="11011" width="8.796875" style="121"/>
    <col min="11012" max="11012" width="4" style="121" customWidth="1"/>
    <col min="11013" max="11013" width="7" style="121" customWidth="1"/>
    <col min="11014" max="11014" width="4.69921875" style="121" customWidth="1"/>
    <col min="11015" max="11015" width="15" style="121" customWidth="1"/>
    <col min="11016" max="11016" width="14.796875" style="121" customWidth="1"/>
    <col min="11017" max="11017" width="18.69921875" style="121" customWidth="1"/>
    <col min="11018" max="11018" width="0" style="121" hidden="1" customWidth="1"/>
    <col min="11019" max="11019" width="23.69921875" style="121" customWidth="1"/>
    <col min="11020" max="11020" width="32.09765625" style="121" customWidth="1"/>
    <col min="11021" max="11034" width="5.69921875" style="121" customWidth="1"/>
    <col min="11035" max="11267" width="8.796875" style="121"/>
    <col min="11268" max="11268" width="4" style="121" customWidth="1"/>
    <col min="11269" max="11269" width="7" style="121" customWidth="1"/>
    <col min="11270" max="11270" width="4.69921875" style="121" customWidth="1"/>
    <col min="11271" max="11271" width="15" style="121" customWidth="1"/>
    <col min="11272" max="11272" width="14.796875" style="121" customWidth="1"/>
    <col min="11273" max="11273" width="18.69921875" style="121" customWidth="1"/>
    <col min="11274" max="11274" width="0" style="121" hidden="1" customWidth="1"/>
    <col min="11275" max="11275" width="23.69921875" style="121" customWidth="1"/>
    <col min="11276" max="11276" width="32.09765625" style="121" customWidth="1"/>
    <col min="11277" max="11290" width="5.69921875" style="121" customWidth="1"/>
    <col min="11291" max="11523" width="8.796875" style="121"/>
    <col min="11524" max="11524" width="4" style="121" customWidth="1"/>
    <col min="11525" max="11525" width="7" style="121" customWidth="1"/>
    <col min="11526" max="11526" width="4.69921875" style="121" customWidth="1"/>
    <col min="11527" max="11527" width="15" style="121" customWidth="1"/>
    <col min="11528" max="11528" width="14.796875" style="121" customWidth="1"/>
    <col min="11529" max="11529" width="18.69921875" style="121" customWidth="1"/>
    <col min="11530" max="11530" width="0" style="121" hidden="1" customWidth="1"/>
    <col min="11531" max="11531" width="23.69921875" style="121" customWidth="1"/>
    <col min="11532" max="11532" width="32.09765625" style="121" customWidth="1"/>
    <col min="11533" max="11546" width="5.69921875" style="121" customWidth="1"/>
    <col min="11547" max="11779" width="8.796875" style="121"/>
    <col min="11780" max="11780" width="4" style="121" customWidth="1"/>
    <col min="11781" max="11781" width="7" style="121" customWidth="1"/>
    <col min="11782" max="11782" width="4.69921875" style="121" customWidth="1"/>
    <col min="11783" max="11783" width="15" style="121" customWidth="1"/>
    <col min="11784" max="11784" width="14.796875" style="121" customWidth="1"/>
    <col min="11785" max="11785" width="18.69921875" style="121" customWidth="1"/>
    <col min="11786" max="11786" width="0" style="121" hidden="1" customWidth="1"/>
    <col min="11787" max="11787" width="23.69921875" style="121" customWidth="1"/>
    <col min="11788" max="11788" width="32.09765625" style="121" customWidth="1"/>
    <col min="11789" max="11802" width="5.69921875" style="121" customWidth="1"/>
    <col min="11803" max="12035" width="8.796875" style="121"/>
    <col min="12036" max="12036" width="4" style="121" customWidth="1"/>
    <col min="12037" max="12037" width="7" style="121" customWidth="1"/>
    <col min="12038" max="12038" width="4.69921875" style="121" customWidth="1"/>
    <col min="12039" max="12039" width="15" style="121" customWidth="1"/>
    <col min="12040" max="12040" width="14.796875" style="121" customWidth="1"/>
    <col min="12041" max="12041" width="18.69921875" style="121" customWidth="1"/>
    <col min="12042" max="12042" width="0" style="121" hidden="1" customWidth="1"/>
    <col min="12043" max="12043" width="23.69921875" style="121" customWidth="1"/>
    <col min="12044" max="12044" width="32.09765625" style="121" customWidth="1"/>
    <col min="12045" max="12058" width="5.69921875" style="121" customWidth="1"/>
    <col min="12059" max="12291" width="8.796875" style="121"/>
    <col min="12292" max="12292" width="4" style="121" customWidth="1"/>
    <col min="12293" max="12293" width="7" style="121" customWidth="1"/>
    <col min="12294" max="12294" width="4.69921875" style="121" customWidth="1"/>
    <col min="12295" max="12295" width="15" style="121" customWidth="1"/>
    <col min="12296" max="12296" width="14.796875" style="121" customWidth="1"/>
    <col min="12297" max="12297" width="18.69921875" style="121" customWidth="1"/>
    <col min="12298" max="12298" width="0" style="121" hidden="1" customWidth="1"/>
    <col min="12299" max="12299" width="23.69921875" style="121" customWidth="1"/>
    <col min="12300" max="12300" width="32.09765625" style="121" customWidth="1"/>
    <col min="12301" max="12314" width="5.69921875" style="121" customWidth="1"/>
    <col min="12315" max="12547" width="8.796875" style="121"/>
    <col min="12548" max="12548" width="4" style="121" customWidth="1"/>
    <col min="12549" max="12549" width="7" style="121" customWidth="1"/>
    <col min="12550" max="12550" width="4.69921875" style="121" customWidth="1"/>
    <col min="12551" max="12551" width="15" style="121" customWidth="1"/>
    <col min="12552" max="12552" width="14.796875" style="121" customWidth="1"/>
    <col min="12553" max="12553" width="18.69921875" style="121" customWidth="1"/>
    <col min="12554" max="12554" width="0" style="121" hidden="1" customWidth="1"/>
    <col min="12555" max="12555" width="23.69921875" style="121" customWidth="1"/>
    <col min="12556" max="12556" width="32.09765625" style="121" customWidth="1"/>
    <col min="12557" max="12570" width="5.69921875" style="121" customWidth="1"/>
    <col min="12571" max="12803" width="8.796875" style="121"/>
    <col min="12804" max="12804" width="4" style="121" customWidth="1"/>
    <col min="12805" max="12805" width="7" style="121" customWidth="1"/>
    <col min="12806" max="12806" width="4.69921875" style="121" customWidth="1"/>
    <col min="12807" max="12807" width="15" style="121" customWidth="1"/>
    <col min="12808" max="12808" width="14.796875" style="121" customWidth="1"/>
    <col min="12809" max="12809" width="18.69921875" style="121" customWidth="1"/>
    <col min="12810" max="12810" width="0" style="121" hidden="1" customWidth="1"/>
    <col min="12811" max="12811" width="23.69921875" style="121" customWidth="1"/>
    <col min="12812" max="12812" width="32.09765625" style="121" customWidth="1"/>
    <col min="12813" max="12826" width="5.69921875" style="121" customWidth="1"/>
    <col min="12827" max="13059" width="8.796875" style="121"/>
    <col min="13060" max="13060" width="4" style="121" customWidth="1"/>
    <col min="13061" max="13061" width="7" style="121" customWidth="1"/>
    <col min="13062" max="13062" width="4.69921875" style="121" customWidth="1"/>
    <col min="13063" max="13063" width="15" style="121" customWidth="1"/>
    <col min="13064" max="13064" width="14.796875" style="121" customWidth="1"/>
    <col min="13065" max="13065" width="18.69921875" style="121" customWidth="1"/>
    <col min="13066" max="13066" width="0" style="121" hidden="1" customWidth="1"/>
    <col min="13067" max="13067" width="23.69921875" style="121" customWidth="1"/>
    <col min="13068" max="13068" width="32.09765625" style="121" customWidth="1"/>
    <col min="13069" max="13082" width="5.69921875" style="121" customWidth="1"/>
    <col min="13083" max="13315" width="8.796875" style="121"/>
    <col min="13316" max="13316" width="4" style="121" customWidth="1"/>
    <col min="13317" max="13317" width="7" style="121" customWidth="1"/>
    <col min="13318" max="13318" width="4.69921875" style="121" customWidth="1"/>
    <col min="13319" max="13319" width="15" style="121" customWidth="1"/>
    <col min="13320" max="13320" width="14.796875" style="121" customWidth="1"/>
    <col min="13321" max="13321" width="18.69921875" style="121" customWidth="1"/>
    <col min="13322" max="13322" width="0" style="121" hidden="1" customWidth="1"/>
    <col min="13323" max="13323" width="23.69921875" style="121" customWidth="1"/>
    <col min="13324" max="13324" width="32.09765625" style="121" customWidth="1"/>
    <col min="13325" max="13338" width="5.69921875" style="121" customWidth="1"/>
    <col min="13339" max="13571" width="8.796875" style="121"/>
    <col min="13572" max="13572" width="4" style="121" customWidth="1"/>
    <col min="13573" max="13573" width="7" style="121" customWidth="1"/>
    <col min="13574" max="13574" width="4.69921875" style="121" customWidth="1"/>
    <col min="13575" max="13575" width="15" style="121" customWidth="1"/>
    <col min="13576" max="13576" width="14.796875" style="121" customWidth="1"/>
    <col min="13577" max="13577" width="18.69921875" style="121" customWidth="1"/>
    <col min="13578" max="13578" width="0" style="121" hidden="1" customWidth="1"/>
    <col min="13579" max="13579" width="23.69921875" style="121" customWidth="1"/>
    <col min="13580" max="13580" width="32.09765625" style="121" customWidth="1"/>
    <col min="13581" max="13594" width="5.69921875" style="121" customWidth="1"/>
    <col min="13595" max="13827" width="8.796875" style="121"/>
    <col min="13828" max="13828" width="4" style="121" customWidth="1"/>
    <col min="13829" max="13829" width="7" style="121" customWidth="1"/>
    <col min="13830" max="13830" width="4.69921875" style="121" customWidth="1"/>
    <col min="13831" max="13831" width="15" style="121" customWidth="1"/>
    <col min="13832" max="13832" width="14.796875" style="121" customWidth="1"/>
    <col min="13833" max="13833" width="18.69921875" style="121" customWidth="1"/>
    <col min="13834" max="13834" width="0" style="121" hidden="1" customWidth="1"/>
    <col min="13835" max="13835" width="23.69921875" style="121" customWidth="1"/>
    <col min="13836" max="13836" width="32.09765625" style="121" customWidth="1"/>
    <col min="13837" max="13850" width="5.69921875" style="121" customWidth="1"/>
    <col min="13851" max="14083" width="8.796875" style="121"/>
    <col min="14084" max="14084" width="4" style="121" customWidth="1"/>
    <col min="14085" max="14085" width="7" style="121" customWidth="1"/>
    <col min="14086" max="14086" width="4.69921875" style="121" customWidth="1"/>
    <col min="14087" max="14087" width="15" style="121" customWidth="1"/>
    <col min="14088" max="14088" width="14.796875" style="121" customWidth="1"/>
    <col min="14089" max="14089" width="18.69921875" style="121" customWidth="1"/>
    <col min="14090" max="14090" width="0" style="121" hidden="1" customWidth="1"/>
    <col min="14091" max="14091" width="23.69921875" style="121" customWidth="1"/>
    <col min="14092" max="14092" width="32.09765625" style="121" customWidth="1"/>
    <col min="14093" max="14106" width="5.69921875" style="121" customWidth="1"/>
    <col min="14107" max="14339" width="8.796875" style="121"/>
    <col min="14340" max="14340" width="4" style="121" customWidth="1"/>
    <col min="14341" max="14341" width="7" style="121" customWidth="1"/>
    <col min="14342" max="14342" width="4.69921875" style="121" customWidth="1"/>
    <col min="14343" max="14343" width="15" style="121" customWidth="1"/>
    <col min="14344" max="14344" width="14.796875" style="121" customWidth="1"/>
    <col min="14345" max="14345" width="18.69921875" style="121" customWidth="1"/>
    <col min="14346" max="14346" width="0" style="121" hidden="1" customWidth="1"/>
    <col min="14347" max="14347" width="23.69921875" style="121" customWidth="1"/>
    <col min="14348" max="14348" width="32.09765625" style="121" customWidth="1"/>
    <col min="14349" max="14362" width="5.69921875" style="121" customWidth="1"/>
    <col min="14363" max="14595" width="8.796875" style="121"/>
    <col min="14596" max="14596" width="4" style="121" customWidth="1"/>
    <col min="14597" max="14597" width="7" style="121" customWidth="1"/>
    <col min="14598" max="14598" width="4.69921875" style="121" customWidth="1"/>
    <col min="14599" max="14599" width="15" style="121" customWidth="1"/>
    <col min="14600" max="14600" width="14.796875" style="121" customWidth="1"/>
    <col min="14601" max="14601" width="18.69921875" style="121" customWidth="1"/>
    <col min="14602" max="14602" width="0" style="121" hidden="1" customWidth="1"/>
    <col min="14603" max="14603" width="23.69921875" style="121" customWidth="1"/>
    <col min="14604" max="14604" width="32.09765625" style="121" customWidth="1"/>
    <col min="14605" max="14618" width="5.69921875" style="121" customWidth="1"/>
    <col min="14619" max="14851" width="8.796875" style="121"/>
    <col min="14852" max="14852" width="4" style="121" customWidth="1"/>
    <col min="14853" max="14853" width="7" style="121" customWidth="1"/>
    <col min="14854" max="14854" width="4.69921875" style="121" customWidth="1"/>
    <col min="14855" max="14855" width="15" style="121" customWidth="1"/>
    <col min="14856" max="14856" width="14.796875" style="121" customWidth="1"/>
    <col min="14857" max="14857" width="18.69921875" style="121" customWidth="1"/>
    <col min="14858" max="14858" width="0" style="121" hidden="1" customWidth="1"/>
    <col min="14859" max="14859" width="23.69921875" style="121" customWidth="1"/>
    <col min="14860" max="14860" width="32.09765625" style="121" customWidth="1"/>
    <col min="14861" max="14874" width="5.69921875" style="121" customWidth="1"/>
    <col min="14875" max="15107" width="8.796875" style="121"/>
    <col min="15108" max="15108" width="4" style="121" customWidth="1"/>
    <col min="15109" max="15109" width="7" style="121" customWidth="1"/>
    <col min="15110" max="15110" width="4.69921875" style="121" customWidth="1"/>
    <col min="15111" max="15111" width="15" style="121" customWidth="1"/>
    <col min="15112" max="15112" width="14.796875" style="121" customWidth="1"/>
    <col min="15113" max="15113" width="18.69921875" style="121" customWidth="1"/>
    <col min="15114" max="15114" width="0" style="121" hidden="1" customWidth="1"/>
    <col min="15115" max="15115" width="23.69921875" style="121" customWidth="1"/>
    <col min="15116" max="15116" width="32.09765625" style="121" customWidth="1"/>
    <col min="15117" max="15130" width="5.69921875" style="121" customWidth="1"/>
    <col min="15131" max="15363" width="8.796875" style="121"/>
    <col min="15364" max="15364" width="4" style="121" customWidth="1"/>
    <col min="15365" max="15365" width="7" style="121" customWidth="1"/>
    <col min="15366" max="15366" width="4.69921875" style="121" customWidth="1"/>
    <col min="15367" max="15367" width="15" style="121" customWidth="1"/>
    <col min="15368" max="15368" width="14.796875" style="121" customWidth="1"/>
    <col min="15369" max="15369" width="18.69921875" style="121" customWidth="1"/>
    <col min="15370" max="15370" width="0" style="121" hidden="1" customWidth="1"/>
    <col min="15371" max="15371" width="23.69921875" style="121" customWidth="1"/>
    <col min="15372" max="15372" width="32.09765625" style="121" customWidth="1"/>
    <col min="15373" max="15386" width="5.69921875" style="121" customWidth="1"/>
    <col min="15387" max="15619" width="8.796875" style="121"/>
    <col min="15620" max="15620" width="4" style="121" customWidth="1"/>
    <col min="15621" max="15621" width="7" style="121" customWidth="1"/>
    <col min="15622" max="15622" width="4.69921875" style="121" customWidth="1"/>
    <col min="15623" max="15623" width="15" style="121" customWidth="1"/>
    <col min="15624" max="15624" width="14.796875" style="121" customWidth="1"/>
    <col min="15625" max="15625" width="18.69921875" style="121" customWidth="1"/>
    <col min="15626" max="15626" width="0" style="121" hidden="1" customWidth="1"/>
    <col min="15627" max="15627" width="23.69921875" style="121" customWidth="1"/>
    <col min="15628" max="15628" width="32.09765625" style="121" customWidth="1"/>
    <col min="15629" max="15642" width="5.69921875" style="121" customWidth="1"/>
    <col min="15643" max="15875" width="8.796875" style="121"/>
    <col min="15876" max="15876" width="4" style="121" customWidth="1"/>
    <col min="15877" max="15877" width="7" style="121" customWidth="1"/>
    <col min="15878" max="15878" width="4.69921875" style="121" customWidth="1"/>
    <col min="15879" max="15879" width="15" style="121" customWidth="1"/>
    <col min="15880" max="15880" width="14.796875" style="121" customWidth="1"/>
    <col min="15881" max="15881" width="18.69921875" style="121" customWidth="1"/>
    <col min="15882" max="15882" width="0" style="121" hidden="1" customWidth="1"/>
    <col min="15883" max="15883" width="23.69921875" style="121" customWidth="1"/>
    <col min="15884" max="15884" width="32.09765625" style="121" customWidth="1"/>
    <col min="15885" max="15898" width="5.69921875" style="121" customWidth="1"/>
    <col min="15899" max="16131" width="8.796875" style="121"/>
    <col min="16132" max="16132" width="4" style="121" customWidth="1"/>
    <col min="16133" max="16133" width="7" style="121" customWidth="1"/>
    <col min="16134" max="16134" width="4.69921875" style="121" customWidth="1"/>
    <col min="16135" max="16135" width="15" style="121" customWidth="1"/>
    <col min="16136" max="16136" width="14.796875" style="121" customWidth="1"/>
    <col min="16137" max="16137" width="18.69921875" style="121" customWidth="1"/>
    <col min="16138" max="16138" width="0" style="121" hidden="1" customWidth="1"/>
    <col min="16139" max="16139" width="23.69921875" style="121" customWidth="1"/>
    <col min="16140" max="16140" width="32.09765625" style="121" customWidth="1"/>
    <col min="16141" max="16154" width="5.69921875" style="121" customWidth="1"/>
    <col min="16155" max="16384" width="8.796875" style="121"/>
  </cols>
  <sheetData>
    <row r="1" spans="2:26" ht="15.75" customHeight="1" thickBot="1"/>
    <row r="2" spans="2:26" ht="29.1" customHeight="1">
      <c r="B2" s="699"/>
      <c r="C2" s="700"/>
      <c r="D2" s="700"/>
      <c r="E2" s="701"/>
      <c r="F2" s="701"/>
      <c r="G2" s="701"/>
      <c r="H2" s="702"/>
      <c r="I2" s="703"/>
      <c r="J2" s="702"/>
      <c r="K2" s="702"/>
      <c r="L2" s="702"/>
      <c r="M2" s="704"/>
      <c r="N2" s="702"/>
      <c r="O2" s="702"/>
      <c r="P2" s="702"/>
      <c r="Q2" s="702"/>
      <c r="R2" s="702"/>
      <c r="S2" s="702"/>
      <c r="T2" s="702"/>
      <c r="U2" s="702"/>
      <c r="V2" s="702"/>
      <c r="W2" s="702"/>
      <c r="X2" s="702"/>
      <c r="Y2" s="702"/>
      <c r="Z2" s="705"/>
    </row>
    <row r="3" spans="2:26" ht="29.1" customHeight="1">
      <c r="B3" s="706"/>
      <c r="C3" s="248"/>
      <c r="D3" s="248"/>
      <c r="E3" s="252"/>
      <c r="F3" s="252"/>
      <c r="G3" s="252"/>
      <c r="H3" s="122"/>
      <c r="I3" s="128"/>
      <c r="J3" s="122"/>
      <c r="K3" s="122"/>
      <c r="L3" s="122"/>
      <c r="M3" s="124"/>
      <c r="N3" s="122"/>
      <c r="O3" s="122"/>
      <c r="P3" s="122"/>
      <c r="Q3" s="122"/>
      <c r="R3" s="122"/>
      <c r="S3" s="122"/>
      <c r="T3" s="122"/>
      <c r="U3" s="122"/>
      <c r="V3" s="122"/>
      <c r="W3" s="122"/>
      <c r="X3" s="122"/>
      <c r="Y3" s="122"/>
      <c r="Z3" s="707"/>
    </row>
    <row r="4" spans="2:26" ht="29.1" customHeight="1">
      <c r="B4" s="706"/>
      <c r="C4" s="249"/>
      <c r="D4" s="249"/>
      <c r="E4" s="887"/>
      <c r="F4" s="2317" t="s">
        <v>2168</v>
      </c>
      <c r="G4" s="2317"/>
      <c r="H4" s="2317"/>
      <c r="I4" s="2317"/>
      <c r="J4" s="2317"/>
      <c r="K4" s="2317"/>
      <c r="L4" s="2317"/>
      <c r="M4" s="2317"/>
      <c r="N4" s="2317"/>
      <c r="O4" s="2317"/>
      <c r="P4" s="2317"/>
      <c r="Q4" s="2317"/>
      <c r="R4" s="2317"/>
      <c r="S4" s="2317"/>
      <c r="T4" s="2317"/>
      <c r="U4" s="2317"/>
      <c r="V4" s="2317"/>
      <c r="W4" s="2317"/>
      <c r="X4" s="122"/>
      <c r="Y4" s="122"/>
      <c r="Z4" s="707"/>
    </row>
    <row r="5" spans="2:26" ht="29.1" customHeight="1">
      <c r="B5" s="706"/>
      <c r="C5" s="251"/>
      <c r="D5" s="251"/>
      <c r="E5" s="126"/>
      <c r="F5" s="2317"/>
      <c r="G5" s="2317"/>
      <c r="H5" s="2317"/>
      <c r="I5" s="2317"/>
      <c r="J5" s="2317"/>
      <c r="K5" s="2317"/>
      <c r="L5" s="2317"/>
      <c r="M5" s="2317"/>
      <c r="N5" s="2317"/>
      <c r="O5" s="2317"/>
      <c r="P5" s="2317"/>
      <c r="Q5" s="2317"/>
      <c r="R5" s="2317"/>
      <c r="S5" s="2317"/>
      <c r="T5" s="2317"/>
      <c r="U5" s="2317"/>
      <c r="V5" s="2317"/>
      <c r="W5" s="2317"/>
      <c r="X5" s="122"/>
      <c r="Y5" s="122"/>
      <c r="Z5" s="707"/>
    </row>
    <row r="6" spans="2:26" ht="29.1" customHeight="1">
      <c r="B6" s="706"/>
      <c r="C6" s="135"/>
      <c r="D6" s="135"/>
      <c r="E6" s="252"/>
      <c r="F6" s="2317"/>
      <c r="G6" s="2317"/>
      <c r="H6" s="2317"/>
      <c r="I6" s="2317"/>
      <c r="J6" s="2317"/>
      <c r="K6" s="2317"/>
      <c r="L6" s="2317"/>
      <c r="M6" s="2317"/>
      <c r="N6" s="2317"/>
      <c r="O6" s="2317"/>
      <c r="P6" s="2317"/>
      <c r="Q6" s="2317"/>
      <c r="R6" s="2317"/>
      <c r="S6" s="2317"/>
      <c r="T6" s="2317"/>
      <c r="U6" s="2317"/>
      <c r="V6" s="2317"/>
      <c r="W6" s="2317"/>
      <c r="X6" s="122"/>
      <c r="Y6" s="122"/>
      <c r="Z6" s="707"/>
    </row>
    <row r="7" spans="2:26" ht="29.1" customHeight="1">
      <c r="B7" s="708"/>
      <c r="C7" s="122"/>
      <c r="D7" s="122"/>
      <c r="E7" s="122"/>
      <c r="F7" s="122"/>
      <c r="G7" s="122"/>
      <c r="H7" s="122"/>
      <c r="I7" s="122"/>
      <c r="J7" s="122"/>
      <c r="K7" s="122"/>
      <c r="L7" s="122"/>
      <c r="M7" s="128"/>
      <c r="N7" s="128"/>
      <c r="O7" s="128"/>
      <c r="P7" s="128"/>
      <c r="Q7" s="128"/>
      <c r="R7" s="128"/>
      <c r="S7" s="128"/>
      <c r="T7" s="128"/>
      <c r="U7" s="128"/>
      <c r="V7" s="128"/>
      <c r="W7" s="128"/>
      <c r="X7" s="128"/>
      <c r="Y7" s="128"/>
      <c r="Z7" s="707"/>
    </row>
    <row r="8" spans="2:26" ht="30" customHeight="1">
      <c r="B8" s="708"/>
      <c r="C8" s="122"/>
      <c r="D8" s="123"/>
      <c r="E8" s="122"/>
      <c r="F8" s="122"/>
      <c r="G8" s="122"/>
      <c r="H8" s="122"/>
      <c r="I8" s="122"/>
      <c r="J8" s="122"/>
      <c r="K8" s="128"/>
      <c r="L8" s="128"/>
      <c r="M8" s="2033" t="s">
        <v>1049</v>
      </c>
      <c r="N8" s="2289"/>
      <c r="O8" s="2289"/>
      <c r="P8" s="2289"/>
      <c r="Q8" s="2289"/>
      <c r="R8" s="2289"/>
      <c r="S8" s="577"/>
      <c r="T8" s="2033"/>
      <c r="U8" s="2289"/>
      <c r="V8" s="2289"/>
      <c r="W8" s="2289"/>
      <c r="X8" s="2289"/>
      <c r="Y8" s="2289"/>
      <c r="Z8" s="707"/>
    </row>
    <row r="9" spans="2:26" ht="30" customHeight="1">
      <c r="B9" s="708"/>
      <c r="C9" s="122"/>
      <c r="D9" s="125"/>
      <c r="E9" s="122"/>
      <c r="F9" s="122"/>
      <c r="G9" s="122"/>
      <c r="H9" s="122"/>
      <c r="I9" s="122"/>
      <c r="J9" s="122"/>
      <c r="K9" s="128"/>
      <c r="L9" s="128"/>
      <c r="M9" s="2024" t="s">
        <v>1050</v>
      </c>
      <c r="N9" s="2024"/>
      <c r="O9" s="2024"/>
      <c r="P9" s="2024"/>
      <c r="Q9" s="2024"/>
      <c r="R9" s="2024"/>
      <c r="S9" s="878"/>
      <c r="T9" s="2033" t="s">
        <v>1053</v>
      </c>
      <c r="U9" s="2289"/>
      <c r="V9" s="2289"/>
      <c r="W9" s="2289"/>
      <c r="X9" s="2289"/>
      <c r="Y9" s="2289"/>
      <c r="Z9" s="707"/>
    </row>
    <row r="10" spans="2:26" ht="30" customHeight="1">
      <c r="B10" s="708"/>
      <c r="C10" s="877"/>
      <c r="D10" s="129"/>
      <c r="E10" s="122"/>
      <c r="F10" s="122"/>
      <c r="G10" s="122"/>
      <c r="H10" s="122"/>
      <c r="I10" s="122"/>
      <c r="J10" s="122"/>
      <c r="K10" s="125"/>
      <c r="L10" s="125"/>
      <c r="M10" s="2033" t="s">
        <v>1051</v>
      </c>
      <c r="N10" s="2289"/>
      <c r="O10" s="2289"/>
      <c r="P10" s="2289"/>
      <c r="Q10" s="2289"/>
      <c r="R10" s="2289"/>
      <c r="S10" s="878"/>
      <c r="T10" s="2024" t="s">
        <v>1054</v>
      </c>
      <c r="U10" s="2024"/>
      <c r="V10" s="2024"/>
      <c r="W10" s="2024"/>
      <c r="X10" s="2024"/>
      <c r="Y10" s="2024"/>
      <c r="Z10" s="707"/>
    </row>
    <row r="11" spans="2:26" ht="30" customHeight="1">
      <c r="B11" s="708"/>
      <c r="C11" s="122"/>
      <c r="D11" s="133"/>
      <c r="E11" s="122"/>
      <c r="F11" s="122"/>
      <c r="G11" s="122"/>
      <c r="H11" s="122"/>
      <c r="I11" s="122"/>
      <c r="J11" s="122"/>
      <c r="K11" s="128"/>
      <c r="L11" s="128"/>
      <c r="M11" s="2024" t="s">
        <v>1052</v>
      </c>
      <c r="N11" s="2024"/>
      <c r="O11" s="2024"/>
      <c r="P11" s="2024"/>
      <c r="Q11" s="2024"/>
      <c r="R11" s="2024"/>
      <c r="S11" s="575"/>
      <c r="T11" s="2033" t="s">
        <v>24</v>
      </c>
      <c r="U11" s="2289"/>
      <c r="V11" s="2289"/>
      <c r="W11" s="2289"/>
      <c r="X11" s="2289"/>
      <c r="Y11" s="2289"/>
      <c r="Z11" s="707"/>
    </row>
    <row r="12" spans="2:26" ht="30" customHeight="1">
      <c r="B12" s="708"/>
      <c r="C12" s="122"/>
      <c r="D12" s="133"/>
      <c r="E12" s="122"/>
      <c r="F12" s="122"/>
      <c r="G12" s="122"/>
      <c r="H12" s="122"/>
      <c r="I12" s="122"/>
      <c r="J12" s="122"/>
      <c r="K12" s="128"/>
      <c r="L12" s="128"/>
      <c r="M12" s="124"/>
      <c r="N12" s="130" t="s">
        <v>13</v>
      </c>
      <c r="P12" s="2309" t="s">
        <v>1047</v>
      </c>
      <c r="Q12" s="2309"/>
      <c r="R12" s="2309"/>
      <c r="S12" s="575"/>
      <c r="T12" s="575"/>
      <c r="U12" s="575"/>
      <c r="V12" s="132" t="s">
        <v>13</v>
      </c>
      <c r="W12" s="2046" t="s">
        <v>1048</v>
      </c>
      <c r="X12" s="2046"/>
      <c r="Y12" s="2046"/>
      <c r="Z12" s="707"/>
    </row>
    <row r="13" spans="2:26" ht="30" customHeight="1">
      <c r="B13" s="708"/>
      <c r="C13" s="122"/>
      <c r="D13" s="122"/>
      <c r="E13" s="129" t="s">
        <v>25</v>
      </c>
      <c r="F13" s="881" t="s">
        <v>1068</v>
      </c>
      <c r="H13" s="122"/>
      <c r="I13" s="122"/>
      <c r="J13" s="122"/>
      <c r="K13" s="122"/>
      <c r="L13" s="2295" t="s">
        <v>71</v>
      </c>
      <c r="M13" s="2297"/>
      <c r="N13" s="2298"/>
      <c r="O13" s="2298"/>
      <c r="P13" s="2298"/>
      <c r="Q13" s="2298"/>
      <c r="R13" s="2299"/>
      <c r="S13" s="575"/>
      <c r="T13" s="2303"/>
      <c r="U13" s="2304"/>
      <c r="V13" s="2304"/>
      <c r="W13" s="2304"/>
      <c r="X13" s="2304"/>
      <c r="Y13" s="2305"/>
      <c r="Z13" s="707"/>
    </row>
    <row r="14" spans="2:26" ht="30" customHeight="1">
      <c r="B14" s="708"/>
      <c r="C14" s="122"/>
      <c r="D14" s="122"/>
      <c r="E14" s="122"/>
      <c r="F14" s="882" t="s">
        <v>1069</v>
      </c>
      <c r="H14" s="122"/>
      <c r="I14" s="122"/>
      <c r="J14" s="122"/>
      <c r="K14" s="122"/>
      <c r="L14" s="2296"/>
      <c r="M14" s="2300"/>
      <c r="N14" s="2301"/>
      <c r="O14" s="2301"/>
      <c r="P14" s="2301"/>
      <c r="Q14" s="2301"/>
      <c r="R14" s="2302"/>
      <c r="S14" s="575"/>
      <c r="T14" s="2306"/>
      <c r="U14" s="2307"/>
      <c r="V14" s="2307"/>
      <c r="W14" s="2307"/>
      <c r="X14" s="2307"/>
      <c r="Y14" s="2308"/>
      <c r="Z14" s="707"/>
    </row>
    <row r="15" spans="2:26" ht="24.95" customHeight="1">
      <c r="B15" s="708"/>
      <c r="C15" s="122"/>
      <c r="D15" s="122"/>
      <c r="E15" s="122"/>
      <c r="F15" s="880"/>
      <c r="H15" s="122"/>
      <c r="I15" s="122"/>
      <c r="J15" s="122"/>
      <c r="K15" s="122"/>
      <c r="L15" s="128"/>
      <c r="M15" s="124"/>
      <c r="N15" s="130" t="s">
        <v>13</v>
      </c>
      <c r="P15" s="2309"/>
      <c r="Q15" s="2309"/>
      <c r="R15" s="2309"/>
      <c r="S15" s="575"/>
      <c r="T15" s="575"/>
      <c r="U15" s="575"/>
      <c r="V15" s="132" t="s">
        <v>13</v>
      </c>
      <c r="W15" s="2046"/>
      <c r="X15" s="2046"/>
      <c r="Y15" s="2046"/>
      <c r="Z15" s="707"/>
    </row>
    <row r="16" spans="2:26" ht="30" customHeight="1">
      <c r="B16" s="708"/>
      <c r="C16" s="122"/>
      <c r="D16" s="122"/>
      <c r="E16" s="129" t="s">
        <v>26</v>
      </c>
      <c r="F16" s="881" t="s">
        <v>1070</v>
      </c>
      <c r="H16" s="122"/>
      <c r="I16" s="122"/>
      <c r="J16" s="122"/>
      <c r="K16" s="122"/>
      <c r="L16" s="2295" t="s">
        <v>72</v>
      </c>
      <c r="M16" s="2297"/>
      <c r="N16" s="2298"/>
      <c r="O16" s="2298"/>
      <c r="P16" s="2298"/>
      <c r="Q16" s="2298"/>
      <c r="R16" s="2299"/>
      <c r="S16" s="575"/>
      <c r="T16" s="2303"/>
      <c r="U16" s="2304"/>
      <c r="V16" s="2304"/>
      <c r="W16" s="2304"/>
      <c r="X16" s="2304"/>
      <c r="Y16" s="2305"/>
      <c r="Z16" s="707"/>
    </row>
    <row r="17" spans="2:26" ht="30" customHeight="1">
      <c r="B17" s="708"/>
      <c r="C17" s="122"/>
      <c r="D17" s="122"/>
      <c r="E17" s="122"/>
      <c r="F17" s="882" t="s">
        <v>1071</v>
      </c>
      <c r="H17" s="122"/>
      <c r="I17" s="122"/>
      <c r="J17" s="122"/>
      <c r="K17" s="122"/>
      <c r="L17" s="2296"/>
      <c r="M17" s="2300"/>
      <c r="N17" s="2301"/>
      <c r="O17" s="2301"/>
      <c r="P17" s="2301"/>
      <c r="Q17" s="2301"/>
      <c r="R17" s="2302"/>
      <c r="S17" s="575"/>
      <c r="T17" s="2306"/>
      <c r="U17" s="2307"/>
      <c r="V17" s="2307"/>
      <c r="W17" s="2307"/>
      <c r="X17" s="2307"/>
      <c r="Y17" s="2308"/>
      <c r="Z17" s="707"/>
    </row>
    <row r="18" spans="2:26" ht="24.95" customHeight="1">
      <c r="B18" s="708"/>
      <c r="C18" s="122"/>
      <c r="D18" s="133"/>
      <c r="E18" s="122"/>
      <c r="F18" s="122"/>
      <c r="G18" s="122"/>
      <c r="H18" s="122"/>
      <c r="I18" s="122"/>
      <c r="J18" s="122"/>
      <c r="K18" s="128"/>
      <c r="L18" s="128"/>
      <c r="M18" s="124"/>
      <c r="N18" s="130" t="s">
        <v>13</v>
      </c>
      <c r="P18" s="2309"/>
      <c r="Q18" s="2309"/>
      <c r="R18" s="2309"/>
      <c r="S18" s="575"/>
      <c r="T18" s="575"/>
      <c r="U18" s="575"/>
      <c r="V18" s="132" t="s">
        <v>13</v>
      </c>
      <c r="W18" s="2046"/>
      <c r="X18" s="2046"/>
      <c r="Y18" s="2046"/>
      <c r="Z18" s="707"/>
    </row>
    <row r="19" spans="2:26" ht="30" customHeight="1">
      <c r="B19" s="708"/>
      <c r="C19" s="122"/>
      <c r="D19" s="877" t="s">
        <v>1072</v>
      </c>
      <c r="E19" s="129" t="s">
        <v>1073</v>
      </c>
      <c r="F19" s="129"/>
      <c r="G19" s="129"/>
      <c r="H19" s="122"/>
      <c r="I19" s="122"/>
      <c r="J19" s="122"/>
      <c r="K19" s="128"/>
      <c r="L19" s="2295" t="s">
        <v>120</v>
      </c>
      <c r="M19" s="2297"/>
      <c r="N19" s="2298"/>
      <c r="O19" s="2298"/>
      <c r="P19" s="2298"/>
      <c r="Q19" s="2298"/>
      <c r="R19" s="2299"/>
      <c r="S19" s="575"/>
      <c r="T19" s="2303"/>
      <c r="U19" s="2304"/>
      <c r="V19" s="2304"/>
      <c r="W19" s="2304"/>
      <c r="X19" s="2304"/>
      <c r="Y19" s="2305"/>
      <c r="Z19" s="707"/>
    </row>
    <row r="20" spans="2:26" ht="30" customHeight="1">
      <c r="B20" s="708"/>
      <c r="C20" s="122"/>
      <c r="D20" s="122"/>
      <c r="E20" s="133" t="s">
        <v>1074</v>
      </c>
      <c r="F20" s="133"/>
      <c r="G20" s="133"/>
      <c r="H20" s="122"/>
      <c r="I20" s="122"/>
      <c r="J20" s="122"/>
      <c r="K20" s="128"/>
      <c r="L20" s="2296"/>
      <c r="M20" s="2300"/>
      <c r="N20" s="2301"/>
      <c r="O20" s="2301"/>
      <c r="P20" s="2301"/>
      <c r="Q20" s="2301"/>
      <c r="R20" s="2302"/>
      <c r="S20" s="575"/>
      <c r="T20" s="2306"/>
      <c r="U20" s="2307"/>
      <c r="V20" s="2307"/>
      <c r="W20" s="2307"/>
      <c r="X20" s="2307"/>
      <c r="Y20" s="2308"/>
      <c r="Z20" s="707"/>
    </row>
    <row r="21" spans="2:26" ht="24.95" customHeight="1">
      <c r="B21" s="708"/>
      <c r="C21" s="122"/>
      <c r="D21" s="122"/>
      <c r="E21" s="122"/>
      <c r="F21" s="122"/>
      <c r="G21" s="122"/>
      <c r="H21" s="122"/>
      <c r="I21" s="122"/>
      <c r="J21" s="122"/>
      <c r="K21" s="128"/>
      <c r="L21" s="1516"/>
      <c r="M21" s="879"/>
      <c r="N21" s="879"/>
      <c r="O21" s="879"/>
      <c r="P21" s="879"/>
      <c r="Q21" s="879"/>
      <c r="R21" s="879"/>
      <c r="S21" s="575"/>
      <c r="T21" s="1519"/>
      <c r="U21" s="1519"/>
      <c r="V21" s="1519"/>
      <c r="W21" s="1519"/>
      <c r="X21" s="1519"/>
      <c r="Y21" s="1519"/>
      <c r="Z21" s="707"/>
    </row>
    <row r="22" spans="2:26" ht="30" customHeight="1">
      <c r="B22" s="708"/>
      <c r="C22" s="122"/>
      <c r="D22" s="122"/>
      <c r="E22" s="129"/>
      <c r="G22" s="129"/>
      <c r="H22" s="122"/>
      <c r="I22" s="122"/>
      <c r="J22" s="122"/>
      <c r="K22" s="128"/>
      <c r="L22" s="1516"/>
      <c r="M22" s="879"/>
      <c r="N22" s="879"/>
      <c r="O22" s="879"/>
      <c r="P22" s="879"/>
      <c r="Q22" s="879"/>
      <c r="R22" s="879"/>
      <c r="S22" s="575"/>
      <c r="T22" s="1519"/>
      <c r="U22" s="1519"/>
      <c r="V22" s="1519"/>
      <c r="W22" s="1519"/>
      <c r="X22" s="1519"/>
      <c r="Y22" s="1519"/>
      <c r="Z22" s="707"/>
    </row>
    <row r="23" spans="2:26" ht="30" customHeight="1">
      <c r="B23" s="708"/>
      <c r="C23" s="122"/>
      <c r="D23" s="122"/>
      <c r="E23" s="575" t="s">
        <v>1075</v>
      </c>
      <c r="F23" s="129"/>
      <c r="G23" s="122"/>
      <c r="H23" s="122"/>
      <c r="I23" s="122"/>
      <c r="J23" s="128"/>
      <c r="K23" s="1516"/>
      <c r="L23" s="879"/>
      <c r="M23" s="879"/>
      <c r="N23" s="879"/>
      <c r="O23" s="879"/>
      <c r="P23" s="879"/>
      <c r="Q23" s="879"/>
      <c r="R23" s="575"/>
      <c r="S23" s="1519"/>
      <c r="T23" s="1519"/>
      <c r="U23" s="1519"/>
      <c r="V23" s="1519"/>
      <c r="W23" s="1519"/>
      <c r="X23" s="1519"/>
      <c r="Y23" s="1519"/>
      <c r="Z23" s="707"/>
    </row>
    <row r="24" spans="2:26" ht="30" customHeight="1">
      <c r="B24" s="708"/>
      <c r="C24" s="122"/>
      <c r="D24" s="122"/>
      <c r="E24" s="575" t="s">
        <v>1059</v>
      </c>
      <c r="F24" s="122"/>
      <c r="G24" s="122"/>
      <c r="H24" s="122"/>
      <c r="I24" s="122"/>
      <c r="J24" s="128"/>
      <c r="K24" s="1516"/>
      <c r="L24" s="879"/>
      <c r="M24" s="879"/>
      <c r="N24" s="879"/>
      <c r="O24" s="879"/>
      <c r="P24" s="879"/>
      <c r="Q24" s="879"/>
      <c r="R24" s="575"/>
      <c r="S24" s="1519"/>
      <c r="T24" s="1519"/>
      <c r="U24" s="1519"/>
      <c r="V24" s="1519"/>
      <c r="W24" s="1519"/>
      <c r="X24" s="1519"/>
      <c r="Y24" s="1519"/>
      <c r="Z24" s="707"/>
    </row>
    <row r="25" spans="2:26" ht="30" customHeight="1">
      <c r="B25" s="708"/>
      <c r="C25" s="122"/>
      <c r="D25" s="122"/>
      <c r="E25" s="1338" t="s">
        <v>1076</v>
      </c>
      <c r="F25" s="122"/>
      <c r="G25" s="122"/>
      <c r="H25" s="122"/>
      <c r="I25" s="122"/>
      <c r="J25" s="128"/>
      <c r="K25" s="1516"/>
      <c r="L25" s="879"/>
      <c r="M25" s="879"/>
      <c r="N25" s="879"/>
      <c r="O25" s="879"/>
      <c r="P25" s="879"/>
      <c r="Q25" s="879"/>
      <c r="R25" s="575"/>
      <c r="S25" s="1519"/>
      <c r="T25" s="1519"/>
      <c r="U25" s="1519"/>
      <c r="V25" s="1519"/>
      <c r="W25" s="1519"/>
      <c r="X25" s="1519"/>
      <c r="Y25" s="1519"/>
      <c r="Z25" s="707"/>
    </row>
    <row r="26" spans="2:26" ht="30" customHeight="1">
      <c r="B26" s="708"/>
      <c r="C26" s="122"/>
      <c r="D26" s="122"/>
      <c r="E26" s="882"/>
      <c r="F26" s="122"/>
      <c r="G26" s="122"/>
      <c r="H26" s="122"/>
      <c r="I26" s="122"/>
      <c r="J26" s="128"/>
      <c r="K26" s="1516"/>
      <c r="L26" s="879"/>
      <c r="M26" s="879"/>
      <c r="N26" s="879"/>
      <c r="O26" s="2316" t="s">
        <v>30</v>
      </c>
      <c r="P26" s="2316"/>
      <c r="Q26" s="2316"/>
      <c r="R26" s="575"/>
      <c r="S26" s="1519"/>
      <c r="T26" s="1519"/>
      <c r="U26" s="1519"/>
      <c r="V26" s="1519"/>
      <c r="W26" s="1519"/>
      <c r="X26" s="1519"/>
      <c r="Y26" s="1519"/>
      <c r="Z26" s="707"/>
    </row>
    <row r="27" spans="2:26" ht="30" customHeight="1">
      <c r="B27" s="708"/>
      <c r="C27" s="122"/>
      <c r="D27" s="122"/>
      <c r="E27" s="122"/>
      <c r="F27" s="122"/>
      <c r="G27" s="122"/>
      <c r="H27" s="122"/>
      <c r="I27" s="122"/>
      <c r="J27" s="128"/>
      <c r="K27" s="1516"/>
      <c r="L27" s="879"/>
      <c r="M27" s="879"/>
      <c r="N27" s="879"/>
      <c r="O27" s="2309" t="s">
        <v>1047</v>
      </c>
      <c r="P27" s="2309"/>
      <c r="Q27" s="2309"/>
      <c r="R27" s="575"/>
      <c r="S27" s="1519"/>
      <c r="T27" s="1519"/>
      <c r="U27" s="1519"/>
      <c r="V27" s="1519"/>
      <c r="W27" s="1519"/>
      <c r="X27" s="1519"/>
      <c r="Y27" s="1519"/>
      <c r="Z27" s="707"/>
    </row>
    <row r="28" spans="2:26" ht="30" customHeight="1">
      <c r="B28" s="708"/>
      <c r="C28" s="122"/>
      <c r="D28" s="122"/>
      <c r="E28" s="122"/>
      <c r="F28" s="129" t="s">
        <v>189</v>
      </c>
      <c r="G28" s="575" t="s">
        <v>1077</v>
      </c>
      <c r="H28" s="122"/>
      <c r="I28" s="122"/>
      <c r="J28" s="128"/>
      <c r="K28" s="1516"/>
      <c r="L28" s="879"/>
      <c r="M28" s="879"/>
      <c r="N28" s="2295" t="s">
        <v>465</v>
      </c>
      <c r="O28" s="2297"/>
      <c r="P28" s="2298"/>
      <c r="Q28" s="2299"/>
      <c r="R28" s="575"/>
      <c r="S28" s="1519"/>
      <c r="T28" s="1519"/>
      <c r="U28" s="1519"/>
      <c r="V28" s="1519"/>
      <c r="W28" s="1519"/>
      <c r="X28" s="1519"/>
      <c r="Y28" s="1519"/>
      <c r="Z28" s="707"/>
    </row>
    <row r="29" spans="2:26" ht="30" customHeight="1">
      <c r="B29" s="708"/>
      <c r="C29" s="122"/>
      <c r="D29" s="122"/>
      <c r="E29" s="122"/>
      <c r="F29" s="133"/>
      <c r="G29" s="1338" t="s">
        <v>1078</v>
      </c>
      <c r="H29" s="122"/>
      <c r="I29" s="122"/>
      <c r="J29" s="128"/>
      <c r="K29" s="1516"/>
      <c r="L29" s="879"/>
      <c r="M29" s="879"/>
      <c r="N29" s="2296"/>
      <c r="O29" s="2300"/>
      <c r="P29" s="2301"/>
      <c r="Q29" s="2302"/>
      <c r="R29" s="575"/>
      <c r="S29" s="1519"/>
      <c r="T29" s="1519"/>
      <c r="U29" s="1519"/>
      <c r="V29" s="1519"/>
      <c r="W29" s="1519"/>
      <c r="X29" s="1519"/>
      <c r="Y29" s="1519"/>
      <c r="Z29" s="707"/>
    </row>
    <row r="30" spans="2:26" ht="24.95" customHeight="1">
      <c r="B30" s="708"/>
      <c r="C30" s="122"/>
      <c r="D30" s="122"/>
      <c r="E30" s="122"/>
      <c r="F30" s="133"/>
      <c r="G30" s="294"/>
      <c r="H30" s="122"/>
      <c r="I30" s="122"/>
      <c r="J30" s="128"/>
      <c r="K30" s="1516"/>
      <c r="L30" s="879"/>
      <c r="M30" s="879"/>
      <c r="N30" s="299"/>
      <c r="O30" s="879"/>
      <c r="P30" s="879"/>
      <c r="Q30" s="879"/>
      <c r="R30" s="575"/>
      <c r="S30" s="1519"/>
      <c r="T30" s="1519"/>
      <c r="U30" s="1519"/>
      <c r="V30" s="1519"/>
      <c r="W30" s="1519"/>
      <c r="X30" s="1519"/>
      <c r="Y30" s="1519"/>
      <c r="Z30" s="707"/>
    </row>
    <row r="31" spans="2:26" ht="30" customHeight="1">
      <c r="B31" s="708"/>
      <c r="C31" s="122"/>
      <c r="D31" s="122"/>
      <c r="E31" s="122"/>
      <c r="F31" s="129" t="s">
        <v>287</v>
      </c>
      <c r="G31" s="575" t="s">
        <v>1079</v>
      </c>
      <c r="H31" s="122"/>
      <c r="I31" s="122"/>
      <c r="J31" s="128"/>
      <c r="K31" s="1516"/>
      <c r="L31" s="879"/>
      <c r="M31" s="879"/>
      <c r="N31" s="2295" t="s">
        <v>466</v>
      </c>
      <c r="O31" s="2297"/>
      <c r="P31" s="2298"/>
      <c r="Q31" s="2299"/>
      <c r="R31" s="575"/>
      <c r="S31" s="1519"/>
      <c r="T31" s="1519"/>
      <c r="U31" s="1519"/>
      <c r="V31" s="1519"/>
      <c r="W31" s="1519"/>
      <c r="X31" s="1519"/>
      <c r="Y31" s="1519"/>
      <c r="Z31" s="707"/>
    </row>
    <row r="32" spans="2:26" ht="30" customHeight="1">
      <c r="B32" s="708"/>
      <c r="C32" s="122"/>
      <c r="D32" s="122"/>
      <c r="E32" s="122"/>
      <c r="F32" s="133"/>
      <c r="G32" s="1338" t="s">
        <v>1080</v>
      </c>
      <c r="H32" s="122"/>
      <c r="I32" s="122"/>
      <c r="J32" s="128"/>
      <c r="K32" s="1516"/>
      <c r="L32" s="879"/>
      <c r="M32" s="879"/>
      <c r="N32" s="2296"/>
      <c r="O32" s="2300"/>
      <c r="P32" s="2301"/>
      <c r="Q32" s="2302"/>
      <c r="R32" s="575"/>
      <c r="S32" s="1519"/>
      <c r="T32" s="1519"/>
      <c r="U32" s="1519"/>
      <c r="V32" s="1519"/>
      <c r="W32" s="1519"/>
      <c r="X32" s="1519"/>
      <c r="Y32" s="1519"/>
      <c r="Z32" s="707"/>
    </row>
    <row r="33" spans="2:26" ht="30" customHeight="1">
      <c r="B33" s="708"/>
      <c r="C33" s="122"/>
      <c r="D33" s="122"/>
      <c r="E33" s="122"/>
      <c r="F33" s="122"/>
      <c r="G33" s="133"/>
      <c r="H33" s="882"/>
      <c r="I33" s="122"/>
      <c r="J33" s="122"/>
      <c r="K33" s="128"/>
      <c r="L33" s="1516"/>
      <c r="M33" s="879"/>
      <c r="N33" s="879"/>
      <c r="O33" s="1516"/>
      <c r="P33" s="879"/>
      <c r="Q33" s="879"/>
      <c r="R33" s="879"/>
      <c r="S33" s="575"/>
      <c r="T33" s="1519"/>
      <c r="U33" s="1519"/>
      <c r="V33" s="1519"/>
      <c r="W33" s="1519"/>
      <c r="X33" s="1519"/>
      <c r="Y33" s="1519"/>
      <c r="Z33" s="707"/>
    </row>
    <row r="34" spans="2:26" ht="24.95" customHeight="1">
      <c r="B34" s="708"/>
      <c r="C34" s="122"/>
      <c r="D34" s="122"/>
      <c r="E34" s="122"/>
      <c r="F34" s="122"/>
      <c r="G34" s="122"/>
      <c r="H34" s="122"/>
      <c r="I34" s="122"/>
      <c r="J34" s="122"/>
      <c r="K34" s="128"/>
      <c r="L34" s="1516"/>
      <c r="M34" s="879"/>
      <c r="N34" s="879"/>
      <c r="O34" s="879"/>
      <c r="P34" s="879"/>
      <c r="Q34" s="879"/>
      <c r="R34" s="879"/>
      <c r="S34" s="575"/>
      <c r="T34" s="1519"/>
      <c r="U34" s="1519"/>
      <c r="V34" s="1519"/>
      <c r="W34" s="1519"/>
      <c r="X34" s="1519"/>
      <c r="Y34" s="1519"/>
      <c r="Z34" s="707"/>
    </row>
    <row r="35" spans="2:26" ht="30" customHeight="1">
      <c r="B35" s="2318" t="s">
        <v>1081</v>
      </c>
      <c r="C35" s="2319"/>
      <c r="D35" s="2319"/>
      <c r="E35" s="2319"/>
      <c r="F35" s="2319"/>
      <c r="G35" s="2319"/>
      <c r="H35" s="2319"/>
      <c r="I35" s="2319"/>
      <c r="J35" s="2319"/>
      <c r="K35" s="2319"/>
      <c r="L35" s="2319"/>
      <c r="M35" s="2319"/>
      <c r="N35" s="2319"/>
      <c r="O35" s="2319"/>
      <c r="P35" s="2319"/>
      <c r="Q35" s="2319"/>
      <c r="R35" s="2319"/>
      <c r="S35" s="2319"/>
      <c r="T35" s="2319"/>
      <c r="U35" s="2319"/>
      <c r="V35" s="2319"/>
      <c r="W35" s="2319"/>
      <c r="X35" s="2319"/>
      <c r="Y35" s="2319"/>
      <c r="Z35" s="2320"/>
    </row>
    <row r="36" spans="2:26" ht="30" customHeight="1">
      <c r="B36" s="2321" t="s">
        <v>1082</v>
      </c>
      <c r="C36" s="2322"/>
      <c r="D36" s="2322"/>
      <c r="E36" s="2322"/>
      <c r="F36" s="2322"/>
      <c r="G36" s="2322"/>
      <c r="H36" s="2322"/>
      <c r="I36" s="2322"/>
      <c r="J36" s="2322"/>
      <c r="K36" s="2322"/>
      <c r="L36" s="2322"/>
      <c r="M36" s="2322"/>
      <c r="N36" s="2322"/>
      <c r="O36" s="2322"/>
      <c r="P36" s="2322"/>
      <c r="Q36" s="2322"/>
      <c r="R36" s="2322"/>
      <c r="S36" s="2322"/>
      <c r="T36" s="2322"/>
      <c r="U36" s="2322"/>
      <c r="V36" s="2322"/>
      <c r="W36" s="2322"/>
      <c r="X36" s="2322"/>
      <c r="Y36" s="2322"/>
      <c r="Z36" s="2323"/>
    </row>
    <row r="37" spans="2:26" ht="30" customHeight="1">
      <c r="B37" s="2321"/>
      <c r="C37" s="2322"/>
      <c r="D37" s="2322"/>
      <c r="E37" s="2322"/>
      <c r="F37" s="2322"/>
      <c r="G37" s="2322"/>
      <c r="H37" s="2322"/>
      <c r="I37" s="2322"/>
      <c r="J37" s="2322"/>
      <c r="K37" s="2322"/>
      <c r="L37" s="2322"/>
      <c r="M37" s="2322"/>
      <c r="N37" s="2322"/>
      <c r="O37" s="2322"/>
      <c r="P37" s="2322"/>
      <c r="Q37" s="2322"/>
      <c r="R37" s="2322"/>
      <c r="S37" s="2322"/>
      <c r="T37" s="2322"/>
      <c r="U37" s="2322"/>
      <c r="V37" s="2322"/>
      <c r="W37" s="2322"/>
      <c r="X37" s="2322"/>
      <c r="Y37" s="2322"/>
      <c r="Z37" s="2323"/>
    </row>
    <row r="38" spans="2:26" ht="30" customHeight="1">
      <c r="B38" s="2321"/>
      <c r="C38" s="2322"/>
      <c r="D38" s="2322"/>
      <c r="E38" s="2322"/>
      <c r="F38" s="2322"/>
      <c r="G38" s="2322"/>
      <c r="H38" s="2322"/>
      <c r="I38" s="2322"/>
      <c r="J38" s="2322"/>
      <c r="K38" s="2322"/>
      <c r="L38" s="2322"/>
      <c r="M38" s="2322"/>
      <c r="N38" s="2322"/>
      <c r="O38" s="2322"/>
      <c r="P38" s="2322"/>
      <c r="Q38" s="2322"/>
      <c r="R38" s="2322"/>
      <c r="S38" s="2322"/>
      <c r="T38" s="2322"/>
      <c r="U38" s="2322"/>
      <c r="V38" s="2322"/>
      <c r="W38" s="2322"/>
      <c r="X38" s="2322"/>
      <c r="Y38" s="2322"/>
      <c r="Z38" s="2323"/>
    </row>
    <row r="39" spans="2:26" ht="30" customHeight="1">
      <c r="B39" s="2321"/>
      <c r="C39" s="2322"/>
      <c r="D39" s="2322"/>
      <c r="E39" s="2322"/>
      <c r="F39" s="2322"/>
      <c r="G39" s="2322"/>
      <c r="H39" s="2322"/>
      <c r="I39" s="2322"/>
      <c r="J39" s="2322"/>
      <c r="K39" s="2322"/>
      <c r="L39" s="2322"/>
      <c r="M39" s="2322"/>
      <c r="N39" s="2322"/>
      <c r="O39" s="2322"/>
      <c r="P39" s="2322"/>
      <c r="Q39" s="2322"/>
      <c r="R39" s="2322"/>
      <c r="S39" s="2322"/>
      <c r="T39" s="2322"/>
      <c r="U39" s="2322"/>
      <c r="V39" s="2322"/>
      <c r="W39" s="2322"/>
      <c r="X39" s="2322"/>
      <c r="Y39" s="2322"/>
      <c r="Z39" s="2323"/>
    </row>
    <row r="40" spans="2:26" ht="30" customHeight="1">
      <c r="B40" s="1309"/>
      <c r="C40" s="1310"/>
      <c r="D40" s="1310"/>
      <c r="E40" s="1310"/>
      <c r="F40" s="1310"/>
      <c r="G40" s="1310"/>
      <c r="H40" s="1310"/>
      <c r="I40" s="1310"/>
      <c r="J40" s="1310"/>
      <c r="K40" s="1311"/>
      <c r="L40" s="1312"/>
      <c r="M40" s="1313"/>
      <c r="N40" s="1313"/>
      <c r="O40" s="1313"/>
      <c r="P40" s="1313"/>
      <c r="Q40" s="1313"/>
      <c r="R40" s="1313"/>
      <c r="S40" s="1314"/>
      <c r="T40" s="1315"/>
      <c r="U40" s="1315"/>
      <c r="V40" s="1315"/>
      <c r="W40" s="1315"/>
      <c r="X40" s="1315"/>
      <c r="Y40" s="1315"/>
      <c r="Z40" s="1316"/>
    </row>
    <row r="41" spans="2:26" ht="30" customHeight="1">
      <c r="B41" s="708"/>
      <c r="C41" s="122"/>
      <c r="D41" s="122"/>
      <c r="E41" s="122"/>
      <c r="F41" s="122"/>
      <c r="G41" s="122"/>
      <c r="H41" s="122"/>
      <c r="I41" s="122"/>
      <c r="J41" s="122"/>
      <c r="K41" s="128"/>
      <c r="L41" s="1516"/>
      <c r="M41" s="879"/>
      <c r="N41" s="879"/>
      <c r="O41" s="879"/>
      <c r="P41" s="879"/>
      <c r="Q41" s="879"/>
      <c r="R41" s="879"/>
      <c r="S41" s="575"/>
      <c r="T41" s="1519"/>
      <c r="U41" s="1519"/>
      <c r="V41" s="1519"/>
      <c r="W41" s="1519"/>
      <c r="X41" s="1519"/>
      <c r="Y41" s="1519"/>
      <c r="Z41" s="707"/>
    </row>
    <row r="42" spans="2:26" ht="24.95" customHeight="1">
      <c r="B42" s="708"/>
      <c r="C42" s="122"/>
      <c r="D42" s="122"/>
      <c r="E42" s="122"/>
      <c r="F42" s="122"/>
      <c r="G42" s="122"/>
      <c r="H42" s="122"/>
      <c r="I42" s="122"/>
      <c r="J42" s="122"/>
      <c r="K42" s="128"/>
      <c r="L42" s="1516"/>
      <c r="M42" s="879"/>
      <c r="N42" s="879"/>
      <c r="O42" s="879"/>
      <c r="P42" s="879"/>
      <c r="Q42" s="879"/>
      <c r="R42" s="879"/>
      <c r="S42" s="575"/>
      <c r="T42" s="1519"/>
      <c r="U42" s="1519"/>
      <c r="V42" s="1519"/>
      <c r="W42" s="1519"/>
      <c r="X42" s="1519"/>
      <c r="Y42" s="1519"/>
      <c r="Z42" s="707"/>
    </row>
    <row r="43" spans="2:26" ht="30" customHeight="1">
      <c r="B43" s="708"/>
      <c r="C43" s="122"/>
      <c r="D43" s="877" t="s">
        <v>1083</v>
      </c>
      <c r="E43" s="129" t="s">
        <v>1085</v>
      </c>
      <c r="F43" s="129"/>
      <c r="G43" s="129"/>
      <c r="H43" s="122"/>
      <c r="I43" s="122"/>
      <c r="J43" s="122"/>
      <c r="K43" s="128"/>
      <c r="L43" s="1516"/>
      <c r="M43" s="879"/>
      <c r="N43" s="879"/>
      <c r="O43" s="879"/>
      <c r="P43" s="879"/>
      <c r="Q43" s="2046" t="s">
        <v>1047</v>
      </c>
      <c r="R43" s="2046"/>
      <c r="S43" s="575"/>
      <c r="T43" s="1519"/>
      <c r="U43" s="1519"/>
      <c r="V43" s="1519"/>
      <c r="W43" s="1519"/>
      <c r="X43" s="2046" t="s">
        <v>1048</v>
      </c>
      <c r="Y43" s="2046"/>
      <c r="Z43" s="707"/>
    </row>
    <row r="44" spans="2:26" ht="30" customHeight="1">
      <c r="B44" s="708"/>
      <c r="C44" s="122"/>
      <c r="D44" s="122"/>
      <c r="E44" s="129" t="s">
        <v>2167</v>
      </c>
      <c r="F44" s="133"/>
      <c r="G44" s="133"/>
      <c r="H44" s="122"/>
      <c r="I44" s="122"/>
      <c r="J44" s="122"/>
      <c r="K44" s="128"/>
      <c r="L44" s="2295" t="s">
        <v>84</v>
      </c>
      <c r="M44" s="2297"/>
      <c r="N44" s="2298"/>
      <c r="O44" s="2298"/>
      <c r="P44" s="2298"/>
      <c r="Q44" s="2298"/>
      <c r="R44" s="2299"/>
      <c r="S44" s="575"/>
      <c r="T44" s="2303"/>
      <c r="U44" s="2304"/>
      <c r="V44" s="2304"/>
      <c r="W44" s="2304"/>
      <c r="X44" s="2304"/>
      <c r="Y44" s="2305"/>
      <c r="Z44" s="707"/>
    </row>
    <row r="45" spans="2:26" ht="30" customHeight="1">
      <c r="B45" s="708"/>
      <c r="C45" s="122"/>
      <c r="D45" s="122"/>
      <c r="E45" s="133" t="s">
        <v>1086</v>
      </c>
      <c r="F45" s="122"/>
      <c r="G45" s="122"/>
      <c r="H45" s="122"/>
      <c r="I45" s="122"/>
      <c r="J45" s="122"/>
      <c r="K45" s="128"/>
      <c r="L45" s="2296"/>
      <c r="M45" s="2300"/>
      <c r="N45" s="2301"/>
      <c r="O45" s="2301"/>
      <c r="P45" s="2301"/>
      <c r="Q45" s="2301"/>
      <c r="R45" s="2302"/>
      <c r="S45" s="575"/>
      <c r="T45" s="2306"/>
      <c r="U45" s="2307"/>
      <c r="V45" s="2307"/>
      <c r="W45" s="2307"/>
      <c r="X45" s="2307"/>
      <c r="Y45" s="2308"/>
      <c r="Z45" s="707"/>
    </row>
    <row r="46" spans="2:26" ht="30" customHeight="1">
      <c r="B46" s="708"/>
      <c r="C46" s="122"/>
      <c r="D46" s="122"/>
      <c r="E46" s="133" t="s">
        <v>1087</v>
      </c>
      <c r="F46" s="122"/>
      <c r="G46" s="122"/>
      <c r="H46" s="122"/>
      <c r="I46" s="122"/>
      <c r="J46" s="122"/>
      <c r="K46" s="128"/>
      <c r="L46" s="1516"/>
      <c r="M46" s="879"/>
      <c r="N46" s="879"/>
      <c r="O46" s="879"/>
      <c r="P46" s="879"/>
      <c r="Q46" s="879"/>
      <c r="R46" s="879"/>
      <c r="S46" s="575"/>
      <c r="T46" s="1519"/>
      <c r="U46" s="1519"/>
      <c r="V46" s="1519"/>
      <c r="W46" s="1519"/>
      <c r="X46" s="1519"/>
      <c r="Y46" s="1519"/>
      <c r="Z46" s="707"/>
    </row>
    <row r="47" spans="2:26" ht="24.95" customHeight="1">
      <c r="B47" s="708"/>
      <c r="C47" s="122"/>
      <c r="D47" s="122"/>
      <c r="E47" s="122"/>
      <c r="F47" s="122"/>
      <c r="G47" s="122"/>
      <c r="H47" s="122"/>
      <c r="I47" s="122"/>
      <c r="J47" s="122"/>
      <c r="K47" s="128"/>
      <c r="L47" s="1515"/>
      <c r="M47" s="879"/>
      <c r="N47" s="879"/>
      <c r="O47" s="879"/>
      <c r="P47" s="879"/>
      <c r="Q47" s="879"/>
      <c r="R47" s="879"/>
      <c r="S47" s="575"/>
      <c r="T47" s="1519"/>
      <c r="U47" s="1519"/>
      <c r="V47" s="1519"/>
      <c r="W47" s="1519"/>
      <c r="X47" s="1519"/>
      <c r="Y47" s="1519"/>
      <c r="Z47" s="707"/>
    </row>
    <row r="48" spans="2:26" ht="30" customHeight="1">
      <c r="B48" s="708"/>
      <c r="C48" s="122"/>
      <c r="D48" s="877" t="s">
        <v>1084</v>
      </c>
      <c r="E48" s="129" t="s">
        <v>1088</v>
      </c>
      <c r="F48" s="129"/>
      <c r="G48" s="129"/>
      <c r="H48" s="122"/>
      <c r="I48" s="122"/>
      <c r="J48" s="122"/>
      <c r="K48" s="128"/>
      <c r="L48" s="2295" t="s">
        <v>57</v>
      </c>
      <c r="M48" s="2297"/>
      <c r="N48" s="2298"/>
      <c r="O48" s="2298"/>
      <c r="P48" s="2298"/>
      <c r="Q48" s="2298"/>
      <c r="R48" s="2299"/>
      <c r="S48" s="575"/>
      <c r="T48" s="2303"/>
      <c r="U48" s="2304"/>
      <c r="V48" s="2304"/>
      <c r="W48" s="2304"/>
      <c r="X48" s="2304"/>
      <c r="Y48" s="2305"/>
      <c r="Z48" s="707"/>
    </row>
    <row r="49" spans="2:26" ht="30" customHeight="1">
      <c r="B49" s="708"/>
      <c r="C49" s="122"/>
      <c r="D49" s="122"/>
      <c r="E49" s="133" t="s">
        <v>1089</v>
      </c>
      <c r="F49" s="133"/>
      <c r="G49" s="133"/>
      <c r="H49" s="122"/>
      <c r="I49" s="122"/>
      <c r="J49" s="122"/>
      <c r="K49" s="128"/>
      <c r="L49" s="2296"/>
      <c r="M49" s="2300"/>
      <c r="N49" s="2301"/>
      <c r="O49" s="2301"/>
      <c r="P49" s="2301"/>
      <c r="Q49" s="2301"/>
      <c r="R49" s="2302"/>
      <c r="S49" s="575"/>
      <c r="T49" s="2306"/>
      <c r="U49" s="2307"/>
      <c r="V49" s="2307"/>
      <c r="W49" s="2307"/>
      <c r="X49" s="2307"/>
      <c r="Y49" s="2308"/>
      <c r="Z49" s="707"/>
    </row>
    <row r="50" spans="2:26" ht="24.95" customHeight="1">
      <c r="B50" s="708"/>
      <c r="C50" s="122"/>
      <c r="D50" s="122"/>
      <c r="E50" s="133"/>
      <c r="F50" s="133"/>
      <c r="G50" s="133"/>
      <c r="H50" s="122"/>
      <c r="I50" s="122"/>
      <c r="J50" s="122"/>
      <c r="K50" s="128"/>
      <c r="L50" s="1516"/>
      <c r="M50" s="879"/>
      <c r="N50" s="879"/>
      <c r="O50" s="879"/>
      <c r="P50" s="879"/>
      <c r="Q50" s="879"/>
      <c r="R50" s="879"/>
      <c r="S50" s="575"/>
      <c r="T50" s="1519"/>
      <c r="U50" s="1519"/>
      <c r="V50" s="1519"/>
      <c r="W50" s="1519"/>
      <c r="X50" s="1519"/>
      <c r="Y50" s="1519"/>
      <c r="Z50" s="707"/>
    </row>
    <row r="51" spans="2:26" ht="30" customHeight="1">
      <c r="B51" s="708"/>
      <c r="C51" s="122"/>
      <c r="D51" s="122"/>
      <c r="E51" s="133"/>
      <c r="F51" s="133"/>
      <c r="G51" s="133"/>
      <c r="H51" s="122"/>
      <c r="I51" s="122"/>
      <c r="J51" s="122"/>
      <c r="K51" s="128"/>
      <c r="L51" s="1516"/>
      <c r="M51" s="879"/>
      <c r="N51" s="879"/>
      <c r="O51" s="879"/>
      <c r="P51" s="879"/>
      <c r="Q51" s="879"/>
      <c r="R51" s="879"/>
      <c r="S51" s="575"/>
      <c r="T51" s="1519"/>
      <c r="U51" s="1519"/>
      <c r="V51" s="1519"/>
      <c r="W51" s="1519"/>
      <c r="X51" s="1519"/>
      <c r="Y51" s="1519"/>
      <c r="Z51" s="707"/>
    </row>
    <row r="52" spans="2:26" ht="30" customHeight="1">
      <c r="B52" s="708"/>
      <c r="C52" s="122"/>
      <c r="D52" s="122"/>
      <c r="E52" s="133"/>
      <c r="F52" s="133"/>
      <c r="G52" s="133"/>
      <c r="H52" s="122"/>
      <c r="I52" s="122"/>
      <c r="J52" s="122"/>
      <c r="K52" s="128"/>
      <c r="L52" s="1516"/>
      <c r="M52" s="879"/>
      <c r="N52" s="879"/>
      <c r="O52" s="879"/>
      <c r="P52" s="2316" t="s">
        <v>30</v>
      </c>
      <c r="Q52" s="2316"/>
      <c r="R52" s="2316"/>
      <c r="S52" s="575"/>
      <c r="T52" s="1519"/>
      <c r="U52" s="1519"/>
      <c r="V52" s="1519"/>
      <c r="W52" s="1519"/>
      <c r="X52" s="1519"/>
      <c r="Y52" s="1519"/>
      <c r="Z52" s="707"/>
    </row>
    <row r="53" spans="2:26" ht="30" customHeight="1">
      <c r="B53" s="708"/>
      <c r="C53" s="122"/>
      <c r="D53" s="122"/>
      <c r="E53" s="122"/>
      <c r="F53" s="122"/>
      <c r="G53" s="122"/>
      <c r="H53" s="122"/>
      <c r="I53" s="122"/>
      <c r="J53" s="122"/>
      <c r="K53" s="128"/>
      <c r="L53" s="1516"/>
      <c r="M53" s="879"/>
      <c r="N53" s="879"/>
      <c r="O53" s="879"/>
      <c r="R53" s="1511" t="s">
        <v>1047</v>
      </c>
      <c r="S53" s="1273"/>
      <c r="T53" s="1519"/>
      <c r="U53" s="1519"/>
      <c r="V53" s="1519"/>
      <c r="W53" s="1519"/>
      <c r="X53" s="1519"/>
      <c r="Y53" s="1519"/>
      <c r="Z53" s="707"/>
    </row>
    <row r="54" spans="2:26" ht="30" customHeight="1">
      <c r="B54" s="708"/>
      <c r="C54" s="122"/>
      <c r="D54" s="122"/>
      <c r="E54" s="129" t="s">
        <v>25</v>
      </c>
      <c r="F54" s="575" t="s">
        <v>1090</v>
      </c>
      <c r="H54" s="122"/>
      <c r="I54" s="122"/>
      <c r="J54" s="122"/>
      <c r="K54" s="128"/>
      <c r="L54" s="1516"/>
      <c r="M54" s="879"/>
      <c r="N54" s="879"/>
      <c r="O54" s="2295" t="s">
        <v>58</v>
      </c>
      <c r="P54" s="2297"/>
      <c r="Q54" s="2298"/>
      <c r="R54" s="2299"/>
      <c r="S54" s="575"/>
      <c r="T54" s="1519"/>
      <c r="U54" s="1519"/>
      <c r="V54" s="1519"/>
      <c r="W54" s="1519"/>
      <c r="X54" s="1519"/>
      <c r="Y54" s="1519"/>
      <c r="Z54" s="707"/>
    </row>
    <row r="55" spans="2:26" ht="30" customHeight="1">
      <c r="B55" s="708"/>
      <c r="C55" s="122"/>
      <c r="D55" s="122"/>
      <c r="E55" s="122"/>
      <c r="F55" s="1338" t="s">
        <v>1091</v>
      </c>
      <c r="H55" s="122"/>
      <c r="I55" s="122"/>
      <c r="J55" s="122"/>
      <c r="K55" s="128"/>
      <c r="L55" s="1516"/>
      <c r="M55" s="879"/>
      <c r="N55" s="879"/>
      <c r="O55" s="2296"/>
      <c r="P55" s="2300"/>
      <c r="Q55" s="2301"/>
      <c r="R55" s="2302"/>
      <c r="S55" s="575"/>
      <c r="T55" s="1519"/>
      <c r="U55" s="1519"/>
      <c r="V55" s="1519"/>
      <c r="W55" s="1519"/>
      <c r="X55" s="1519"/>
      <c r="Y55" s="1519"/>
      <c r="Z55" s="707"/>
    </row>
    <row r="56" spans="2:26" ht="24.95" customHeight="1">
      <c r="B56" s="708"/>
      <c r="C56" s="122"/>
      <c r="D56" s="122"/>
      <c r="E56" s="122"/>
      <c r="F56" s="294"/>
      <c r="H56" s="122"/>
      <c r="I56" s="122"/>
      <c r="J56" s="122"/>
      <c r="K56" s="128"/>
      <c r="L56" s="1516"/>
      <c r="M56" s="879"/>
      <c r="N56" s="879"/>
      <c r="O56" s="299"/>
      <c r="P56" s="879"/>
      <c r="Q56" s="879"/>
      <c r="R56" s="879"/>
      <c r="S56" s="575"/>
      <c r="T56" s="1519"/>
      <c r="U56" s="1519"/>
      <c r="V56" s="1519"/>
      <c r="W56" s="1519"/>
      <c r="X56" s="1519"/>
      <c r="Y56" s="1519"/>
      <c r="Z56" s="707"/>
    </row>
    <row r="57" spans="2:26" s="137" customFormat="1" ht="30" customHeight="1">
      <c r="B57" s="708"/>
      <c r="C57" s="122"/>
      <c r="D57" s="122"/>
      <c r="E57" s="129" t="s">
        <v>26</v>
      </c>
      <c r="F57" s="575" t="s">
        <v>1092</v>
      </c>
      <c r="G57" s="121"/>
      <c r="H57" s="122"/>
      <c r="I57" s="122"/>
      <c r="J57" s="122"/>
      <c r="K57" s="122"/>
      <c r="L57" s="1536"/>
      <c r="M57" s="1538"/>
      <c r="N57" s="1538"/>
      <c r="O57" s="2295" t="s">
        <v>59</v>
      </c>
      <c r="P57" s="2297"/>
      <c r="Q57" s="2298"/>
      <c r="R57" s="2299"/>
      <c r="S57" s="294"/>
      <c r="T57" s="1538"/>
      <c r="U57" s="1538"/>
      <c r="V57" s="1538"/>
      <c r="W57" s="1538"/>
      <c r="X57" s="1538"/>
      <c r="Y57" s="1538"/>
      <c r="Z57" s="707"/>
    </row>
    <row r="58" spans="2:26" s="137" customFormat="1" ht="30" customHeight="1">
      <c r="B58" s="708"/>
      <c r="C58" s="122"/>
      <c r="D58" s="122"/>
      <c r="E58" s="122"/>
      <c r="F58" s="1338" t="s">
        <v>1093</v>
      </c>
      <c r="G58" s="121"/>
      <c r="H58" s="122"/>
      <c r="I58" s="122"/>
      <c r="J58" s="122"/>
      <c r="K58" s="122"/>
      <c r="L58" s="1536"/>
      <c r="M58" s="1538"/>
      <c r="N58" s="1538"/>
      <c r="O58" s="2296"/>
      <c r="P58" s="2300"/>
      <c r="Q58" s="2301"/>
      <c r="R58" s="2302"/>
      <c r="S58" s="294"/>
      <c r="T58" s="1538"/>
      <c r="U58" s="1538"/>
      <c r="V58" s="1538"/>
      <c r="W58" s="1538"/>
      <c r="X58" s="1538"/>
      <c r="Y58" s="1538"/>
      <c r="Z58" s="707"/>
    </row>
    <row r="59" spans="2:26" s="137" customFormat="1" ht="24.95" customHeight="1">
      <c r="B59" s="708"/>
      <c r="C59" s="122"/>
      <c r="D59" s="122"/>
      <c r="E59" s="122"/>
      <c r="F59" s="294"/>
      <c r="G59" s="122"/>
      <c r="H59" s="122"/>
      <c r="I59" s="122"/>
      <c r="J59" s="122"/>
      <c r="K59" s="122"/>
      <c r="L59" s="1536"/>
      <c r="M59" s="1538"/>
      <c r="N59" s="1538"/>
      <c r="O59" s="299"/>
      <c r="P59" s="879"/>
      <c r="Q59" s="879"/>
      <c r="R59" s="879"/>
      <c r="S59" s="294"/>
      <c r="T59" s="1538"/>
      <c r="U59" s="1538"/>
      <c r="V59" s="1538"/>
      <c r="W59" s="1538"/>
      <c r="X59" s="1538"/>
      <c r="Y59" s="1538"/>
      <c r="Z59" s="707"/>
    </row>
    <row r="60" spans="2:26" s="137" customFormat="1" ht="30" customHeight="1">
      <c r="B60" s="708"/>
      <c r="C60" s="122"/>
      <c r="D60" s="122"/>
      <c r="E60" s="129" t="s">
        <v>665</v>
      </c>
      <c r="F60" s="575" t="s">
        <v>1094</v>
      </c>
      <c r="G60" s="121"/>
      <c r="H60" s="122"/>
      <c r="I60" s="122"/>
      <c r="J60" s="122"/>
      <c r="K60" s="122"/>
      <c r="L60" s="1536"/>
      <c r="M60" s="1538"/>
      <c r="N60" s="1538"/>
      <c r="O60" s="2295" t="s">
        <v>60</v>
      </c>
      <c r="P60" s="2297"/>
      <c r="Q60" s="2298"/>
      <c r="R60" s="2299"/>
      <c r="S60" s="294"/>
      <c r="T60" s="1538"/>
      <c r="U60" s="1538"/>
      <c r="V60" s="1538"/>
      <c r="W60" s="1538"/>
      <c r="X60" s="1538"/>
      <c r="Y60" s="1538"/>
      <c r="Z60" s="707"/>
    </row>
    <row r="61" spans="2:26" s="137" customFormat="1" ht="30" customHeight="1">
      <c r="B61" s="708"/>
      <c r="C61" s="122"/>
      <c r="D61" s="122"/>
      <c r="E61" s="122"/>
      <c r="F61" s="880" t="s">
        <v>1095</v>
      </c>
      <c r="G61" s="121"/>
      <c r="H61" s="122"/>
      <c r="I61" s="122"/>
      <c r="J61" s="122"/>
      <c r="K61" s="122"/>
      <c r="L61" s="1536"/>
      <c r="M61" s="1538"/>
      <c r="N61" s="1538"/>
      <c r="O61" s="2296"/>
      <c r="P61" s="2300"/>
      <c r="Q61" s="2301"/>
      <c r="R61" s="2302"/>
      <c r="S61" s="294"/>
      <c r="T61" s="1538"/>
      <c r="U61" s="1538"/>
      <c r="V61" s="1538"/>
      <c r="W61" s="1538"/>
      <c r="X61" s="1538"/>
      <c r="Y61" s="1538"/>
      <c r="Z61" s="707"/>
    </row>
    <row r="62" spans="2:26" s="137" customFormat="1" ht="24.95" customHeight="1">
      <c r="B62" s="708"/>
      <c r="C62" s="122"/>
      <c r="D62" s="122"/>
      <c r="E62" s="122"/>
      <c r="F62" s="122"/>
      <c r="G62" s="122"/>
      <c r="H62" s="122"/>
      <c r="I62" s="122"/>
      <c r="J62" s="122"/>
      <c r="K62" s="122"/>
      <c r="L62" s="1536"/>
      <c r="M62" s="1538"/>
      <c r="N62" s="1538"/>
      <c r="O62" s="879"/>
      <c r="P62" s="879"/>
      <c r="Q62" s="879"/>
      <c r="R62" s="879"/>
      <c r="S62" s="294"/>
      <c r="T62" s="1538"/>
      <c r="U62" s="1538"/>
      <c r="V62" s="1538"/>
      <c r="W62" s="1538"/>
      <c r="X62" s="1538"/>
      <c r="Y62" s="1538"/>
      <c r="Z62" s="707"/>
    </row>
    <row r="63" spans="2:26" s="137" customFormat="1" ht="30" customHeight="1">
      <c r="B63" s="708"/>
      <c r="C63" s="122"/>
      <c r="D63" s="130"/>
      <c r="E63" s="130"/>
      <c r="F63" s="130"/>
      <c r="G63" s="130"/>
      <c r="H63" s="122"/>
      <c r="I63" s="122"/>
      <c r="J63" s="122"/>
      <c r="K63" s="122"/>
      <c r="L63" s="122"/>
      <c r="M63" s="885"/>
      <c r="N63" s="642"/>
      <c r="O63" s="879"/>
      <c r="P63" s="2310">
        <v>100</v>
      </c>
      <c r="Q63" s="2311"/>
      <c r="R63" s="2312"/>
      <c r="S63" s="642"/>
      <c r="T63" s="294"/>
      <c r="U63" s="1536"/>
      <c r="V63" s="642"/>
      <c r="W63" s="642"/>
      <c r="X63" s="642"/>
      <c r="Y63" s="642"/>
      <c r="Z63" s="707"/>
    </row>
    <row r="64" spans="2:26" s="137" customFormat="1" ht="30" customHeight="1">
      <c r="B64" s="708"/>
      <c r="C64" s="122"/>
      <c r="D64" s="122"/>
      <c r="E64" s="122"/>
      <c r="F64" s="122"/>
      <c r="G64" s="122"/>
      <c r="H64" s="122"/>
      <c r="I64" s="122"/>
      <c r="J64" s="122"/>
      <c r="K64" s="122"/>
      <c r="L64" s="122"/>
      <c r="M64" s="886"/>
      <c r="N64" s="292"/>
      <c r="O64" s="879"/>
      <c r="P64" s="2313"/>
      <c r="Q64" s="2314"/>
      <c r="R64" s="2315"/>
      <c r="S64" s="292"/>
      <c r="T64" s="294"/>
      <c r="U64" s="294"/>
      <c r="V64" s="292"/>
      <c r="W64" s="292"/>
      <c r="X64" s="292"/>
      <c r="Y64" s="292"/>
      <c r="Z64" s="707"/>
    </row>
    <row r="65" spans="2:26" s="137" customFormat="1" ht="30" customHeight="1">
      <c r="B65" s="708"/>
      <c r="C65" s="122"/>
      <c r="D65" s="122"/>
      <c r="E65" s="122"/>
      <c r="F65" s="122"/>
      <c r="G65" s="122"/>
      <c r="H65" s="122"/>
      <c r="I65" s="122"/>
      <c r="J65" s="122"/>
      <c r="K65" s="122"/>
      <c r="L65" s="122"/>
      <c r="M65" s="886"/>
      <c r="N65" s="292"/>
      <c r="O65" s="879"/>
      <c r="P65" s="1281"/>
      <c r="Q65" s="1281"/>
      <c r="R65" s="1281"/>
      <c r="S65" s="292"/>
      <c r="T65" s="294"/>
      <c r="U65" s="294"/>
      <c r="V65" s="292"/>
      <c r="W65" s="292"/>
      <c r="X65" s="292"/>
      <c r="Y65" s="292"/>
      <c r="Z65" s="707"/>
    </row>
    <row r="66" spans="2:26" s="137" customFormat="1" ht="30" customHeight="1">
      <c r="B66" s="899"/>
      <c r="C66" s="900"/>
      <c r="D66" s="900"/>
      <c r="E66" s="900"/>
      <c r="F66" s="900"/>
      <c r="G66" s="900"/>
      <c r="H66" s="900"/>
      <c r="I66" s="900"/>
      <c r="J66" s="900"/>
      <c r="K66" s="900"/>
      <c r="L66" s="900"/>
      <c r="M66" s="1282"/>
      <c r="N66" s="1130"/>
      <c r="O66" s="1537"/>
      <c r="P66" s="1539"/>
      <c r="Q66" s="1539"/>
      <c r="R66" s="1539"/>
      <c r="S66" s="1130"/>
      <c r="T66" s="890"/>
      <c r="U66" s="890"/>
      <c r="V66" s="1130"/>
      <c r="W66" s="1130"/>
      <c r="X66" s="1130"/>
      <c r="Y66" s="1130"/>
      <c r="Z66" s="1100"/>
    </row>
    <row r="67" spans="2:26" s="137" customFormat="1" ht="30" customHeight="1">
      <c r="B67" s="708"/>
      <c r="C67" s="122"/>
      <c r="D67" s="122"/>
      <c r="E67" s="122"/>
      <c r="F67" s="122"/>
      <c r="G67" s="122"/>
      <c r="H67" s="122"/>
      <c r="I67" s="122"/>
      <c r="J67" s="122"/>
      <c r="K67" s="122"/>
      <c r="L67" s="122"/>
      <c r="M67" s="886"/>
      <c r="N67" s="292"/>
      <c r="O67" s="879"/>
      <c r="P67" s="1281"/>
      <c r="Q67" s="1281"/>
      <c r="R67" s="1281"/>
      <c r="S67" s="292"/>
      <c r="T67" s="294"/>
      <c r="U67" s="294"/>
      <c r="V67" s="292"/>
      <c r="W67" s="292"/>
      <c r="X67" s="292"/>
      <c r="Y67" s="292"/>
      <c r="Z67" s="707"/>
    </row>
    <row r="68" spans="2:26" s="137" customFormat="1" ht="24.95" customHeight="1">
      <c r="B68" s="708"/>
      <c r="C68" s="122"/>
      <c r="D68" s="122"/>
      <c r="E68" s="122"/>
      <c r="F68" s="122"/>
      <c r="G68" s="122"/>
      <c r="H68" s="122"/>
      <c r="I68" s="122"/>
      <c r="J68" s="122"/>
      <c r="K68" s="122"/>
      <c r="L68" s="122"/>
      <c r="M68" s="886"/>
      <c r="N68" s="292"/>
      <c r="O68" s="879"/>
      <c r="P68" s="1281"/>
      <c r="Q68" s="1281"/>
      <c r="R68" s="1281"/>
      <c r="S68" s="292"/>
      <c r="T68" s="294"/>
      <c r="U68" s="294"/>
      <c r="V68" s="292"/>
      <c r="W68" s="292"/>
      <c r="X68" s="292"/>
      <c r="Y68" s="292"/>
      <c r="Z68" s="707"/>
    </row>
    <row r="69" spans="2:26" s="137" customFormat="1" ht="30" customHeight="1">
      <c r="B69" s="708"/>
      <c r="C69" s="122"/>
      <c r="D69" s="122"/>
      <c r="E69" s="122"/>
      <c r="F69" s="122"/>
      <c r="G69" s="122"/>
      <c r="H69" s="122"/>
      <c r="I69" s="122"/>
      <c r="J69" s="122"/>
      <c r="K69" s="122"/>
      <c r="L69" s="122"/>
      <c r="M69" s="2033" t="s">
        <v>1049</v>
      </c>
      <c r="N69" s="2289"/>
      <c r="O69" s="2289"/>
      <c r="P69" s="2289"/>
      <c r="Q69" s="2289"/>
      <c r="R69" s="2289"/>
      <c r="S69" s="292"/>
      <c r="T69" s="2033" t="s">
        <v>1053</v>
      </c>
      <c r="U69" s="2289"/>
      <c r="V69" s="2289"/>
      <c r="W69" s="2289"/>
      <c r="X69" s="2289"/>
      <c r="Y69" s="2289"/>
      <c r="Z69" s="707"/>
    </row>
    <row r="70" spans="2:26" s="137" customFormat="1" ht="30" customHeight="1">
      <c r="B70" s="708"/>
      <c r="C70" s="122"/>
      <c r="D70" s="122"/>
      <c r="E70" s="122"/>
      <c r="F70" s="122"/>
      <c r="G70" s="122"/>
      <c r="H70" s="122"/>
      <c r="I70" s="122"/>
      <c r="J70" s="122"/>
      <c r="K70" s="122"/>
      <c r="L70" s="122"/>
      <c r="M70" s="2024" t="s">
        <v>1050</v>
      </c>
      <c r="N70" s="2024"/>
      <c r="O70" s="2024"/>
      <c r="P70" s="2024"/>
      <c r="Q70" s="2024"/>
      <c r="R70" s="2024"/>
      <c r="S70" s="292"/>
      <c r="T70" s="2024" t="s">
        <v>1054</v>
      </c>
      <c r="U70" s="2024"/>
      <c r="V70" s="2024"/>
      <c r="W70" s="2024"/>
      <c r="X70" s="2024"/>
      <c r="Y70" s="2024"/>
      <c r="Z70" s="707"/>
    </row>
    <row r="71" spans="2:26" s="137" customFormat="1" ht="30" customHeight="1">
      <c r="B71" s="708"/>
      <c r="C71" s="122"/>
      <c r="D71" s="122"/>
      <c r="E71" s="122"/>
      <c r="F71" s="122"/>
      <c r="G71" s="122"/>
      <c r="H71" s="122"/>
      <c r="I71" s="122"/>
      <c r="J71" s="122"/>
      <c r="K71" s="122"/>
      <c r="L71" s="122"/>
      <c r="M71" s="886"/>
      <c r="N71" s="292"/>
      <c r="O71" s="879"/>
      <c r="P71" s="1281"/>
      <c r="Q71" s="1281"/>
      <c r="R71" s="1281"/>
      <c r="S71" s="292"/>
      <c r="T71" s="2033" t="s">
        <v>24</v>
      </c>
      <c r="U71" s="2289"/>
      <c r="V71" s="2289"/>
      <c r="W71" s="2289"/>
      <c r="X71" s="2289"/>
      <c r="Y71" s="2289"/>
      <c r="Z71" s="707"/>
    </row>
    <row r="72" spans="2:26" s="137" customFormat="1" ht="30" customHeight="1">
      <c r="B72" s="708"/>
      <c r="C72" s="122"/>
      <c r="D72" s="122"/>
      <c r="E72" s="122"/>
      <c r="F72" s="122"/>
      <c r="G72" s="122"/>
      <c r="H72" s="122"/>
      <c r="I72" s="122"/>
      <c r="J72" s="122"/>
      <c r="K72" s="122"/>
      <c r="L72" s="122"/>
      <c r="M72" s="886"/>
      <c r="N72" s="292"/>
      <c r="O72" s="879"/>
      <c r="P72" s="1281"/>
      <c r="Q72" s="1281"/>
      <c r="R72" s="1515" t="s">
        <v>1047</v>
      </c>
      <c r="S72" s="292"/>
      <c r="T72" s="294"/>
      <c r="U72" s="294"/>
      <c r="V72" s="292"/>
      <c r="W72" s="292"/>
      <c r="X72" s="292"/>
      <c r="Y72" s="1515" t="s">
        <v>1048</v>
      </c>
      <c r="Z72" s="707"/>
    </row>
    <row r="73" spans="2:26" s="137" customFormat="1" ht="30" customHeight="1">
      <c r="B73" s="708"/>
      <c r="C73" s="122"/>
      <c r="D73" s="877" t="s">
        <v>1099</v>
      </c>
      <c r="E73" s="1283" t="s">
        <v>1100</v>
      </c>
      <c r="F73" s="122"/>
      <c r="G73" s="122"/>
      <c r="H73" s="122"/>
      <c r="I73" s="122"/>
      <c r="J73" s="122"/>
      <c r="K73" s="122"/>
      <c r="L73" s="2295" t="s">
        <v>36</v>
      </c>
      <c r="M73" s="2297"/>
      <c r="N73" s="2298"/>
      <c r="O73" s="2298"/>
      <c r="P73" s="2298"/>
      <c r="Q73" s="2298"/>
      <c r="R73" s="2299"/>
      <c r="S73" s="292"/>
      <c r="T73" s="2297"/>
      <c r="U73" s="2298"/>
      <c r="V73" s="2298"/>
      <c r="W73" s="2298"/>
      <c r="X73" s="2298"/>
      <c r="Y73" s="2299"/>
      <c r="Z73" s="707"/>
    </row>
    <row r="74" spans="2:26" s="137" customFormat="1" ht="30" customHeight="1">
      <c r="B74" s="708"/>
      <c r="C74" s="122"/>
      <c r="D74" s="122"/>
      <c r="E74" s="271" t="s">
        <v>1101</v>
      </c>
      <c r="F74" s="122"/>
      <c r="G74" s="122"/>
      <c r="H74" s="122"/>
      <c r="I74" s="122"/>
      <c r="J74" s="122"/>
      <c r="K74" s="122"/>
      <c r="L74" s="2324"/>
      <c r="M74" s="2300"/>
      <c r="N74" s="2301"/>
      <c r="O74" s="2301"/>
      <c r="P74" s="2301"/>
      <c r="Q74" s="2301"/>
      <c r="R74" s="2302"/>
      <c r="S74" s="292"/>
      <c r="T74" s="2300"/>
      <c r="U74" s="2301"/>
      <c r="V74" s="2301"/>
      <c r="W74" s="2301"/>
      <c r="X74" s="2301"/>
      <c r="Y74" s="2302"/>
      <c r="Z74" s="707"/>
    </row>
    <row r="75" spans="2:26" s="137" customFormat="1" ht="30" customHeight="1">
      <c r="B75" s="708"/>
      <c r="C75" s="122"/>
      <c r="D75" s="122"/>
      <c r="E75" s="271"/>
      <c r="F75" s="122"/>
      <c r="G75" s="122"/>
      <c r="H75" s="122"/>
      <c r="I75" s="122"/>
      <c r="J75" s="122"/>
      <c r="K75" s="122"/>
      <c r="L75" s="1536"/>
      <c r="M75" s="879"/>
      <c r="N75" s="879"/>
      <c r="O75" s="879"/>
      <c r="P75" s="879"/>
      <c r="Q75" s="879"/>
      <c r="R75" s="879"/>
      <c r="S75" s="292"/>
      <c r="T75" s="879"/>
      <c r="U75" s="879"/>
      <c r="V75" s="879"/>
      <c r="W75" s="879"/>
      <c r="X75" s="879"/>
      <c r="Y75" s="879"/>
      <c r="Z75" s="707"/>
    </row>
    <row r="76" spans="2:26" s="137" customFormat="1" ht="30" customHeight="1">
      <c r="B76" s="708"/>
      <c r="C76" s="122"/>
      <c r="D76" s="122"/>
      <c r="E76" s="271"/>
      <c r="F76" s="122"/>
      <c r="G76" s="122"/>
      <c r="H76" s="122"/>
      <c r="I76" s="122"/>
      <c r="J76" s="122"/>
      <c r="K76" s="122"/>
      <c r="L76" s="1536"/>
      <c r="M76" s="879"/>
      <c r="N76" s="879"/>
      <c r="O76" s="879"/>
      <c r="P76" s="879"/>
      <c r="Q76" s="879"/>
      <c r="R76" s="879"/>
      <c r="S76" s="292"/>
      <c r="T76" s="879"/>
      <c r="U76" s="879"/>
      <c r="V76" s="879"/>
      <c r="W76" s="879"/>
      <c r="X76" s="879"/>
      <c r="Y76" s="879"/>
      <c r="Z76" s="707"/>
    </row>
    <row r="77" spans="2:26" s="137" customFormat="1" ht="30" customHeight="1">
      <c r="B77" s="708"/>
      <c r="C77" s="122"/>
      <c r="D77" s="122"/>
      <c r="E77" s="271"/>
      <c r="F77" s="122"/>
      <c r="G77" s="122"/>
      <c r="H77" s="122"/>
      <c r="I77" s="122"/>
      <c r="J77" s="122"/>
      <c r="K77" s="122"/>
      <c r="L77" s="1536"/>
      <c r="M77" s="879"/>
      <c r="N77" s="879"/>
      <c r="O77" s="879"/>
      <c r="P77" s="879"/>
      <c r="Q77" s="879"/>
      <c r="R77" s="879"/>
      <c r="S77" s="292"/>
      <c r="T77" s="879"/>
      <c r="U77" s="879"/>
      <c r="V77" s="879"/>
      <c r="W77" s="879"/>
      <c r="X77" s="879"/>
      <c r="Y77" s="879"/>
      <c r="Z77" s="707"/>
    </row>
    <row r="78" spans="2:26" s="137" customFormat="1" ht="30" customHeight="1">
      <c r="B78" s="708"/>
      <c r="C78" s="122"/>
      <c r="D78" s="122"/>
      <c r="E78" s="271"/>
      <c r="F78" s="122"/>
      <c r="G78" s="122"/>
      <c r="H78" s="122"/>
      <c r="I78" s="122"/>
      <c r="J78" s="122"/>
      <c r="K78" s="122"/>
      <c r="L78" s="1536"/>
      <c r="M78" s="879"/>
      <c r="N78" s="879"/>
      <c r="O78" s="879"/>
      <c r="P78" s="879"/>
      <c r="Q78" s="879"/>
      <c r="R78" s="879"/>
      <c r="S78" s="292"/>
      <c r="T78" s="879"/>
      <c r="U78" s="879"/>
      <c r="V78" s="879"/>
      <c r="W78" s="879"/>
      <c r="X78" s="879"/>
      <c r="Y78" s="879"/>
      <c r="Z78" s="707"/>
    </row>
    <row r="79" spans="2:26" s="137" customFormat="1" ht="30" customHeight="1">
      <c r="B79" s="708"/>
      <c r="C79" s="122"/>
      <c r="D79" s="122"/>
      <c r="E79" s="271"/>
      <c r="F79" s="122"/>
      <c r="G79" s="122"/>
      <c r="H79" s="122"/>
      <c r="I79" s="122"/>
      <c r="J79" s="122"/>
      <c r="K79" s="122"/>
      <c r="L79" s="1536"/>
      <c r="M79" s="879"/>
      <c r="N79" s="879"/>
      <c r="O79" s="879"/>
      <c r="P79" s="879"/>
      <c r="Q79" s="879"/>
      <c r="R79" s="879"/>
      <c r="S79" s="292"/>
      <c r="T79" s="879"/>
      <c r="U79" s="879"/>
      <c r="V79" s="879"/>
      <c r="W79" s="879"/>
      <c r="X79" s="879"/>
      <c r="Y79" s="879"/>
      <c r="Z79" s="707"/>
    </row>
    <row r="80" spans="2:26" s="137" customFormat="1" ht="30" customHeight="1">
      <c r="B80" s="708"/>
      <c r="C80" s="122"/>
      <c r="D80" s="122"/>
      <c r="E80" s="271"/>
      <c r="F80" s="122"/>
      <c r="G80" s="122"/>
      <c r="H80" s="122"/>
      <c r="I80" s="122"/>
      <c r="J80" s="122"/>
      <c r="K80" s="122"/>
      <c r="L80" s="1536"/>
      <c r="M80" s="879"/>
      <c r="N80" s="879"/>
      <c r="O80" s="879"/>
      <c r="P80" s="879"/>
      <c r="Q80" s="879"/>
      <c r="R80" s="879"/>
      <c r="S80" s="292"/>
      <c r="T80" s="879"/>
      <c r="U80" s="879"/>
      <c r="V80" s="879"/>
      <c r="W80" s="879"/>
      <c r="X80" s="879"/>
      <c r="Y80" s="879"/>
      <c r="Z80" s="707"/>
    </row>
    <row r="81" spans="2:26" s="137" customFormat="1" ht="30" customHeight="1">
      <c r="B81" s="708"/>
      <c r="C81" s="122"/>
      <c r="D81" s="122"/>
      <c r="E81" s="271"/>
      <c r="F81" s="122"/>
      <c r="G81" s="122"/>
      <c r="H81" s="122"/>
      <c r="I81" s="122"/>
      <c r="J81" s="122"/>
      <c r="K81" s="122"/>
      <c r="L81" s="1536"/>
      <c r="M81" s="879"/>
      <c r="N81" s="879"/>
      <c r="O81" s="879"/>
      <c r="P81" s="879"/>
      <c r="Q81" s="879"/>
      <c r="R81" s="879"/>
      <c r="S81" s="292"/>
      <c r="T81" s="879"/>
      <c r="U81" s="879"/>
      <c r="V81" s="879"/>
      <c r="W81" s="879"/>
      <c r="X81" s="879"/>
      <c r="Y81" s="879"/>
      <c r="Z81" s="707"/>
    </row>
    <row r="82" spans="2:26" s="137" customFormat="1" ht="30" customHeight="1">
      <c r="B82" s="708"/>
      <c r="C82" s="122"/>
      <c r="D82" s="122"/>
      <c r="E82" s="271"/>
      <c r="F82" s="122"/>
      <c r="G82" s="122"/>
      <c r="H82" s="122"/>
      <c r="I82" s="122"/>
      <c r="J82" s="122"/>
      <c r="K82" s="122"/>
      <c r="L82" s="1536"/>
      <c r="M82" s="879"/>
      <c r="N82" s="879"/>
      <c r="O82" s="879"/>
      <c r="P82" s="879"/>
      <c r="Q82" s="879"/>
      <c r="R82" s="879"/>
      <c r="S82" s="292"/>
      <c r="T82" s="879"/>
      <c r="U82" s="879"/>
      <c r="V82" s="879"/>
      <c r="W82" s="879"/>
      <c r="X82" s="879"/>
      <c r="Y82" s="879"/>
      <c r="Z82" s="707"/>
    </row>
    <row r="83" spans="2:26" s="137" customFormat="1" ht="30" customHeight="1">
      <c r="B83" s="708"/>
      <c r="C83" s="122"/>
      <c r="D83" s="122"/>
      <c r="E83" s="271"/>
      <c r="F83" s="122"/>
      <c r="G83" s="122"/>
      <c r="H83" s="122"/>
      <c r="I83" s="122"/>
      <c r="J83" s="122"/>
      <c r="K83" s="122"/>
      <c r="L83" s="1536"/>
      <c r="M83" s="879"/>
      <c r="N83" s="879"/>
      <c r="O83" s="879"/>
      <c r="P83" s="879"/>
      <c r="Q83" s="879"/>
      <c r="R83" s="879"/>
      <c r="S83" s="292"/>
      <c r="T83" s="879"/>
      <c r="U83" s="879"/>
      <c r="V83" s="879"/>
      <c r="W83" s="879"/>
      <c r="X83" s="879"/>
      <c r="Y83" s="879"/>
      <c r="Z83" s="707"/>
    </row>
    <row r="84" spans="2:26" s="137" customFormat="1" ht="30" customHeight="1">
      <c r="B84" s="708"/>
      <c r="C84" s="122"/>
      <c r="D84" s="122"/>
      <c r="E84" s="271"/>
      <c r="F84" s="122"/>
      <c r="G84" s="122"/>
      <c r="H84" s="122"/>
      <c r="I84" s="122"/>
      <c r="J84" s="122"/>
      <c r="K84" s="122"/>
      <c r="L84" s="1536"/>
      <c r="M84" s="879"/>
      <c r="N84" s="879"/>
      <c r="O84" s="879"/>
      <c r="P84" s="879"/>
      <c r="Q84" s="879"/>
      <c r="R84" s="879"/>
      <c r="S84" s="292"/>
      <c r="T84" s="879"/>
      <c r="U84" s="879"/>
      <c r="V84" s="879"/>
      <c r="W84" s="879"/>
      <c r="X84" s="879"/>
      <c r="Y84" s="879"/>
      <c r="Z84" s="707"/>
    </row>
    <row r="85" spans="2:26" s="137" customFormat="1" ht="30" customHeight="1">
      <c r="B85" s="708"/>
      <c r="C85" s="122"/>
      <c r="D85" s="122"/>
      <c r="E85" s="271"/>
      <c r="F85" s="122"/>
      <c r="G85" s="122"/>
      <c r="H85" s="122"/>
      <c r="I85" s="122"/>
      <c r="J85" s="122"/>
      <c r="K85" s="122"/>
      <c r="L85" s="1536"/>
      <c r="M85" s="879"/>
      <c r="N85" s="879"/>
      <c r="O85" s="879"/>
      <c r="P85" s="879"/>
      <c r="Q85" s="879"/>
      <c r="R85" s="879"/>
      <c r="S85" s="292"/>
      <c r="T85" s="879"/>
      <c r="U85" s="879"/>
      <c r="V85" s="879"/>
      <c r="W85" s="879"/>
      <c r="X85" s="879"/>
      <c r="Y85" s="879"/>
      <c r="Z85" s="707"/>
    </row>
    <row r="86" spans="2:26" s="137" customFormat="1" ht="30" customHeight="1">
      <c r="B86" s="708"/>
      <c r="C86" s="122"/>
      <c r="D86" s="122"/>
      <c r="E86" s="122"/>
      <c r="F86" s="122"/>
      <c r="G86" s="122"/>
      <c r="H86" s="122"/>
      <c r="I86" s="122"/>
      <c r="J86" s="122"/>
      <c r="K86" s="122"/>
      <c r="L86" s="122"/>
      <c r="M86" s="886"/>
      <c r="N86" s="292"/>
      <c r="O86" s="879"/>
      <c r="P86" s="1281"/>
      <c r="Q86" s="1281"/>
      <c r="R86" s="1281"/>
      <c r="S86" s="292"/>
      <c r="T86" s="294"/>
      <c r="U86" s="294"/>
      <c r="V86" s="292"/>
      <c r="W86" s="292"/>
      <c r="X86" s="292"/>
      <c r="Y86" s="292"/>
      <c r="Z86" s="707"/>
    </row>
    <row r="87" spans="2:26" s="137" customFormat="1" ht="30" customHeight="1">
      <c r="B87" s="708"/>
      <c r="C87" s="122"/>
      <c r="D87" s="122"/>
      <c r="E87" s="122"/>
      <c r="F87" s="122"/>
      <c r="G87" s="122"/>
      <c r="H87" s="122"/>
      <c r="I87" s="122"/>
      <c r="J87" s="122"/>
      <c r="K87" s="122"/>
      <c r="L87" s="122"/>
      <c r="M87" s="886"/>
      <c r="N87" s="292"/>
      <c r="O87" s="879"/>
      <c r="P87" s="1281"/>
      <c r="Q87" s="1281"/>
      <c r="R87" s="1281"/>
      <c r="S87" s="292"/>
      <c r="T87" s="294"/>
      <c r="U87" s="294"/>
      <c r="V87" s="292"/>
      <c r="W87" s="292"/>
      <c r="X87" s="292"/>
      <c r="Y87" s="292"/>
      <c r="Z87" s="707"/>
    </row>
    <row r="88" spans="2:26" ht="30" customHeight="1" thickBot="1">
      <c r="B88" s="709"/>
      <c r="C88" s="710"/>
      <c r="D88" s="711"/>
      <c r="E88" s="711"/>
      <c r="F88" s="711"/>
      <c r="G88" s="711"/>
      <c r="H88" s="711"/>
      <c r="I88" s="711"/>
      <c r="J88" s="711"/>
      <c r="K88" s="711"/>
      <c r="L88" s="711"/>
      <c r="M88" s="711"/>
      <c r="N88" s="711"/>
      <c r="O88" s="711"/>
      <c r="P88" s="711"/>
      <c r="Q88" s="711"/>
      <c r="R88" s="711"/>
      <c r="S88" s="711"/>
      <c r="T88" s="711"/>
      <c r="U88" s="711"/>
      <c r="V88" s="711"/>
      <c r="W88" s="711"/>
      <c r="X88" s="711"/>
      <c r="Y88" s="711"/>
      <c r="Z88" s="712"/>
    </row>
    <row r="89" spans="2:26" ht="30" customHeight="1">
      <c r="C89" s="136"/>
      <c r="D89" s="136"/>
      <c r="E89" s="137"/>
      <c r="F89" s="137"/>
      <c r="G89" s="137"/>
      <c r="H89" s="137"/>
      <c r="I89" s="137"/>
      <c r="J89" s="137"/>
      <c r="K89" s="137"/>
      <c r="L89" s="137"/>
      <c r="M89" s="138"/>
      <c r="N89" s="137"/>
      <c r="O89" s="137"/>
      <c r="P89" s="137"/>
      <c r="Q89" s="137"/>
      <c r="R89" s="137"/>
      <c r="S89" s="137"/>
      <c r="T89" s="137"/>
      <c r="U89" s="137"/>
      <c r="V89" s="137"/>
      <c r="W89" s="137"/>
      <c r="X89" s="137"/>
      <c r="Y89" s="137"/>
      <c r="Z89" s="137"/>
    </row>
    <row r="90" spans="2:26" ht="30" customHeight="1">
      <c r="B90" s="2049">
        <v>27</v>
      </c>
      <c r="C90" s="2049"/>
      <c r="D90" s="2049"/>
      <c r="E90" s="2049"/>
      <c r="F90" s="2049"/>
      <c r="G90" s="2049"/>
      <c r="H90" s="2049"/>
      <c r="I90" s="2049"/>
      <c r="J90" s="2049"/>
      <c r="K90" s="2049"/>
      <c r="L90" s="2049"/>
      <c r="M90" s="2049"/>
      <c r="N90" s="2049"/>
      <c r="O90" s="2049"/>
      <c r="P90" s="2049"/>
      <c r="Q90" s="2049"/>
      <c r="R90" s="2049"/>
      <c r="S90" s="2049"/>
      <c r="T90" s="2049"/>
      <c r="U90" s="2049"/>
      <c r="V90" s="2049"/>
      <c r="W90" s="2049"/>
      <c r="X90" s="2049"/>
      <c r="Y90" s="2049"/>
      <c r="Z90" s="2049"/>
    </row>
    <row r="91" spans="2:26" ht="30" customHeight="1">
      <c r="B91" s="698"/>
      <c r="C91" s="698"/>
      <c r="D91" s="698"/>
      <c r="E91" s="698"/>
      <c r="F91" s="698"/>
      <c r="G91" s="698"/>
      <c r="H91" s="698"/>
      <c r="I91" s="698"/>
      <c r="J91" s="698"/>
      <c r="K91" s="698"/>
      <c r="L91" s="698"/>
      <c r="M91" s="698"/>
      <c r="N91" s="698"/>
      <c r="O91" s="698"/>
      <c r="P91" s="698"/>
      <c r="Q91" s="698"/>
      <c r="R91" s="698"/>
      <c r="S91" s="698"/>
      <c r="T91" s="698"/>
      <c r="U91" s="698"/>
      <c r="V91" s="698"/>
      <c r="W91" s="698"/>
      <c r="X91" s="698"/>
      <c r="Y91" s="698"/>
      <c r="Z91" s="698"/>
    </row>
    <row r="92" spans="2:26" ht="33.75">
      <c r="B92" s="137"/>
      <c r="C92" s="137"/>
      <c r="D92" s="137"/>
      <c r="E92" s="137"/>
      <c r="F92" s="137"/>
      <c r="G92" s="137"/>
      <c r="H92" s="137"/>
      <c r="I92" s="137"/>
      <c r="J92" s="137"/>
      <c r="K92" s="137"/>
      <c r="L92" s="137"/>
      <c r="M92" s="138"/>
      <c r="N92" s="137"/>
      <c r="O92" s="137"/>
      <c r="P92" s="137"/>
      <c r="Q92" s="137"/>
      <c r="R92" s="137"/>
      <c r="S92" s="137"/>
      <c r="T92" s="137"/>
      <c r="U92" s="137"/>
      <c r="V92" s="137"/>
      <c r="W92" s="137"/>
      <c r="X92" s="137"/>
      <c r="Y92" s="137"/>
      <c r="Z92" s="137"/>
    </row>
    <row r="93" spans="2:26" ht="33.75">
      <c r="B93" s="137"/>
      <c r="C93" s="137"/>
      <c r="D93" s="137"/>
      <c r="E93" s="137"/>
      <c r="F93" s="137"/>
      <c r="G93" s="137"/>
      <c r="H93" s="137"/>
      <c r="I93" s="137"/>
      <c r="J93" s="137"/>
      <c r="K93" s="137"/>
      <c r="L93" s="137"/>
      <c r="M93" s="138"/>
      <c r="N93" s="137"/>
      <c r="O93" s="137"/>
      <c r="P93" s="137"/>
      <c r="Q93" s="137"/>
      <c r="R93" s="137"/>
      <c r="S93" s="137"/>
      <c r="T93" s="137"/>
      <c r="U93" s="137"/>
      <c r="V93" s="137"/>
      <c r="W93" s="137"/>
      <c r="X93" s="137"/>
      <c r="Y93" s="137"/>
      <c r="Z93" s="137"/>
    </row>
    <row r="94" spans="2:26" ht="33.75">
      <c r="B94" s="137"/>
      <c r="C94" s="137"/>
      <c r="D94" s="137"/>
      <c r="E94" s="137"/>
      <c r="F94" s="137"/>
      <c r="G94" s="137"/>
      <c r="H94" s="137"/>
      <c r="I94" s="137"/>
      <c r="J94" s="137"/>
      <c r="K94" s="137"/>
      <c r="L94" s="137"/>
      <c r="M94" s="138"/>
      <c r="N94" s="137"/>
      <c r="O94" s="137"/>
      <c r="P94" s="137"/>
      <c r="Q94" s="137"/>
      <c r="R94" s="137"/>
      <c r="S94" s="137"/>
      <c r="T94" s="137"/>
      <c r="U94" s="137"/>
      <c r="V94" s="137"/>
      <c r="W94" s="137"/>
      <c r="X94" s="137"/>
      <c r="Y94" s="137"/>
      <c r="Z94" s="137"/>
    </row>
    <row r="95" spans="2:26" ht="33.75">
      <c r="B95" s="137"/>
      <c r="C95" s="137"/>
      <c r="D95" s="137"/>
      <c r="E95" s="137"/>
      <c r="F95" s="137"/>
      <c r="G95" s="137"/>
      <c r="H95" s="137"/>
      <c r="I95" s="137"/>
      <c r="J95" s="137"/>
      <c r="K95" s="137"/>
      <c r="L95" s="137"/>
      <c r="M95" s="138"/>
      <c r="N95" s="137"/>
      <c r="O95" s="137"/>
      <c r="P95" s="137"/>
      <c r="Q95" s="137"/>
      <c r="R95" s="137"/>
      <c r="S95" s="137"/>
      <c r="T95" s="137"/>
      <c r="U95" s="137"/>
      <c r="V95" s="137"/>
      <c r="W95" s="137"/>
      <c r="X95" s="137"/>
      <c r="Y95" s="137"/>
      <c r="Z95" s="137"/>
    </row>
    <row r="96" spans="2:26" ht="33.75">
      <c r="B96" s="137"/>
      <c r="C96" s="137"/>
      <c r="D96" s="137"/>
      <c r="E96" s="137"/>
      <c r="F96" s="137"/>
      <c r="G96" s="137"/>
      <c r="H96" s="137"/>
      <c r="I96" s="137"/>
      <c r="J96" s="137"/>
      <c r="K96" s="137"/>
      <c r="L96" s="137"/>
      <c r="M96" s="138"/>
      <c r="N96" s="137"/>
      <c r="O96" s="137"/>
      <c r="P96" s="137"/>
      <c r="Q96" s="137"/>
      <c r="R96" s="137"/>
      <c r="S96" s="137"/>
      <c r="T96" s="137"/>
      <c r="U96" s="137"/>
      <c r="V96" s="137"/>
      <c r="W96" s="137"/>
      <c r="X96" s="137"/>
      <c r="Y96" s="137"/>
      <c r="Z96" s="137"/>
    </row>
    <row r="97" spans="2:26" ht="33.75">
      <c r="B97" s="137"/>
      <c r="C97" s="137"/>
      <c r="D97" s="137"/>
      <c r="E97" s="137"/>
      <c r="F97" s="137"/>
      <c r="G97" s="137"/>
      <c r="H97" s="137"/>
      <c r="I97" s="137"/>
      <c r="J97" s="137"/>
      <c r="K97" s="137"/>
      <c r="L97" s="137"/>
      <c r="M97" s="138"/>
      <c r="N97" s="137"/>
      <c r="O97" s="137"/>
      <c r="P97" s="137"/>
      <c r="Q97" s="137"/>
      <c r="R97" s="137"/>
      <c r="S97" s="137"/>
      <c r="T97" s="137"/>
      <c r="U97" s="137"/>
      <c r="V97" s="137"/>
      <c r="W97" s="137"/>
      <c r="X97" s="137"/>
      <c r="Y97" s="137"/>
      <c r="Z97" s="137"/>
    </row>
    <row r="98" spans="2:26" ht="33.75">
      <c r="B98" s="137"/>
      <c r="C98" s="137"/>
      <c r="D98" s="137"/>
      <c r="E98" s="137"/>
      <c r="F98" s="137"/>
      <c r="G98" s="137"/>
      <c r="H98" s="137"/>
      <c r="I98" s="137"/>
      <c r="J98" s="137"/>
      <c r="K98" s="137"/>
      <c r="L98" s="137"/>
      <c r="M98" s="138"/>
      <c r="N98" s="137"/>
      <c r="O98" s="137"/>
      <c r="P98" s="137"/>
      <c r="Q98" s="137"/>
      <c r="R98" s="137"/>
      <c r="S98" s="137"/>
      <c r="T98" s="137"/>
      <c r="U98" s="137"/>
      <c r="V98" s="137"/>
      <c r="W98" s="137"/>
      <c r="X98" s="137"/>
      <c r="Y98" s="137"/>
      <c r="Z98" s="137"/>
    </row>
    <row r="99" spans="2:26" ht="33.75">
      <c r="B99" s="137"/>
      <c r="C99" s="137"/>
      <c r="D99" s="137"/>
      <c r="E99" s="137"/>
      <c r="F99" s="137"/>
      <c r="G99" s="137"/>
      <c r="H99" s="137"/>
      <c r="I99" s="137"/>
      <c r="J99" s="137"/>
      <c r="K99" s="137"/>
      <c r="L99" s="137"/>
      <c r="M99" s="138"/>
      <c r="N99" s="137"/>
      <c r="O99" s="137"/>
      <c r="P99" s="137"/>
      <c r="Q99" s="137"/>
      <c r="R99" s="137"/>
      <c r="S99" s="137"/>
      <c r="T99" s="137"/>
      <c r="U99" s="137"/>
      <c r="V99" s="137"/>
      <c r="W99" s="137"/>
      <c r="X99" s="137"/>
      <c r="Y99" s="137"/>
      <c r="Z99" s="137"/>
    </row>
    <row r="100" spans="2:26" ht="33.75">
      <c r="B100" s="137"/>
      <c r="C100" s="137"/>
      <c r="D100" s="137"/>
      <c r="E100" s="137"/>
      <c r="F100" s="137"/>
      <c r="G100" s="137"/>
      <c r="H100" s="137"/>
      <c r="I100" s="137"/>
      <c r="J100" s="137"/>
      <c r="K100" s="137"/>
      <c r="L100" s="137"/>
      <c r="M100" s="138"/>
      <c r="N100" s="137"/>
      <c r="O100" s="137"/>
      <c r="P100" s="137"/>
      <c r="Q100" s="137"/>
      <c r="R100" s="137"/>
      <c r="S100" s="137"/>
      <c r="T100" s="137"/>
      <c r="U100" s="137"/>
      <c r="V100" s="137"/>
      <c r="W100" s="137"/>
      <c r="X100" s="137"/>
      <c r="Y100" s="137"/>
      <c r="Z100" s="137"/>
    </row>
    <row r="101" spans="2:26" ht="33.75">
      <c r="B101" s="137"/>
      <c r="C101" s="137"/>
      <c r="D101" s="137"/>
      <c r="E101" s="137"/>
      <c r="F101" s="137"/>
      <c r="G101" s="137"/>
      <c r="H101" s="137"/>
      <c r="I101" s="137"/>
      <c r="J101" s="137"/>
      <c r="K101" s="137"/>
      <c r="L101" s="137"/>
      <c r="M101" s="138"/>
      <c r="N101" s="137"/>
      <c r="O101" s="137"/>
      <c r="P101" s="137"/>
      <c r="Q101" s="137"/>
      <c r="R101" s="137"/>
      <c r="S101" s="137"/>
      <c r="T101" s="137"/>
      <c r="U101" s="137"/>
      <c r="V101" s="137"/>
      <c r="W101" s="137"/>
      <c r="X101" s="137"/>
      <c r="Y101" s="137"/>
      <c r="Z101" s="137"/>
    </row>
    <row r="102" spans="2:26" ht="33.75">
      <c r="B102" s="137"/>
      <c r="C102" s="137"/>
      <c r="D102" s="137"/>
      <c r="E102" s="137"/>
      <c r="F102" s="137"/>
      <c r="G102" s="137"/>
      <c r="H102" s="137"/>
      <c r="I102" s="137"/>
      <c r="J102" s="137"/>
      <c r="K102" s="137"/>
      <c r="L102" s="137"/>
      <c r="M102" s="138"/>
      <c r="N102" s="137"/>
      <c r="O102" s="137"/>
      <c r="P102" s="137"/>
      <c r="Q102" s="137"/>
      <c r="R102" s="137"/>
      <c r="S102" s="137"/>
      <c r="T102" s="137"/>
      <c r="U102" s="137"/>
      <c r="V102" s="137"/>
      <c r="W102" s="137"/>
      <c r="X102" s="137"/>
      <c r="Y102" s="137"/>
      <c r="Z102" s="137"/>
    </row>
    <row r="103" spans="2:26" ht="33.75">
      <c r="B103" s="137"/>
      <c r="C103" s="137"/>
      <c r="D103" s="137"/>
      <c r="E103" s="137"/>
      <c r="F103" s="137"/>
      <c r="G103" s="137"/>
      <c r="H103" s="137"/>
      <c r="I103" s="137"/>
      <c r="J103" s="137"/>
      <c r="K103" s="137"/>
      <c r="L103" s="137"/>
      <c r="M103" s="138"/>
      <c r="N103" s="137"/>
      <c r="O103" s="137"/>
      <c r="P103" s="137"/>
      <c r="Q103" s="137"/>
      <c r="R103" s="137"/>
      <c r="S103" s="137"/>
      <c r="T103" s="137"/>
      <c r="U103" s="137"/>
      <c r="V103" s="137"/>
      <c r="W103" s="137"/>
      <c r="X103" s="137"/>
      <c r="Y103" s="137"/>
      <c r="Z103" s="137"/>
    </row>
    <row r="104" spans="2:26" ht="33.75">
      <c r="B104" s="137"/>
      <c r="C104" s="137"/>
      <c r="D104" s="137"/>
      <c r="E104" s="137"/>
      <c r="F104" s="137"/>
      <c r="G104" s="137"/>
      <c r="H104" s="137"/>
      <c r="I104" s="137"/>
      <c r="J104" s="137"/>
      <c r="K104" s="137"/>
      <c r="L104" s="137"/>
      <c r="M104" s="138"/>
      <c r="N104" s="137"/>
      <c r="O104" s="137"/>
      <c r="P104" s="137"/>
      <c r="Q104" s="137"/>
      <c r="R104" s="137"/>
      <c r="S104" s="137"/>
      <c r="T104" s="137"/>
      <c r="U104" s="137"/>
      <c r="V104" s="137"/>
      <c r="W104" s="137"/>
      <c r="X104" s="137"/>
      <c r="Y104" s="137"/>
      <c r="Z104" s="137"/>
    </row>
    <row r="105" spans="2:26" ht="18.75">
      <c r="B105" s="139"/>
      <c r="C105" s="139"/>
      <c r="D105" s="139"/>
      <c r="E105" s="139"/>
      <c r="F105" s="139"/>
      <c r="G105" s="139"/>
      <c r="H105" s="139"/>
      <c r="I105" s="139"/>
      <c r="J105" s="139"/>
      <c r="K105" s="139"/>
      <c r="L105" s="139"/>
      <c r="M105" s="140"/>
      <c r="N105" s="139"/>
      <c r="O105" s="139"/>
      <c r="P105" s="139"/>
      <c r="Q105" s="139"/>
      <c r="R105" s="139"/>
      <c r="S105" s="139"/>
      <c r="T105" s="139"/>
      <c r="U105" s="139"/>
      <c r="V105" s="139"/>
      <c r="W105" s="139"/>
      <c r="X105" s="139"/>
      <c r="Y105" s="139"/>
      <c r="Z105" s="139"/>
    </row>
    <row r="106" spans="2:26" ht="18.75">
      <c r="B106" s="139"/>
      <c r="C106" s="139"/>
      <c r="D106" s="139"/>
      <c r="E106" s="139"/>
      <c r="F106" s="139"/>
      <c r="G106" s="139"/>
      <c r="H106" s="139"/>
      <c r="I106" s="139"/>
      <c r="J106" s="139"/>
      <c r="K106" s="139"/>
      <c r="L106" s="139"/>
      <c r="M106" s="140"/>
      <c r="N106" s="139"/>
      <c r="O106" s="139"/>
      <c r="P106" s="139"/>
      <c r="Q106" s="139"/>
      <c r="R106" s="139"/>
      <c r="S106" s="139"/>
      <c r="T106" s="139"/>
      <c r="U106" s="139"/>
      <c r="V106" s="139"/>
      <c r="W106" s="139"/>
      <c r="X106" s="139"/>
      <c r="Y106" s="139"/>
      <c r="Z106" s="139"/>
    </row>
    <row r="107" spans="2:26" ht="18.75">
      <c r="B107" s="139"/>
      <c r="C107" s="139"/>
      <c r="D107" s="139"/>
      <c r="E107" s="139"/>
      <c r="F107" s="139"/>
      <c r="G107" s="139"/>
      <c r="H107" s="139"/>
      <c r="I107" s="139"/>
      <c r="J107" s="139"/>
      <c r="K107" s="139"/>
      <c r="L107" s="139"/>
      <c r="M107" s="140"/>
      <c r="N107" s="139"/>
      <c r="O107" s="139"/>
      <c r="P107" s="139"/>
      <c r="Q107" s="139"/>
      <c r="R107" s="139"/>
      <c r="S107" s="139"/>
      <c r="T107" s="139"/>
      <c r="U107" s="139"/>
      <c r="V107" s="139"/>
      <c r="W107" s="139"/>
      <c r="X107" s="139"/>
      <c r="Y107" s="139"/>
      <c r="Z107" s="139"/>
    </row>
    <row r="108" spans="2:26" ht="18.75">
      <c r="B108" s="139"/>
      <c r="C108" s="139"/>
      <c r="D108" s="139"/>
      <c r="E108" s="139"/>
      <c r="F108" s="139"/>
      <c r="G108" s="139"/>
      <c r="H108" s="139"/>
      <c r="I108" s="139"/>
      <c r="J108" s="139"/>
      <c r="K108" s="139"/>
      <c r="L108" s="139"/>
      <c r="M108" s="140"/>
      <c r="N108" s="139"/>
      <c r="O108" s="139"/>
      <c r="P108" s="139"/>
      <c r="Q108" s="139"/>
      <c r="R108" s="139"/>
      <c r="S108" s="139"/>
      <c r="T108" s="139"/>
      <c r="U108" s="139"/>
      <c r="V108" s="139"/>
      <c r="W108" s="139"/>
      <c r="X108" s="139"/>
      <c r="Y108" s="139"/>
      <c r="Z108" s="139"/>
    </row>
    <row r="109" spans="2:26" ht="18.75">
      <c r="B109" s="139"/>
      <c r="C109" s="139"/>
      <c r="D109" s="139"/>
      <c r="E109" s="139"/>
      <c r="F109" s="139"/>
      <c r="G109" s="139"/>
      <c r="H109" s="139"/>
      <c r="I109" s="139"/>
      <c r="J109" s="139"/>
      <c r="K109" s="139"/>
      <c r="L109" s="139"/>
      <c r="M109" s="140"/>
      <c r="N109" s="139"/>
      <c r="O109" s="139"/>
      <c r="P109" s="139"/>
      <c r="Q109" s="139"/>
      <c r="R109" s="139"/>
      <c r="S109" s="139"/>
      <c r="T109" s="139"/>
      <c r="U109" s="139"/>
      <c r="V109" s="139"/>
      <c r="W109" s="139"/>
      <c r="X109" s="139"/>
      <c r="Y109" s="139"/>
      <c r="Z109" s="139"/>
    </row>
    <row r="110" spans="2:26" ht="18.75">
      <c r="B110" s="139"/>
      <c r="C110" s="139"/>
      <c r="D110" s="139"/>
      <c r="E110" s="139"/>
      <c r="F110" s="139"/>
      <c r="G110" s="139"/>
      <c r="H110" s="139"/>
      <c r="I110" s="139"/>
      <c r="J110" s="139"/>
      <c r="K110" s="139"/>
      <c r="L110" s="139"/>
      <c r="M110" s="140"/>
      <c r="N110" s="139"/>
      <c r="O110" s="139"/>
      <c r="P110" s="139"/>
      <c r="Q110" s="139"/>
      <c r="R110" s="139"/>
      <c r="S110" s="139"/>
      <c r="T110" s="139"/>
      <c r="U110" s="139"/>
      <c r="V110" s="139"/>
      <c r="W110" s="139"/>
      <c r="X110" s="139"/>
      <c r="Y110" s="139"/>
      <c r="Z110" s="139"/>
    </row>
    <row r="111" spans="2:26" ht="18.75">
      <c r="B111" s="139"/>
      <c r="C111" s="139"/>
      <c r="D111" s="139"/>
      <c r="E111" s="139"/>
      <c r="F111" s="139"/>
      <c r="G111" s="139"/>
      <c r="H111" s="139"/>
      <c r="I111" s="139"/>
      <c r="J111" s="139"/>
      <c r="K111" s="139"/>
      <c r="L111" s="139"/>
      <c r="M111" s="140"/>
      <c r="N111" s="139"/>
      <c r="O111" s="139"/>
      <c r="P111" s="139"/>
      <c r="Q111" s="139"/>
      <c r="R111" s="139"/>
      <c r="S111" s="139"/>
      <c r="T111" s="139"/>
      <c r="U111" s="139"/>
      <c r="V111" s="139"/>
      <c r="W111" s="139"/>
      <c r="X111" s="139"/>
      <c r="Y111" s="139"/>
      <c r="Z111" s="139"/>
    </row>
    <row r="112" spans="2:26" ht="18.75">
      <c r="B112" s="139"/>
      <c r="C112" s="139"/>
      <c r="D112" s="139"/>
      <c r="E112" s="139"/>
      <c r="F112" s="139"/>
      <c r="G112" s="139"/>
      <c r="H112" s="139"/>
      <c r="I112" s="139"/>
      <c r="J112" s="139"/>
      <c r="K112" s="139"/>
      <c r="L112" s="139"/>
      <c r="M112" s="140"/>
      <c r="N112" s="139"/>
      <c r="O112" s="139"/>
      <c r="P112" s="139"/>
      <c r="Q112" s="139"/>
      <c r="R112" s="139"/>
      <c r="S112" s="139"/>
      <c r="T112" s="139"/>
      <c r="U112" s="139"/>
      <c r="V112" s="139"/>
      <c r="W112" s="139"/>
      <c r="X112" s="139"/>
      <c r="Y112" s="139"/>
      <c r="Z112" s="139"/>
    </row>
    <row r="113" spans="2:26" ht="18.75">
      <c r="B113" s="139"/>
      <c r="C113" s="139"/>
      <c r="D113" s="139"/>
      <c r="E113" s="139"/>
      <c r="F113" s="139"/>
      <c r="G113" s="139"/>
      <c r="H113" s="139"/>
      <c r="I113" s="139"/>
      <c r="J113" s="139"/>
      <c r="K113" s="139"/>
      <c r="L113" s="139"/>
      <c r="M113" s="140"/>
      <c r="N113" s="139"/>
      <c r="O113" s="139"/>
      <c r="P113" s="139"/>
      <c r="Q113" s="139"/>
      <c r="R113" s="139"/>
      <c r="S113" s="139"/>
      <c r="T113" s="139"/>
      <c r="U113" s="139"/>
      <c r="V113" s="139"/>
      <c r="W113" s="139"/>
      <c r="X113" s="139"/>
      <c r="Y113" s="139"/>
      <c r="Z113" s="139"/>
    </row>
    <row r="114" spans="2:26" ht="18.75">
      <c r="B114" s="139"/>
      <c r="C114" s="139"/>
      <c r="D114" s="139"/>
      <c r="E114" s="139"/>
      <c r="F114" s="139"/>
      <c r="G114" s="139"/>
      <c r="H114" s="139"/>
      <c r="I114" s="139"/>
      <c r="J114" s="139"/>
      <c r="K114" s="139"/>
      <c r="L114" s="139"/>
      <c r="M114" s="140"/>
      <c r="N114" s="139"/>
      <c r="O114" s="139"/>
      <c r="P114" s="139"/>
      <c r="Q114" s="139"/>
      <c r="R114" s="139"/>
      <c r="S114" s="139"/>
      <c r="T114" s="139"/>
      <c r="U114" s="139"/>
      <c r="V114" s="139"/>
      <c r="W114" s="139"/>
      <c r="X114" s="139"/>
      <c r="Y114" s="139"/>
      <c r="Z114" s="139"/>
    </row>
    <row r="115" spans="2:26" ht="18.75">
      <c r="B115" s="139"/>
      <c r="C115" s="139"/>
      <c r="D115" s="139"/>
      <c r="E115" s="139"/>
      <c r="F115" s="139"/>
      <c r="G115" s="139"/>
      <c r="H115" s="139"/>
      <c r="I115" s="139"/>
      <c r="J115" s="139"/>
      <c r="K115" s="139"/>
      <c r="L115" s="139"/>
      <c r="M115" s="140"/>
      <c r="N115" s="139"/>
      <c r="O115" s="139"/>
      <c r="P115" s="139"/>
      <c r="Q115" s="139"/>
      <c r="R115" s="139"/>
      <c r="S115" s="139"/>
      <c r="T115" s="139"/>
      <c r="U115" s="139"/>
      <c r="V115" s="139"/>
      <c r="W115" s="139"/>
      <c r="X115" s="139"/>
      <c r="Y115" s="139"/>
      <c r="Z115" s="139"/>
    </row>
    <row r="116" spans="2:26" ht="18.75">
      <c r="B116" s="139"/>
      <c r="C116" s="139"/>
      <c r="D116" s="139"/>
      <c r="E116" s="139"/>
      <c r="F116" s="139"/>
      <c r="G116" s="139"/>
      <c r="H116" s="139"/>
      <c r="I116" s="139"/>
      <c r="J116" s="139"/>
      <c r="K116" s="139"/>
      <c r="L116" s="139"/>
      <c r="M116" s="140"/>
      <c r="N116" s="139"/>
      <c r="O116" s="139"/>
      <c r="P116" s="139"/>
      <c r="Q116" s="139"/>
      <c r="R116" s="139"/>
      <c r="S116" s="139"/>
      <c r="T116" s="139"/>
      <c r="U116" s="139"/>
      <c r="V116" s="139"/>
      <c r="W116" s="139"/>
      <c r="X116" s="139"/>
      <c r="Y116" s="139"/>
      <c r="Z116" s="139"/>
    </row>
    <row r="117" spans="2:26" ht="18.75">
      <c r="B117" s="139"/>
      <c r="C117" s="139"/>
      <c r="D117" s="139"/>
      <c r="E117" s="139"/>
      <c r="F117" s="139"/>
      <c r="G117" s="139"/>
      <c r="H117" s="139"/>
      <c r="I117" s="139"/>
      <c r="J117" s="139"/>
      <c r="K117" s="139"/>
      <c r="L117" s="139"/>
      <c r="M117" s="140"/>
      <c r="N117" s="139"/>
      <c r="O117" s="139"/>
      <c r="P117" s="139"/>
      <c r="Q117" s="139"/>
      <c r="R117" s="139"/>
      <c r="S117" s="139"/>
      <c r="T117" s="139"/>
      <c r="U117" s="139"/>
      <c r="V117" s="139"/>
      <c r="W117" s="139"/>
      <c r="X117" s="139"/>
      <c r="Y117" s="139"/>
      <c r="Z117" s="139"/>
    </row>
    <row r="118" spans="2:26" ht="18.75">
      <c r="B118" s="139"/>
      <c r="C118" s="139"/>
      <c r="D118" s="139"/>
      <c r="E118" s="139"/>
      <c r="F118" s="139"/>
      <c r="G118" s="139"/>
      <c r="H118" s="139"/>
      <c r="I118" s="139"/>
      <c r="J118" s="139"/>
      <c r="K118" s="139"/>
      <c r="L118" s="139"/>
      <c r="M118" s="140"/>
      <c r="N118" s="139"/>
      <c r="O118" s="139"/>
      <c r="P118" s="139"/>
      <c r="Q118" s="139"/>
      <c r="R118" s="139"/>
      <c r="S118" s="139"/>
      <c r="T118" s="139"/>
      <c r="U118" s="139"/>
      <c r="V118" s="139"/>
      <c r="W118" s="139"/>
      <c r="X118" s="139"/>
      <c r="Y118" s="139"/>
      <c r="Z118" s="139"/>
    </row>
    <row r="119" spans="2:26" ht="18.75">
      <c r="B119" s="139"/>
      <c r="C119" s="139"/>
      <c r="D119" s="139"/>
      <c r="E119" s="139"/>
      <c r="F119" s="139"/>
      <c r="G119" s="139"/>
      <c r="H119" s="139"/>
      <c r="I119" s="139"/>
      <c r="J119" s="139"/>
      <c r="K119" s="139"/>
      <c r="L119" s="139"/>
      <c r="M119" s="140"/>
      <c r="N119" s="139"/>
      <c r="O119" s="139"/>
      <c r="P119" s="139"/>
      <c r="Q119" s="139"/>
      <c r="R119" s="139"/>
      <c r="S119" s="139"/>
      <c r="T119" s="139"/>
      <c r="U119" s="139"/>
      <c r="V119" s="139"/>
      <c r="W119" s="139"/>
      <c r="X119" s="139"/>
      <c r="Y119" s="139"/>
      <c r="Z119" s="139"/>
    </row>
    <row r="120" spans="2:26" ht="18.75">
      <c r="B120" s="139"/>
      <c r="C120" s="139"/>
      <c r="D120" s="139"/>
      <c r="E120" s="139"/>
      <c r="F120" s="139"/>
      <c r="G120" s="139"/>
      <c r="H120" s="139"/>
      <c r="I120" s="139"/>
      <c r="J120" s="139"/>
      <c r="K120" s="139"/>
      <c r="L120" s="139"/>
      <c r="M120" s="140"/>
      <c r="N120" s="139"/>
      <c r="O120" s="139"/>
      <c r="P120" s="139"/>
      <c r="Q120" s="139"/>
      <c r="R120" s="139"/>
      <c r="S120" s="139"/>
      <c r="T120" s="139"/>
      <c r="U120" s="139"/>
      <c r="V120" s="139"/>
      <c r="W120" s="139"/>
      <c r="X120" s="139"/>
      <c r="Y120" s="139"/>
      <c r="Z120" s="139"/>
    </row>
    <row r="121" spans="2:26" ht="18.75">
      <c r="B121" s="139"/>
      <c r="C121" s="139"/>
      <c r="D121" s="139"/>
      <c r="E121" s="139"/>
      <c r="F121" s="139"/>
      <c r="G121" s="139"/>
      <c r="H121" s="139"/>
      <c r="I121" s="139"/>
      <c r="J121" s="139"/>
      <c r="K121" s="139"/>
      <c r="L121" s="139"/>
      <c r="M121" s="140"/>
      <c r="N121" s="139"/>
      <c r="O121" s="139"/>
      <c r="P121" s="139"/>
      <c r="Q121" s="139"/>
      <c r="R121" s="139"/>
      <c r="S121" s="139"/>
      <c r="T121" s="139"/>
      <c r="U121" s="139"/>
      <c r="V121" s="139"/>
      <c r="W121" s="139"/>
      <c r="X121" s="139"/>
      <c r="Y121" s="139"/>
      <c r="Z121" s="139"/>
    </row>
    <row r="122" spans="2:26" ht="18.75">
      <c r="B122" s="139"/>
      <c r="C122" s="139"/>
      <c r="D122" s="139"/>
      <c r="E122" s="139"/>
      <c r="F122" s="139"/>
      <c r="G122" s="139"/>
      <c r="H122" s="139"/>
      <c r="I122" s="139"/>
      <c r="J122" s="139"/>
      <c r="K122" s="139"/>
      <c r="L122" s="139"/>
      <c r="M122" s="140"/>
      <c r="N122" s="139"/>
      <c r="O122" s="139"/>
      <c r="P122" s="139"/>
      <c r="Q122" s="139"/>
      <c r="R122" s="139"/>
      <c r="S122" s="139"/>
      <c r="T122" s="139"/>
      <c r="U122" s="139"/>
      <c r="V122" s="139"/>
      <c r="W122" s="139"/>
      <c r="X122" s="139"/>
      <c r="Y122" s="139"/>
      <c r="Z122" s="139"/>
    </row>
    <row r="123" spans="2:26" ht="18.75">
      <c r="B123" s="139"/>
      <c r="C123" s="139"/>
      <c r="D123" s="139"/>
      <c r="E123" s="139"/>
      <c r="F123" s="139"/>
      <c r="G123" s="139"/>
      <c r="H123" s="139"/>
      <c r="I123" s="139"/>
      <c r="J123" s="139"/>
      <c r="K123" s="139"/>
      <c r="L123" s="139"/>
      <c r="M123" s="140"/>
      <c r="N123" s="139"/>
      <c r="O123" s="139"/>
      <c r="P123" s="139"/>
      <c r="Q123" s="139"/>
      <c r="R123" s="139"/>
      <c r="S123" s="139"/>
      <c r="T123" s="139"/>
      <c r="U123" s="139"/>
      <c r="V123" s="139"/>
      <c r="W123" s="139"/>
      <c r="X123" s="139"/>
      <c r="Y123" s="139"/>
      <c r="Z123" s="139"/>
    </row>
    <row r="124" spans="2:26" ht="18.75">
      <c r="B124" s="139"/>
      <c r="C124" s="139"/>
      <c r="D124" s="139"/>
      <c r="E124" s="139"/>
      <c r="F124" s="139"/>
      <c r="G124" s="139"/>
      <c r="H124" s="139"/>
      <c r="I124" s="139"/>
      <c r="J124" s="139"/>
      <c r="K124" s="139"/>
      <c r="L124" s="139"/>
      <c r="M124" s="140"/>
      <c r="N124" s="139"/>
      <c r="O124" s="139"/>
      <c r="P124" s="139"/>
      <c r="Q124" s="139"/>
      <c r="R124" s="139"/>
      <c r="S124" s="139"/>
      <c r="T124" s="139"/>
      <c r="U124" s="139"/>
      <c r="V124" s="139"/>
      <c r="W124" s="139"/>
      <c r="X124" s="139"/>
      <c r="Y124" s="139"/>
      <c r="Z124" s="139"/>
    </row>
    <row r="125" spans="2:26" ht="18.75">
      <c r="B125" s="139"/>
      <c r="C125" s="139"/>
      <c r="D125" s="139"/>
      <c r="E125" s="139"/>
      <c r="F125" s="139"/>
      <c r="G125" s="139"/>
      <c r="H125" s="139"/>
      <c r="I125" s="139"/>
      <c r="J125" s="139"/>
      <c r="K125" s="139"/>
      <c r="L125" s="139"/>
      <c r="M125" s="140"/>
      <c r="N125" s="139"/>
      <c r="O125" s="139"/>
      <c r="P125" s="139"/>
      <c r="Q125" s="139"/>
      <c r="R125" s="139"/>
      <c r="S125" s="139"/>
      <c r="T125" s="139"/>
      <c r="U125" s="139"/>
      <c r="V125" s="139"/>
      <c r="W125" s="139"/>
      <c r="X125" s="139"/>
      <c r="Y125" s="139"/>
      <c r="Z125" s="139"/>
    </row>
    <row r="126" spans="2:26" ht="18.75">
      <c r="B126" s="139"/>
      <c r="C126" s="139"/>
      <c r="D126" s="139"/>
      <c r="E126" s="139"/>
      <c r="F126" s="139"/>
      <c r="G126" s="139"/>
      <c r="H126" s="139"/>
      <c r="I126" s="139"/>
      <c r="J126" s="139"/>
      <c r="K126" s="139"/>
      <c r="L126" s="139"/>
      <c r="M126" s="140"/>
      <c r="N126" s="139"/>
      <c r="O126" s="139"/>
      <c r="P126" s="139"/>
      <c r="Q126" s="139"/>
      <c r="R126" s="139"/>
      <c r="S126" s="139"/>
      <c r="T126" s="139"/>
      <c r="U126" s="139"/>
      <c r="V126" s="139"/>
      <c r="W126" s="139"/>
      <c r="X126" s="139"/>
      <c r="Y126" s="139"/>
      <c r="Z126" s="139"/>
    </row>
    <row r="127" spans="2:26" ht="18.75">
      <c r="B127" s="139"/>
      <c r="C127" s="139"/>
      <c r="D127" s="139"/>
      <c r="E127" s="139"/>
      <c r="F127" s="139"/>
      <c r="G127" s="139"/>
      <c r="H127" s="139"/>
      <c r="I127" s="139"/>
      <c r="J127" s="139"/>
      <c r="K127" s="139"/>
      <c r="L127" s="139"/>
      <c r="M127" s="140"/>
      <c r="N127" s="139"/>
      <c r="O127" s="139"/>
      <c r="P127" s="139"/>
      <c r="Q127" s="139"/>
      <c r="R127" s="139"/>
      <c r="S127" s="139"/>
      <c r="T127" s="139"/>
      <c r="U127" s="139"/>
      <c r="V127" s="139"/>
      <c r="W127" s="139"/>
      <c r="X127" s="139"/>
      <c r="Y127" s="139"/>
      <c r="Z127" s="139"/>
    </row>
  </sheetData>
  <mergeCells count="57">
    <mergeCell ref="L73:L74"/>
    <mergeCell ref="M73:R74"/>
    <mergeCell ref="T73:Y74"/>
    <mergeCell ref="B90:Z90"/>
    <mergeCell ref="P63:R64"/>
    <mergeCell ref="M69:R69"/>
    <mergeCell ref="T69:Y69"/>
    <mergeCell ref="M70:R70"/>
    <mergeCell ref="T70:Y70"/>
    <mergeCell ref="T71:Y71"/>
    <mergeCell ref="P52:R52"/>
    <mergeCell ref="O54:O55"/>
    <mergeCell ref="P54:R55"/>
    <mergeCell ref="O57:O58"/>
    <mergeCell ref="P57:R58"/>
    <mergeCell ref="O60:O61"/>
    <mergeCell ref="P60:R61"/>
    <mergeCell ref="L44:L45"/>
    <mergeCell ref="M44:R45"/>
    <mergeCell ref="T44:Y45"/>
    <mergeCell ref="L48:L49"/>
    <mergeCell ref="M48:R49"/>
    <mergeCell ref="T48:Y49"/>
    <mergeCell ref="N31:N32"/>
    <mergeCell ref="O31:Q32"/>
    <mergeCell ref="B35:Z35"/>
    <mergeCell ref="B36:Z39"/>
    <mergeCell ref="Q43:R43"/>
    <mergeCell ref="X43:Y43"/>
    <mergeCell ref="L19:L20"/>
    <mergeCell ref="M19:R20"/>
    <mergeCell ref="T19:Y20"/>
    <mergeCell ref="O26:Q26"/>
    <mergeCell ref="O27:Q27"/>
    <mergeCell ref="N28:N29"/>
    <mergeCell ref="O28:Q29"/>
    <mergeCell ref="P15:R15"/>
    <mergeCell ref="W15:Y15"/>
    <mergeCell ref="L16:L17"/>
    <mergeCell ref="M16:R17"/>
    <mergeCell ref="T16:Y17"/>
    <mergeCell ref="P18:R18"/>
    <mergeCell ref="W18:Y18"/>
    <mergeCell ref="M11:R11"/>
    <mergeCell ref="T11:Y11"/>
    <mergeCell ref="P12:R12"/>
    <mergeCell ref="W12:Y12"/>
    <mergeCell ref="L13:L14"/>
    <mergeCell ref="M13:R14"/>
    <mergeCell ref="T13:Y14"/>
    <mergeCell ref="F4:W6"/>
    <mergeCell ref="M8:R8"/>
    <mergeCell ref="T8:Y8"/>
    <mergeCell ref="M9:R9"/>
    <mergeCell ref="T9:Y9"/>
    <mergeCell ref="M10:R10"/>
    <mergeCell ref="T10:Y10"/>
  </mergeCells>
  <printOptions horizontalCentered="1" verticalCentered="1"/>
  <pageMargins left="0.23622047244094491" right="0.23622047244094491" top="0.23622047244094491" bottom="0.23622047244094491" header="0" footer="0"/>
  <pageSetup paperSize="9" scale="3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Z119"/>
  <sheetViews>
    <sheetView showGridLines="0" view="pageBreakPreview" zoomScale="40" zoomScaleNormal="40" zoomScaleSheetLayoutView="40" workbookViewId="0">
      <selection activeCell="S103" sqref="S103"/>
    </sheetView>
  </sheetViews>
  <sheetFormatPr defaultRowHeight="19.5"/>
  <cols>
    <col min="1" max="1" width="4.19921875" style="121" customWidth="1"/>
    <col min="2" max="2" width="2" style="121" customWidth="1"/>
    <col min="3" max="3" width="7" style="121" customWidth="1"/>
    <col min="4" max="7" width="5.69921875" style="121" customWidth="1"/>
    <col min="8" max="8" width="18.69921875" style="121" customWidth="1"/>
    <col min="9" max="9" width="23.69921875" style="121" customWidth="1"/>
    <col min="10" max="10" width="20.69921875" style="891" customWidth="1"/>
    <col min="11" max="11" width="9.69921875" style="121" customWidth="1"/>
    <col min="12" max="12" width="6.69921875" style="121" customWidth="1"/>
    <col min="13" max="13" width="7" style="127" customWidth="1"/>
    <col min="14" max="17" width="5.69921875" style="121" customWidth="1"/>
    <col min="18" max="18" width="7.69921875" style="121" customWidth="1"/>
    <col min="19" max="19" width="8.69921875" style="121" customWidth="1"/>
    <col min="20" max="20" width="5.69921875" style="121" customWidth="1"/>
    <col min="21" max="21" width="7.5" style="121" customWidth="1"/>
    <col min="22" max="26" width="5.69921875" style="121" customWidth="1"/>
    <col min="27" max="27" width="3.3984375" style="121" customWidth="1"/>
    <col min="28" max="259" width="8.796875" style="121"/>
    <col min="260" max="260" width="4" style="121" customWidth="1"/>
    <col min="261" max="261" width="7" style="121" customWidth="1"/>
    <col min="262" max="262" width="4.69921875" style="121" customWidth="1"/>
    <col min="263" max="263" width="15" style="121" customWidth="1"/>
    <col min="264" max="264" width="14.796875" style="121" customWidth="1"/>
    <col min="265" max="265" width="18.69921875" style="121" customWidth="1"/>
    <col min="266" max="266" width="0" style="121" hidden="1" customWidth="1"/>
    <col min="267" max="267" width="23.69921875" style="121" customWidth="1"/>
    <col min="268" max="268" width="32.09765625" style="121" customWidth="1"/>
    <col min="269" max="282" width="5.69921875" style="121" customWidth="1"/>
    <col min="283" max="515" width="8.796875" style="121"/>
    <col min="516" max="516" width="4" style="121" customWidth="1"/>
    <col min="517" max="517" width="7" style="121" customWidth="1"/>
    <col min="518" max="518" width="4.69921875" style="121" customWidth="1"/>
    <col min="519" max="519" width="15" style="121" customWidth="1"/>
    <col min="520" max="520" width="14.796875" style="121" customWidth="1"/>
    <col min="521" max="521" width="18.69921875" style="121" customWidth="1"/>
    <col min="522" max="522" width="0" style="121" hidden="1" customWidth="1"/>
    <col min="523" max="523" width="23.69921875" style="121" customWidth="1"/>
    <col min="524" max="524" width="32.09765625" style="121" customWidth="1"/>
    <col min="525" max="538" width="5.69921875" style="121" customWidth="1"/>
    <col min="539" max="771" width="8.796875" style="121"/>
    <col min="772" max="772" width="4" style="121" customWidth="1"/>
    <col min="773" max="773" width="7" style="121" customWidth="1"/>
    <col min="774" max="774" width="4.69921875" style="121" customWidth="1"/>
    <col min="775" max="775" width="15" style="121" customWidth="1"/>
    <col min="776" max="776" width="14.796875" style="121" customWidth="1"/>
    <col min="777" max="777" width="18.69921875" style="121" customWidth="1"/>
    <col min="778" max="778" width="0" style="121" hidden="1" customWidth="1"/>
    <col min="779" max="779" width="23.69921875" style="121" customWidth="1"/>
    <col min="780" max="780" width="32.09765625" style="121" customWidth="1"/>
    <col min="781" max="794" width="5.69921875" style="121" customWidth="1"/>
    <col min="795" max="1027" width="8.796875" style="121"/>
    <col min="1028" max="1028" width="4" style="121" customWidth="1"/>
    <col min="1029" max="1029" width="7" style="121" customWidth="1"/>
    <col min="1030" max="1030" width="4.69921875" style="121" customWidth="1"/>
    <col min="1031" max="1031" width="15" style="121" customWidth="1"/>
    <col min="1032" max="1032" width="14.796875" style="121" customWidth="1"/>
    <col min="1033" max="1033" width="18.69921875" style="121" customWidth="1"/>
    <col min="1034" max="1034" width="0" style="121" hidden="1" customWidth="1"/>
    <col min="1035" max="1035" width="23.69921875" style="121" customWidth="1"/>
    <col min="1036" max="1036" width="32.09765625" style="121" customWidth="1"/>
    <col min="1037" max="1050" width="5.69921875" style="121" customWidth="1"/>
    <col min="1051" max="1283" width="8.796875" style="121"/>
    <col min="1284" max="1284" width="4" style="121" customWidth="1"/>
    <col min="1285" max="1285" width="7" style="121" customWidth="1"/>
    <col min="1286" max="1286" width="4.69921875" style="121" customWidth="1"/>
    <col min="1287" max="1287" width="15" style="121" customWidth="1"/>
    <col min="1288" max="1288" width="14.796875" style="121" customWidth="1"/>
    <col min="1289" max="1289" width="18.69921875" style="121" customWidth="1"/>
    <col min="1290" max="1290" width="0" style="121" hidden="1" customWidth="1"/>
    <col min="1291" max="1291" width="23.69921875" style="121" customWidth="1"/>
    <col min="1292" max="1292" width="32.09765625" style="121" customWidth="1"/>
    <col min="1293" max="1306" width="5.69921875" style="121" customWidth="1"/>
    <col min="1307" max="1539" width="8.796875" style="121"/>
    <col min="1540" max="1540" width="4" style="121" customWidth="1"/>
    <col min="1541" max="1541" width="7" style="121" customWidth="1"/>
    <col min="1542" max="1542" width="4.69921875" style="121" customWidth="1"/>
    <col min="1543" max="1543" width="15" style="121" customWidth="1"/>
    <col min="1544" max="1544" width="14.796875" style="121" customWidth="1"/>
    <col min="1545" max="1545" width="18.69921875" style="121" customWidth="1"/>
    <col min="1546" max="1546" width="0" style="121" hidden="1" customWidth="1"/>
    <col min="1547" max="1547" width="23.69921875" style="121" customWidth="1"/>
    <col min="1548" max="1548" width="32.09765625" style="121" customWidth="1"/>
    <col min="1549" max="1562" width="5.69921875" style="121" customWidth="1"/>
    <col min="1563" max="1795" width="8.796875" style="121"/>
    <col min="1796" max="1796" width="4" style="121" customWidth="1"/>
    <col min="1797" max="1797" width="7" style="121" customWidth="1"/>
    <col min="1798" max="1798" width="4.69921875" style="121" customWidth="1"/>
    <col min="1799" max="1799" width="15" style="121" customWidth="1"/>
    <col min="1800" max="1800" width="14.796875" style="121" customWidth="1"/>
    <col min="1801" max="1801" width="18.69921875" style="121" customWidth="1"/>
    <col min="1802" max="1802" width="0" style="121" hidden="1" customWidth="1"/>
    <col min="1803" max="1803" width="23.69921875" style="121" customWidth="1"/>
    <col min="1804" max="1804" width="32.09765625" style="121" customWidth="1"/>
    <col min="1805" max="1818" width="5.69921875" style="121" customWidth="1"/>
    <col min="1819" max="2051" width="8.796875" style="121"/>
    <col min="2052" max="2052" width="4" style="121" customWidth="1"/>
    <col min="2053" max="2053" width="7" style="121" customWidth="1"/>
    <col min="2054" max="2054" width="4.69921875" style="121" customWidth="1"/>
    <col min="2055" max="2055" width="15" style="121" customWidth="1"/>
    <col min="2056" max="2056" width="14.796875" style="121" customWidth="1"/>
    <col min="2057" max="2057" width="18.69921875" style="121" customWidth="1"/>
    <col min="2058" max="2058" width="0" style="121" hidden="1" customWidth="1"/>
    <col min="2059" max="2059" width="23.69921875" style="121" customWidth="1"/>
    <col min="2060" max="2060" width="32.09765625" style="121" customWidth="1"/>
    <col min="2061" max="2074" width="5.69921875" style="121" customWidth="1"/>
    <col min="2075" max="2307" width="8.796875" style="121"/>
    <col min="2308" max="2308" width="4" style="121" customWidth="1"/>
    <col min="2309" max="2309" width="7" style="121" customWidth="1"/>
    <col min="2310" max="2310" width="4.69921875" style="121" customWidth="1"/>
    <col min="2311" max="2311" width="15" style="121" customWidth="1"/>
    <col min="2312" max="2312" width="14.796875" style="121" customWidth="1"/>
    <col min="2313" max="2313" width="18.69921875" style="121" customWidth="1"/>
    <col min="2314" max="2314" width="0" style="121" hidden="1" customWidth="1"/>
    <col min="2315" max="2315" width="23.69921875" style="121" customWidth="1"/>
    <col min="2316" max="2316" width="32.09765625" style="121" customWidth="1"/>
    <col min="2317" max="2330" width="5.69921875" style="121" customWidth="1"/>
    <col min="2331" max="2563" width="8.796875" style="121"/>
    <col min="2564" max="2564" width="4" style="121" customWidth="1"/>
    <col min="2565" max="2565" width="7" style="121" customWidth="1"/>
    <col min="2566" max="2566" width="4.69921875" style="121" customWidth="1"/>
    <col min="2567" max="2567" width="15" style="121" customWidth="1"/>
    <col min="2568" max="2568" width="14.796875" style="121" customWidth="1"/>
    <col min="2569" max="2569" width="18.69921875" style="121" customWidth="1"/>
    <col min="2570" max="2570" width="0" style="121" hidden="1" customWidth="1"/>
    <col min="2571" max="2571" width="23.69921875" style="121" customWidth="1"/>
    <col min="2572" max="2572" width="32.09765625" style="121" customWidth="1"/>
    <col min="2573" max="2586" width="5.69921875" style="121" customWidth="1"/>
    <col min="2587" max="2819" width="8.796875" style="121"/>
    <col min="2820" max="2820" width="4" style="121" customWidth="1"/>
    <col min="2821" max="2821" width="7" style="121" customWidth="1"/>
    <col min="2822" max="2822" width="4.69921875" style="121" customWidth="1"/>
    <col min="2823" max="2823" width="15" style="121" customWidth="1"/>
    <col min="2824" max="2824" width="14.796875" style="121" customWidth="1"/>
    <col min="2825" max="2825" width="18.69921875" style="121" customWidth="1"/>
    <col min="2826" max="2826" width="0" style="121" hidden="1" customWidth="1"/>
    <col min="2827" max="2827" width="23.69921875" style="121" customWidth="1"/>
    <col min="2828" max="2828" width="32.09765625" style="121" customWidth="1"/>
    <col min="2829" max="2842" width="5.69921875" style="121" customWidth="1"/>
    <col min="2843" max="3075" width="8.796875" style="121"/>
    <col min="3076" max="3076" width="4" style="121" customWidth="1"/>
    <col min="3077" max="3077" width="7" style="121" customWidth="1"/>
    <col min="3078" max="3078" width="4.69921875" style="121" customWidth="1"/>
    <col min="3079" max="3079" width="15" style="121" customWidth="1"/>
    <col min="3080" max="3080" width="14.796875" style="121" customWidth="1"/>
    <col min="3081" max="3081" width="18.69921875" style="121" customWidth="1"/>
    <col min="3082" max="3082" width="0" style="121" hidden="1" customWidth="1"/>
    <col min="3083" max="3083" width="23.69921875" style="121" customWidth="1"/>
    <col min="3084" max="3084" width="32.09765625" style="121" customWidth="1"/>
    <col min="3085" max="3098" width="5.69921875" style="121" customWidth="1"/>
    <col min="3099" max="3331" width="8.796875" style="121"/>
    <col min="3332" max="3332" width="4" style="121" customWidth="1"/>
    <col min="3333" max="3333" width="7" style="121" customWidth="1"/>
    <col min="3334" max="3334" width="4.69921875" style="121" customWidth="1"/>
    <col min="3335" max="3335" width="15" style="121" customWidth="1"/>
    <col min="3336" max="3336" width="14.796875" style="121" customWidth="1"/>
    <col min="3337" max="3337" width="18.69921875" style="121" customWidth="1"/>
    <col min="3338" max="3338" width="0" style="121" hidden="1" customWidth="1"/>
    <col min="3339" max="3339" width="23.69921875" style="121" customWidth="1"/>
    <col min="3340" max="3340" width="32.09765625" style="121" customWidth="1"/>
    <col min="3341" max="3354" width="5.69921875" style="121" customWidth="1"/>
    <col min="3355" max="3587" width="8.796875" style="121"/>
    <col min="3588" max="3588" width="4" style="121" customWidth="1"/>
    <col min="3589" max="3589" width="7" style="121" customWidth="1"/>
    <col min="3590" max="3590" width="4.69921875" style="121" customWidth="1"/>
    <col min="3591" max="3591" width="15" style="121" customWidth="1"/>
    <col min="3592" max="3592" width="14.796875" style="121" customWidth="1"/>
    <col min="3593" max="3593" width="18.69921875" style="121" customWidth="1"/>
    <col min="3594" max="3594" width="0" style="121" hidden="1" customWidth="1"/>
    <col min="3595" max="3595" width="23.69921875" style="121" customWidth="1"/>
    <col min="3596" max="3596" width="32.09765625" style="121" customWidth="1"/>
    <col min="3597" max="3610" width="5.69921875" style="121" customWidth="1"/>
    <col min="3611" max="3843" width="8.796875" style="121"/>
    <col min="3844" max="3844" width="4" style="121" customWidth="1"/>
    <col min="3845" max="3845" width="7" style="121" customWidth="1"/>
    <col min="3846" max="3846" width="4.69921875" style="121" customWidth="1"/>
    <col min="3847" max="3847" width="15" style="121" customWidth="1"/>
    <col min="3848" max="3848" width="14.796875" style="121" customWidth="1"/>
    <col min="3849" max="3849" width="18.69921875" style="121" customWidth="1"/>
    <col min="3850" max="3850" width="0" style="121" hidden="1" customWidth="1"/>
    <col min="3851" max="3851" width="23.69921875" style="121" customWidth="1"/>
    <col min="3852" max="3852" width="32.09765625" style="121" customWidth="1"/>
    <col min="3853" max="3866" width="5.69921875" style="121" customWidth="1"/>
    <col min="3867" max="4099" width="8.796875" style="121"/>
    <col min="4100" max="4100" width="4" style="121" customWidth="1"/>
    <col min="4101" max="4101" width="7" style="121" customWidth="1"/>
    <col min="4102" max="4102" width="4.69921875" style="121" customWidth="1"/>
    <col min="4103" max="4103" width="15" style="121" customWidth="1"/>
    <col min="4104" max="4104" width="14.796875" style="121" customWidth="1"/>
    <col min="4105" max="4105" width="18.69921875" style="121" customWidth="1"/>
    <col min="4106" max="4106" width="0" style="121" hidden="1" customWidth="1"/>
    <col min="4107" max="4107" width="23.69921875" style="121" customWidth="1"/>
    <col min="4108" max="4108" width="32.09765625" style="121" customWidth="1"/>
    <col min="4109" max="4122" width="5.69921875" style="121" customWidth="1"/>
    <col min="4123" max="4355" width="8.796875" style="121"/>
    <col min="4356" max="4356" width="4" style="121" customWidth="1"/>
    <col min="4357" max="4357" width="7" style="121" customWidth="1"/>
    <col min="4358" max="4358" width="4.69921875" style="121" customWidth="1"/>
    <col min="4359" max="4359" width="15" style="121" customWidth="1"/>
    <col min="4360" max="4360" width="14.796875" style="121" customWidth="1"/>
    <col min="4361" max="4361" width="18.69921875" style="121" customWidth="1"/>
    <col min="4362" max="4362" width="0" style="121" hidden="1" customWidth="1"/>
    <col min="4363" max="4363" width="23.69921875" style="121" customWidth="1"/>
    <col min="4364" max="4364" width="32.09765625" style="121" customWidth="1"/>
    <col min="4365" max="4378" width="5.69921875" style="121" customWidth="1"/>
    <col min="4379" max="4611" width="8.796875" style="121"/>
    <col min="4612" max="4612" width="4" style="121" customWidth="1"/>
    <col min="4613" max="4613" width="7" style="121" customWidth="1"/>
    <col min="4614" max="4614" width="4.69921875" style="121" customWidth="1"/>
    <col min="4615" max="4615" width="15" style="121" customWidth="1"/>
    <col min="4616" max="4616" width="14.796875" style="121" customWidth="1"/>
    <col min="4617" max="4617" width="18.69921875" style="121" customWidth="1"/>
    <col min="4618" max="4618" width="0" style="121" hidden="1" customWidth="1"/>
    <col min="4619" max="4619" width="23.69921875" style="121" customWidth="1"/>
    <col min="4620" max="4620" width="32.09765625" style="121" customWidth="1"/>
    <col min="4621" max="4634" width="5.69921875" style="121" customWidth="1"/>
    <col min="4635" max="4867" width="8.796875" style="121"/>
    <col min="4868" max="4868" width="4" style="121" customWidth="1"/>
    <col min="4869" max="4869" width="7" style="121" customWidth="1"/>
    <col min="4870" max="4870" width="4.69921875" style="121" customWidth="1"/>
    <col min="4871" max="4871" width="15" style="121" customWidth="1"/>
    <col min="4872" max="4872" width="14.796875" style="121" customWidth="1"/>
    <col min="4873" max="4873" width="18.69921875" style="121" customWidth="1"/>
    <col min="4874" max="4874" width="0" style="121" hidden="1" customWidth="1"/>
    <col min="4875" max="4875" width="23.69921875" style="121" customWidth="1"/>
    <col min="4876" max="4876" width="32.09765625" style="121" customWidth="1"/>
    <col min="4877" max="4890" width="5.69921875" style="121" customWidth="1"/>
    <col min="4891" max="5123" width="8.796875" style="121"/>
    <col min="5124" max="5124" width="4" style="121" customWidth="1"/>
    <col min="5125" max="5125" width="7" style="121" customWidth="1"/>
    <col min="5126" max="5126" width="4.69921875" style="121" customWidth="1"/>
    <col min="5127" max="5127" width="15" style="121" customWidth="1"/>
    <col min="5128" max="5128" width="14.796875" style="121" customWidth="1"/>
    <col min="5129" max="5129" width="18.69921875" style="121" customWidth="1"/>
    <col min="5130" max="5130" width="0" style="121" hidden="1" customWidth="1"/>
    <col min="5131" max="5131" width="23.69921875" style="121" customWidth="1"/>
    <col min="5132" max="5132" width="32.09765625" style="121" customWidth="1"/>
    <col min="5133" max="5146" width="5.69921875" style="121" customWidth="1"/>
    <col min="5147" max="5379" width="8.796875" style="121"/>
    <col min="5380" max="5380" width="4" style="121" customWidth="1"/>
    <col min="5381" max="5381" width="7" style="121" customWidth="1"/>
    <col min="5382" max="5382" width="4.69921875" style="121" customWidth="1"/>
    <col min="5383" max="5383" width="15" style="121" customWidth="1"/>
    <col min="5384" max="5384" width="14.796875" style="121" customWidth="1"/>
    <col min="5385" max="5385" width="18.69921875" style="121" customWidth="1"/>
    <col min="5386" max="5386" width="0" style="121" hidden="1" customWidth="1"/>
    <col min="5387" max="5387" width="23.69921875" style="121" customWidth="1"/>
    <col min="5388" max="5388" width="32.09765625" style="121" customWidth="1"/>
    <col min="5389" max="5402" width="5.69921875" style="121" customWidth="1"/>
    <col min="5403" max="5635" width="8.796875" style="121"/>
    <col min="5636" max="5636" width="4" style="121" customWidth="1"/>
    <col min="5637" max="5637" width="7" style="121" customWidth="1"/>
    <col min="5638" max="5638" width="4.69921875" style="121" customWidth="1"/>
    <col min="5639" max="5639" width="15" style="121" customWidth="1"/>
    <col min="5640" max="5640" width="14.796875" style="121" customWidth="1"/>
    <col min="5641" max="5641" width="18.69921875" style="121" customWidth="1"/>
    <col min="5642" max="5642" width="0" style="121" hidden="1" customWidth="1"/>
    <col min="5643" max="5643" width="23.69921875" style="121" customWidth="1"/>
    <col min="5644" max="5644" width="32.09765625" style="121" customWidth="1"/>
    <col min="5645" max="5658" width="5.69921875" style="121" customWidth="1"/>
    <col min="5659" max="5891" width="8.796875" style="121"/>
    <col min="5892" max="5892" width="4" style="121" customWidth="1"/>
    <col min="5893" max="5893" width="7" style="121" customWidth="1"/>
    <col min="5894" max="5894" width="4.69921875" style="121" customWidth="1"/>
    <col min="5895" max="5895" width="15" style="121" customWidth="1"/>
    <col min="5896" max="5896" width="14.796875" style="121" customWidth="1"/>
    <col min="5897" max="5897" width="18.69921875" style="121" customWidth="1"/>
    <col min="5898" max="5898" width="0" style="121" hidden="1" customWidth="1"/>
    <col min="5899" max="5899" width="23.69921875" style="121" customWidth="1"/>
    <col min="5900" max="5900" width="32.09765625" style="121" customWidth="1"/>
    <col min="5901" max="5914" width="5.69921875" style="121" customWidth="1"/>
    <col min="5915" max="6147" width="8.796875" style="121"/>
    <col min="6148" max="6148" width="4" style="121" customWidth="1"/>
    <col min="6149" max="6149" width="7" style="121" customWidth="1"/>
    <col min="6150" max="6150" width="4.69921875" style="121" customWidth="1"/>
    <col min="6151" max="6151" width="15" style="121" customWidth="1"/>
    <col min="6152" max="6152" width="14.796875" style="121" customWidth="1"/>
    <col min="6153" max="6153" width="18.69921875" style="121" customWidth="1"/>
    <col min="6154" max="6154" width="0" style="121" hidden="1" customWidth="1"/>
    <col min="6155" max="6155" width="23.69921875" style="121" customWidth="1"/>
    <col min="6156" max="6156" width="32.09765625" style="121" customWidth="1"/>
    <col min="6157" max="6170" width="5.69921875" style="121" customWidth="1"/>
    <col min="6171" max="6403" width="8.796875" style="121"/>
    <col min="6404" max="6404" width="4" style="121" customWidth="1"/>
    <col min="6405" max="6405" width="7" style="121" customWidth="1"/>
    <col min="6406" max="6406" width="4.69921875" style="121" customWidth="1"/>
    <col min="6407" max="6407" width="15" style="121" customWidth="1"/>
    <col min="6408" max="6408" width="14.796875" style="121" customWidth="1"/>
    <col min="6409" max="6409" width="18.69921875" style="121" customWidth="1"/>
    <col min="6410" max="6410" width="0" style="121" hidden="1" customWidth="1"/>
    <col min="6411" max="6411" width="23.69921875" style="121" customWidth="1"/>
    <col min="6412" max="6412" width="32.09765625" style="121" customWidth="1"/>
    <col min="6413" max="6426" width="5.69921875" style="121" customWidth="1"/>
    <col min="6427" max="6659" width="8.796875" style="121"/>
    <col min="6660" max="6660" width="4" style="121" customWidth="1"/>
    <col min="6661" max="6661" width="7" style="121" customWidth="1"/>
    <col min="6662" max="6662" width="4.69921875" style="121" customWidth="1"/>
    <col min="6663" max="6663" width="15" style="121" customWidth="1"/>
    <col min="6664" max="6664" width="14.796875" style="121" customWidth="1"/>
    <col min="6665" max="6665" width="18.69921875" style="121" customWidth="1"/>
    <col min="6666" max="6666" width="0" style="121" hidden="1" customWidth="1"/>
    <col min="6667" max="6667" width="23.69921875" style="121" customWidth="1"/>
    <col min="6668" max="6668" width="32.09765625" style="121" customWidth="1"/>
    <col min="6669" max="6682" width="5.69921875" style="121" customWidth="1"/>
    <col min="6683" max="6915" width="8.796875" style="121"/>
    <col min="6916" max="6916" width="4" style="121" customWidth="1"/>
    <col min="6917" max="6917" width="7" style="121" customWidth="1"/>
    <col min="6918" max="6918" width="4.69921875" style="121" customWidth="1"/>
    <col min="6919" max="6919" width="15" style="121" customWidth="1"/>
    <col min="6920" max="6920" width="14.796875" style="121" customWidth="1"/>
    <col min="6921" max="6921" width="18.69921875" style="121" customWidth="1"/>
    <col min="6922" max="6922" width="0" style="121" hidden="1" customWidth="1"/>
    <col min="6923" max="6923" width="23.69921875" style="121" customWidth="1"/>
    <col min="6924" max="6924" width="32.09765625" style="121" customWidth="1"/>
    <col min="6925" max="6938" width="5.69921875" style="121" customWidth="1"/>
    <col min="6939" max="7171" width="8.796875" style="121"/>
    <col min="7172" max="7172" width="4" style="121" customWidth="1"/>
    <col min="7173" max="7173" width="7" style="121" customWidth="1"/>
    <col min="7174" max="7174" width="4.69921875" style="121" customWidth="1"/>
    <col min="7175" max="7175" width="15" style="121" customWidth="1"/>
    <col min="7176" max="7176" width="14.796875" style="121" customWidth="1"/>
    <col min="7177" max="7177" width="18.69921875" style="121" customWidth="1"/>
    <col min="7178" max="7178" width="0" style="121" hidden="1" customWidth="1"/>
    <col min="7179" max="7179" width="23.69921875" style="121" customWidth="1"/>
    <col min="7180" max="7180" width="32.09765625" style="121" customWidth="1"/>
    <col min="7181" max="7194" width="5.69921875" style="121" customWidth="1"/>
    <col min="7195" max="7427" width="8.796875" style="121"/>
    <col min="7428" max="7428" width="4" style="121" customWidth="1"/>
    <col min="7429" max="7429" width="7" style="121" customWidth="1"/>
    <col min="7430" max="7430" width="4.69921875" style="121" customWidth="1"/>
    <col min="7431" max="7431" width="15" style="121" customWidth="1"/>
    <col min="7432" max="7432" width="14.796875" style="121" customWidth="1"/>
    <col min="7433" max="7433" width="18.69921875" style="121" customWidth="1"/>
    <col min="7434" max="7434" width="0" style="121" hidden="1" customWidth="1"/>
    <col min="7435" max="7435" width="23.69921875" style="121" customWidth="1"/>
    <col min="7436" max="7436" width="32.09765625" style="121" customWidth="1"/>
    <col min="7437" max="7450" width="5.69921875" style="121" customWidth="1"/>
    <col min="7451" max="7683" width="8.796875" style="121"/>
    <col min="7684" max="7684" width="4" style="121" customWidth="1"/>
    <col min="7685" max="7685" width="7" style="121" customWidth="1"/>
    <col min="7686" max="7686" width="4.69921875" style="121" customWidth="1"/>
    <col min="7687" max="7687" width="15" style="121" customWidth="1"/>
    <col min="7688" max="7688" width="14.796875" style="121" customWidth="1"/>
    <col min="7689" max="7689" width="18.69921875" style="121" customWidth="1"/>
    <col min="7690" max="7690" width="0" style="121" hidden="1" customWidth="1"/>
    <col min="7691" max="7691" width="23.69921875" style="121" customWidth="1"/>
    <col min="7692" max="7692" width="32.09765625" style="121" customWidth="1"/>
    <col min="7693" max="7706" width="5.69921875" style="121" customWidth="1"/>
    <col min="7707" max="7939" width="8.796875" style="121"/>
    <col min="7940" max="7940" width="4" style="121" customWidth="1"/>
    <col min="7941" max="7941" width="7" style="121" customWidth="1"/>
    <col min="7942" max="7942" width="4.69921875" style="121" customWidth="1"/>
    <col min="7943" max="7943" width="15" style="121" customWidth="1"/>
    <col min="7944" max="7944" width="14.796875" style="121" customWidth="1"/>
    <col min="7945" max="7945" width="18.69921875" style="121" customWidth="1"/>
    <col min="7946" max="7946" width="0" style="121" hidden="1" customWidth="1"/>
    <col min="7947" max="7947" width="23.69921875" style="121" customWidth="1"/>
    <col min="7948" max="7948" width="32.09765625" style="121" customWidth="1"/>
    <col min="7949" max="7962" width="5.69921875" style="121" customWidth="1"/>
    <col min="7963" max="8195" width="8.796875" style="121"/>
    <col min="8196" max="8196" width="4" style="121" customWidth="1"/>
    <col min="8197" max="8197" width="7" style="121" customWidth="1"/>
    <col min="8198" max="8198" width="4.69921875" style="121" customWidth="1"/>
    <col min="8199" max="8199" width="15" style="121" customWidth="1"/>
    <col min="8200" max="8200" width="14.796875" style="121" customWidth="1"/>
    <col min="8201" max="8201" width="18.69921875" style="121" customWidth="1"/>
    <col min="8202" max="8202" width="0" style="121" hidden="1" customWidth="1"/>
    <col min="8203" max="8203" width="23.69921875" style="121" customWidth="1"/>
    <col min="8204" max="8204" width="32.09765625" style="121" customWidth="1"/>
    <col min="8205" max="8218" width="5.69921875" style="121" customWidth="1"/>
    <col min="8219" max="8451" width="8.796875" style="121"/>
    <col min="8452" max="8452" width="4" style="121" customWidth="1"/>
    <col min="8453" max="8453" width="7" style="121" customWidth="1"/>
    <col min="8454" max="8454" width="4.69921875" style="121" customWidth="1"/>
    <col min="8455" max="8455" width="15" style="121" customWidth="1"/>
    <col min="8456" max="8456" width="14.796875" style="121" customWidth="1"/>
    <col min="8457" max="8457" width="18.69921875" style="121" customWidth="1"/>
    <col min="8458" max="8458" width="0" style="121" hidden="1" customWidth="1"/>
    <col min="8459" max="8459" width="23.69921875" style="121" customWidth="1"/>
    <col min="8460" max="8460" width="32.09765625" style="121" customWidth="1"/>
    <col min="8461" max="8474" width="5.69921875" style="121" customWidth="1"/>
    <col min="8475" max="8707" width="8.796875" style="121"/>
    <col min="8708" max="8708" width="4" style="121" customWidth="1"/>
    <col min="8709" max="8709" width="7" style="121" customWidth="1"/>
    <col min="8710" max="8710" width="4.69921875" style="121" customWidth="1"/>
    <col min="8711" max="8711" width="15" style="121" customWidth="1"/>
    <col min="8712" max="8712" width="14.796875" style="121" customWidth="1"/>
    <col min="8713" max="8713" width="18.69921875" style="121" customWidth="1"/>
    <col min="8714" max="8714" width="0" style="121" hidden="1" customWidth="1"/>
    <col min="8715" max="8715" width="23.69921875" style="121" customWidth="1"/>
    <col min="8716" max="8716" width="32.09765625" style="121" customWidth="1"/>
    <col min="8717" max="8730" width="5.69921875" style="121" customWidth="1"/>
    <col min="8731" max="8963" width="8.796875" style="121"/>
    <col min="8964" max="8964" width="4" style="121" customWidth="1"/>
    <col min="8965" max="8965" width="7" style="121" customWidth="1"/>
    <col min="8966" max="8966" width="4.69921875" style="121" customWidth="1"/>
    <col min="8967" max="8967" width="15" style="121" customWidth="1"/>
    <col min="8968" max="8968" width="14.796875" style="121" customWidth="1"/>
    <col min="8969" max="8969" width="18.69921875" style="121" customWidth="1"/>
    <col min="8970" max="8970" width="0" style="121" hidden="1" customWidth="1"/>
    <col min="8971" max="8971" width="23.69921875" style="121" customWidth="1"/>
    <col min="8972" max="8972" width="32.09765625" style="121" customWidth="1"/>
    <col min="8973" max="8986" width="5.69921875" style="121" customWidth="1"/>
    <col min="8987" max="9219" width="8.796875" style="121"/>
    <col min="9220" max="9220" width="4" style="121" customWidth="1"/>
    <col min="9221" max="9221" width="7" style="121" customWidth="1"/>
    <col min="9222" max="9222" width="4.69921875" style="121" customWidth="1"/>
    <col min="9223" max="9223" width="15" style="121" customWidth="1"/>
    <col min="9224" max="9224" width="14.796875" style="121" customWidth="1"/>
    <col min="9225" max="9225" width="18.69921875" style="121" customWidth="1"/>
    <col min="9226" max="9226" width="0" style="121" hidden="1" customWidth="1"/>
    <col min="9227" max="9227" width="23.69921875" style="121" customWidth="1"/>
    <col min="9228" max="9228" width="32.09765625" style="121" customWidth="1"/>
    <col min="9229" max="9242" width="5.69921875" style="121" customWidth="1"/>
    <col min="9243" max="9475" width="8.796875" style="121"/>
    <col min="9476" max="9476" width="4" style="121" customWidth="1"/>
    <col min="9477" max="9477" width="7" style="121" customWidth="1"/>
    <col min="9478" max="9478" width="4.69921875" style="121" customWidth="1"/>
    <col min="9479" max="9479" width="15" style="121" customWidth="1"/>
    <col min="9480" max="9480" width="14.796875" style="121" customWidth="1"/>
    <col min="9481" max="9481" width="18.69921875" style="121" customWidth="1"/>
    <col min="9482" max="9482" width="0" style="121" hidden="1" customWidth="1"/>
    <col min="9483" max="9483" width="23.69921875" style="121" customWidth="1"/>
    <col min="9484" max="9484" width="32.09765625" style="121" customWidth="1"/>
    <col min="9485" max="9498" width="5.69921875" style="121" customWidth="1"/>
    <col min="9499" max="9731" width="8.796875" style="121"/>
    <col min="9732" max="9732" width="4" style="121" customWidth="1"/>
    <col min="9733" max="9733" width="7" style="121" customWidth="1"/>
    <col min="9734" max="9734" width="4.69921875" style="121" customWidth="1"/>
    <col min="9735" max="9735" width="15" style="121" customWidth="1"/>
    <col min="9736" max="9736" width="14.796875" style="121" customWidth="1"/>
    <col min="9737" max="9737" width="18.69921875" style="121" customWidth="1"/>
    <col min="9738" max="9738" width="0" style="121" hidden="1" customWidth="1"/>
    <col min="9739" max="9739" width="23.69921875" style="121" customWidth="1"/>
    <col min="9740" max="9740" width="32.09765625" style="121" customWidth="1"/>
    <col min="9741" max="9754" width="5.69921875" style="121" customWidth="1"/>
    <col min="9755" max="9987" width="8.796875" style="121"/>
    <col min="9988" max="9988" width="4" style="121" customWidth="1"/>
    <col min="9989" max="9989" width="7" style="121" customWidth="1"/>
    <col min="9990" max="9990" width="4.69921875" style="121" customWidth="1"/>
    <col min="9991" max="9991" width="15" style="121" customWidth="1"/>
    <col min="9992" max="9992" width="14.796875" style="121" customWidth="1"/>
    <col min="9993" max="9993" width="18.69921875" style="121" customWidth="1"/>
    <col min="9994" max="9994" width="0" style="121" hidden="1" customWidth="1"/>
    <col min="9995" max="9995" width="23.69921875" style="121" customWidth="1"/>
    <col min="9996" max="9996" width="32.09765625" style="121" customWidth="1"/>
    <col min="9997" max="10010" width="5.69921875" style="121" customWidth="1"/>
    <col min="10011" max="10243" width="8.796875" style="121"/>
    <col min="10244" max="10244" width="4" style="121" customWidth="1"/>
    <col min="10245" max="10245" width="7" style="121" customWidth="1"/>
    <col min="10246" max="10246" width="4.69921875" style="121" customWidth="1"/>
    <col min="10247" max="10247" width="15" style="121" customWidth="1"/>
    <col min="10248" max="10248" width="14.796875" style="121" customWidth="1"/>
    <col min="10249" max="10249" width="18.69921875" style="121" customWidth="1"/>
    <col min="10250" max="10250" width="0" style="121" hidden="1" customWidth="1"/>
    <col min="10251" max="10251" width="23.69921875" style="121" customWidth="1"/>
    <col min="10252" max="10252" width="32.09765625" style="121" customWidth="1"/>
    <col min="10253" max="10266" width="5.69921875" style="121" customWidth="1"/>
    <col min="10267" max="10499" width="8.796875" style="121"/>
    <col min="10500" max="10500" width="4" style="121" customWidth="1"/>
    <col min="10501" max="10501" width="7" style="121" customWidth="1"/>
    <col min="10502" max="10502" width="4.69921875" style="121" customWidth="1"/>
    <col min="10503" max="10503" width="15" style="121" customWidth="1"/>
    <col min="10504" max="10504" width="14.796875" style="121" customWidth="1"/>
    <col min="10505" max="10505" width="18.69921875" style="121" customWidth="1"/>
    <col min="10506" max="10506" width="0" style="121" hidden="1" customWidth="1"/>
    <col min="10507" max="10507" width="23.69921875" style="121" customWidth="1"/>
    <col min="10508" max="10508" width="32.09765625" style="121" customWidth="1"/>
    <col min="10509" max="10522" width="5.69921875" style="121" customWidth="1"/>
    <col min="10523" max="10755" width="8.796875" style="121"/>
    <col min="10756" max="10756" width="4" style="121" customWidth="1"/>
    <col min="10757" max="10757" width="7" style="121" customWidth="1"/>
    <col min="10758" max="10758" width="4.69921875" style="121" customWidth="1"/>
    <col min="10759" max="10759" width="15" style="121" customWidth="1"/>
    <col min="10760" max="10760" width="14.796875" style="121" customWidth="1"/>
    <col min="10761" max="10761" width="18.69921875" style="121" customWidth="1"/>
    <col min="10762" max="10762" width="0" style="121" hidden="1" customWidth="1"/>
    <col min="10763" max="10763" width="23.69921875" style="121" customWidth="1"/>
    <col min="10764" max="10764" width="32.09765625" style="121" customWidth="1"/>
    <col min="10765" max="10778" width="5.69921875" style="121" customWidth="1"/>
    <col min="10779" max="11011" width="8.796875" style="121"/>
    <col min="11012" max="11012" width="4" style="121" customWidth="1"/>
    <col min="11013" max="11013" width="7" style="121" customWidth="1"/>
    <col min="11014" max="11014" width="4.69921875" style="121" customWidth="1"/>
    <col min="11015" max="11015" width="15" style="121" customWidth="1"/>
    <col min="11016" max="11016" width="14.796875" style="121" customWidth="1"/>
    <col min="11017" max="11017" width="18.69921875" style="121" customWidth="1"/>
    <col min="11018" max="11018" width="0" style="121" hidden="1" customWidth="1"/>
    <col min="11019" max="11019" width="23.69921875" style="121" customWidth="1"/>
    <col min="11020" max="11020" width="32.09765625" style="121" customWidth="1"/>
    <col min="11021" max="11034" width="5.69921875" style="121" customWidth="1"/>
    <col min="11035" max="11267" width="8.796875" style="121"/>
    <col min="11268" max="11268" width="4" style="121" customWidth="1"/>
    <col min="11269" max="11269" width="7" style="121" customWidth="1"/>
    <col min="11270" max="11270" width="4.69921875" style="121" customWidth="1"/>
    <col min="11271" max="11271" width="15" style="121" customWidth="1"/>
    <col min="11272" max="11272" width="14.796875" style="121" customWidth="1"/>
    <col min="11273" max="11273" width="18.69921875" style="121" customWidth="1"/>
    <col min="11274" max="11274" width="0" style="121" hidden="1" customWidth="1"/>
    <col min="11275" max="11275" width="23.69921875" style="121" customWidth="1"/>
    <col min="11276" max="11276" width="32.09765625" style="121" customWidth="1"/>
    <col min="11277" max="11290" width="5.69921875" style="121" customWidth="1"/>
    <col min="11291" max="11523" width="8.796875" style="121"/>
    <col min="11524" max="11524" width="4" style="121" customWidth="1"/>
    <col min="11525" max="11525" width="7" style="121" customWidth="1"/>
    <col min="11526" max="11526" width="4.69921875" style="121" customWidth="1"/>
    <col min="11527" max="11527" width="15" style="121" customWidth="1"/>
    <col min="11528" max="11528" width="14.796875" style="121" customWidth="1"/>
    <col min="11529" max="11529" width="18.69921875" style="121" customWidth="1"/>
    <col min="11530" max="11530" width="0" style="121" hidden="1" customWidth="1"/>
    <col min="11531" max="11531" width="23.69921875" style="121" customWidth="1"/>
    <col min="11532" max="11532" width="32.09765625" style="121" customWidth="1"/>
    <col min="11533" max="11546" width="5.69921875" style="121" customWidth="1"/>
    <col min="11547" max="11779" width="8.796875" style="121"/>
    <col min="11780" max="11780" width="4" style="121" customWidth="1"/>
    <col min="11781" max="11781" width="7" style="121" customWidth="1"/>
    <col min="11782" max="11782" width="4.69921875" style="121" customWidth="1"/>
    <col min="11783" max="11783" width="15" style="121" customWidth="1"/>
    <col min="11784" max="11784" width="14.796875" style="121" customWidth="1"/>
    <col min="11785" max="11785" width="18.69921875" style="121" customWidth="1"/>
    <col min="11786" max="11786" width="0" style="121" hidden="1" customWidth="1"/>
    <col min="11787" max="11787" width="23.69921875" style="121" customWidth="1"/>
    <col min="11788" max="11788" width="32.09765625" style="121" customWidth="1"/>
    <col min="11789" max="11802" width="5.69921875" style="121" customWidth="1"/>
    <col min="11803" max="12035" width="8.796875" style="121"/>
    <col min="12036" max="12036" width="4" style="121" customWidth="1"/>
    <col min="12037" max="12037" width="7" style="121" customWidth="1"/>
    <col min="12038" max="12038" width="4.69921875" style="121" customWidth="1"/>
    <col min="12039" max="12039" width="15" style="121" customWidth="1"/>
    <col min="12040" max="12040" width="14.796875" style="121" customWidth="1"/>
    <col min="12041" max="12041" width="18.69921875" style="121" customWidth="1"/>
    <col min="12042" max="12042" width="0" style="121" hidden="1" customWidth="1"/>
    <col min="12043" max="12043" width="23.69921875" style="121" customWidth="1"/>
    <col min="12044" max="12044" width="32.09765625" style="121" customWidth="1"/>
    <col min="12045" max="12058" width="5.69921875" style="121" customWidth="1"/>
    <col min="12059" max="12291" width="8.796875" style="121"/>
    <col min="12292" max="12292" width="4" style="121" customWidth="1"/>
    <col min="12293" max="12293" width="7" style="121" customWidth="1"/>
    <col min="12294" max="12294" width="4.69921875" style="121" customWidth="1"/>
    <col min="12295" max="12295" width="15" style="121" customWidth="1"/>
    <col min="12296" max="12296" width="14.796875" style="121" customWidth="1"/>
    <col min="12297" max="12297" width="18.69921875" style="121" customWidth="1"/>
    <col min="12298" max="12298" width="0" style="121" hidden="1" customWidth="1"/>
    <col min="12299" max="12299" width="23.69921875" style="121" customWidth="1"/>
    <col min="12300" max="12300" width="32.09765625" style="121" customWidth="1"/>
    <col min="12301" max="12314" width="5.69921875" style="121" customWidth="1"/>
    <col min="12315" max="12547" width="8.796875" style="121"/>
    <col min="12548" max="12548" width="4" style="121" customWidth="1"/>
    <col min="12549" max="12549" width="7" style="121" customWidth="1"/>
    <col min="12550" max="12550" width="4.69921875" style="121" customWidth="1"/>
    <col min="12551" max="12551" width="15" style="121" customWidth="1"/>
    <col min="12552" max="12552" width="14.796875" style="121" customWidth="1"/>
    <col min="12553" max="12553" width="18.69921875" style="121" customWidth="1"/>
    <col min="12554" max="12554" width="0" style="121" hidden="1" customWidth="1"/>
    <col min="12555" max="12555" width="23.69921875" style="121" customWidth="1"/>
    <col min="12556" max="12556" width="32.09765625" style="121" customWidth="1"/>
    <col min="12557" max="12570" width="5.69921875" style="121" customWidth="1"/>
    <col min="12571" max="12803" width="8.796875" style="121"/>
    <col min="12804" max="12804" width="4" style="121" customWidth="1"/>
    <col min="12805" max="12805" width="7" style="121" customWidth="1"/>
    <col min="12806" max="12806" width="4.69921875" style="121" customWidth="1"/>
    <col min="12807" max="12807" width="15" style="121" customWidth="1"/>
    <col min="12808" max="12808" width="14.796875" style="121" customWidth="1"/>
    <col min="12809" max="12809" width="18.69921875" style="121" customWidth="1"/>
    <col min="12810" max="12810" width="0" style="121" hidden="1" customWidth="1"/>
    <col min="12811" max="12811" width="23.69921875" style="121" customWidth="1"/>
    <col min="12812" max="12812" width="32.09765625" style="121" customWidth="1"/>
    <col min="12813" max="12826" width="5.69921875" style="121" customWidth="1"/>
    <col min="12827" max="13059" width="8.796875" style="121"/>
    <col min="13060" max="13060" width="4" style="121" customWidth="1"/>
    <col min="13061" max="13061" width="7" style="121" customWidth="1"/>
    <col min="13062" max="13062" width="4.69921875" style="121" customWidth="1"/>
    <col min="13063" max="13063" width="15" style="121" customWidth="1"/>
    <col min="13064" max="13064" width="14.796875" style="121" customWidth="1"/>
    <col min="13065" max="13065" width="18.69921875" style="121" customWidth="1"/>
    <col min="13066" max="13066" width="0" style="121" hidden="1" customWidth="1"/>
    <col min="13067" max="13067" width="23.69921875" style="121" customWidth="1"/>
    <col min="13068" max="13068" width="32.09765625" style="121" customWidth="1"/>
    <col min="13069" max="13082" width="5.69921875" style="121" customWidth="1"/>
    <col min="13083" max="13315" width="8.796875" style="121"/>
    <col min="13316" max="13316" width="4" style="121" customWidth="1"/>
    <col min="13317" max="13317" width="7" style="121" customWidth="1"/>
    <col min="13318" max="13318" width="4.69921875" style="121" customWidth="1"/>
    <col min="13319" max="13319" width="15" style="121" customWidth="1"/>
    <col min="13320" max="13320" width="14.796875" style="121" customWidth="1"/>
    <col min="13321" max="13321" width="18.69921875" style="121" customWidth="1"/>
    <col min="13322" max="13322" width="0" style="121" hidden="1" customWidth="1"/>
    <col min="13323" max="13323" width="23.69921875" style="121" customWidth="1"/>
    <col min="13324" max="13324" width="32.09765625" style="121" customWidth="1"/>
    <col min="13325" max="13338" width="5.69921875" style="121" customWidth="1"/>
    <col min="13339" max="13571" width="8.796875" style="121"/>
    <col min="13572" max="13572" width="4" style="121" customWidth="1"/>
    <col min="13573" max="13573" width="7" style="121" customWidth="1"/>
    <col min="13574" max="13574" width="4.69921875" style="121" customWidth="1"/>
    <col min="13575" max="13575" width="15" style="121" customWidth="1"/>
    <col min="13576" max="13576" width="14.796875" style="121" customWidth="1"/>
    <col min="13577" max="13577" width="18.69921875" style="121" customWidth="1"/>
    <col min="13578" max="13578" width="0" style="121" hidden="1" customWidth="1"/>
    <col min="13579" max="13579" width="23.69921875" style="121" customWidth="1"/>
    <col min="13580" max="13580" width="32.09765625" style="121" customWidth="1"/>
    <col min="13581" max="13594" width="5.69921875" style="121" customWidth="1"/>
    <col min="13595" max="13827" width="8.796875" style="121"/>
    <col min="13828" max="13828" width="4" style="121" customWidth="1"/>
    <col min="13829" max="13829" width="7" style="121" customWidth="1"/>
    <col min="13830" max="13830" width="4.69921875" style="121" customWidth="1"/>
    <col min="13831" max="13831" width="15" style="121" customWidth="1"/>
    <col min="13832" max="13832" width="14.796875" style="121" customWidth="1"/>
    <col min="13833" max="13833" width="18.69921875" style="121" customWidth="1"/>
    <col min="13834" max="13834" width="0" style="121" hidden="1" customWidth="1"/>
    <col min="13835" max="13835" width="23.69921875" style="121" customWidth="1"/>
    <col min="13836" max="13836" width="32.09765625" style="121" customWidth="1"/>
    <col min="13837" max="13850" width="5.69921875" style="121" customWidth="1"/>
    <col min="13851" max="14083" width="8.796875" style="121"/>
    <col min="14084" max="14084" width="4" style="121" customWidth="1"/>
    <col min="14085" max="14085" width="7" style="121" customWidth="1"/>
    <col min="14086" max="14086" width="4.69921875" style="121" customWidth="1"/>
    <col min="14087" max="14087" width="15" style="121" customWidth="1"/>
    <col min="14088" max="14088" width="14.796875" style="121" customWidth="1"/>
    <col min="14089" max="14089" width="18.69921875" style="121" customWidth="1"/>
    <col min="14090" max="14090" width="0" style="121" hidden="1" customWidth="1"/>
    <col min="14091" max="14091" width="23.69921875" style="121" customWidth="1"/>
    <col min="14092" max="14092" width="32.09765625" style="121" customWidth="1"/>
    <col min="14093" max="14106" width="5.69921875" style="121" customWidth="1"/>
    <col min="14107" max="14339" width="8.796875" style="121"/>
    <col min="14340" max="14340" width="4" style="121" customWidth="1"/>
    <col min="14341" max="14341" width="7" style="121" customWidth="1"/>
    <col min="14342" max="14342" width="4.69921875" style="121" customWidth="1"/>
    <col min="14343" max="14343" width="15" style="121" customWidth="1"/>
    <col min="14344" max="14344" width="14.796875" style="121" customWidth="1"/>
    <col min="14345" max="14345" width="18.69921875" style="121" customWidth="1"/>
    <col min="14346" max="14346" width="0" style="121" hidden="1" customWidth="1"/>
    <col min="14347" max="14347" width="23.69921875" style="121" customWidth="1"/>
    <col min="14348" max="14348" width="32.09765625" style="121" customWidth="1"/>
    <col min="14349" max="14362" width="5.69921875" style="121" customWidth="1"/>
    <col min="14363" max="14595" width="8.796875" style="121"/>
    <col min="14596" max="14596" width="4" style="121" customWidth="1"/>
    <col min="14597" max="14597" width="7" style="121" customWidth="1"/>
    <col min="14598" max="14598" width="4.69921875" style="121" customWidth="1"/>
    <col min="14599" max="14599" width="15" style="121" customWidth="1"/>
    <col min="14600" max="14600" width="14.796875" style="121" customWidth="1"/>
    <col min="14601" max="14601" width="18.69921875" style="121" customWidth="1"/>
    <col min="14602" max="14602" width="0" style="121" hidden="1" customWidth="1"/>
    <col min="14603" max="14603" width="23.69921875" style="121" customWidth="1"/>
    <col min="14604" max="14604" width="32.09765625" style="121" customWidth="1"/>
    <col min="14605" max="14618" width="5.69921875" style="121" customWidth="1"/>
    <col min="14619" max="14851" width="8.796875" style="121"/>
    <col min="14852" max="14852" width="4" style="121" customWidth="1"/>
    <col min="14853" max="14853" width="7" style="121" customWidth="1"/>
    <col min="14854" max="14854" width="4.69921875" style="121" customWidth="1"/>
    <col min="14855" max="14855" width="15" style="121" customWidth="1"/>
    <col min="14856" max="14856" width="14.796875" style="121" customWidth="1"/>
    <col min="14857" max="14857" width="18.69921875" style="121" customWidth="1"/>
    <col min="14858" max="14858" width="0" style="121" hidden="1" customWidth="1"/>
    <col min="14859" max="14859" width="23.69921875" style="121" customWidth="1"/>
    <col min="14860" max="14860" width="32.09765625" style="121" customWidth="1"/>
    <col min="14861" max="14874" width="5.69921875" style="121" customWidth="1"/>
    <col min="14875" max="15107" width="8.796875" style="121"/>
    <col min="15108" max="15108" width="4" style="121" customWidth="1"/>
    <col min="15109" max="15109" width="7" style="121" customWidth="1"/>
    <col min="15110" max="15110" width="4.69921875" style="121" customWidth="1"/>
    <col min="15111" max="15111" width="15" style="121" customWidth="1"/>
    <col min="15112" max="15112" width="14.796875" style="121" customWidth="1"/>
    <col min="15113" max="15113" width="18.69921875" style="121" customWidth="1"/>
    <col min="15114" max="15114" width="0" style="121" hidden="1" customWidth="1"/>
    <col min="15115" max="15115" width="23.69921875" style="121" customWidth="1"/>
    <col min="15116" max="15116" width="32.09765625" style="121" customWidth="1"/>
    <col min="15117" max="15130" width="5.69921875" style="121" customWidth="1"/>
    <col min="15131" max="15363" width="8.796875" style="121"/>
    <col min="15364" max="15364" width="4" style="121" customWidth="1"/>
    <col min="15365" max="15365" width="7" style="121" customWidth="1"/>
    <col min="15366" max="15366" width="4.69921875" style="121" customWidth="1"/>
    <col min="15367" max="15367" width="15" style="121" customWidth="1"/>
    <col min="15368" max="15368" width="14.796875" style="121" customWidth="1"/>
    <col min="15369" max="15369" width="18.69921875" style="121" customWidth="1"/>
    <col min="15370" max="15370" width="0" style="121" hidden="1" customWidth="1"/>
    <col min="15371" max="15371" width="23.69921875" style="121" customWidth="1"/>
    <col min="15372" max="15372" width="32.09765625" style="121" customWidth="1"/>
    <col min="15373" max="15386" width="5.69921875" style="121" customWidth="1"/>
    <col min="15387" max="15619" width="8.796875" style="121"/>
    <col min="15620" max="15620" width="4" style="121" customWidth="1"/>
    <col min="15621" max="15621" width="7" style="121" customWidth="1"/>
    <col min="15622" max="15622" width="4.69921875" style="121" customWidth="1"/>
    <col min="15623" max="15623" width="15" style="121" customWidth="1"/>
    <col min="15624" max="15624" width="14.796875" style="121" customWidth="1"/>
    <col min="15625" max="15625" width="18.69921875" style="121" customWidth="1"/>
    <col min="15626" max="15626" width="0" style="121" hidden="1" customWidth="1"/>
    <col min="15627" max="15627" width="23.69921875" style="121" customWidth="1"/>
    <col min="15628" max="15628" width="32.09765625" style="121" customWidth="1"/>
    <col min="15629" max="15642" width="5.69921875" style="121" customWidth="1"/>
    <col min="15643" max="15875" width="8.796875" style="121"/>
    <col min="15876" max="15876" width="4" style="121" customWidth="1"/>
    <col min="15877" max="15877" width="7" style="121" customWidth="1"/>
    <col min="15878" max="15878" width="4.69921875" style="121" customWidth="1"/>
    <col min="15879" max="15879" width="15" style="121" customWidth="1"/>
    <col min="15880" max="15880" width="14.796875" style="121" customWidth="1"/>
    <col min="15881" max="15881" width="18.69921875" style="121" customWidth="1"/>
    <col min="15882" max="15882" width="0" style="121" hidden="1" customWidth="1"/>
    <col min="15883" max="15883" width="23.69921875" style="121" customWidth="1"/>
    <col min="15884" max="15884" width="32.09765625" style="121" customWidth="1"/>
    <col min="15885" max="15898" width="5.69921875" style="121" customWidth="1"/>
    <col min="15899" max="16131" width="8.796875" style="121"/>
    <col min="16132" max="16132" width="4" style="121" customWidth="1"/>
    <col min="16133" max="16133" width="7" style="121" customWidth="1"/>
    <col min="16134" max="16134" width="4.69921875" style="121" customWidth="1"/>
    <col min="16135" max="16135" width="15" style="121" customWidth="1"/>
    <col min="16136" max="16136" width="14.796875" style="121" customWidth="1"/>
    <col min="16137" max="16137" width="18.69921875" style="121" customWidth="1"/>
    <col min="16138" max="16138" width="0" style="121" hidden="1" customWidth="1"/>
    <col min="16139" max="16139" width="23.69921875" style="121" customWidth="1"/>
    <col min="16140" max="16140" width="32.09765625" style="121" customWidth="1"/>
    <col min="16141" max="16154" width="5.69921875" style="121" customWidth="1"/>
    <col min="16155" max="16384" width="8.796875" style="121"/>
  </cols>
  <sheetData>
    <row r="1" spans="2:26" ht="15.75" customHeight="1" thickBot="1"/>
    <row r="2" spans="2:26" ht="29.1" customHeight="1">
      <c r="B2" s="699"/>
      <c r="C2" s="700"/>
      <c r="D2" s="700"/>
      <c r="E2" s="701"/>
      <c r="F2" s="701"/>
      <c r="G2" s="701"/>
      <c r="H2" s="702"/>
      <c r="I2" s="703"/>
      <c r="J2" s="892"/>
      <c r="K2" s="702"/>
      <c r="L2" s="702"/>
      <c r="M2" s="704"/>
      <c r="N2" s="702"/>
      <c r="O2" s="702"/>
      <c r="P2" s="702"/>
      <c r="Q2" s="702"/>
      <c r="R2" s="702"/>
      <c r="S2" s="702"/>
      <c r="T2" s="702"/>
      <c r="U2" s="702"/>
      <c r="V2" s="702"/>
      <c r="W2" s="702"/>
      <c r="X2" s="702"/>
      <c r="Y2" s="702"/>
      <c r="Z2" s="705"/>
    </row>
    <row r="3" spans="2:26" ht="29.1" customHeight="1">
      <c r="B3" s="706"/>
      <c r="C3" s="248"/>
      <c r="D3" s="248"/>
      <c r="E3" s="252"/>
      <c r="F3" s="252"/>
      <c r="G3" s="252"/>
      <c r="H3" s="122"/>
      <c r="I3" s="128"/>
      <c r="J3" s="1536"/>
      <c r="K3" s="122"/>
      <c r="L3" s="122"/>
      <c r="M3" s="124"/>
      <c r="N3" s="122"/>
      <c r="O3" s="122"/>
      <c r="P3" s="122"/>
      <c r="Q3" s="122"/>
      <c r="R3" s="122"/>
      <c r="S3" s="122"/>
      <c r="T3" s="122"/>
      <c r="U3" s="122"/>
      <c r="V3" s="122"/>
      <c r="W3" s="122"/>
      <c r="X3" s="122"/>
      <c r="Y3" s="122"/>
      <c r="Z3" s="707"/>
    </row>
    <row r="4" spans="2:26" ht="29.1" customHeight="1">
      <c r="B4" s="706"/>
      <c r="C4" s="249"/>
      <c r="D4" s="249"/>
      <c r="E4" s="887"/>
      <c r="F4" s="2317" t="s">
        <v>2168</v>
      </c>
      <c r="G4" s="2317"/>
      <c r="H4" s="2317"/>
      <c r="I4" s="2317"/>
      <c r="J4" s="2317"/>
      <c r="K4" s="2317"/>
      <c r="L4" s="2317"/>
      <c r="M4" s="2317"/>
      <c r="N4" s="2317"/>
      <c r="O4" s="2317"/>
      <c r="P4" s="2317"/>
      <c r="Q4" s="2317"/>
      <c r="R4" s="2317"/>
      <c r="S4" s="2317"/>
      <c r="T4" s="2317"/>
      <c r="U4" s="2317"/>
      <c r="V4" s="2317"/>
      <c r="W4" s="2317"/>
      <c r="X4" s="122"/>
      <c r="Y4" s="122"/>
      <c r="Z4" s="707"/>
    </row>
    <row r="5" spans="2:26" ht="29.1" customHeight="1">
      <c r="B5" s="706"/>
      <c r="C5" s="251"/>
      <c r="D5" s="251"/>
      <c r="E5" s="126"/>
      <c r="F5" s="2317"/>
      <c r="G5" s="2317"/>
      <c r="H5" s="2317"/>
      <c r="I5" s="2317"/>
      <c r="J5" s="2317"/>
      <c r="K5" s="2317"/>
      <c r="L5" s="2317"/>
      <c r="M5" s="2317"/>
      <c r="N5" s="2317"/>
      <c r="O5" s="2317"/>
      <c r="P5" s="2317"/>
      <c r="Q5" s="2317"/>
      <c r="R5" s="2317"/>
      <c r="S5" s="2317"/>
      <c r="T5" s="2317"/>
      <c r="U5" s="2317"/>
      <c r="V5" s="2317"/>
      <c r="W5" s="2317"/>
      <c r="X5" s="122"/>
      <c r="Y5" s="122"/>
      <c r="Z5" s="707"/>
    </row>
    <row r="6" spans="2:26" ht="29.1" customHeight="1">
      <c r="B6" s="706"/>
      <c r="C6" s="135"/>
      <c r="D6" s="135"/>
      <c r="E6" s="252"/>
      <c r="F6" s="2317"/>
      <c r="G6" s="2317"/>
      <c r="H6" s="2317"/>
      <c r="I6" s="2317"/>
      <c r="J6" s="2317"/>
      <c r="K6" s="2317"/>
      <c r="L6" s="2317"/>
      <c r="M6" s="2317"/>
      <c r="N6" s="2317"/>
      <c r="O6" s="2317"/>
      <c r="P6" s="2317"/>
      <c r="Q6" s="2317"/>
      <c r="R6" s="2317"/>
      <c r="S6" s="2317"/>
      <c r="T6" s="2317"/>
      <c r="U6" s="2317"/>
      <c r="V6" s="2317"/>
      <c r="W6" s="2317"/>
      <c r="X6" s="122"/>
      <c r="Y6" s="122"/>
      <c r="Z6" s="707"/>
    </row>
    <row r="7" spans="2:26" ht="29.1" customHeight="1">
      <c r="B7" s="708"/>
      <c r="C7" s="122"/>
      <c r="D7" s="122"/>
      <c r="E7" s="122"/>
      <c r="F7" s="122"/>
      <c r="G7" s="122"/>
      <c r="H7" s="122"/>
      <c r="I7" s="122"/>
      <c r="J7" s="1536"/>
      <c r="K7" s="122"/>
      <c r="L7" s="122"/>
      <c r="M7" s="128"/>
      <c r="N7" s="128"/>
      <c r="O7" s="128"/>
      <c r="P7" s="128"/>
      <c r="Q7" s="128"/>
      <c r="R7" s="128"/>
      <c r="S7" s="128"/>
      <c r="T7" s="128"/>
      <c r="U7" s="128"/>
      <c r="V7" s="128"/>
      <c r="W7" s="128"/>
      <c r="X7" s="128"/>
      <c r="Y7" s="128"/>
      <c r="Z7" s="707"/>
    </row>
    <row r="8" spans="2:26" ht="30" customHeight="1">
      <c r="B8" s="708"/>
      <c r="C8" s="122"/>
      <c r="D8" s="133"/>
      <c r="E8" s="122"/>
      <c r="F8" s="122"/>
      <c r="G8" s="122"/>
      <c r="H8" s="122"/>
      <c r="I8" s="122"/>
      <c r="J8" s="1536"/>
      <c r="K8" s="128"/>
      <c r="L8" s="128"/>
      <c r="M8" s="2024"/>
      <c r="N8" s="2024"/>
      <c r="O8" s="2024"/>
      <c r="P8" s="2024"/>
      <c r="Q8" s="2024"/>
      <c r="R8" s="2024"/>
      <c r="S8" s="575"/>
      <c r="Z8" s="707"/>
    </row>
    <row r="9" spans="2:26" ht="30" customHeight="1">
      <c r="B9" s="708"/>
      <c r="C9" s="122"/>
      <c r="D9" s="122"/>
      <c r="E9" s="122"/>
      <c r="F9" s="122"/>
      <c r="G9" s="122"/>
      <c r="H9" s="122"/>
      <c r="I9" s="122"/>
      <c r="J9" s="1516" t="s">
        <v>1097</v>
      </c>
      <c r="K9" s="122"/>
      <c r="L9" s="122"/>
      <c r="M9" s="2033" t="s">
        <v>1049</v>
      </c>
      <c r="N9" s="2289"/>
      <c r="O9" s="2289"/>
      <c r="P9" s="2289"/>
      <c r="Q9" s="2289"/>
      <c r="R9" s="2289"/>
      <c r="S9" s="294"/>
      <c r="T9" s="2033" t="s">
        <v>1053</v>
      </c>
      <c r="U9" s="2289"/>
      <c r="V9" s="2289"/>
      <c r="W9" s="2289"/>
      <c r="X9" s="2289"/>
      <c r="Y9" s="2289"/>
      <c r="Z9" s="707"/>
    </row>
    <row r="10" spans="2:26" ht="30" customHeight="1">
      <c r="B10" s="708"/>
      <c r="C10" s="877" t="s">
        <v>1102</v>
      </c>
      <c r="D10" s="877" t="s">
        <v>1103</v>
      </c>
      <c r="E10" s="129"/>
      <c r="F10" s="129"/>
      <c r="G10" s="129"/>
      <c r="H10" s="129"/>
      <c r="I10" s="129"/>
      <c r="J10" s="1518" t="s">
        <v>1098</v>
      </c>
      <c r="K10" s="294"/>
      <c r="L10" s="294"/>
      <c r="M10" s="2024" t="s">
        <v>1050</v>
      </c>
      <c r="N10" s="2024"/>
      <c r="O10" s="2024"/>
      <c r="P10" s="2024"/>
      <c r="Q10" s="2024"/>
      <c r="R10" s="2024"/>
      <c r="S10" s="294"/>
      <c r="T10" s="2024" t="s">
        <v>1054</v>
      </c>
      <c r="U10" s="2024"/>
      <c r="V10" s="2024"/>
      <c r="W10" s="2024"/>
      <c r="X10" s="2024"/>
      <c r="Y10" s="2024"/>
      <c r="Z10" s="707"/>
    </row>
    <row r="11" spans="2:26" ht="30" customHeight="1">
      <c r="B11" s="708"/>
      <c r="C11" s="122"/>
      <c r="D11" s="133" t="s">
        <v>1104</v>
      </c>
      <c r="E11" s="133"/>
      <c r="F11" s="133"/>
      <c r="G11" s="133"/>
      <c r="H11" s="133"/>
      <c r="I11" s="133"/>
      <c r="J11" s="1518"/>
      <c r="K11" s="294"/>
      <c r="L11" s="294"/>
      <c r="M11" s="294"/>
      <c r="N11" s="294"/>
      <c r="O11" s="294"/>
      <c r="P11" s="294"/>
      <c r="Q11" s="294"/>
      <c r="R11" s="294"/>
      <c r="S11" s="294"/>
      <c r="T11" s="2033" t="s">
        <v>24</v>
      </c>
      <c r="U11" s="2289"/>
      <c r="V11" s="2289"/>
      <c r="W11" s="2289"/>
      <c r="X11" s="2289"/>
      <c r="Y11" s="2289"/>
      <c r="Z11" s="707"/>
    </row>
    <row r="12" spans="2:26" ht="30" customHeight="1">
      <c r="B12" s="708"/>
      <c r="C12" s="122"/>
      <c r="D12" s="122"/>
      <c r="E12" s="122"/>
      <c r="F12" s="122"/>
      <c r="G12" s="122"/>
      <c r="H12" s="122"/>
      <c r="I12" s="122"/>
      <c r="J12" s="1536"/>
      <c r="K12" s="122"/>
      <c r="L12" s="122"/>
      <c r="M12" s="122"/>
      <c r="N12" s="130" t="s">
        <v>13</v>
      </c>
      <c r="O12" s="137"/>
      <c r="P12" s="2309" t="s">
        <v>1047</v>
      </c>
      <c r="Q12" s="2309"/>
      <c r="R12" s="2309"/>
      <c r="S12" s="294"/>
      <c r="T12" s="294"/>
      <c r="U12" s="294"/>
      <c r="V12" s="130" t="s">
        <v>13</v>
      </c>
      <c r="W12" s="2309" t="s">
        <v>1048</v>
      </c>
      <c r="X12" s="2309"/>
      <c r="Y12" s="2309"/>
      <c r="Z12" s="707"/>
    </row>
    <row r="13" spans="2:26" ht="30" customHeight="1">
      <c r="B13" s="708"/>
      <c r="C13" s="129"/>
      <c r="D13" s="129" t="s">
        <v>25</v>
      </c>
      <c r="E13" s="129" t="s">
        <v>1105</v>
      </c>
      <c r="F13" s="129"/>
      <c r="G13" s="129"/>
      <c r="H13" s="129"/>
      <c r="I13" s="129"/>
      <c r="J13" s="1516" t="s">
        <v>1123</v>
      </c>
      <c r="K13" s="122"/>
      <c r="L13" s="2295" t="s">
        <v>37</v>
      </c>
      <c r="M13" s="2325"/>
      <c r="N13" s="2326"/>
      <c r="O13" s="2326"/>
      <c r="P13" s="2326"/>
      <c r="Q13" s="2326"/>
      <c r="R13" s="2327"/>
      <c r="S13" s="294"/>
      <c r="T13" s="2325"/>
      <c r="U13" s="2326"/>
      <c r="V13" s="2326"/>
      <c r="W13" s="2326"/>
      <c r="X13" s="2326"/>
      <c r="Y13" s="2327"/>
      <c r="Z13" s="707"/>
    </row>
    <row r="14" spans="2:26" ht="30" customHeight="1">
      <c r="B14" s="708"/>
      <c r="C14" s="122"/>
      <c r="D14" s="133"/>
      <c r="E14" s="133" t="s">
        <v>1105</v>
      </c>
      <c r="F14" s="133"/>
      <c r="G14" s="133"/>
      <c r="H14" s="133"/>
      <c r="I14" s="133"/>
      <c r="J14" s="1518" t="s">
        <v>1124</v>
      </c>
      <c r="K14" s="122"/>
      <c r="L14" s="2296"/>
      <c r="M14" s="2328"/>
      <c r="N14" s="2329"/>
      <c r="O14" s="2329"/>
      <c r="P14" s="2329"/>
      <c r="Q14" s="2329"/>
      <c r="R14" s="2330"/>
      <c r="S14" s="294"/>
      <c r="T14" s="2328"/>
      <c r="U14" s="2329"/>
      <c r="V14" s="2329"/>
      <c r="W14" s="2329"/>
      <c r="X14" s="2329"/>
      <c r="Y14" s="2330"/>
      <c r="Z14" s="707"/>
    </row>
    <row r="15" spans="2:26" ht="30" customHeight="1">
      <c r="B15" s="708"/>
      <c r="C15" s="122"/>
      <c r="D15" s="122"/>
      <c r="E15" s="122"/>
      <c r="F15" s="122"/>
      <c r="G15" s="122"/>
      <c r="H15" s="122"/>
      <c r="I15" s="122"/>
      <c r="J15" s="1536"/>
      <c r="K15" s="122"/>
      <c r="L15" s="122"/>
      <c r="M15" s="122"/>
      <c r="N15" s="130" t="s">
        <v>13</v>
      </c>
      <c r="O15" s="137"/>
      <c r="P15" s="2331"/>
      <c r="Q15" s="2331"/>
      <c r="R15" s="2331"/>
      <c r="S15" s="294"/>
      <c r="T15" s="294"/>
      <c r="U15" s="294"/>
      <c r="V15" s="130" t="s">
        <v>13</v>
      </c>
      <c r="W15" s="2332"/>
      <c r="X15" s="2332"/>
      <c r="Y15" s="2332"/>
      <c r="Z15" s="707"/>
    </row>
    <row r="16" spans="2:26" ht="30" customHeight="1">
      <c r="B16" s="708"/>
      <c r="C16" s="129"/>
      <c r="D16" s="129" t="s">
        <v>26</v>
      </c>
      <c r="E16" s="129" t="s">
        <v>1106</v>
      </c>
      <c r="F16" s="129"/>
      <c r="G16" s="129"/>
      <c r="H16" s="129"/>
      <c r="I16" s="129"/>
      <c r="J16" s="1516" t="s">
        <v>1123</v>
      </c>
      <c r="K16" s="122"/>
      <c r="L16" s="2295" t="s">
        <v>61</v>
      </c>
      <c r="M16" s="2325"/>
      <c r="N16" s="2326"/>
      <c r="O16" s="2326"/>
      <c r="P16" s="2326"/>
      <c r="Q16" s="2326"/>
      <c r="R16" s="2327"/>
      <c r="S16" s="294"/>
      <c r="T16" s="2325"/>
      <c r="U16" s="2326"/>
      <c r="V16" s="2326"/>
      <c r="W16" s="2326"/>
      <c r="X16" s="2326"/>
      <c r="Y16" s="2327"/>
      <c r="Z16" s="707"/>
    </row>
    <row r="17" spans="2:26" ht="30" customHeight="1">
      <c r="B17" s="708"/>
      <c r="C17" s="122"/>
      <c r="D17" s="133"/>
      <c r="E17" s="133" t="s">
        <v>1106</v>
      </c>
      <c r="F17" s="133"/>
      <c r="G17" s="133"/>
      <c r="H17" s="882"/>
      <c r="I17" s="133"/>
      <c r="J17" s="1518" t="s">
        <v>1124</v>
      </c>
      <c r="K17" s="294"/>
      <c r="L17" s="2296"/>
      <c r="M17" s="2328"/>
      <c r="N17" s="2329"/>
      <c r="O17" s="2329"/>
      <c r="P17" s="2329"/>
      <c r="Q17" s="2329"/>
      <c r="R17" s="2330"/>
      <c r="S17" s="294"/>
      <c r="T17" s="2328"/>
      <c r="U17" s="2329"/>
      <c r="V17" s="2329"/>
      <c r="W17" s="2329"/>
      <c r="X17" s="2329"/>
      <c r="Y17" s="2330"/>
      <c r="Z17" s="707"/>
    </row>
    <row r="18" spans="2:26" ht="30" customHeight="1">
      <c r="B18" s="708"/>
      <c r="C18" s="122"/>
      <c r="D18" s="122"/>
      <c r="E18" s="137"/>
      <c r="F18" s="137"/>
      <c r="G18" s="122"/>
      <c r="H18" s="880"/>
      <c r="I18" s="122"/>
      <c r="J18" s="1536"/>
      <c r="K18" s="294"/>
      <c r="L18" s="122"/>
      <c r="M18" s="122"/>
      <c r="N18" s="130" t="s">
        <v>13</v>
      </c>
      <c r="O18" s="137"/>
      <c r="P18" s="2331"/>
      <c r="Q18" s="2331"/>
      <c r="R18" s="2331"/>
      <c r="S18" s="294"/>
      <c r="T18" s="294"/>
      <c r="U18" s="294"/>
      <c r="V18" s="130" t="s">
        <v>13</v>
      </c>
      <c r="W18" s="2332"/>
      <c r="X18" s="2332"/>
      <c r="Y18" s="2332"/>
      <c r="Z18" s="707"/>
    </row>
    <row r="19" spans="2:26" ht="30" customHeight="1">
      <c r="B19" s="708"/>
      <c r="C19" s="129"/>
      <c r="D19" s="129" t="s">
        <v>665</v>
      </c>
      <c r="E19" s="883" t="s">
        <v>1107</v>
      </c>
      <c r="F19" s="883"/>
      <c r="G19" s="129"/>
      <c r="H19" s="881"/>
      <c r="I19" s="129"/>
      <c r="J19" s="1516" t="s">
        <v>1123</v>
      </c>
      <c r="K19" s="294"/>
      <c r="L19" s="2295" t="s">
        <v>38</v>
      </c>
      <c r="M19" s="2325"/>
      <c r="N19" s="2326"/>
      <c r="O19" s="2326"/>
      <c r="P19" s="2326"/>
      <c r="Q19" s="2326"/>
      <c r="R19" s="2327"/>
      <c r="S19" s="294"/>
      <c r="T19" s="2325"/>
      <c r="U19" s="2326"/>
      <c r="V19" s="2326"/>
      <c r="W19" s="2326"/>
      <c r="X19" s="2326"/>
      <c r="Y19" s="2327"/>
      <c r="Z19" s="707"/>
    </row>
    <row r="20" spans="2:26" ht="30" customHeight="1">
      <c r="B20" s="708"/>
      <c r="C20" s="122"/>
      <c r="D20" s="133"/>
      <c r="E20" s="884" t="s">
        <v>1107</v>
      </c>
      <c r="F20" s="884"/>
      <c r="G20" s="133"/>
      <c r="H20" s="882"/>
      <c r="I20" s="133"/>
      <c r="J20" s="1518" t="s">
        <v>1124</v>
      </c>
      <c r="K20" s="294"/>
      <c r="L20" s="2296"/>
      <c r="M20" s="2328"/>
      <c r="N20" s="2329"/>
      <c r="O20" s="2329"/>
      <c r="P20" s="2329"/>
      <c r="Q20" s="2329"/>
      <c r="R20" s="2330"/>
      <c r="S20" s="294"/>
      <c r="T20" s="2328"/>
      <c r="U20" s="2329"/>
      <c r="V20" s="2329"/>
      <c r="W20" s="2329"/>
      <c r="X20" s="2329"/>
      <c r="Y20" s="2330"/>
      <c r="Z20" s="707"/>
    </row>
    <row r="21" spans="2:26" ht="30" customHeight="1">
      <c r="B21" s="708"/>
      <c r="C21" s="122"/>
      <c r="D21" s="122"/>
      <c r="E21" s="137"/>
      <c r="F21" s="137"/>
      <c r="G21" s="122"/>
      <c r="H21" s="880"/>
      <c r="I21" s="122"/>
      <c r="J21" s="1536"/>
      <c r="K21" s="294"/>
      <c r="L21" s="122"/>
      <c r="M21" s="122"/>
      <c r="N21" s="130" t="s">
        <v>13</v>
      </c>
      <c r="O21" s="137"/>
      <c r="P21" s="2331"/>
      <c r="Q21" s="2331"/>
      <c r="R21" s="2331"/>
      <c r="S21" s="294"/>
      <c r="T21" s="294"/>
      <c r="U21" s="294"/>
      <c r="V21" s="130" t="s">
        <v>13</v>
      </c>
      <c r="W21" s="2332"/>
      <c r="X21" s="2332"/>
      <c r="Y21" s="2332"/>
      <c r="Z21" s="707"/>
    </row>
    <row r="22" spans="2:26" ht="30" customHeight="1">
      <c r="B22" s="708"/>
      <c r="C22" s="129"/>
      <c r="D22" s="129" t="s">
        <v>98</v>
      </c>
      <c r="E22" s="883" t="s">
        <v>1108</v>
      </c>
      <c r="F22" s="883"/>
      <c r="G22" s="129"/>
      <c r="H22" s="881"/>
      <c r="I22" s="129"/>
      <c r="J22" s="1516" t="s">
        <v>1123</v>
      </c>
      <c r="K22" s="294"/>
      <c r="L22" s="2295" t="s">
        <v>39</v>
      </c>
      <c r="M22" s="2325"/>
      <c r="N22" s="2326"/>
      <c r="O22" s="2326"/>
      <c r="P22" s="2326"/>
      <c r="Q22" s="2326"/>
      <c r="R22" s="2327"/>
      <c r="S22" s="294"/>
      <c r="T22" s="2325"/>
      <c r="U22" s="2326"/>
      <c r="V22" s="2326"/>
      <c r="W22" s="2326"/>
      <c r="X22" s="2326"/>
      <c r="Y22" s="2327"/>
      <c r="Z22" s="707"/>
    </row>
    <row r="23" spans="2:26" ht="30" customHeight="1">
      <c r="B23" s="708"/>
      <c r="C23" s="122"/>
      <c r="D23" s="133"/>
      <c r="E23" s="884" t="s">
        <v>1109</v>
      </c>
      <c r="F23" s="884"/>
      <c r="G23" s="133"/>
      <c r="H23" s="882"/>
      <c r="I23" s="133"/>
      <c r="J23" s="1518" t="s">
        <v>1124</v>
      </c>
      <c r="K23" s="294"/>
      <c r="L23" s="2296"/>
      <c r="M23" s="2328"/>
      <c r="N23" s="2329"/>
      <c r="O23" s="2329"/>
      <c r="P23" s="2329"/>
      <c r="Q23" s="2329"/>
      <c r="R23" s="2330"/>
      <c r="S23" s="294"/>
      <c r="T23" s="2328"/>
      <c r="U23" s="2329"/>
      <c r="V23" s="2329"/>
      <c r="W23" s="2329"/>
      <c r="X23" s="2329"/>
      <c r="Y23" s="2330"/>
      <c r="Z23" s="707"/>
    </row>
    <row r="24" spans="2:26" ht="30" customHeight="1">
      <c r="B24" s="708"/>
      <c r="C24" s="122"/>
      <c r="D24" s="122"/>
      <c r="E24" s="137"/>
      <c r="F24" s="137"/>
      <c r="G24" s="122"/>
      <c r="H24" s="880"/>
      <c r="I24" s="122"/>
      <c r="J24" s="1536"/>
      <c r="K24" s="294"/>
      <c r="L24" s="122"/>
      <c r="M24" s="122"/>
      <c r="N24" s="130" t="s">
        <v>13</v>
      </c>
      <c r="O24" s="137"/>
      <c r="P24" s="2331"/>
      <c r="Q24" s="2331"/>
      <c r="R24" s="2331"/>
      <c r="S24" s="294"/>
      <c r="T24" s="294"/>
      <c r="U24" s="294"/>
      <c r="V24" s="130" t="s">
        <v>13</v>
      </c>
      <c r="W24" s="2332"/>
      <c r="X24" s="2332"/>
      <c r="Y24" s="2332"/>
      <c r="Z24" s="707"/>
    </row>
    <row r="25" spans="2:26" ht="30" customHeight="1">
      <c r="B25" s="708"/>
      <c r="C25" s="129"/>
      <c r="D25" s="129" t="s">
        <v>666</v>
      </c>
      <c r="E25" s="883" t="s">
        <v>1110</v>
      </c>
      <c r="F25" s="883"/>
      <c r="G25" s="129"/>
      <c r="H25" s="881"/>
      <c r="I25" s="129"/>
      <c r="J25" s="1516" t="s">
        <v>1125</v>
      </c>
      <c r="K25" s="294"/>
      <c r="L25" s="2295" t="s">
        <v>40</v>
      </c>
      <c r="M25" s="2325"/>
      <c r="N25" s="2326"/>
      <c r="O25" s="2326"/>
      <c r="P25" s="2326"/>
      <c r="Q25" s="2326"/>
      <c r="R25" s="2327"/>
      <c r="S25" s="294"/>
      <c r="T25" s="2325"/>
      <c r="U25" s="2326"/>
      <c r="V25" s="2326"/>
      <c r="W25" s="2326"/>
      <c r="X25" s="2326"/>
      <c r="Y25" s="2327"/>
      <c r="Z25" s="707"/>
    </row>
    <row r="26" spans="2:26" ht="30" customHeight="1">
      <c r="B26" s="708"/>
      <c r="C26" s="122"/>
      <c r="D26" s="133"/>
      <c r="E26" s="133" t="s">
        <v>1111</v>
      </c>
      <c r="F26" s="133"/>
      <c r="G26" s="133"/>
      <c r="H26" s="133"/>
      <c r="I26" s="133"/>
      <c r="J26" s="1518" t="s">
        <v>1126</v>
      </c>
      <c r="K26" s="294"/>
      <c r="L26" s="2296"/>
      <c r="M26" s="2328"/>
      <c r="N26" s="2329"/>
      <c r="O26" s="2329"/>
      <c r="P26" s="2329"/>
      <c r="Q26" s="2329"/>
      <c r="R26" s="2330"/>
      <c r="S26" s="294"/>
      <c r="T26" s="2328"/>
      <c r="U26" s="2329"/>
      <c r="V26" s="2329"/>
      <c r="W26" s="2329"/>
      <c r="X26" s="2329"/>
      <c r="Y26" s="2330"/>
      <c r="Z26" s="707"/>
    </row>
    <row r="27" spans="2:26" ht="30" customHeight="1">
      <c r="B27" s="708"/>
      <c r="C27" s="122"/>
      <c r="D27" s="122"/>
      <c r="E27" s="122"/>
      <c r="F27" s="122"/>
      <c r="G27" s="122"/>
      <c r="H27" s="122"/>
      <c r="I27" s="122"/>
      <c r="J27" s="1536"/>
      <c r="K27" s="294"/>
      <c r="L27" s="122"/>
      <c r="M27" s="122"/>
      <c r="N27" s="130" t="s">
        <v>13</v>
      </c>
      <c r="O27" s="137"/>
      <c r="P27" s="2331"/>
      <c r="Q27" s="2331"/>
      <c r="R27" s="2331"/>
      <c r="S27" s="294"/>
      <c r="T27" s="294"/>
      <c r="U27" s="294"/>
      <c r="V27" s="130" t="s">
        <v>13</v>
      </c>
      <c r="W27" s="2332"/>
      <c r="X27" s="2332"/>
      <c r="Y27" s="2332"/>
      <c r="Z27" s="707"/>
    </row>
    <row r="28" spans="2:26" ht="30" customHeight="1">
      <c r="B28" s="708"/>
      <c r="C28" s="129"/>
      <c r="D28" s="129" t="s">
        <v>179</v>
      </c>
      <c r="E28" s="129" t="s">
        <v>1112</v>
      </c>
      <c r="F28" s="129"/>
      <c r="G28" s="129"/>
      <c r="H28" s="129"/>
      <c r="I28" s="129"/>
      <c r="J28" s="1516" t="s">
        <v>1125</v>
      </c>
      <c r="K28" s="294"/>
      <c r="L28" s="2295" t="s">
        <v>85</v>
      </c>
      <c r="M28" s="2325"/>
      <c r="N28" s="2326"/>
      <c r="O28" s="2326"/>
      <c r="P28" s="2326"/>
      <c r="Q28" s="2326"/>
      <c r="R28" s="2327"/>
      <c r="S28" s="294"/>
      <c r="T28" s="2325"/>
      <c r="U28" s="2326"/>
      <c r="V28" s="2326"/>
      <c r="W28" s="2326"/>
      <c r="X28" s="2326"/>
      <c r="Y28" s="2327"/>
      <c r="Z28" s="707"/>
    </row>
    <row r="29" spans="2:26" ht="30" customHeight="1">
      <c r="B29" s="708"/>
      <c r="C29" s="122"/>
      <c r="D29" s="133"/>
      <c r="E29" s="133" t="s">
        <v>1113</v>
      </c>
      <c r="F29" s="133"/>
      <c r="G29" s="133"/>
      <c r="H29" s="133"/>
      <c r="I29" s="133"/>
      <c r="J29" s="1518" t="s">
        <v>1126</v>
      </c>
      <c r="K29" s="294"/>
      <c r="L29" s="2296"/>
      <c r="M29" s="2328"/>
      <c r="N29" s="2329"/>
      <c r="O29" s="2329"/>
      <c r="P29" s="2329"/>
      <c r="Q29" s="2329"/>
      <c r="R29" s="2330"/>
      <c r="S29" s="294"/>
      <c r="T29" s="2328"/>
      <c r="U29" s="2329"/>
      <c r="V29" s="2329"/>
      <c r="W29" s="2329"/>
      <c r="X29" s="2329"/>
      <c r="Y29" s="2330"/>
      <c r="Z29" s="707"/>
    </row>
    <row r="30" spans="2:26" ht="30" customHeight="1">
      <c r="B30" s="708"/>
      <c r="C30" s="122"/>
      <c r="D30" s="122"/>
      <c r="E30" s="122"/>
      <c r="F30" s="880"/>
      <c r="G30" s="137"/>
      <c r="H30" s="122"/>
      <c r="I30" s="122"/>
      <c r="J30" s="1536"/>
      <c r="K30" s="294"/>
      <c r="L30" s="122"/>
      <c r="M30" s="122"/>
      <c r="N30" s="130" t="s">
        <v>13</v>
      </c>
      <c r="O30" s="137"/>
      <c r="P30" s="2331"/>
      <c r="Q30" s="2331"/>
      <c r="R30" s="2331"/>
      <c r="S30" s="294"/>
      <c r="T30" s="294"/>
      <c r="U30" s="294"/>
      <c r="V30" s="130" t="s">
        <v>13</v>
      </c>
      <c r="W30" s="2332"/>
      <c r="X30" s="2332"/>
      <c r="Y30" s="2332"/>
      <c r="Z30" s="707"/>
    </row>
    <row r="31" spans="2:26" ht="30" customHeight="1">
      <c r="B31" s="708"/>
      <c r="C31" s="129"/>
      <c r="D31" s="129" t="s">
        <v>183</v>
      </c>
      <c r="E31" s="129" t="s">
        <v>1114</v>
      </c>
      <c r="F31" s="881"/>
      <c r="G31" s="883"/>
      <c r="H31" s="129"/>
      <c r="I31" s="129"/>
      <c r="J31" s="1516" t="s">
        <v>1125</v>
      </c>
      <c r="K31" s="294"/>
      <c r="L31" s="2295" t="s">
        <v>62</v>
      </c>
      <c r="M31" s="2325"/>
      <c r="N31" s="2326"/>
      <c r="O31" s="2326"/>
      <c r="P31" s="2326"/>
      <c r="Q31" s="2326"/>
      <c r="R31" s="2327"/>
      <c r="S31" s="294"/>
      <c r="T31" s="2325"/>
      <c r="U31" s="2326"/>
      <c r="V31" s="2326"/>
      <c r="W31" s="2326"/>
      <c r="X31" s="2326"/>
      <c r="Y31" s="2327"/>
      <c r="Z31" s="707"/>
    </row>
    <row r="32" spans="2:26" ht="30" customHeight="1">
      <c r="B32" s="708"/>
      <c r="C32" s="122"/>
      <c r="D32" s="133"/>
      <c r="E32" s="133" t="s">
        <v>1115</v>
      </c>
      <c r="F32" s="882"/>
      <c r="G32" s="884"/>
      <c r="H32" s="133"/>
      <c r="I32" s="133"/>
      <c r="J32" s="1518" t="s">
        <v>1126</v>
      </c>
      <c r="K32" s="294"/>
      <c r="L32" s="2296"/>
      <c r="M32" s="2328"/>
      <c r="N32" s="2329"/>
      <c r="O32" s="2329"/>
      <c r="P32" s="2329"/>
      <c r="Q32" s="2329"/>
      <c r="R32" s="2330"/>
      <c r="S32" s="294"/>
      <c r="T32" s="2328"/>
      <c r="U32" s="2329"/>
      <c r="V32" s="2329"/>
      <c r="W32" s="2329"/>
      <c r="X32" s="2329"/>
      <c r="Y32" s="2330"/>
      <c r="Z32" s="707"/>
    </row>
    <row r="33" spans="2:26" ht="30" customHeight="1">
      <c r="B33" s="708"/>
      <c r="C33" s="122"/>
      <c r="D33" s="122"/>
      <c r="E33" s="122"/>
      <c r="F33" s="880"/>
      <c r="G33" s="137"/>
      <c r="H33" s="122"/>
      <c r="I33" s="122"/>
      <c r="J33" s="1536"/>
      <c r="K33" s="294"/>
      <c r="L33" s="122"/>
      <c r="M33" s="122"/>
      <c r="N33" s="130" t="s">
        <v>13</v>
      </c>
      <c r="O33" s="137"/>
      <c r="P33" s="2331"/>
      <c r="Q33" s="2331"/>
      <c r="R33" s="2331"/>
      <c r="S33" s="294"/>
      <c r="T33" s="294"/>
      <c r="U33" s="294"/>
      <c r="V33" s="130" t="s">
        <v>13</v>
      </c>
      <c r="W33" s="2332"/>
      <c r="X33" s="2332"/>
      <c r="Y33" s="2332"/>
      <c r="Z33" s="707"/>
    </row>
    <row r="34" spans="2:26" ht="30" customHeight="1">
      <c r="B34" s="708"/>
      <c r="C34" s="129"/>
      <c r="D34" s="129" t="s">
        <v>186</v>
      </c>
      <c r="E34" s="129" t="s">
        <v>1116</v>
      </c>
      <c r="F34" s="881"/>
      <c r="G34" s="883"/>
      <c r="H34" s="129"/>
      <c r="I34" s="129"/>
      <c r="J34" s="1516" t="s">
        <v>1125</v>
      </c>
      <c r="K34" s="294"/>
      <c r="L34" s="2295" t="s">
        <v>128</v>
      </c>
      <c r="M34" s="2325"/>
      <c r="N34" s="2326"/>
      <c r="O34" s="2326"/>
      <c r="P34" s="2326"/>
      <c r="Q34" s="2326"/>
      <c r="R34" s="2327"/>
      <c r="S34" s="294"/>
      <c r="T34" s="2325"/>
      <c r="U34" s="2326"/>
      <c r="V34" s="2326"/>
      <c r="W34" s="2326"/>
      <c r="X34" s="2326"/>
      <c r="Y34" s="2327"/>
      <c r="Z34" s="707"/>
    </row>
    <row r="35" spans="2:26" ht="30" customHeight="1">
      <c r="B35" s="708"/>
      <c r="C35" s="122"/>
      <c r="D35" s="133"/>
      <c r="E35" s="133" t="s">
        <v>1117</v>
      </c>
      <c r="F35" s="133"/>
      <c r="G35" s="133"/>
      <c r="H35" s="133"/>
      <c r="I35" s="133"/>
      <c r="J35" s="1518" t="s">
        <v>1126</v>
      </c>
      <c r="K35" s="294"/>
      <c r="L35" s="2296"/>
      <c r="M35" s="2328"/>
      <c r="N35" s="2329"/>
      <c r="O35" s="2329"/>
      <c r="P35" s="2329"/>
      <c r="Q35" s="2329"/>
      <c r="R35" s="2330"/>
      <c r="S35" s="294"/>
      <c r="T35" s="2328"/>
      <c r="U35" s="2329"/>
      <c r="V35" s="2329"/>
      <c r="W35" s="2329"/>
      <c r="X35" s="2329"/>
      <c r="Y35" s="2330"/>
      <c r="Z35" s="707"/>
    </row>
    <row r="36" spans="2:26" ht="30" customHeight="1">
      <c r="B36" s="708"/>
      <c r="C36" s="122"/>
      <c r="D36" s="888"/>
      <c r="E36" s="122"/>
      <c r="F36" s="122"/>
      <c r="G36" s="122"/>
      <c r="H36" s="122"/>
      <c r="I36" s="122"/>
      <c r="J36" s="1536"/>
      <c r="K36" s="294"/>
      <c r="L36" s="122"/>
      <c r="M36" s="122"/>
      <c r="N36" s="130" t="s">
        <v>13</v>
      </c>
      <c r="O36" s="137"/>
      <c r="P36" s="2331"/>
      <c r="Q36" s="2331"/>
      <c r="R36" s="2331"/>
      <c r="S36" s="294"/>
      <c r="T36" s="294"/>
      <c r="U36" s="294"/>
      <c r="V36" s="130" t="s">
        <v>13</v>
      </c>
      <c r="W36" s="2332"/>
      <c r="X36" s="2332"/>
      <c r="Y36" s="2332"/>
      <c r="Z36" s="707"/>
    </row>
    <row r="37" spans="2:26" ht="30" customHeight="1">
      <c r="B37" s="708"/>
      <c r="C37" s="129"/>
      <c r="D37" s="129" t="s">
        <v>189</v>
      </c>
      <c r="E37" s="129" t="s">
        <v>1118</v>
      </c>
      <c r="F37" s="129"/>
      <c r="G37" s="129"/>
      <c r="H37" s="129"/>
      <c r="I37" s="129"/>
      <c r="J37" s="1516" t="s">
        <v>1125</v>
      </c>
      <c r="K37" s="294"/>
      <c r="L37" s="2295" t="s">
        <v>130</v>
      </c>
      <c r="M37" s="2325"/>
      <c r="N37" s="2326"/>
      <c r="O37" s="2326"/>
      <c r="P37" s="2326"/>
      <c r="Q37" s="2326"/>
      <c r="R37" s="2327"/>
      <c r="S37" s="294"/>
      <c r="T37" s="2325"/>
      <c r="U37" s="2326"/>
      <c r="V37" s="2326"/>
      <c r="W37" s="2326"/>
      <c r="X37" s="2326"/>
      <c r="Y37" s="2327"/>
      <c r="Z37" s="707"/>
    </row>
    <row r="38" spans="2:26" ht="30" customHeight="1">
      <c r="B38" s="708"/>
      <c r="C38" s="122"/>
      <c r="D38" s="133"/>
      <c r="E38" s="133" t="s">
        <v>1119</v>
      </c>
      <c r="F38" s="133"/>
      <c r="G38" s="133"/>
      <c r="H38" s="133"/>
      <c r="I38" s="133"/>
      <c r="J38" s="1518" t="s">
        <v>1126</v>
      </c>
      <c r="K38" s="294"/>
      <c r="L38" s="2296"/>
      <c r="M38" s="2328"/>
      <c r="N38" s="2329"/>
      <c r="O38" s="2329"/>
      <c r="P38" s="2329"/>
      <c r="Q38" s="2329"/>
      <c r="R38" s="2330"/>
      <c r="S38" s="294"/>
      <c r="T38" s="2328"/>
      <c r="U38" s="2329"/>
      <c r="V38" s="2329"/>
      <c r="W38" s="2329"/>
      <c r="X38" s="2329"/>
      <c r="Y38" s="2330"/>
      <c r="Z38" s="707"/>
    </row>
    <row r="39" spans="2:26" ht="30" customHeight="1">
      <c r="B39" s="708"/>
      <c r="C39" s="122"/>
      <c r="D39" s="122"/>
      <c r="E39" s="122"/>
      <c r="F39" s="880"/>
      <c r="G39" s="122"/>
      <c r="H39" s="122"/>
      <c r="I39" s="122"/>
      <c r="J39" s="1536"/>
      <c r="K39" s="294"/>
      <c r="L39" s="122"/>
      <c r="M39" s="122"/>
      <c r="N39" s="130" t="s">
        <v>13</v>
      </c>
      <c r="O39" s="137"/>
      <c r="P39" s="2331"/>
      <c r="Q39" s="2331"/>
      <c r="R39" s="2331"/>
      <c r="S39" s="294"/>
      <c r="T39" s="294"/>
      <c r="U39" s="294"/>
      <c r="V39" s="130" t="s">
        <v>13</v>
      </c>
      <c r="W39" s="2332"/>
      <c r="X39" s="2332"/>
      <c r="Y39" s="2332"/>
      <c r="Z39" s="707"/>
    </row>
    <row r="40" spans="2:26" ht="30" customHeight="1">
      <c r="B40" s="708"/>
      <c r="C40" s="129"/>
      <c r="D40" s="129" t="s">
        <v>863</v>
      </c>
      <c r="E40" s="129" t="s">
        <v>1120</v>
      </c>
      <c r="F40" s="881"/>
      <c r="G40" s="129"/>
      <c r="H40" s="129"/>
      <c r="I40" s="129"/>
      <c r="J40" s="1516" t="s">
        <v>1125</v>
      </c>
      <c r="K40" s="294"/>
      <c r="L40" s="2295" t="s">
        <v>90</v>
      </c>
      <c r="M40" s="2325"/>
      <c r="N40" s="2326"/>
      <c r="O40" s="2326"/>
      <c r="P40" s="2326"/>
      <c r="Q40" s="2326"/>
      <c r="R40" s="2327"/>
      <c r="S40" s="294"/>
      <c r="T40" s="2325"/>
      <c r="U40" s="2326"/>
      <c r="V40" s="2326"/>
      <c r="W40" s="2326"/>
      <c r="X40" s="2326"/>
      <c r="Y40" s="2327"/>
      <c r="Z40" s="707"/>
    </row>
    <row r="41" spans="2:26" ht="30" customHeight="1">
      <c r="B41" s="708"/>
      <c r="C41" s="122"/>
      <c r="D41" s="133"/>
      <c r="E41" s="133" t="s">
        <v>1120</v>
      </c>
      <c r="F41" s="882"/>
      <c r="G41" s="133"/>
      <c r="H41" s="133"/>
      <c r="I41" s="133"/>
      <c r="J41" s="1518" t="s">
        <v>1126</v>
      </c>
      <c r="K41" s="294"/>
      <c r="L41" s="2296"/>
      <c r="M41" s="2328"/>
      <c r="N41" s="2329"/>
      <c r="O41" s="2329"/>
      <c r="P41" s="2329"/>
      <c r="Q41" s="2329"/>
      <c r="R41" s="2330"/>
      <c r="S41" s="294"/>
      <c r="T41" s="2328"/>
      <c r="U41" s="2329"/>
      <c r="V41" s="2329"/>
      <c r="W41" s="2329"/>
      <c r="X41" s="2329"/>
      <c r="Y41" s="2330"/>
      <c r="Z41" s="707"/>
    </row>
    <row r="42" spans="2:26" ht="30" customHeight="1">
      <c r="B42" s="708"/>
      <c r="C42" s="122"/>
      <c r="D42" s="122"/>
      <c r="E42" s="122"/>
      <c r="F42" s="122"/>
      <c r="G42" s="122"/>
      <c r="H42" s="122"/>
      <c r="I42" s="122"/>
      <c r="J42" s="1536"/>
      <c r="K42" s="294"/>
      <c r="L42" s="294"/>
      <c r="M42" s="294"/>
      <c r="N42" s="294"/>
      <c r="O42" s="294"/>
      <c r="P42" s="294"/>
      <c r="Q42" s="294"/>
      <c r="R42" s="294"/>
      <c r="S42" s="294"/>
      <c r="T42" s="294"/>
      <c r="U42" s="294"/>
      <c r="V42" s="294"/>
      <c r="W42" s="294"/>
      <c r="X42" s="294"/>
      <c r="Y42" s="294"/>
      <c r="Z42" s="898"/>
    </row>
    <row r="43" spans="2:26" ht="30" customHeight="1">
      <c r="B43" s="708"/>
      <c r="C43" s="129"/>
      <c r="D43" s="129" t="s">
        <v>860</v>
      </c>
      <c r="E43" s="129" t="s">
        <v>1121</v>
      </c>
      <c r="F43" s="129"/>
      <c r="G43" s="129"/>
      <c r="H43" s="881"/>
      <c r="I43" s="129"/>
      <c r="J43" s="1516"/>
      <c r="K43" s="294"/>
      <c r="L43" s="294"/>
      <c r="M43" s="294"/>
      <c r="N43" s="294"/>
      <c r="O43" s="294"/>
      <c r="P43" s="294"/>
      <c r="Q43" s="294"/>
      <c r="R43" s="294"/>
      <c r="S43" s="294"/>
      <c r="T43" s="294"/>
      <c r="U43" s="294"/>
      <c r="V43" s="294"/>
      <c r="W43" s="294"/>
      <c r="X43" s="294"/>
      <c r="Y43" s="294"/>
      <c r="Z43" s="898"/>
    </row>
    <row r="44" spans="2:26" ht="30" customHeight="1">
      <c r="B44" s="708"/>
      <c r="C44" s="122"/>
      <c r="D44" s="133"/>
      <c r="E44" s="133" t="s">
        <v>1122</v>
      </c>
      <c r="F44" s="133"/>
      <c r="G44" s="133"/>
      <c r="H44" s="882"/>
      <c r="I44" s="133"/>
      <c r="J44" s="1536"/>
      <c r="K44" s="294"/>
      <c r="L44" s="294"/>
      <c r="M44" s="294"/>
      <c r="N44" s="294"/>
      <c r="O44" s="294"/>
      <c r="P44" s="294"/>
      <c r="Q44" s="294"/>
      <c r="R44" s="294"/>
      <c r="S44" s="294"/>
      <c r="T44" s="294"/>
      <c r="U44" s="294"/>
      <c r="V44" s="294"/>
      <c r="W44" s="294"/>
      <c r="X44" s="294"/>
      <c r="Y44" s="294"/>
      <c r="Z44" s="898"/>
    </row>
    <row r="45" spans="2:26" ht="30" customHeight="1">
      <c r="B45" s="708"/>
      <c r="C45" s="122"/>
      <c r="D45" s="122"/>
      <c r="E45" s="122"/>
      <c r="F45" s="122"/>
      <c r="G45" s="122"/>
      <c r="H45" s="880"/>
      <c r="I45" s="122"/>
      <c r="J45" s="1516" t="s">
        <v>1125</v>
      </c>
      <c r="K45" s="294"/>
      <c r="L45" s="2295" t="s">
        <v>41</v>
      </c>
      <c r="M45" s="2325"/>
      <c r="N45" s="2326"/>
      <c r="O45" s="2326"/>
      <c r="P45" s="2326"/>
      <c r="Q45" s="2326"/>
      <c r="R45" s="2327"/>
      <c r="S45" s="294"/>
      <c r="T45" s="2325"/>
      <c r="U45" s="2326"/>
      <c r="V45" s="2326"/>
      <c r="W45" s="2326"/>
      <c r="X45" s="2326"/>
      <c r="Y45" s="2327"/>
      <c r="Z45" s="898"/>
    </row>
    <row r="46" spans="2:26" ht="30" customHeight="1">
      <c r="B46" s="708"/>
      <c r="C46" s="122"/>
      <c r="D46" s="122"/>
      <c r="E46" s="877" t="s">
        <v>189</v>
      </c>
      <c r="F46" s="896"/>
      <c r="G46" s="896"/>
      <c r="H46" s="897"/>
      <c r="I46" s="896"/>
      <c r="J46" s="1518" t="s">
        <v>1126</v>
      </c>
      <c r="K46" s="294"/>
      <c r="L46" s="2296"/>
      <c r="M46" s="2328"/>
      <c r="N46" s="2329"/>
      <c r="O46" s="2329"/>
      <c r="P46" s="2329"/>
      <c r="Q46" s="2329"/>
      <c r="R46" s="2330"/>
      <c r="S46" s="294"/>
      <c r="T46" s="2328"/>
      <c r="U46" s="2329"/>
      <c r="V46" s="2329"/>
      <c r="W46" s="2329"/>
      <c r="X46" s="2329"/>
      <c r="Y46" s="2330"/>
      <c r="Z46" s="898"/>
    </row>
    <row r="47" spans="2:26" ht="30" customHeight="1">
      <c r="B47" s="708"/>
      <c r="C47" s="122"/>
      <c r="D47" s="122"/>
      <c r="E47" s="122"/>
      <c r="F47" s="122"/>
      <c r="G47" s="122"/>
      <c r="H47" s="880"/>
      <c r="I47" s="122"/>
      <c r="J47" s="1536"/>
      <c r="K47" s="294"/>
      <c r="L47" s="294"/>
      <c r="M47" s="294"/>
      <c r="N47" s="294"/>
      <c r="O47" s="294"/>
      <c r="P47" s="294"/>
      <c r="Q47" s="294"/>
      <c r="R47" s="294"/>
      <c r="S47" s="294"/>
      <c r="T47" s="294"/>
      <c r="U47" s="294"/>
      <c r="V47" s="294"/>
      <c r="W47" s="294"/>
      <c r="X47" s="294"/>
      <c r="Y47" s="294"/>
      <c r="Z47" s="898"/>
    </row>
    <row r="48" spans="2:26" ht="30" customHeight="1">
      <c r="B48" s="708"/>
      <c r="C48" s="122"/>
      <c r="D48" s="122"/>
      <c r="E48" s="122"/>
      <c r="F48" s="122"/>
      <c r="G48" s="122"/>
      <c r="H48" s="122"/>
      <c r="I48" s="122"/>
      <c r="J48" s="1516" t="s">
        <v>1125</v>
      </c>
      <c r="K48" s="294"/>
      <c r="L48" s="2295" t="s">
        <v>93</v>
      </c>
      <c r="M48" s="2325"/>
      <c r="N48" s="2326"/>
      <c r="O48" s="2326"/>
      <c r="P48" s="2326"/>
      <c r="Q48" s="2326"/>
      <c r="R48" s="2327"/>
      <c r="S48" s="294"/>
      <c r="T48" s="2325"/>
      <c r="U48" s="2326"/>
      <c r="V48" s="2326"/>
      <c r="W48" s="2326"/>
      <c r="X48" s="2326"/>
      <c r="Y48" s="2327"/>
      <c r="Z48" s="707"/>
    </row>
    <row r="49" spans="2:26" ht="30" customHeight="1">
      <c r="B49" s="708"/>
      <c r="C49" s="122"/>
      <c r="D49" s="122"/>
      <c r="E49" s="877" t="s">
        <v>287</v>
      </c>
      <c r="F49" s="896"/>
      <c r="G49" s="896"/>
      <c r="H49" s="896"/>
      <c r="I49" s="896"/>
      <c r="J49" s="1518" t="s">
        <v>1126</v>
      </c>
      <c r="K49" s="294"/>
      <c r="L49" s="2296"/>
      <c r="M49" s="2328"/>
      <c r="N49" s="2329"/>
      <c r="O49" s="2329"/>
      <c r="P49" s="2329"/>
      <c r="Q49" s="2329"/>
      <c r="R49" s="2330"/>
      <c r="S49" s="294"/>
      <c r="T49" s="2328"/>
      <c r="U49" s="2329"/>
      <c r="V49" s="2329"/>
      <c r="W49" s="2329"/>
      <c r="X49" s="2329"/>
      <c r="Y49" s="2330"/>
      <c r="Z49" s="707"/>
    </row>
    <row r="50" spans="2:26" ht="30" customHeight="1">
      <c r="B50" s="708"/>
      <c r="C50" s="122"/>
      <c r="D50" s="888"/>
      <c r="E50" s="122"/>
      <c r="F50" s="122"/>
      <c r="G50" s="122"/>
      <c r="H50" s="122"/>
      <c r="I50" s="122"/>
      <c r="J50" s="1536"/>
      <c r="K50" s="294"/>
      <c r="L50" s="294"/>
      <c r="M50" s="294"/>
      <c r="N50" s="294"/>
      <c r="O50" s="294"/>
      <c r="P50" s="294"/>
      <c r="Q50" s="294"/>
      <c r="R50" s="294"/>
      <c r="S50" s="294"/>
      <c r="T50" s="294"/>
      <c r="U50" s="294"/>
      <c r="V50" s="294"/>
      <c r="W50" s="294"/>
      <c r="X50" s="294"/>
      <c r="Y50" s="294"/>
      <c r="Z50" s="707"/>
    </row>
    <row r="51" spans="2:26" ht="30" customHeight="1">
      <c r="B51" s="708"/>
      <c r="C51" s="122"/>
      <c r="D51" s="122"/>
      <c r="E51" s="122"/>
      <c r="F51" s="122"/>
      <c r="G51" s="122"/>
      <c r="H51" s="122"/>
      <c r="I51" s="122"/>
      <c r="J51" s="1516" t="s">
        <v>1125</v>
      </c>
      <c r="K51" s="294"/>
      <c r="L51" s="2295" t="s">
        <v>96</v>
      </c>
      <c r="M51" s="2325"/>
      <c r="N51" s="2326"/>
      <c r="O51" s="2326"/>
      <c r="P51" s="2326"/>
      <c r="Q51" s="2326"/>
      <c r="R51" s="2327"/>
      <c r="S51" s="294"/>
      <c r="T51" s="2325"/>
      <c r="U51" s="2326"/>
      <c r="V51" s="2326"/>
      <c r="W51" s="2326"/>
      <c r="X51" s="2326"/>
      <c r="Y51" s="2327"/>
      <c r="Z51" s="707"/>
    </row>
    <row r="52" spans="2:26" ht="30" customHeight="1">
      <c r="B52" s="708"/>
      <c r="C52" s="122"/>
      <c r="D52" s="122"/>
      <c r="E52" s="877" t="s">
        <v>305</v>
      </c>
      <c r="F52" s="896"/>
      <c r="G52" s="896"/>
      <c r="H52" s="896"/>
      <c r="I52" s="896"/>
      <c r="J52" s="1518" t="s">
        <v>1126</v>
      </c>
      <c r="K52" s="294"/>
      <c r="L52" s="2296"/>
      <c r="M52" s="2328"/>
      <c r="N52" s="2329"/>
      <c r="O52" s="2329"/>
      <c r="P52" s="2329"/>
      <c r="Q52" s="2329"/>
      <c r="R52" s="2330"/>
      <c r="S52" s="294"/>
      <c r="T52" s="2328"/>
      <c r="U52" s="2329"/>
      <c r="V52" s="2329"/>
      <c r="W52" s="2329"/>
      <c r="X52" s="2329"/>
      <c r="Y52" s="2330"/>
      <c r="Z52" s="707"/>
    </row>
    <row r="53" spans="2:26" ht="30" customHeight="1">
      <c r="B53" s="708"/>
      <c r="C53" s="122"/>
      <c r="D53" s="122"/>
      <c r="E53" s="122"/>
      <c r="F53" s="122"/>
      <c r="G53" s="122"/>
      <c r="H53" s="122"/>
      <c r="I53" s="122"/>
      <c r="J53" s="1536"/>
      <c r="K53" s="294"/>
      <c r="L53" s="294"/>
      <c r="M53" s="294"/>
      <c r="N53" s="294"/>
      <c r="O53" s="294"/>
      <c r="P53" s="294"/>
      <c r="Q53" s="294"/>
      <c r="R53" s="294"/>
      <c r="S53" s="294"/>
      <c r="T53" s="294"/>
      <c r="U53" s="294"/>
      <c r="V53" s="294"/>
      <c r="W53" s="294"/>
      <c r="X53" s="294"/>
      <c r="Y53" s="294"/>
      <c r="Z53" s="707"/>
    </row>
    <row r="54" spans="2:26" ht="30" customHeight="1">
      <c r="B54" s="708"/>
      <c r="C54" s="122"/>
      <c r="D54" s="122"/>
      <c r="E54" s="122"/>
      <c r="F54" s="122"/>
      <c r="G54" s="122"/>
      <c r="H54" s="122"/>
      <c r="I54" s="122"/>
      <c r="J54" s="1516" t="s">
        <v>1125</v>
      </c>
      <c r="K54" s="294"/>
      <c r="L54" s="2295" t="s">
        <v>134</v>
      </c>
      <c r="M54" s="2325"/>
      <c r="N54" s="2326"/>
      <c r="O54" s="2326"/>
      <c r="P54" s="2326"/>
      <c r="Q54" s="2326"/>
      <c r="R54" s="2327"/>
      <c r="S54" s="294"/>
      <c r="T54" s="2325"/>
      <c r="U54" s="2326"/>
      <c r="V54" s="2326"/>
      <c r="W54" s="2326"/>
      <c r="X54" s="2326"/>
      <c r="Y54" s="2327"/>
      <c r="Z54" s="707"/>
    </row>
    <row r="55" spans="2:26" ht="30" customHeight="1">
      <c r="B55" s="708"/>
      <c r="C55" s="122"/>
      <c r="D55" s="888"/>
      <c r="E55" s="877" t="s">
        <v>306</v>
      </c>
      <c r="F55" s="896"/>
      <c r="G55" s="896"/>
      <c r="H55" s="896"/>
      <c r="I55" s="896"/>
      <c r="J55" s="1518" t="s">
        <v>1126</v>
      </c>
      <c r="K55" s="294"/>
      <c r="L55" s="2296"/>
      <c r="M55" s="2328"/>
      <c r="N55" s="2329"/>
      <c r="O55" s="2329"/>
      <c r="P55" s="2329"/>
      <c r="Q55" s="2329"/>
      <c r="R55" s="2330"/>
      <c r="S55" s="294"/>
      <c r="T55" s="2328"/>
      <c r="U55" s="2329"/>
      <c r="V55" s="2329"/>
      <c r="W55" s="2329"/>
      <c r="X55" s="2329"/>
      <c r="Y55" s="2330"/>
      <c r="Z55" s="707"/>
    </row>
    <row r="56" spans="2:26" ht="30" customHeight="1">
      <c r="B56" s="708"/>
      <c r="C56" s="122"/>
      <c r="D56" s="122"/>
      <c r="E56" s="122"/>
      <c r="F56" s="122"/>
      <c r="G56" s="122"/>
      <c r="H56" s="122"/>
      <c r="I56" s="122"/>
      <c r="J56" s="1536"/>
      <c r="K56" s="294"/>
      <c r="L56" s="294"/>
      <c r="M56" s="294"/>
      <c r="N56" s="294"/>
      <c r="O56" s="294"/>
      <c r="P56" s="294"/>
      <c r="Q56" s="294"/>
      <c r="R56" s="294"/>
      <c r="S56" s="294"/>
      <c r="T56" s="294"/>
      <c r="U56" s="294"/>
      <c r="V56" s="294"/>
      <c r="W56" s="294"/>
      <c r="X56" s="294"/>
      <c r="Y56" s="294"/>
      <c r="Z56" s="707"/>
    </row>
    <row r="57" spans="2:26" ht="30" customHeight="1">
      <c r="B57" s="708"/>
      <c r="C57" s="122"/>
      <c r="D57" s="122"/>
      <c r="E57" s="122"/>
      <c r="F57" s="122"/>
      <c r="G57" s="122"/>
      <c r="H57" s="122"/>
      <c r="I57" s="122"/>
      <c r="J57" s="1536"/>
      <c r="K57" s="294"/>
      <c r="L57" s="294"/>
      <c r="M57" s="294"/>
      <c r="N57" s="294"/>
      <c r="O57" s="294"/>
      <c r="P57" s="294"/>
      <c r="Q57" s="294"/>
      <c r="R57" s="294"/>
      <c r="S57" s="294"/>
      <c r="T57" s="294"/>
      <c r="U57" s="294"/>
      <c r="V57" s="294"/>
      <c r="W57" s="294"/>
      <c r="X57" s="294"/>
      <c r="Y57" s="294"/>
      <c r="Z57" s="707"/>
    </row>
    <row r="58" spans="2:26" ht="30" customHeight="1">
      <c r="B58" s="708"/>
      <c r="C58" s="122"/>
      <c r="D58" s="122"/>
      <c r="E58" s="122"/>
      <c r="F58" s="122"/>
      <c r="G58" s="122"/>
      <c r="H58" s="122"/>
      <c r="I58" s="122"/>
      <c r="J58" s="1536"/>
      <c r="K58" s="294"/>
      <c r="L58" s="294"/>
      <c r="M58" s="294"/>
      <c r="N58" s="294"/>
      <c r="O58" s="294"/>
      <c r="P58" s="294"/>
      <c r="Q58" s="294"/>
      <c r="R58" s="294"/>
      <c r="S58" s="294"/>
      <c r="T58" s="294"/>
      <c r="U58" s="294"/>
      <c r="V58" s="294"/>
      <c r="W58" s="294"/>
      <c r="X58" s="294"/>
      <c r="Y58" s="294"/>
      <c r="Z58" s="707"/>
    </row>
    <row r="59" spans="2:26" ht="30" customHeight="1">
      <c r="B59" s="708"/>
      <c r="C59" s="122"/>
      <c r="D59" s="122"/>
      <c r="E59" s="122"/>
      <c r="F59" s="122"/>
      <c r="G59" s="122"/>
      <c r="H59" s="122"/>
      <c r="I59" s="122"/>
      <c r="J59" s="1536"/>
      <c r="K59" s="294"/>
      <c r="L59" s="294"/>
      <c r="M59" s="294"/>
      <c r="N59" s="294"/>
      <c r="O59" s="294"/>
      <c r="P59" s="294"/>
      <c r="Q59" s="294"/>
      <c r="R59" s="294"/>
      <c r="S59" s="294"/>
      <c r="T59" s="294"/>
      <c r="U59" s="294"/>
      <c r="V59" s="294"/>
      <c r="W59" s="294"/>
      <c r="X59" s="294"/>
      <c r="Y59" s="294"/>
      <c r="Z59" s="707"/>
    </row>
    <row r="60" spans="2:26" ht="30" customHeight="1">
      <c r="B60" s="708"/>
      <c r="C60" s="122"/>
      <c r="D60" s="122"/>
      <c r="E60" s="122"/>
      <c r="F60" s="122"/>
      <c r="G60" s="122"/>
      <c r="H60" s="122"/>
      <c r="I60" s="122"/>
      <c r="J60" s="1536"/>
      <c r="K60" s="294"/>
      <c r="L60" s="294"/>
      <c r="M60" s="294"/>
      <c r="N60" s="294"/>
      <c r="O60" s="294"/>
      <c r="P60" s="294"/>
      <c r="Q60" s="294"/>
      <c r="R60" s="294"/>
      <c r="S60" s="294"/>
      <c r="T60" s="294"/>
      <c r="U60" s="294"/>
      <c r="V60" s="294"/>
      <c r="W60" s="294"/>
      <c r="X60" s="294"/>
      <c r="Y60" s="294"/>
      <c r="Z60" s="707"/>
    </row>
    <row r="61" spans="2:26" ht="30" customHeight="1">
      <c r="B61" s="708"/>
      <c r="C61" s="122"/>
      <c r="D61" s="122"/>
      <c r="E61" s="122"/>
      <c r="F61" s="122"/>
      <c r="G61" s="122"/>
      <c r="H61" s="122"/>
      <c r="I61" s="122"/>
      <c r="J61" s="1536"/>
      <c r="K61" s="294"/>
      <c r="L61" s="294"/>
      <c r="M61" s="294"/>
      <c r="N61" s="294"/>
      <c r="O61" s="294"/>
      <c r="P61" s="294"/>
      <c r="Q61" s="294"/>
      <c r="R61" s="294"/>
      <c r="S61" s="294"/>
      <c r="T61" s="294"/>
      <c r="U61" s="294"/>
      <c r="V61" s="294"/>
      <c r="W61" s="294"/>
      <c r="X61" s="294"/>
      <c r="Y61" s="294"/>
      <c r="Z61" s="707"/>
    </row>
    <row r="62" spans="2:26" ht="30" customHeight="1">
      <c r="B62" s="708"/>
      <c r="C62" s="122"/>
      <c r="D62" s="122"/>
      <c r="E62" s="122"/>
      <c r="F62" s="122"/>
      <c r="G62" s="122"/>
      <c r="H62" s="122"/>
      <c r="I62" s="122"/>
      <c r="J62" s="1536"/>
      <c r="K62" s="294"/>
      <c r="L62" s="294"/>
      <c r="M62" s="294"/>
      <c r="N62" s="294"/>
      <c r="O62" s="294"/>
      <c r="P62" s="294"/>
      <c r="Q62" s="294"/>
      <c r="R62" s="294"/>
      <c r="S62" s="294"/>
      <c r="T62" s="294"/>
      <c r="U62" s="294"/>
      <c r="V62" s="294"/>
      <c r="W62" s="294"/>
      <c r="X62" s="294"/>
      <c r="Y62" s="294"/>
      <c r="Z62" s="707"/>
    </row>
    <row r="63" spans="2:26" ht="30" customHeight="1">
      <c r="B63" s="708"/>
      <c r="C63" s="122"/>
      <c r="D63" s="122"/>
      <c r="E63" s="122"/>
      <c r="F63" s="122"/>
      <c r="G63" s="122"/>
      <c r="H63" s="122"/>
      <c r="I63" s="122"/>
      <c r="J63" s="1536"/>
      <c r="K63" s="294"/>
      <c r="L63" s="294"/>
      <c r="M63" s="294"/>
      <c r="N63" s="294"/>
      <c r="O63" s="294"/>
      <c r="P63" s="294"/>
      <c r="Q63" s="294"/>
      <c r="R63" s="294"/>
      <c r="S63" s="294"/>
      <c r="T63" s="294"/>
      <c r="U63" s="294"/>
      <c r="V63" s="294"/>
      <c r="W63" s="294"/>
      <c r="X63" s="294"/>
      <c r="Y63" s="294"/>
      <c r="Z63" s="707"/>
    </row>
    <row r="64" spans="2:26" ht="30" customHeight="1">
      <c r="B64" s="708"/>
      <c r="C64" s="122"/>
      <c r="D64" s="122"/>
      <c r="E64" s="122"/>
      <c r="F64" s="122"/>
      <c r="G64" s="122"/>
      <c r="H64" s="122"/>
      <c r="I64" s="122"/>
      <c r="J64" s="1536"/>
      <c r="K64" s="294"/>
      <c r="L64" s="294"/>
      <c r="M64" s="294"/>
      <c r="N64" s="294"/>
      <c r="O64" s="294"/>
      <c r="P64" s="294"/>
      <c r="Q64" s="294"/>
      <c r="R64" s="294"/>
      <c r="S64" s="294"/>
      <c r="T64" s="294"/>
      <c r="U64" s="294"/>
      <c r="V64" s="294"/>
      <c r="W64" s="294"/>
      <c r="X64" s="294"/>
      <c r="Y64" s="294"/>
      <c r="Z64" s="707"/>
    </row>
    <row r="65" spans="2:26" ht="30" customHeight="1">
      <c r="B65" s="708"/>
      <c r="C65" s="122"/>
      <c r="D65" s="122"/>
      <c r="E65" s="122"/>
      <c r="F65" s="122"/>
      <c r="G65" s="122"/>
      <c r="H65" s="122"/>
      <c r="I65" s="122"/>
      <c r="J65" s="1536"/>
      <c r="K65" s="294"/>
      <c r="L65" s="294"/>
      <c r="M65" s="294"/>
      <c r="N65" s="294"/>
      <c r="O65" s="294"/>
      <c r="P65" s="294"/>
      <c r="Q65" s="294"/>
      <c r="R65" s="294"/>
      <c r="S65" s="294"/>
      <c r="T65" s="294"/>
      <c r="U65" s="294"/>
      <c r="V65" s="294"/>
      <c r="W65" s="294"/>
      <c r="X65" s="294"/>
      <c r="Y65" s="294"/>
      <c r="Z65" s="707"/>
    </row>
    <row r="66" spans="2:26" ht="30" customHeight="1">
      <c r="B66" s="708"/>
      <c r="C66" s="122"/>
      <c r="D66" s="122"/>
      <c r="E66" s="122"/>
      <c r="F66" s="122"/>
      <c r="G66" s="122"/>
      <c r="H66" s="122"/>
      <c r="I66" s="122"/>
      <c r="J66" s="1536"/>
      <c r="K66" s="294"/>
      <c r="L66" s="294"/>
      <c r="M66" s="294"/>
      <c r="N66" s="294"/>
      <c r="O66" s="294"/>
      <c r="P66" s="294"/>
      <c r="Q66" s="294"/>
      <c r="R66" s="294"/>
      <c r="S66" s="294"/>
      <c r="T66" s="294"/>
      <c r="U66" s="294"/>
      <c r="V66" s="294"/>
      <c r="W66" s="294"/>
      <c r="X66" s="294"/>
      <c r="Y66" s="294"/>
      <c r="Z66" s="707"/>
    </row>
    <row r="67" spans="2:26" ht="30" customHeight="1">
      <c r="B67" s="708"/>
      <c r="C67" s="122"/>
      <c r="D67" s="122"/>
      <c r="E67" s="122"/>
      <c r="F67" s="880"/>
      <c r="G67" s="137"/>
      <c r="H67" s="122"/>
      <c r="I67" s="122"/>
      <c r="J67" s="1536"/>
      <c r="K67" s="294"/>
      <c r="L67" s="294"/>
      <c r="M67" s="294"/>
      <c r="N67" s="294"/>
      <c r="O67" s="294"/>
      <c r="P67" s="294"/>
      <c r="Q67" s="294"/>
      <c r="R67" s="294"/>
      <c r="S67" s="294"/>
      <c r="T67" s="294"/>
      <c r="U67" s="294"/>
      <c r="V67" s="294"/>
      <c r="W67" s="294"/>
      <c r="X67" s="294"/>
      <c r="Y67" s="294"/>
      <c r="Z67" s="707"/>
    </row>
    <row r="68" spans="2:26" ht="30" customHeight="1">
      <c r="B68" s="708"/>
      <c r="C68" s="122"/>
      <c r="D68" s="122"/>
      <c r="E68" s="122"/>
      <c r="F68" s="880"/>
      <c r="G68" s="137"/>
      <c r="H68" s="122"/>
      <c r="I68" s="122"/>
      <c r="J68" s="1536"/>
      <c r="K68" s="294"/>
      <c r="L68" s="294"/>
      <c r="M68" s="294"/>
      <c r="N68" s="294"/>
      <c r="O68" s="294"/>
      <c r="P68" s="294"/>
      <c r="Q68" s="294"/>
      <c r="R68" s="294"/>
      <c r="S68" s="294"/>
      <c r="T68" s="294"/>
      <c r="U68" s="294"/>
      <c r="V68" s="294"/>
      <c r="W68" s="294"/>
      <c r="X68" s="294"/>
      <c r="Y68" s="294"/>
      <c r="Z68" s="707"/>
    </row>
    <row r="69" spans="2:26" ht="30" customHeight="1">
      <c r="B69" s="708"/>
      <c r="C69" s="122"/>
      <c r="D69" s="122"/>
      <c r="E69" s="122"/>
      <c r="F69" s="880"/>
      <c r="G69" s="137"/>
      <c r="H69" s="122"/>
      <c r="I69" s="122"/>
      <c r="J69" s="1536"/>
      <c r="K69" s="294"/>
      <c r="L69" s="294"/>
      <c r="M69" s="294"/>
      <c r="N69" s="294"/>
      <c r="O69" s="294"/>
      <c r="P69" s="294"/>
      <c r="Q69" s="294"/>
      <c r="R69" s="294"/>
      <c r="S69" s="294"/>
      <c r="T69" s="294"/>
      <c r="U69" s="294"/>
      <c r="V69" s="294"/>
      <c r="W69" s="294"/>
      <c r="X69" s="294"/>
      <c r="Y69" s="294"/>
      <c r="Z69" s="707"/>
    </row>
    <row r="70" spans="2:26" s="137" customFormat="1" ht="30" customHeight="1">
      <c r="B70" s="708"/>
      <c r="C70" s="122"/>
      <c r="D70" s="122"/>
      <c r="E70" s="122"/>
      <c r="F70" s="880"/>
      <c r="H70" s="122"/>
      <c r="I70" s="122"/>
      <c r="J70" s="1536"/>
      <c r="K70" s="294"/>
      <c r="L70" s="294"/>
      <c r="M70" s="294"/>
      <c r="N70" s="294"/>
      <c r="O70" s="294"/>
      <c r="P70" s="294"/>
      <c r="Q70" s="294"/>
      <c r="R70" s="294"/>
      <c r="S70" s="294"/>
      <c r="T70" s="294"/>
      <c r="U70" s="294"/>
      <c r="V70" s="294"/>
      <c r="W70" s="294"/>
      <c r="X70" s="294"/>
      <c r="Y70" s="294"/>
      <c r="Z70" s="707"/>
    </row>
    <row r="71" spans="2:26" s="137" customFormat="1" ht="30" customHeight="1">
      <c r="B71" s="708"/>
      <c r="C71" s="122"/>
      <c r="D71" s="122"/>
      <c r="E71" s="122"/>
      <c r="F71" s="880"/>
      <c r="H71" s="122"/>
      <c r="I71" s="122"/>
      <c r="J71" s="1536"/>
      <c r="K71" s="294"/>
      <c r="L71" s="294"/>
      <c r="M71" s="294"/>
      <c r="N71" s="294"/>
      <c r="O71" s="294"/>
      <c r="P71" s="294"/>
      <c r="Q71" s="294"/>
      <c r="R71" s="294"/>
      <c r="S71" s="294"/>
      <c r="T71" s="294"/>
      <c r="U71" s="294"/>
      <c r="V71" s="294"/>
      <c r="W71" s="294"/>
      <c r="X71" s="294"/>
      <c r="Y71" s="294"/>
      <c r="Z71" s="707"/>
    </row>
    <row r="72" spans="2:26" s="137" customFormat="1" ht="30" customHeight="1">
      <c r="B72" s="708"/>
      <c r="C72" s="122"/>
      <c r="D72" s="122"/>
      <c r="E72" s="122"/>
      <c r="F72" s="880"/>
      <c r="H72" s="122"/>
      <c r="I72" s="122"/>
      <c r="J72" s="1536"/>
      <c r="K72" s="294"/>
      <c r="L72" s="294"/>
      <c r="M72" s="294"/>
      <c r="N72" s="294"/>
      <c r="O72" s="294"/>
      <c r="P72" s="294"/>
      <c r="Q72" s="294"/>
      <c r="R72" s="294"/>
      <c r="S72" s="294"/>
      <c r="T72" s="294"/>
      <c r="U72" s="294"/>
      <c r="V72" s="294"/>
      <c r="W72" s="294"/>
      <c r="X72" s="294"/>
      <c r="Y72" s="294"/>
      <c r="Z72" s="707"/>
    </row>
    <row r="73" spans="2:26" s="137" customFormat="1" ht="30" customHeight="1">
      <c r="B73" s="708"/>
      <c r="C73" s="122"/>
      <c r="D73" s="122"/>
      <c r="E73" s="122"/>
      <c r="F73" s="880"/>
      <c r="H73" s="122"/>
      <c r="I73" s="122"/>
      <c r="J73" s="1536"/>
      <c r="K73" s="294"/>
      <c r="L73" s="294"/>
      <c r="M73" s="294"/>
      <c r="N73" s="294"/>
      <c r="O73" s="294"/>
      <c r="P73" s="294"/>
      <c r="Q73" s="294"/>
      <c r="R73" s="294"/>
      <c r="S73" s="294"/>
      <c r="T73" s="294"/>
      <c r="U73" s="294"/>
      <c r="V73" s="294"/>
      <c r="W73" s="294"/>
      <c r="X73" s="294"/>
      <c r="Y73" s="294"/>
      <c r="Z73" s="707"/>
    </row>
    <row r="74" spans="2:26" s="137" customFormat="1" ht="30" customHeight="1">
      <c r="B74" s="708"/>
      <c r="C74" s="122"/>
      <c r="D74" s="122"/>
      <c r="E74" s="122"/>
      <c r="F74" s="122"/>
      <c r="G74" s="122"/>
      <c r="H74" s="122"/>
      <c r="I74" s="122"/>
      <c r="J74" s="1536"/>
      <c r="K74" s="294"/>
      <c r="L74" s="294"/>
      <c r="M74" s="294"/>
      <c r="N74" s="294"/>
      <c r="O74" s="294"/>
      <c r="P74" s="294"/>
      <c r="Q74" s="294"/>
      <c r="R74" s="294"/>
      <c r="S74" s="294"/>
      <c r="T74" s="294"/>
      <c r="U74" s="294"/>
      <c r="V74" s="294"/>
      <c r="W74" s="294"/>
      <c r="X74" s="294"/>
      <c r="Y74" s="294"/>
      <c r="Z74" s="707"/>
    </row>
    <row r="75" spans="2:26" s="137" customFormat="1" ht="30" customHeight="1">
      <c r="B75" s="708"/>
      <c r="C75" s="122"/>
      <c r="D75" s="122"/>
      <c r="E75" s="122"/>
      <c r="F75" s="880"/>
      <c r="H75" s="122"/>
      <c r="I75" s="122"/>
      <c r="J75" s="1536"/>
      <c r="K75" s="294"/>
      <c r="L75" s="294"/>
      <c r="M75" s="294"/>
      <c r="N75" s="294"/>
      <c r="O75" s="294"/>
      <c r="P75" s="294"/>
      <c r="Q75" s="294"/>
      <c r="R75" s="294"/>
      <c r="S75" s="294"/>
      <c r="T75" s="294"/>
      <c r="U75" s="294"/>
      <c r="V75" s="294"/>
      <c r="W75" s="294"/>
      <c r="X75" s="294"/>
      <c r="Y75" s="294"/>
      <c r="Z75" s="707"/>
    </row>
    <row r="76" spans="2:26" s="137" customFormat="1" ht="30" customHeight="1">
      <c r="B76" s="708"/>
      <c r="C76" s="122"/>
      <c r="D76" s="122"/>
      <c r="E76" s="122"/>
      <c r="F76" s="880"/>
      <c r="H76" s="122"/>
      <c r="I76" s="122"/>
      <c r="J76" s="1536"/>
      <c r="K76" s="294"/>
      <c r="L76" s="294"/>
      <c r="M76" s="294"/>
      <c r="N76" s="294"/>
      <c r="O76" s="294"/>
      <c r="P76" s="294"/>
      <c r="Q76" s="294"/>
      <c r="R76" s="294"/>
      <c r="S76" s="294"/>
      <c r="T76" s="294"/>
      <c r="U76" s="294"/>
      <c r="V76" s="294"/>
      <c r="W76" s="294"/>
      <c r="X76" s="294"/>
      <c r="Y76" s="294"/>
      <c r="Z76" s="707"/>
    </row>
    <row r="77" spans="2:26" s="137" customFormat="1" ht="30" customHeight="1">
      <c r="B77" s="708"/>
      <c r="C77" s="122"/>
      <c r="D77" s="122"/>
      <c r="E77" s="122"/>
      <c r="F77" s="122"/>
      <c r="G77" s="122"/>
      <c r="H77" s="122"/>
      <c r="I77" s="122"/>
      <c r="J77" s="1536"/>
      <c r="K77" s="294"/>
      <c r="L77" s="294"/>
      <c r="M77" s="294"/>
      <c r="N77" s="294"/>
      <c r="O77" s="294"/>
      <c r="P77" s="294"/>
      <c r="Q77" s="294"/>
      <c r="R77" s="294"/>
      <c r="S77" s="294"/>
      <c r="T77" s="294"/>
      <c r="U77" s="294"/>
      <c r="V77" s="294"/>
      <c r="W77" s="294"/>
      <c r="X77" s="294"/>
      <c r="Y77" s="294"/>
      <c r="Z77" s="707"/>
    </row>
    <row r="78" spans="2:26" s="137" customFormat="1" ht="30" customHeight="1">
      <c r="B78" s="708"/>
      <c r="C78" s="122"/>
      <c r="D78" s="130"/>
      <c r="E78" s="130"/>
      <c r="F78" s="130"/>
      <c r="G78" s="130"/>
      <c r="H78" s="122"/>
      <c r="I78" s="122"/>
      <c r="J78" s="1536"/>
      <c r="K78" s="294"/>
      <c r="L78" s="294"/>
      <c r="M78" s="294"/>
      <c r="N78" s="294"/>
      <c r="O78" s="294"/>
      <c r="P78" s="294"/>
      <c r="Q78" s="294"/>
      <c r="R78" s="294"/>
      <c r="S78" s="294"/>
      <c r="T78" s="294"/>
      <c r="U78" s="294"/>
      <c r="V78" s="294"/>
      <c r="W78" s="294"/>
      <c r="X78" s="294"/>
      <c r="Y78" s="294"/>
      <c r="Z78" s="707"/>
    </row>
    <row r="79" spans="2:26" s="137" customFormat="1" ht="30" customHeight="1">
      <c r="B79" s="708"/>
      <c r="C79" s="122"/>
      <c r="D79" s="122"/>
      <c r="E79" s="122"/>
      <c r="F79" s="122"/>
      <c r="G79" s="122"/>
      <c r="H79" s="122"/>
      <c r="I79" s="122"/>
      <c r="J79" s="1536"/>
      <c r="K79" s="294"/>
      <c r="L79" s="294"/>
      <c r="M79" s="294"/>
      <c r="N79" s="294"/>
      <c r="O79" s="294"/>
      <c r="P79" s="294"/>
      <c r="Q79" s="294"/>
      <c r="R79" s="294"/>
      <c r="S79" s="294"/>
      <c r="T79" s="294"/>
      <c r="U79" s="294"/>
      <c r="V79" s="294"/>
      <c r="W79" s="294"/>
      <c r="X79" s="294"/>
      <c r="Y79" s="294"/>
      <c r="Z79" s="707"/>
    </row>
    <row r="80" spans="2:26" ht="30" customHeight="1" thickBot="1">
      <c r="B80" s="709"/>
      <c r="C80" s="710"/>
      <c r="D80" s="889"/>
      <c r="E80" s="889"/>
      <c r="F80" s="889"/>
      <c r="G80" s="889"/>
      <c r="H80" s="889"/>
      <c r="I80" s="889"/>
      <c r="J80" s="893"/>
      <c r="K80" s="889"/>
      <c r="L80" s="889"/>
      <c r="M80" s="889"/>
      <c r="N80" s="889"/>
      <c r="O80" s="889"/>
      <c r="P80" s="889"/>
      <c r="Q80" s="889"/>
      <c r="R80" s="889"/>
      <c r="S80" s="889"/>
      <c r="T80" s="889"/>
      <c r="U80" s="889"/>
      <c r="V80" s="889"/>
      <c r="W80" s="889"/>
      <c r="X80" s="889"/>
      <c r="Y80" s="889"/>
      <c r="Z80" s="712"/>
    </row>
    <row r="81" spans="2:26" ht="30" customHeight="1">
      <c r="C81" s="136"/>
      <c r="D81" s="136"/>
      <c r="E81" s="137"/>
      <c r="F81" s="137"/>
      <c r="G81" s="137"/>
      <c r="H81" s="137"/>
      <c r="I81" s="137"/>
      <c r="J81" s="894"/>
      <c r="K81" s="137"/>
      <c r="L81" s="137"/>
      <c r="M81" s="138"/>
      <c r="N81" s="137"/>
      <c r="O81" s="137"/>
      <c r="P81" s="137"/>
      <c r="Q81" s="137"/>
      <c r="R81" s="137"/>
      <c r="S81" s="137"/>
      <c r="T81" s="137"/>
      <c r="U81" s="137"/>
      <c r="V81" s="137"/>
      <c r="W81" s="137"/>
      <c r="X81" s="137"/>
      <c r="Y81" s="137"/>
      <c r="Z81" s="137"/>
    </row>
    <row r="82" spans="2:26" ht="30" customHeight="1">
      <c r="B82" s="2049">
        <v>28</v>
      </c>
      <c r="C82" s="2049"/>
      <c r="D82" s="2049"/>
      <c r="E82" s="2049"/>
      <c r="F82" s="2049"/>
      <c r="G82" s="2049"/>
      <c r="H82" s="2049"/>
      <c r="I82" s="2049"/>
      <c r="J82" s="2049"/>
      <c r="K82" s="2049"/>
      <c r="L82" s="2049"/>
      <c r="M82" s="2049"/>
      <c r="N82" s="2049"/>
      <c r="O82" s="2049"/>
      <c r="P82" s="2049"/>
      <c r="Q82" s="2049"/>
      <c r="R82" s="2049"/>
      <c r="S82" s="2049"/>
      <c r="T82" s="2049"/>
      <c r="U82" s="2049"/>
      <c r="V82" s="2049"/>
      <c r="W82" s="2049"/>
      <c r="X82" s="2049"/>
      <c r="Y82" s="2049"/>
      <c r="Z82" s="2049"/>
    </row>
    <row r="83" spans="2:26" ht="30" customHeight="1">
      <c r="B83" s="698"/>
      <c r="C83" s="698"/>
      <c r="D83" s="698"/>
      <c r="E83" s="698"/>
      <c r="F83" s="698"/>
      <c r="G83" s="698"/>
      <c r="H83" s="698"/>
      <c r="I83" s="698"/>
      <c r="J83" s="1512"/>
      <c r="K83" s="698"/>
      <c r="L83" s="698"/>
      <c r="M83" s="698"/>
      <c r="N83" s="698"/>
      <c r="O83" s="698"/>
      <c r="P83" s="698"/>
      <c r="Q83" s="698"/>
      <c r="R83" s="698"/>
      <c r="S83" s="698"/>
      <c r="T83" s="698"/>
      <c r="U83" s="698"/>
      <c r="V83" s="698"/>
      <c r="W83" s="698"/>
      <c r="X83" s="698"/>
      <c r="Y83" s="698"/>
      <c r="Z83" s="698"/>
    </row>
    <row r="84" spans="2:26" ht="30" customHeight="1">
      <c r="B84" s="137"/>
      <c r="C84" s="137"/>
      <c r="D84" s="137"/>
      <c r="E84" s="137"/>
      <c r="F84" s="137"/>
      <c r="G84" s="137"/>
      <c r="H84" s="137"/>
      <c r="I84" s="137"/>
      <c r="J84" s="894"/>
      <c r="K84" s="137"/>
      <c r="L84" s="137"/>
      <c r="M84" s="138"/>
      <c r="N84" s="137"/>
      <c r="O84" s="137"/>
      <c r="P84" s="137"/>
      <c r="Q84" s="137"/>
      <c r="R84" s="137"/>
      <c r="S84" s="137"/>
      <c r="T84" s="137"/>
      <c r="U84" s="137"/>
      <c r="V84" s="137"/>
      <c r="W84" s="137"/>
      <c r="X84" s="137"/>
      <c r="Y84" s="137"/>
      <c r="Z84" s="137"/>
    </row>
    <row r="85" spans="2:26" ht="30" customHeight="1">
      <c r="B85" s="137"/>
      <c r="C85" s="137"/>
      <c r="D85" s="137"/>
      <c r="E85" s="137"/>
      <c r="F85" s="137"/>
      <c r="G85" s="137"/>
      <c r="H85" s="137"/>
      <c r="I85" s="137"/>
      <c r="J85" s="894"/>
      <c r="K85" s="137"/>
      <c r="L85" s="137"/>
      <c r="M85" s="138"/>
      <c r="N85" s="137"/>
      <c r="O85" s="137"/>
      <c r="P85" s="137"/>
      <c r="Q85" s="137"/>
      <c r="R85" s="137"/>
      <c r="S85" s="137"/>
      <c r="T85" s="137"/>
      <c r="U85" s="137"/>
      <c r="V85" s="137"/>
      <c r="W85" s="137"/>
      <c r="X85" s="137"/>
      <c r="Y85" s="137"/>
      <c r="Z85" s="137"/>
    </row>
    <row r="86" spans="2:26" ht="30" customHeight="1">
      <c r="B86" s="137"/>
      <c r="C86" s="137"/>
      <c r="D86" s="137"/>
      <c r="E86" s="137"/>
      <c r="F86" s="137"/>
      <c r="G86" s="137"/>
      <c r="H86" s="137"/>
      <c r="I86" s="137"/>
      <c r="J86" s="894"/>
      <c r="K86" s="137"/>
      <c r="L86" s="137"/>
      <c r="M86" s="138"/>
      <c r="N86" s="137"/>
      <c r="O86" s="137"/>
      <c r="P86" s="137"/>
      <c r="Q86" s="137"/>
      <c r="R86" s="137"/>
      <c r="S86" s="137"/>
      <c r="T86" s="137"/>
      <c r="U86" s="137"/>
      <c r="V86" s="137"/>
      <c r="W86" s="137"/>
      <c r="X86" s="137"/>
      <c r="Y86" s="137"/>
      <c r="Z86" s="137"/>
    </row>
    <row r="87" spans="2:26" ht="30" customHeight="1">
      <c r="B87" s="137"/>
      <c r="C87" s="137"/>
      <c r="D87" s="137"/>
      <c r="E87" s="137"/>
      <c r="F87" s="137"/>
      <c r="G87" s="137"/>
      <c r="H87" s="137"/>
      <c r="I87" s="137"/>
      <c r="J87" s="894"/>
      <c r="K87" s="137"/>
      <c r="L87" s="137"/>
      <c r="M87" s="138"/>
      <c r="N87" s="137"/>
      <c r="O87" s="137"/>
      <c r="P87" s="137"/>
      <c r="Q87" s="137"/>
      <c r="R87" s="137"/>
      <c r="S87" s="137"/>
      <c r="T87" s="137"/>
      <c r="U87" s="137"/>
      <c r="V87" s="137"/>
      <c r="W87" s="137"/>
      <c r="X87" s="137"/>
      <c r="Y87" s="137"/>
      <c r="Z87" s="137"/>
    </row>
    <row r="88" spans="2:26" ht="30" customHeight="1">
      <c r="B88" s="137"/>
      <c r="C88" s="137"/>
      <c r="D88" s="137"/>
      <c r="E88" s="137"/>
      <c r="F88" s="137"/>
      <c r="G88" s="137"/>
      <c r="H88" s="137"/>
      <c r="I88" s="137"/>
      <c r="J88" s="894"/>
      <c r="K88" s="137"/>
      <c r="L88" s="137"/>
      <c r="M88" s="138"/>
      <c r="N88" s="137"/>
      <c r="O88" s="137"/>
      <c r="P88" s="137"/>
      <c r="Q88" s="137"/>
      <c r="R88" s="137"/>
      <c r="S88" s="137"/>
      <c r="T88" s="137"/>
      <c r="U88" s="137"/>
      <c r="V88" s="137"/>
      <c r="W88" s="137"/>
      <c r="X88" s="137"/>
      <c r="Y88" s="137"/>
      <c r="Z88" s="137"/>
    </row>
    <row r="89" spans="2:26" ht="30" customHeight="1">
      <c r="B89" s="137"/>
      <c r="C89" s="137"/>
      <c r="D89" s="137"/>
      <c r="E89" s="137"/>
      <c r="F89" s="137"/>
      <c r="G89" s="137"/>
      <c r="H89" s="137"/>
      <c r="I89" s="137"/>
      <c r="J89" s="894"/>
      <c r="K89" s="137"/>
      <c r="L89" s="137"/>
      <c r="M89" s="138"/>
      <c r="N89" s="137"/>
      <c r="O89" s="137"/>
      <c r="P89" s="137"/>
      <c r="Q89" s="137"/>
      <c r="R89" s="137"/>
      <c r="S89" s="137"/>
      <c r="T89" s="137"/>
      <c r="U89" s="137"/>
      <c r="V89" s="137"/>
      <c r="W89" s="137"/>
      <c r="X89" s="137"/>
      <c r="Y89" s="137"/>
      <c r="Z89" s="137"/>
    </row>
    <row r="90" spans="2:26" ht="30" customHeight="1">
      <c r="B90" s="137"/>
      <c r="C90" s="137"/>
      <c r="D90" s="137"/>
      <c r="E90" s="137"/>
      <c r="F90" s="137"/>
      <c r="G90" s="137"/>
      <c r="H90" s="137"/>
      <c r="I90" s="137"/>
      <c r="J90" s="894"/>
      <c r="K90" s="137"/>
      <c r="L90" s="137"/>
      <c r="M90" s="138"/>
      <c r="N90" s="137"/>
      <c r="O90" s="137"/>
      <c r="P90" s="137"/>
      <c r="Q90" s="137"/>
      <c r="R90" s="137"/>
      <c r="S90" s="137"/>
      <c r="T90" s="137"/>
      <c r="U90" s="137"/>
      <c r="V90" s="137"/>
      <c r="W90" s="137"/>
      <c r="X90" s="137"/>
      <c r="Y90" s="137"/>
      <c r="Z90" s="137"/>
    </row>
    <row r="91" spans="2:26" ht="30" customHeight="1">
      <c r="B91" s="137"/>
      <c r="C91" s="137"/>
      <c r="D91" s="137"/>
      <c r="E91" s="137"/>
      <c r="F91" s="137"/>
      <c r="G91" s="137"/>
      <c r="H91" s="137"/>
      <c r="I91" s="137"/>
      <c r="J91" s="894"/>
      <c r="K91" s="137"/>
      <c r="L91" s="137"/>
      <c r="M91" s="138"/>
      <c r="N91" s="137"/>
      <c r="O91" s="137"/>
      <c r="P91" s="137"/>
      <c r="Q91" s="137"/>
      <c r="R91" s="137"/>
      <c r="S91" s="137"/>
      <c r="T91" s="137"/>
      <c r="U91" s="137"/>
      <c r="V91" s="137"/>
      <c r="W91" s="137"/>
      <c r="X91" s="137"/>
      <c r="Y91" s="137"/>
      <c r="Z91" s="137"/>
    </row>
    <row r="92" spans="2:26" ht="30" customHeight="1">
      <c r="B92" s="137"/>
      <c r="C92" s="137"/>
      <c r="D92" s="137"/>
      <c r="E92" s="137"/>
      <c r="F92" s="137"/>
      <c r="G92" s="137"/>
      <c r="H92" s="137"/>
      <c r="I92" s="137"/>
      <c r="J92" s="894"/>
      <c r="K92" s="137"/>
      <c r="L92" s="137"/>
      <c r="M92" s="138"/>
      <c r="N92" s="137"/>
      <c r="O92" s="137"/>
      <c r="P92" s="137"/>
      <c r="Q92" s="137"/>
      <c r="R92" s="137"/>
      <c r="S92" s="137"/>
      <c r="T92" s="137"/>
      <c r="U92" s="137"/>
      <c r="V92" s="137"/>
      <c r="W92" s="137"/>
      <c r="X92" s="137"/>
      <c r="Y92" s="137"/>
      <c r="Z92" s="137"/>
    </row>
    <row r="93" spans="2:26" ht="33.75">
      <c r="B93" s="137"/>
      <c r="C93" s="137"/>
      <c r="D93" s="137"/>
      <c r="E93" s="137"/>
      <c r="F93" s="137"/>
      <c r="G93" s="137"/>
      <c r="H93" s="137"/>
      <c r="I93" s="137"/>
      <c r="J93" s="894"/>
      <c r="K93" s="137"/>
      <c r="L93" s="137"/>
      <c r="M93" s="138"/>
      <c r="N93" s="137"/>
      <c r="O93" s="137"/>
      <c r="P93" s="137"/>
      <c r="Q93" s="137"/>
      <c r="R93" s="137"/>
      <c r="S93" s="137"/>
      <c r="T93" s="137"/>
      <c r="U93" s="137"/>
      <c r="V93" s="137"/>
      <c r="W93" s="137"/>
      <c r="X93" s="137"/>
      <c r="Y93" s="137"/>
      <c r="Z93" s="137"/>
    </row>
    <row r="94" spans="2:26" ht="33.75">
      <c r="B94" s="137"/>
      <c r="C94" s="137"/>
      <c r="D94" s="137"/>
      <c r="E94" s="137"/>
      <c r="F94" s="137"/>
      <c r="G94" s="137"/>
      <c r="H94" s="137"/>
      <c r="I94" s="137"/>
      <c r="J94" s="894"/>
      <c r="K94" s="137"/>
      <c r="L94" s="137"/>
      <c r="M94" s="138"/>
      <c r="N94" s="137"/>
      <c r="O94" s="137"/>
      <c r="P94" s="137"/>
      <c r="Q94" s="137"/>
      <c r="R94" s="137"/>
      <c r="S94" s="137"/>
      <c r="T94" s="137"/>
      <c r="U94" s="137"/>
      <c r="V94" s="137"/>
      <c r="W94" s="137"/>
      <c r="X94" s="137"/>
      <c r="Y94" s="137"/>
      <c r="Z94" s="137"/>
    </row>
    <row r="95" spans="2:26" ht="33.75">
      <c r="B95" s="137"/>
      <c r="C95" s="137"/>
      <c r="D95" s="137"/>
      <c r="E95" s="137"/>
      <c r="F95" s="137"/>
      <c r="G95" s="137"/>
      <c r="H95" s="137"/>
      <c r="I95" s="137"/>
      <c r="J95" s="894"/>
      <c r="K95" s="137"/>
      <c r="L95" s="137"/>
      <c r="M95" s="138"/>
      <c r="N95" s="137"/>
      <c r="O95" s="137"/>
      <c r="P95" s="137"/>
      <c r="Q95" s="137"/>
      <c r="R95" s="137"/>
      <c r="S95" s="137"/>
      <c r="T95" s="137"/>
      <c r="U95" s="137"/>
      <c r="V95" s="137"/>
      <c r="W95" s="137"/>
      <c r="X95" s="137"/>
      <c r="Y95" s="137"/>
      <c r="Z95" s="137"/>
    </row>
    <row r="96" spans="2:26" ht="33.75">
      <c r="B96" s="137"/>
      <c r="C96" s="137"/>
      <c r="D96" s="137"/>
      <c r="E96" s="137"/>
      <c r="F96" s="137"/>
      <c r="G96" s="137"/>
      <c r="H96" s="137"/>
      <c r="I96" s="137"/>
      <c r="J96" s="894"/>
      <c r="K96" s="137"/>
      <c r="L96" s="137"/>
      <c r="M96" s="138"/>
      <c r="N96" s="137"/>
      <c r="O96" s="137"/>
      <c r="P96" s="137"/>
      <c r="Q96" s="137"/>
      <c r="R96" s="137"/>
      <c r="S96" s="137"/>
      <c r="T96" s="137"/>
      <c r="U96" s="137"/>
      <c r="V96" s="137"/>
      <c r="W96" s="137"/>
      <c r="X96" s="137"/>
      <c r="Y96" s="137"/>
      <c r="Z96" s="137"/>
    </row>
    <row r="97" spans="2:26" ht="18.75">
      <c r="B97" s="139"/>
      <c r="C97" s="139"/>
      <c r="D97" s="139"/>
      <c r="E97" s="139"/>
      <c r="F97" s="139"/>
      <c r="G97" s="139"/>
      <c r="H97" s="139"/>
      <c r="I97" s="139"/>
      <c r="J97" s="895"/>
      <c r="K97" s="139"/>
      <c r="L97" s="139"/>
      <c r="M97" s="140"/>
      <c r="N97" s="139"/>
      <c r="O97" s="139"/>
      <c r="P97" s="139"/>
      <c r="Q97" s="139"/>
      <c r="R97" s="139"/>
      <c r="S97" s="139"/>
      <c r="T97" s="139"/>
      <c r="U97" s="139"/>
      <c r="V97" s="139"/>
      <c r="W97" s="139"/>
      <c r="X97" s="139"/>
      <c r="Y97" s="139"/>
      <c r="Z97" s="139"/>
    </row>
    <row r="98" spans="2:26" ht="18.75">
      <c r="B98" s="139"/>
      <c r="C98" s="139"/>
      <c r="D98" s="139"/>
      <c r="E98" s="139"/>
      <c r="F98" s="139"/>
      <c r="G98" s="139"/>
      <c r="H98" s="139"/>
      <c r="I98" s="139"/>
      <c r="J98" s="895"/>
      <c r="K98" s="139"/>
      <c r="L98" s="139"/>
      <c r="M98" s="140"/>
      <c r="N98" s="139"/>
      <c r="O98" s="139"/>
      <c r="P98" s="139"/>
      <c r="Q98" s="139"/>
      <c r="R98" s="139"/>
      <c r="S98" s="139"/>
      <c r="T98" s="139"/>
      <c r="U98" s="139"/>
      <c r="V98" s="139"/>
      <c r="W98" s="139"/>
      <c r="X98" s="139"/>
      <c r="Y98" s="139"/>
      <c r="Z98" s="139"/>
    </row>
    <row r="99" spans="2:26" ht="18.75">
      <c r="B99" s="139"/>
      <c r="C99" s="139"/>
      <c r="D99" s="139"/>
      <c r="E99" s="139"/>
      <c r="F99" s="139"/>
      <c r="G99" s="139"/>
      <c r="H99" s="139"/>
      <c r="I99" s="139"/>
      <c r="J99" s="895"/>
      <c r="K99" s="139"/>
      <c r="L99" s="139"/>
      <c r="M99" s="140"/>
      <c r="N99" s="139"/>
      <c r="O99" s="139"/>
      <c r="P99" s="139"/>
      <c r="Q99" s="139"/>
      <c r="R99" s="139"/>
      <c r="S99" s="139"/>
      <c r="T99" s="139"/>
      <c r="U99" s="139"/>
      <c r="V99" s="139"/>
      <c r="W99" s="139"/>
      <c r="X99" s="139"/>
      <c r="Y99" s="139"/>
      <c r="Z99" s="139"/>
    </row>
    <row r="100" spans="2:26" ht="18.75">
      <c r="B100" s="139"/>
      <c r="C100" s="139"/>
      <c r="D100" s="139"/>
      <c r="E100" s="139"/>
      <c r="F100" s="139"/>
      <c r="G100" s="139"/>
      <c r="H100" s="139"/>
      <c r="I100" s="139"/>
      <c r="J100" s="895"/>
      <c r="K100" s="139"/>
      <c r="L100" s="139"/>
      <c r="M100" s="140"/>
      <c r="N100" s="139"/>
      <c r="O100" s="139"/>
      <c r="P100" s="139"/>
      <c r="Q100" s="139"/>
      <c r="R100" s="139"/>
      <c r="S100" s="139"/>
      <c r="T100" s="139"/>
      <c r="U100" s="139"/>
      <c r="V100" s="139"/>
      <c r="W100" s="139"/>
      <c r="X100" s="139"/>
      <c r="Y100" s="139"/>
      <c r="Z100" s="139"/>
    </row>
    <row r="101" spans="2:26" ht="18.75">
      <c r="B101" s="139"/>
      <c r="C101" s="139"/>
      <c r="D101" s="139"/>
      <c r="E101" s="139"/>
      <c r="F101" s="139"/>
      <c r="G101" s="139"/>
      <c r="H101" s="139"/>
      <c r="I101" s="139"/>
      <c r="J101" s="895"/>
      <c r="K101" s="139"/>
      <c r="L101" s="139"/>
      <c r="M101" s="140"/>
      <c r="N101" s="139"/>
      <c r="O101" s="139"/>
      <c r="P101" s="139"/>
      <c r="Q101" s="139"/>
      <c r="R101" s="139"/>
      <c r="S101" s="139"/>
      <c r="T101" s="139"/>
      <c r="U101" s="139"/>
      <c r="V101" s="139"/>
      <c r="W101" s="139"/>
      <c r="X101" s="139"/>
      <c r="Y101" s="139"/>
      <c r="Z101" s="139"/>
    </row>
    <row r="102" spans="2:26" ht="18.75">
      <c r="B102" s="139"/>
      <c r="C102" s="139"/>
      <c r="D102" s="139"/>
      <c r="E102" s="139"/>
      <c r="F102" s="139"/>
      <c r="G102" s="139"/>
      <c r="H102" s="139"/>
      <c r="I102" s="139"/>
      <c r="J102" s="895"/>
      <c r="K102" s="139"/>
      <c r="L102" s="139"/>
      <c r="M102" s="140"/>
      <c r="N102" s="139"/>
      <c r="O102" s="139"/>
      <c r="P102" s="139"/>
      <c r="Q102" s="139"/>
      <c r="R102" s="139"/>
      <c r="S102" s="139"/>
      <c r="T102" s="139"/>
      <c r="U102" s="139"/>
      <c r="V102" s="139"/>
      <c r="W102" s="139"/>
      <c r="X102" s="139"/>
      <c r="Y102" s="139"/>
      <c r="Z102" s="139"/>
    </row>
    <row r="103" spans="2:26" ht="18.75">
      <c r="B103" s="139"/>
      <c r="C103" s="139"/>
      <c r="D103" s="139"/>
      <c r="E103" s="139"/>
      <c r="F103" s="139"/>
      <c r="G103" s="139"/>
      <c r="H103" s="139"/>
      <c r="I103" s="139"/>
      <c r="J103" s="895"/>
      <c r="K103" s="139"/>
      <c r="L103" s="139"/>
      <c r="M103" s="140"/>
      <c r="N103" s="139"/>
      <c r="O103" s="139"/>
      <c r="P103" s="139"/>
      <c r="Q103" s="139"/>
      <c r="R103" s="139"/>
      <c r="S103" s="139"/>
      <c r="T103" s="139"/>
      <c r="U103" s="139"/>
      <c r="V103" s="139"/>
      <c r="W103" s="139"/>
      <c r="X103" s="139"/>
      <c r="Y103" s="139"/>
      <c r="Z103" s="139"/>
    </row>
    <row r="104" spans="2:26" ht="18.75">
      <c r="B104" s="139"/>
      <c r="C104" s="139"/>
      <c r="D104" s="139"/>
      <c r="E104" s="139"/>
      <c r="F104" s="139"/>
      <c r="G104" s="139"/>
      <c r="H104" s="139"/>
      <c r="I104" s="139"/>
      <c r="J104" s="895"/>
      <c r="K104" s="139"/>
      <c r="L104" s="139"/>
      <c r="M104" s="140"/>
      <c r="N104" s="139"/>
      <c r="O104" s="139"/>
      <c r="P104" s="139"/>
      <c r="Q104" s="139"/>
      <c r="R104" s="139"/>
      <c r="S104" s="139"/>
      <c r="T104" s="139"/>
      <c r="U104" s="139"/>
      <c r="V104" s="139"/>
      <c r="W104" s="139"/>
      <c r="X104" s="139"/>
      <c r="Y104" s="139"/>
      <c r="Z104" s="139"/>
    </row>
    <row r="105" spans="2:26" ht="18.75">
      <c r="B105" s="139"/>
      <c r="C105" s="139"/>
      <c r="D105" s="139"/>
      <c r="E105" s="139"/>
      <c r="F105" s="139"/>
      <c r="G105" s="139"/>
      <c r="H105" s="139"/>
      <c r="I105" s="139"/>
      <c r="J105" s="895"/>
      <c r="K105" s="139"/>
      <c r="L105" s="139"/>
      <c r="M105" s="140"/>
      <c r="N105" s="139"/>
      <c r="O105" s="139"/>
      <c r="P105" s="139"/>
      <c r="Q105" s="139"/>
      <c r="R105" s="139"/>
      <c r="S105" s="139"/>
      <c r="T105" s="139"/>
      <c r="U105" s="139"/>
      <c r="V105" s="139"/>
      <c r="W105" s="139"/>
      <c r="X105" s="139"/>
      <c r="Y105" s="139"/>
      <c r="Z105" s="139"/>
    </row>
    <row r="106" spans="2:26" ht="18.75">
      <c r="B106" s="139"/>
      <c r="C106" s="139"/>
      <c r="D106" s="139"/>
      <c r="E106" s="139"/>
      <c r="F106" s="139"/>
      <c r="G106" s="139"/>
      <c r="H106" s="139"/>
      <c r="I106" s="139"/>
      <c r="J106" s="895"/>
      <c r="K106" s="139"/>
      <c r="L106" s="139"/>
      <c r="M106" s="140"/>
      <c r="N106" s="139"/>
      <c r="O106" s="139"/>
      <c r="P106" s="139"/>
      <c r="Q106" s="139"/>
      <c r="R106" s="139"/>
      <c r="S106" s="139"/>
      <c r="T106" s="139"/>
      <c r="U106" s="139"/>
      <c r="V106" s="139"/>
      <c r="W106" s="139"/>
      <c r="X106" s="139"/>
      <c r="Y106" s="139"/>
      <c r="Z106" s="139"/>
    </row>
    <row r="107" spans="2:26" ht="18.75">
      <c r="B107" s="139"/>
      <c r="C107" s="139"/>
      <c r="D107" s="139"/>
      <c r="E107" s="139"/>
      <c r="F107" s="139"/>
      <c r="G107" s="139"/>
      <c r="H107" s="139"/>
      <c r="I107" s="139"/>
      <c r="J107" s="895"/>
      <c r="K107" s="139"/>
      <c r="L107" s="139"/>
      <c r="M107" s="140"/>
      <c r="N107" s="139"/>
      <c r="O107" s="139"/>
      <c r="P107" s="139"/>
      <c r="Q107" s="139"/>
      <c r="R107" s="139"/>
      <c r="S107" s="139"/>
      <c r="T107" s="139"/>
      <c r="U107" s="139"/>
      <c r="V107" s="139"/>
      <c r="W107" s="139"/>
      <c r="X107" s="139"/>
      <c r="Y107" s="139"/>
      <c r="Z107" s="139"/>
    </row>
    <row r="108" spans="2:26" ht="18.75">
      <c r="B108" s="139"/>
      <c r="C108" s="139"/>
      <c r="D108" s="139"/>
      <c r="E108" s="139"/>
      <c r="F108" s="139"/>
      <c r="G108" s="139"/>
      <c r="H108" s="139"/>
      <c r="I108" s="139"/>
      <c r="J108" s="895"/>
      <c r="K108" s="139"/>
      <c r="L108" s="139"/>
      <c r="M108" s="140"/>
      <c r="N108" s="139"/>
      <c r="O108" s="139"/>
      <c r="P108" s="139"/>
      <c r="Q108" s="139"/>
      <c r="R108" s="139"/>
      <c r="S108" s="139"/>
      <c r="T108" s="139"/>
      <c r="U108" s="139"/>
      <c r="V108" s="139"/>
      <c r="W108" s="139"/>
      <c r="X108" s="139"/>
      <c r="Y108" s="139"/>
      <c r="Z108" s="139"/>
    </row>
    <row r="109" spans="2:26" ht="18.75">
      <c r="B109" s="139"/>
      <c r="C109" s="139"/>
      <c r="D109" s="139"/>
      <c r="E109" s="139"/>
      <c r="F109" s="139"/>
      <c r="G109" s="139"/>
      <c r="H109" s="139"/>
      <c r="I109" s="139"/>
      <c r="J109" s="895"/>
      <c r="K109" s="139"/>
      <c r="L109" s="139"/>
      <c r="M109" s="140"/>
      <c r="N109" s="139"/>
      <c r="O109" s="139"/>
      <c r="P109" s="139"/>
      <c r="Q109" s="139"/>
      <c r="R109" s="139"/>
      <c r="S109" s="139"/>
      <c r="T109" s="139"/>
      <c r="U109" s="139"/>
      <c r="V109" s="139"/>
      <c r="W109" s="139"/>
      <c r="X109" s="139"/>
      <c r="Y109" s="139"/>
      <c r="Z109" s="139"/>
    </row>
    <row r="110" spans="2:26" ht="18.75">
      <c r="B110" s="139"/>
      <c r="C110" s="139"/>
      <c r="D110" s="139"/>
      <c r="E110" s="139"/>
      <c r="F110" s="139"/>
      <c r="G110" s="139"/>
      <c r="H110" s="139"/>
      <c r="I110" s="139"/>
      <c r="J110" s="895"/>
      <c r="K110" s="139"/>
      <c r="L110" s="139"/>
      <c r="M110" s="140"/>
      <c r="N110" s="139"/>
      <c r="O110" s="139"/>
      <c r="P110" s="139"/>
      <c r="Q110" s="139"/>
      <c r="R110" s="139"/>
      <c r="S110" s="139"/>
      <c r="T110" s="139"/>
      <c r="U110" s="139"/>
      <c r="V110" s="139"/>
      <c r="W110" s="139"/>
      <c r="X110" s="139"/>
      <c r="Y110" s="139"/>
      <c r="Z110" s="139"/>
    </row>
    <row r="111" spans="2:26" ht="18.75">
      <c r="B111" s="139"/>
      <c r="C111" s="139"/>
      <c r="D111" s="139"/>
      <c r="E111" s="139"/>
      <c r="F111" s="139"/>
      <c r="G111" s="139"/>
      <c r="H111" s="139"/>
      <c r="I111" s="139"/>
      <c r="J111" s="895"/>
      <c r="K111" s="139"/>
      <c r="L111" s="139"/>
      <c r="M111" s="140"/>
      <c r="N111" s="139"/>
      <c r="O111" s="139"/>
      <c r="P111" s="139"/>
      <c r="Q111" s="139"/>
      <c r="R111" s="139"/>
      <c r="S111" s="139"/>
      <c r="T111" s="139"/>
      <c r="U111" s="139"/>
      <c r="V111" s="139"/>
      <c r="W111" s="139"/>
      <c r="X111" s="139"/>
      <c r="Y111" s="139"/>
      <c r="Z111" s="139"/>
    </row>
    <row r="112" spans="2:26" ht="18.75">
      <c r="B112" s="139"/>
      <c r="C112" s="139"/>
      <c r="D112" s="139"/>
      <c r="E112" s="139"/>
      <c r="F112" s="139"/>
      <c r="G112" s="139"/>
      <c r="H112" s="139"/>
      <c r="I112" s="139"/>
      <c r="J112" s="895"/>
      <c r="K112" s="139"/>
      <c r="L112" s="139"/>
      <c r="M112" s="140"/>
      <c r="N112" s="139"/>
      <c r="O112" s="139"/>
      <c r="P112" s="139"/>
      <c r="Q112" s="139"/>
      <c r="R112" s="139"/>
      <c r="S112" s="139"/>
      <c r="T112" s="139"/>
      <c r="U112" s="139"/>
      <c r="V112" s="139"/>
      <c r="W112" s="139"/>
      <c r="X112" s="139"/>
      <c r="Y112" s="139"/>
      <c r="Z112" s="139"/>
    </row>
    <row r="113" spans="2:26" ht="18.75">
      <c r="B113" s="139"/>
      <c r="C113" s="139"/>
      <c r="D113" s="139"/>
      <c r="E113" s="139"/>
      <c r="F113" s="139"/>
      <c r="G113" s="139"/>
      <c r="H113" s="139"/>
      <c r="I113" s="139"/>
      <c r="J113" s="895"/>
      <c r="K113" s="139"/>
      <c r="L113" s="139"/>
      <c r="M113" s="140"/>
      <c r="N113" s="139"/>
      <c r="O113" s="139"/>
      <c r="P113" s="139"/>
      <c r="Q113" s="139"/>
      <c r="R113" s="139"/>
      <c r="S113" s="139"/>
      <c r="T113" s="139"/>
      <c r="U113" s="139"/>
      <c r="V113" s="139"/>
      <c r="W113" s="139"/>
      <c r="X113" s="139"/>
      <c r="Y113" s="139"/>
      <c r="Z113" s="139"/>
    </row>
    <row r="114" spans="2:26" ht="18.75">
      <c r="B114" s="139"/>
      <c r="C114" s="139"/>
      <c r="D114" s="139"/>
      <c r="E114" s="139"/>
      <c r="F114" s="139"/>
      <c r="G114" s="139"/>
      <c r="H114" s="139"/>
      <c r="I114" s="139"/>
      <c r="J114" s="895"/>
      <c r="K114" s="139"/>
      <c r="L114" s="139"/>
      <c r="M114" s="140"/>
      <c r="N114" s="139"/>
      <c r="O114" s="139"/>
      <c r="P114" s="139"/>
      <c r="Q114" s="139"/>
      <c r="R114" s="139"/>
      <c r="S114" s="139"/>
      <c r="T114" s="139"/>
      <c r="U114" s="139"/>
      <c r="V114" s="139"/>
      <c r="W114" s="139"/>
      <c r="X114" s="139"/>
      <c r="Y114" s="139"/>
      <c r="Z114" s="139"/>
    </row>
    <row r="115" spans="2:26" ht="18.75">
      <c r="B115" s="139"/>
      <c r="C115" s="139"/>
      <c r="D115" s="139"/>
      <c r="E115" s="139"/>
      <c r="F115" s="139"/>
      <c r="G115" s="139"/>
      <c r="H115" s="139"/>
      <c r="I115" s="139"/>
      <c r="J115" s="895"/>
      <c r="K115" s="139"/>
      <c r="L115" s="139"/>
      <c r="M115" s="140"/>
      <c r="N115" s="139"/>
      <c r="O115" s="139"/>
      <c r="P115" s="139"/>
      <c r="Q115" s="139"/>
      <c r="R115" s="139"/>
      <c r="S115" s="139"/>
      <c r="T115" s="139"/>
      <c r="U115" s="139"/>
      <c r="V115" s="139"/>
      <c r="W115" s="139"/>
      <c r="X115" s="139"/>
      <c r="Y115" s="139"/>
      <c r="Z115" s="139"/>
    </row>
    <row r="116" spans="2:26" ht="18.75">
      <c r="B116" s="139"/>
      <c r="C116" s="139"/>
      <c r="D116" s="139"/>
      <c r="E116" s="139"/>
      <c r="F116" s="139"/>
      <c r="G116" s="139"/>
      <c r="H116" s="139"/>
      <c r="I116" s="139"/>
      <c r="J116" s="895"/>
      <c r="K116" s="139"/>
      <c r="L116" s="139"/>
      <c r="M116" s="140"/>
      <c r="N116" s="139"/>
      <c r="O116" s="139"/>
      <c r="P116" s="139"/>
      <c r="Q116" s="139"/>
      <c r="R116" s="139"/>
      <c r="S116" s="139"/>
      <c r="T116" s="139"/>
      <c r="U116" s="139"/>
      <c r="V116" s="139"/>
      <c r="W116" s="139"/>
      <c r="X116" s="139"/>
      <c r="Y116" s="139"/>
      <c r="Z116" s="139"/>
    </row>
    <row r="117" spans="2:26" ht="18.75">
      <c r="B117" s="139"/>
      <c r="C117" s="139"/>
      <c r="D117" s="139"/>
      <c r="E117" s="139"/>
      <c r="F117" s="139"/>
      <c r="G117" s="139"/>
      <c r="H117" s="139"/>
      <c r="I117" s="139"/>
      <c r="J117" s="895"/>
      <c r="K117" s="139"/>
      <c r="L117" s="139"/>
      <c r="M117" s="140"/>
      <c r="N117" s="139"/>
      <c r="O117" s="139"/>
      <c r="P117" s="139"/>
      <c r="Q117" s="139"/>
      <c r="R117" s="139"/>
      <c r="S117" s="139"/>
      <c r="T117" s="139"/>
      <c r="U117" s="139"/>
      <c r="V117" s="139"/>
      <c r="W117" s="139"/>
      <c r="X117" s="139"/>
      <c r="Y117" s="139"/>
      <c r="Z117" s="139"/>
    </row>
    <row r="118" spans="2:26" ht="18.75">
      <c r="B118" s="139"/>
      <c r="C118" s="139"/>
      <c r="D118" s="139"/>
      <c r="E118" s="139"/>
      <c r="F118" s="139"/>
      <c r="G118" s="139"/>
      <c r="H118" s="139"/>
      <c r="I118" s="139"/>
      <c r="J118" s="895"/>
      <c r="K118" s="139"/>
      <c r="L118" s="139"/>
      <c r="M118" s="140"/>
      <c r="N118" s="139"/>
      <c r="O118" s="139"/>
      <c r="P118" s="139"/>
      <c r="Q118" s="139"/>
      <c r="R118" s="139"/>
      <c r="S118" s="139"/>
      <c r="T118" s="139"/>
      <c r="U118" s="139"/>
      <c r="V118" s="139"/>
      <c r="W118" s="139"/>
      <c r="X118" s="139"/>
      <c r="Y118" s="139"/>
      <c r="Z118" s="139"/>
    </row>
    <row r="119" spans="2:26" ht="18.75">
      <c r="B119" s="139"/>
      <c r="C119" s="139"/>
      <c r="D119" s="139"/>
      <c r="E119" s="139"/>
      <c r="F119" s="139"/>
      <c r="G119" s="139"/>
      <c r="H119" s="139"/>
      <c r="I119" s="139"/>
      <c r="J119" s="895"/>
      <c r="K119" s="139"/>
      <c r="L119" s="139"/>
      <c r="M119" s="140"/>
      <c r="N119" s="139"/>
      <c r="O119" s="139"/>
      <c r="P119" s="139"/>
      <c r="Q119" s="139"/>
      <c r="R119" s="139"/>
      <c r="S119" s="139"/>
      <c r="T119" s="139"/>
      <c r="U119" s="139"/>
      <c r="V119" s="139"/>
      <c r="W119" s="139"/>
      <c r="X119" s="139"/>
      <c r="Y119" s="139"/>
      <c r="Z119" s="139"/>
    </row>
  </sheetData>
  <mergeCells count="70">
    <mergeCell ref="B82:Z82"/>
    <mergeCell ref="L51:L52"/>
    <mergeCell ref="M51:R52"/>
    <mergeCell ref="T51:Y52"/>
    <mergeCell ref="L54:L55"/>
    <mergeCell ref="M54:R55"/>
    <mergeCell ref="T54:Y55"/>
    <mergeCell ref="L45:L46"/>
    <mergeCell ref="M45:R46"/>
    <mergeCell ref="T45:Y46"/>
    <mergeCell ref="L48:L49"/>
    <mergeCell ref="M48:R49"/>
    <mergeCell ref="T48:Y49"/>
    <mergeCell ref="L37:L38"/>
    <mergeCell ref="M37:R38"/>
    <mergeCell ref="T37:Y38"/>
    <mergeCell ref="P39:R39"/>
    <mergeCell ref="W39:Y39"/>
    <mergeCell ref="L40:L41"/>
    <mergeCell ref="M40:R41"/>
    <mergeCell ref="T40:Y41"/>
    <mergeCell ref="P33:R33"/>
    <mergeCell ref="W33:Y33"/>
    <mergeCell ref="L34:L35"/>
    <mergeCell ref="M34:R35"/>
    <mergeCell ref="T34:Y35"/>
    <mergeCell ref="P36:R36"/>
    <mergeCell ref="W36:Y36"/>
    <mergeCell ref="L28:L29"/>
    <mergeCell ref="M28:R29"/>
    <mergeCell ref="T28:Y29"/>
    <mergeCell ref="P30:R30"/>
    <mergeCell ref="W30:Y30"/>
    <mergeCell ref="L31:L32"/>
    <mergeCell ref="M31:R32"/>
    <mergeCell ref="T31:Y32"/>
    <mergeCell ref="P24:R24"/>
    <mergeCell ref="W24:Y24"/>
    <mergeCell ref="L25:L26"/>
    <mergeCell ref="M25:R26"/>
    <mergeCell ref="T25:Y26"/>
    <mergeCell ref="P27:R27"/>
    <mergeCell ref="W27:Y27"/>
    <mergeCell ref="L19:L20"/>
    <mergeCell ref="M19:R20"/>
    <mergeCell ref="T19:Y20"/>
    <mergeCell ref="P21:R21"/>
    <mergeCell ref="W21:Y21"/>
    <mergeCell ref="L22:L23"/>
    <mergeCell ref="M22:R23"/>
    <mergeCell ref="T22:Y23"/>
    <mergeCell ref="P15:R15"/>
    <mergeCell ref="W15:Y15"/>
    <mergeCell ref="L16:L17"/>
    <mergeCell ref="M16:R17"/>
    <mergeCell ref="T16:Y17"/>
    <mergeCell ref="P18:R18"/>
    <mergeCell ref="W18:Y18"/>
    <mergeCell ref="T11:Y11"/>
    <mergeCell ref="P12:R12"/>
    <mergeCell ref="W12:Y12"/>
    <mergeCell ref="L13:L14"/>
    <mergeCell ref="M13:R14"/>
    <mergeCell ref="T13:Y14"/>
    <mergeCell ref="F4:W6"/>
    <mergeCell ref="M8:R8"/>
    <mergeCell ref="M9:R9"/>
    <mergeCell ref="T9:Y9"/>
    <mergeCell ref="M10:R10"/>
    <mergeCell ref="T10:Y10"/>
  </mergeCells>
  <printOptions horizontalCentered="1" verticalCentered="1"/>
  <pageMargins left="0.23622047244094491" right="0.23622047244094491" top="0.23622047244094491" bottom="0.23622047244094491" header="0.23622047244094491" footer="0.23622047244094491"/>
  <pageSetup paperSize="9" scale="34"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Z121"/>
  <sheetViews>
    <sheetView showGridLines="0" view="pageBreakPreview" zoomScale="40" zoomScaleNormal="40" zoomScaleSheetLayoutView="40" workbookViewId="0">
      <selection activeCell="S103" sqref="S103"/>
    </sheetView>
  </sheetViews>
  <sheetFormatPr defaultRowHeight="19.5"/>
  <cols>
    <col min="1" max="1" width="2" style="121" customWidth="1"/>
    <col min="2" max="2" width="7" style="121" customWidth="1"/>
    <col min="3" max="7" width="5.69921875" style="121" customWidth="1"/>
    <col min="8" max="8" width="13.69921875" style="121" customWidth="1"/>
    <col min="9" max="9" width="23.69921875" style="121" customWidth="1"/>
    <col min="10" max="10" width="20.69921875" style="891" customWidth="1"/>
    <col min="11" max="11" width="9.69921875" style="121" customWidth="1"/>
    <col min="12" max="12" width="6.69921875" style="121" customWidth="1"/>
    <col min="13" max="13" width="7" style="127" customWidth="1"/>
    <col min="14" max="17" width="5.69921875" style="121" customWidth="1"/>
    <col min="18" max="18" width="7.69921875" style="121" customWidth="1"/>
    <col min="19" max="19" width="8.69921875" style="121" customWidth="1"/>
    <col min="20" max="20" width="5.69921875" style="121" customWidth="1"/>
    <col min="21" max="21" width="7.5" style="121" customWidth="1"/>
    <col min="22" max="26" width="5.69921875" style="121" customWidth="1"/>
    <col min="27" max="27" width="3.59765625" style="121" customWidth="1"/>
    <col min="28" max="259" width="8.796875" style="121"/>
    <col min="260" max="260" width="4" style="121" customWidth="1"/>
    <col min="261" max="261" width="7" style="121" customWidth="1"/>
    <col min="262" max="262" width="4.69921875" style="121" customWidth="1"/>
    <col min="263" max="263" width="15" style="121" customWidth="1"/>
    <col min="264" max="264" width="14.796875" style="121" customWidth="1"/>
    <col min="265" max="265" width="18.69921875" style="121" customWidth="1"/>
    <col min="266" max="266" width="0" style="121" hidden="1" customWidth="1"/>
    <col min="267" max="267" width="23.69921875" style="121" customWidth="1"/>
    <col min="268" max="268" width="32.09765625" style="121" customWidth="1"/>
    <col min="269" max="282" width="5.69921875" style="121" customWidth="1"/>
    <col min="283" max="515" width="8.796875" style="121"/>
    <col min="516" max="516" width="4" style="121" customWidth="1"/>
    <col min="517" max="517" width="7" style="121" customWidth="1"/>
    <col min="518" max="518" width="4.69921875" style="121" customWidth="1"/>
    <col min="519" max="519" width="15" style="121" customWidth="1"/>
    <col min="520" max="520" width="14.796875" style="121" customWidth="1"/>
    <col min="521" max="521" width="18.69921875" style="121" customWidth="1"/>
    <col min="522" max="522" width="0" style="121" hidden="1" customWidth="1"/>
    <col min="523" max="523" width="23.69921875" style="121" customWidth="1"/>
    <col min="524" max="524" width="32.09765625" style="121" customWidth="1"/>
    <col min="525" max="538" width="5.69921875" style="121" customWidth="1"/>
    <col min="539" max="771" width="8.796875" style="121"/>
    <col min="772" max="772" width="4" style="121" customWidth="1"/>
    <col min="773" max="773" width="7" style="121" customWidth="1"/>
    <col min="774" max="774" width="4.69921875" style="121" customWidth="1"/>
    <col min="775" max="775" width="15" style="121" customWidth="1"/>
    <col min="776" max="776" width="14.796875" style="121" customWidth="1"/>
    <col min="777" max="777" width="18.69921875" style="121" customWidth="1"/>
    <col min="778" max="778" width="0" style="121" hidden="1" customWidth="1"/>
    <col min="779" max="779" width="23.69921875" style="121" customWidth="1"/>
    <col min="780" max="780" width="32.09765625" style="121" customWidth="1"/>
    <col min="781" max="794" width="5.69921875" style="121" customWidth="1"/>
    <col min="795" max="1027" width="8.796875" style="121"/>
    <col min="1028" max="1028" width="4" style="121" customWidth="1"/>
    <col min="1029" max="1029" width="7" style="121" customWidth="1"/>
    <col min="1030" max="1030" width="4.69921875" style="121" customWidth="1"/>
    <col min="1031" max="1031" width="15" style="121" customWidth="1"/>
    <col min="1032" max="1032" width="14.796875" style="121" customWidth="1"/>
    <col min="1033" max="1033" width="18.69921875" style="121" customWidth="1"/>
    <col min="1034" max="1034" width="0" style="121" hidden="1" customWidth="1"/>
    <col min="1035" max="1035" width="23.69921875" style="121" customWidth="1"/>
    <col min="1036" max="1036" width="32.09765625" style="121" customWidth="1"/>
    <col min="1037" max="1050" width="5.69921875" style="121" customWidth="1"/>
    <col min="1051" max="1283" width="8.796875" style="121"/>
    <col min="1284" max="1284" width="4" style="121" customWidth="1"/>
    <col min="1285" max="1285" width="7" style="121" customWidth="1"/>
    <col min="1286" max="1286" width="4.69921875" style="121" customWidth="1"/>
    <col min="1287" max="1287" width="15" style="121" customWidth="1"/>
    <col min="1288" max="1288" width="14.796875" style="121" customWidth="1"/>
    <col min="1289" max="1289" width="18.69921875" style="121" customWidth="1"/>
    <col min="1290" max="1290" width="0" style="121" hidden="1" customWidth="1"/>
    <col min="1291" max="1291" width="23.69921875" style="121" customWidth="1"/>
    <col min="1292" max="1292" width="32.09765625" style="121" customWidth="1"/>
    <col min="1293" max="1306" width="5.69921875" style="121" customWidth="1"/>
    <col min="1307" max="1539" width="8.796875" style="121"/>
    <col min="1540" max="1540" width="4" style="121" customWidth="1"/>
    <col min="1541" max="1541" width="7" style="121" customWidth="1"/>
    <col min="1542" max="1542" width="4.69921875" style="121" customWidth="1"/>
    <col min="1543" max="1543" width="15" style="121" customWidth="1"/>
    <col min="1544" max="1544" width="14.796875" style="121" customWidth="1"/>
    <col min="1545" max="1545" width="18.69921875" style="121" customWidth="1"/>
    <col min="1546" max="1546" width="0" style="121" hidden="1" customWidth="1"/>
    <col min="1547" max="1547" width="23.69921875" style="121" customWidth="1"/>
    <col min="1548" max="1548" width="32.09765625" style="121" customWidth="1"/>
    <col min="1549" max="1562" width="5.69921875" style="121" customWidth="1"/>
    <col min="1563" max="1795" width="8.796875" style="121"/>
    <col min="1796" max="1796" width="4" style="121" customWidth="1"/>
    <col min="1797" max="1797" width="7" style="121" customWidth="1"/>
    <col min="1798" max="1798" width="4.69921875" style="121" customWidth="1"/>
    <col min="1799" max="1799" width="15" style="121" customWidth="1"/>
    <col min="1800" max="1800" width="14.796875" style="121" customWidth="1"/>
    <col min="1801" max="1801" width="18.69921875" style="121" customWidth="1"/>
    <col min="1802" max="1802" width="0" style="121" hidden="1" customWidth="1"/>
    <col min="1803" max="1803" width="23.69921875" style="121" customWidth="1"/>
    <col min="1804" max="1804" width="32.09765625" style="121" customWidth="1"/>
    <col min="1805" max="1818" width="5.69921875" style="121" customWidth="1"/>
    <col min="1819" max="2051" width="8.796875" style="121"/>
    <col min="2052" max="2052" width="4" style="121" customWidth="1"/>
    <col min="2053" max="2053" width="7" style="121" customWidth="1"/>
    <col min="2054" max="2054" width="4.69921875" style="121" customWidth="1"/>
    <col min="2055" max="2055" width="15" style="121" customWidth="1"/>
    <col min="2056" max="2056" width="14.796875" style="121" customWidth="1"/>
    <col min="2057" max="2057" width="18.69921875" style="121" customWidth="1"/>
    <col min="2058" max="2058" width="0" style="121" hidden="1" customWidth="1"/>
    <col min="2059" max="2059" width="23.69921875" style="121" customWidth="1"/>
    <col min="2060" max="2060" width="32.09765625" style="121" customWidth="1"/>
    <col min="2061" max="2074" width="5.69921875" style="121" customWidth="1"/>
    <col min="2075" max="2307" width="8.796875" style="121"/>
    <col min="2308" max="2308" width="4" style="121" customWidth="1"/>
    <col min="2309" max="2309" width="7" style="121" customWidth="1"/>
    <col min="2310" max="2310" width="4.69921875" style="121" customWidth="1"/>
    <col min="2311" max="2311" width="15" style="121" customWidth="1"/>
    <col min="2312" max="2312" width="14.796875" style="121" customWidth="1"/>
    <col min="2313" max="2313" width="18.69921875" style="121" customWidth="1"/>
    <col min="2314" max="2314" width="0" style="121" hidden="1" customWidth="1"/>
    <col min="2315" max="2315" width="23.69921875" style="121" customWidth="1"/>
    <col min="2316" max="2316" width="32.09765625" style="121" customWidth="1"/>
    <col min="2317" max="2330" width="5.69921875" style="121" customWidth="1"/>
    <col min="2331" max="2563" width="8.796875" style="121"/>
    <col min="2564" max="2564" width="4" style="121" customWidth="1"/>
    <col min="2565" max="2565" width="7" style="121" customWidth="1"/>
    <col min="2566" max="2566" width="4.69921875" style="121" customWidth="1"/>
    <col min="2567" max="2567" width="15" style="121" customWidth="1"/>
    <col min="2568" max="2568" width="14.796875" style="121" customWidth="1"/>
    <col min="2569" max="2569" width="18.69921875" style="121" customWidth="1"/>
    <col min="2570" max="2570" width="0" style="121" hidden="1" customWidth="1"/>
    <col min="2571" max="2571" width="23.69921875" style="121" customWidth="1"/>
    <col min="2572" max="2572" width="32.09765625" style="121" customWidth="1"/>
    <col min="2573" max="2586" width="5.69921875" style="121" customWidth="1"/>
    <col min="2587" max="2819" width="8.796875" style="121"/>
    <col min="2820" max="2820" width="4" style="121" customWidth="1"/>
    <col min="2821" max="2821" width="7" style="121" customWidth="1"/>
    <col min="2822" max="2822" width="4.69921875" style="121" customWidth="1"/>
    <col min="2823" max="2823" width="15" style="121" customWidth="1"/>
    <col min="2824" max="2824" width="14.796875" style="121" customWidth="1"/>
    <col min="2825" max="2825" width="18.69921875" style="121" customWidth="1"/>
    <col min="2826" max="2826" width="0" style="121" hidden="1" customWidth="1"/>
    <col min="2827" max="2827" width="23.69921875" style="121" customWidth="1"/>
    <col min="2828" max="2828" width="32.09765625" style="121" customWidth="1"/>
    <col min="2829" max="2842" width="5.69921875" style="121" customWidth="1"/>
    <col min="2843" max="3075" width="8.796875" style="121"/>
    <col min="3076" max="3076" width="4" style="121" customWidth="1"/>
    <col min="3077" max="3077" width="7" style="121" customWidth="1"/>
    <col min="3078" max="3078" width="4.69921875" style="121" customWidth="1"/>
    <col min="3079" max="3079" width="15" style="121" customWidth="1"/>
    <col min="3080" max="3080" width="14.796875" style="121" customWidth="1"/>
    <col min="3081" max="3081" width="18.69921875" style="121" customWidth="1"/>
    <col min="3082" max="3082" width="0" style="121" hidden="1" customWidth="1"/>
    <col min="3083" max="3083" width="23.69921875" style="121" customWidth="1"/>
    <col min="3084" max="3084" width="32.09765625" style="121" customWidth="1"/>
    <col min="3085" max="3098" width="5.69921875" style="121" customWidth="1"/>
    <col min="3099" max="3331" width="8.796875" style="121"/>
    <col min="3332" max="3332" width="4" style="121" customWidth="1"/>
    <col min="3333" max="3333" width="7" style="121" customWidth="1"/>
    <col min="3334" max="3334" width="4.69921875" style="121" customWidth="1"/>
    <col min="3335" max="3335" width="15" style="121" customWidth="1"/>
    <col min="3336" max="3336" width="14.796875" style="121" customWidth="1"/>
    <col min="3337" max="3337" width="18.69921875" style="121" customWidth="1"/>
    <col min="3338" max="3338" width="0" style="121" hidden="1" customWidth="1"/>
    <col min="3339" max="3339" width="23.69921875" style="121" customWidth="1"/>
    <col min="3340" max="3340" width="32.09765625" style="121" customWidth="1"/>
    <col min="3341" max="3354" width="5.69921875" style="121" customWidth="1"/>
    <col min="3355" max="3587" width="8.796875" style="121"/>
    <col min="3588" max="3588" width="4" style="121" customWidth="1"/>
    <col min="3589" max="3589" width="7" style="121" customWidth="1"/>
    <col min="3590" max="3590" width="4.69921875" style="121" customWidth="1"/>
    <col min="3591" max="3591" width="15" style="121" customWidth="1"/>
    <col min="3592" max="3592" width="14.796875" style="121" customWidth="1"/>
    <col min="3593" max="3593" width="18.69921875" style="121" customWidth="1"/>
    <col min="3594" max="3594" width="0" style="121" hidden="1" customWidth="1"/>
    <col min="3595" max="3595" width="23.69921875" style="121" customWidth="1"/>
    <col min="3596" max="3596" width="32.09765625" style="121" customWidth="1"/>
    <col min="3597" max="3610" width="5.69921875" style="121" customWidth="1"/>
    <col min="3611" max="3843" width="8.796875" style="121"/>
    <col min="3844" max="3844" width="4" style="121" customWidth="1"/>
    <col min="3845" max="3845" width="7" style="121" customWidth="1"/>
    <col min="3846" max="3846" width="4.69921875" style="121" customWidth="1"/>
    <col min="3847" max="3847" width="15" style="121" customWidth="1"/>
    <col min="3848" max="3848" width="14.796875" style="121" customWidth="1"/>
    <col min="3849" max="3849" width="18.69921875" style="121" customWidth="1"/>
    <col min="3850" max="3850" width="0" style="121" hidden="1" customWidth="1"/>
    <col min="3851" max="3851" width="23.69921875" style="121" customWidth="1"/>
    <col min="3852" max="3852" width="32.09765625" style="121" customWidth="1"/>
    <col min="3853" max="3866" width="5.69921875" style="121" customWidth="1"/>
    <col min="3867" max="4099" width="8.796875" style="121"/>
    <col min="4100" max="4100" width="4" style="121" customWidth="1"/>
    <col min="4101" max="4101" width="7" style="121" customWidth="1"/>
    <col min="4102" max="4102" width="4.69921875" style="121" customWidth="1"/>
    <col min="4103" max="4103" width="15" style="121" customWidth="1"/>
    <col min="4104" max="4104" width="14.796875" style="121" customWidth="1"/>
    <col min="4105" max="4105" width="18.69921875" style="121" customWidth="1"/>
    <col min="4106" max="4106" width="0" style="121" hidden="1" customWidth="1"/>
    <col min="4107" max="4107" width="23.69921875" style="121" customWidth="1"/>
    <col min="4108" max="4108" width="32.09765625" style="121" customWidth="1"/>
    <col min="4109" max="4122" width="5.69921875" style="121" customWidth="1"/>
    <col min="4123" max="4355" width="8.796875" style="121"/>
    <col min="4356" max="4356" width="4" style="121" customWidth="1"/>
    <col min="4357" max="4357" width="7" style="121" customWidth="1"/>
    <col min="4358" max="4358" width="4.69921875" style="121" customWidth="1"/>
    <col min="4359" max="4359" width="15" style="121" customWidth="1"/>
    <col min="4360" max="4360" width="14.796875" style="121" customWidth="1"/>
    <col min="4361" max="4361" width="18.69921875" style="121" customWidth="1"/>
    <col min="4362" max="4362" width="0" style="121" hidden="1" customWidth="1"/>
    <col min="4363" max="4363" width="23.69921875" style="121" customWidth="1"/>
    <col min="4364" max="4364" width="32.09765625" style="121" customWidth="1"/>
    <col min="4365" max="4378" width="5.69921875" style="121" customWidth="1"/>
    <col min="4379" max="4611" width="8.796875" style="121"/>
    <col min="4612" max="4612" width="4" style="121" customWidth="1"/>
    <col min="4613" max="4613" width="7" style="121" customWidth="1"/>
    <col min="4614" max="4614" width="4.69921875" style="121" customWidth="1"/>
    <col min="4615" max="4615" width="15" style="121" customWidth="1"/>
    <col min="4616" max="4616" width="14.796875" style="121" customWidth="1"/>
    <col min="4617" max="4617" width="18.69921875" style="121" customWidth="1"/>
    <col min="4618" max="4618" width="0" style="121" hidden="1" customWidth="1"/>
    <col min="4619" max="4619" width="23.69921875" style="121" customWidth="1"/>
    <col min="4620" max="4620" width="32.09765625" style="121" customWidth="1"/>
    <col min="4621" max="4634" width="5.69921875" style="121" customWidth="1"/>
    <col min="4635" max="4867" width="8.796875" style="121"/>
    <col min="4868" max="4868" width="4" style="121" customWidth="1"/>
    <col min="4869" max="4869" width="7" style="121" customWidth="1"/>
    <col min="4870" max="4870" width="4.69921875" style="121" customWidth="1"/>
    <col min="4871" max="4871" width="15" style="121" customWidth="1"/>
    <col min="4872" max="4872" width="14.796875" style="121" customWidth="1"/>
    <col min="4873" max="4873" width="18.69921875" style="121" customWidth="1"/>
    <col min="4874" max="4874" width="0" style="121" hidden="1" customWidth="1"/>
    <col min="4875" max="4875" width="23.69921875" style="121" customWidth="1"/>
    <col min="4876" max="4876" width="32.09765625" style="121" customWidth="1"/>
    <col min="4877" max="4890" width="5.69921875" style="121" customWidth="1"/>
    <col min="4891" max="5123" width="8.796875" style="121"/>
    <col min="5124" max="5124" width="4" style="121" customWidth="1"/>
    <col min="5125" max="5125" width="7" style="121" customWidth="1"/>
    <col min="5126" max="5126" width="4.69921875" style="121" customWidth="1"/>
    <col min="5127" max="5127" width="15" style="121" customWidth="1"/>
    <col min="5128" max="5128" width="14.796875" style="121" customWidth="1"/>
    <col min="5129" max="5129" width="18.69921875" style="121" customWidth="1"/>
    <col min="5130" max="5130" width="0" style="121" hidden="1" customWidth="1"/>
    <col min="5131" max="5131" width="23.69921875" style="121" customWidth="1"/>
    <col min="5132" max="5132" width="32.09765625" style="121" customWidth="1"/>
    <col min="5133" max="5146" width="5.69921875" style="121" customWidth="1"/>
    <col min="5147" max="5379" width="8.796875" style="121"/>
    <col min="5380" max="5380" width="4" style="121" customWidth="1"/>
    <col min="5381" max="5381" width="7" style="121" customWidth="1"/>
    <col min="5382" max="5382" width="4.69921875" style="121" customWidth="1"/>
    <col min="5383" max="5383" width="15" style="121" customWidth="1"/>
    <col min="5384" max="5384" width="14.796875" style="121" customWidth="1"/>
    <col min="5385" max="5385" width="18.69921875" style="121" customWidth="1"/>
    <col min="5386" max="5386" width="0" style="121" hidden="1" customWidth="1"/>
    <col min="5387" max="5387" width="23.69921875" style="121" customWidth="1"/>
    <col min="5388" max="5388" width="32.09765625" style="121" customWidth="1"/>
    <col min="5389" max="5402" width="5.69921875" style="121" customWidth="1"/>
    <col min="5403" max="5635" width="8.796875" style="121"/>
    <col min="5636" max="5636" width="4" style="121" customWidth="1"/>
    <col min="5637" max="5637" width="7" style="121" customWidth="1"/>
    <col min="5638" max="5638" width="4.69921875" style="121" customWidth="1"/>
    <col min="5639" max="5639" width="15" style="121" customWidth="1"/>
    <col min="5640" max="5640" width="14.796875" style="121" customWidth="1"/>
    <col min="5641" max="5641" width="18.69921875" style="121" customWidth="1"/>
    <col min="5642" max="5642" width="0" style="121" hidden="1" customWidth="1"/>
    <col min="5643" max="5643" width="23.69921875" style="121" customWidth="1"/>
    <col min="5644" max="5644" width="32.09765625" style="121" customWidth="1"/>
    <col min="5645" max="5658" width="5.69921875" style="121" customWidth="1"/>
    <col min="5659" max="5891" width="8.796875" style="121"/>
    <col min="5892" max="5892" width="4" style="121" customWidth="1"/>
    <col min="5893" max="5893" width="7" style="121" customWidth="1"/>
    <col min="5894" max="5894" width="4.69921875" style="121" customWidth="1"/>
    <col min="5895" max="5895" width="15" style="121" customWidth="1"/>
    <col min="5896" max="5896" width="14.796875" style="121" customWidth="1"/>
    <col min="5897" max="5897" width="18.69921875" style="121" customWidth="1"/>
    <col min="5898" max="5898" width="0" style="121" hidden="1" customWidth="1"/>
    <col min="5899" max="5899" width="23.69921875" style="121" customWidth="1"/>
    <col min="5900" max="5900" width="32.09765625" style="121" customWidth="1"/>
    <col min="5901" max="5914" width="5.69921875" style="121" customWidth="1"/>
    <col min="5915" max="6147" width="8.796875" style="121"/>
    <col min="6148" max="6148" width="4" style="121" customWidth="1"/>
    <col min="6149" max="6149" width="7" style="121" customWidth="1"/>
    <col min="6150" max="6150" width="4.69921875" style="121" customWidth="1"/>
    <col min="6151" max="6151" width="15" style="121" customWidth="1"/>
    <col min="6152" max="6152" width="14.796875" style="121" customWidth="1"/>
    <col min="6153" max="6153" width="18.69921875" style="121" customWidth="1"/>
    <col min="6154" max="6154" width="0" style="121" hidden="1" customWidth="1"/>
    <col min="6155" max="6155" width="23.69921875" style="121" customWidth="1"/>
    <col min="6156" max="6156" width="32.09765625" style="121" customWidth="1"/>
    <col min="6157" max="6170" width="5.69921875" style="121" customWidth="1"/>
    <col min="6171" max="6403" width="8.796875" style="121"/>
    <col min="6404" max="6404" width="4" style="121" customWidth="1"/>
    <col min="6405" max="6405" width="7" style="121" customWidth="1"/>
    <col min="6406" max="6406" width="4.69921875" style="121" customWidth="1"/>
    <col min="6407" max="6407" width="15" style="121" customWidth="1"/>
    <col min="6408" max="6408" width="14.796875" style="121" customWidth="1"/>
    <col min="6409" max="6409" width="18.69921875" style="121" customWidth="1"/>
    <col min="6410" max="6410" width="0" style="121" hidden="1" customWidth="1"/>
    <col min="6411" max="6411" width="23.69921875" style="121" customWidth="1"/>
    <col min="6412" max="6412" width="32.09765625" style="121" customWidth="1"/>
    <col min="6413" max="6426" width="5.69921875" style="121" customWidth="1"/>
    <col min="6427" max="6659" width="8.796875" style="121"/>
    <col min="6660" max="6660" width="4" style="121" customWidth="1"/>
    <col min="6661" max="6661" width="7" style="121" customWidth="1"/>
    <col min="6662" max="6662" width="4.69921875" style="121" customWidth="1"/>
    <col min="6663" max="6663" width="15" style="121" customWidth="1"/>
    <col min="6664" max="6664" width="14.796875" style="121" customWidth="1"/>
    <col min="6665" max="6665" width="18.69921875" style="121" customWidth="1"/>
    <col min="6666" max="6666" width="0" style="121" hidden="1" customWidth="1"/>
    <col min="6667" max="6667" width="23.69921875" style="121" customWidth="1"/>
    <col min="6668" max="6668" width="32.09765625" style="121" customWidth="1"/>
    <col min="6669" max="6682" width="5.69921875" style="121" customWidth="1"/>
    <col min="6683" max="6915" width="8.796875" style="121"/>
    <col min="6916" max="6916" width="4" style="121" customWidth="1"/>
    <col min="6917" max="6917" width="7" style="121" customWidth="1"/>
    <col min="6918" max="6918" width="4.69921875" style="121" customWidth="1"/>
    <col min="6919" max="6919" width="15" style="121" customWidth="1"/>
    <col min="6920" max="6920" width="14.796875" style="121" customWidth="1"/>
    <col min="6921" max="6921" width="18.69921875" style="121" customWidth="1"/>
    <col min="6922" max="6922" width="0" style="121" hidden="1" customWidth="1"/>
    <col min="6923" max="6923" width="23.69921875" style="121" customWidth="1"/>
    <col min="6924" max="6924" width="32.09765625" style="121" customWidth="1"/>
    <col min="6925" max="6938" width="5.69921875" style="121" customWidth="1"/>
    <col min="6939" max="7171" width="8.796875" style="121"/>
    <col min="7172" max="7172" width="4" style="121" customWidth="1"/>
    <col min="7173" max="7173" width="7" style="121" customWidth="1"/>
    <col min="7174" max="7174" width="4.69921875" style="121" customWidth="1"/>
    <col min="7175" max="7175" width="15" style="121" customWidth="1"/>
    <col min="7176" max="7176" width="14.796875" style="121" customWidth="1"/>
    <col min="7177" max="7177" width="18.69921875" style="121" customWidth="1"/>
    <col min="7178" max="7178" width="0" style="121" hidden="1" customWidth="1"/>
    <col min="7179" max="7179" width="23.69921875" style="121" customWidth="1"/>
    <col min="7180" max="7180" width="32.09765625" style="121" customWidth="1"/>
    <col min="7181" max="7194" width="5.69921875" style="121" customWidth="1"/>
    <col min="7195" max="7427" width="8.796875" style="121"/>
    <col min="7428" max="7428" width="4" style="121" customWidth="1"/>
    <col min="7429" max="7429" width="7" style="121" customWidth="1"/>
    <col min="7430" max="7430" width="4.69921875" style="121" customWidth="1"/>
    <col min="7431" max="7431" width="15" style="121" customWidth="1"/>
    <col min="7432" max="7432" width="14.796875" style="121" customWidth="1"/>
    <col min="7433" max="7433" width="18.69921875" style="121" customWidth="1"/>
    <col min="7434" max="7434" width="0" style="121" hidden="1" customWidth="1"/>
    <col min="7435" max="7435" width="23.69921875" style="121" customWidth="1"/>
    <col min="7436" max="7436" width="32.09765625" style="121" customWidth="1"/>
    <col min="7437" max="7450" width="5.69921875" style="121" customWidth="1"/>
    <col min="7451" max="7683" width="8.796875" style="121"/>
    <col min="7684" max="7684" width="4" style="121" customWidth="1"/>
    <col min="7685" max="7685" width="7" style="121" customWidth="1"/>
    <col min="7686" max="7686" width="4.69921875" style="121" customWidth="1"/>
    <col min="7687" max="7687" width="15" style="121" customWidth="1"/>
    <col min="7688" max="7688" width="14.796875" style="121" customWidth="1"/>
    <col min="7689" max="7689" width="18.69921875" style="121" customWidth="1"/>
    <col min="7690" max="7690" width="0" style="121" hidden="1" customWidth="1"/>
    <col min="7691" max="7691" width="23.69921875" style="121" customWidth="1"/>
    <col min="7692" max="7692" width="32.09765625" style="121" customWidth="1"/>
    <col min="7693" max="7706" width="5.69921875" style="121" customWidth="1"/>
    <col min="7707" max="7939" width="8.796875" style="121"/>
    <col min="7940" max="7940" width="4" style="121" customWidth="1"/>
    <col min="7941" max="7941" width="7" style="121" customWidth="1"/>
    <col min="7942" max="7942" width="4.69921875" style="121" customWidth="1"/>
    <col min="7943" max="7943" width="15" style="121" customWidth="1"/>
    <col min="7944" max="7944" width="14.796875" style="121" customWidth="1"/>
    <col min="7945" max="7945" width="18.69921875" style="121" customWidth="1"/>
    <col min="7946" max="7946" width="0" style="121" hidden="1" customWidth="1"/>
    <col min="7947" max="7947" width="23.69921875" style="121" customWidth="1"/>
    <col min="7948" max="7948" width="32.09765625" style="121" customWidth="1"/>
    <col min="7949" max="7962" width="5.69921875" style="121" customWidth="1"/>
    <col min="7963" max="8195" width="8.796875" style="121"/>
    <col min="8196" max="8196" width="4" style="121" customWidth="1"/>
    <col min="8197" max="8197" width="7" style="121" customWidth="1"/>
    <col min="8198" max="8198" width="4.69921875" style="121" customWidth="1"/>
    <col min="8199" max="8199" width="15" style="121" customWidth="1"/>
    <col min="8200" max="8200" width="14.796875" style="121" customWidth="1"/>
    <col min="8201" max="8201" width="18.69921875" style="121" customWidth="1"/>
    <col min="8202" max="8202" width="0" style="121" hidden="1" customWidth="1"/>
    <col min="8203" max="8203" width="23.69921875" style="121" customWidth="1"/>
    <col min="8204" max="8204" width="32.09765625" style="121" customWidth="1"/>
    <col min="8205" max="8218" width="5.69921875" style="121" customWidth="1"/>
    <col min="8219" max="8451" width="8.796875" style="121"/>
    <col min="8452" max="8452" width="4" style="121" customWidth="1"/>
    <col min="8453" max="8453" width="7" style="121" customWidth="1"/>
    <col min="8454" max="8454" width="4.69921875" style="121" customWidth="1"/>
    <col min="8455" max="8455" width="15" style="121" customWidth="1"/>
    <col min="8456" max="8456" width="14.796875" style="121" customWidth="1"/>
    <col min="8457" max="8457" width="18.69921875" style="121" customWidth="1"/>
    <col min="8458" max="8458" width="0" style="121" hidden="1" customWidth="1"/>
    <col min="8459" max="8459" width="23.69921875" style="121" customWidth="1"/>
    <col min="8460" max="8460" width="32.09765625" style="121" customWidth="1"/>
    <col min="8461" max="8474" width="5.69921875" style="121" customWidth="1"/>
    <col min="8475" max="8707" width="8.796875" style="121"/>
    <col min="8708" max="8708" width="4" style="121" customWidth="1"/>
    <col min="8709" max="8709" width="7" style="121" customWidth="1"/>
    <col min="8710" max="8710" width="4.69921875" style="121" customWidth="1"/>
    <col min="8711" max="8711" width="15" style="121" customWidth="1"/>
    <col min="8712" max="8712" width="14.796875" style="121" customWidth="1"/>
    <col min="8713" max="8713" width="18.69921875" style="121" customWidth="1"/>
    <col min="8714" max="8714" width="0" style="121" hidden="1" customWidth="1"/>
    <col min="8715" max="8715" width="23.69921875" style="121" customWidth="1"/>
    <col min="8716" max="8716" width="32.09765625" style="121" customWidth="1"/>
    <col min="8717" max="8730" width="5.69921875" style="121" customWidth="1"/>
    <col min="8731" max="8963" width="8.796875" style="121"/>
    <col min="8964" max="8964" width="4" style="121" customWidth="1"/>
    <col min="8965" max="8965" width="7" style="121" customWidth="1"/>
    <col min="8966" max="8966" width="4.69921875" style="121" customWidth="1"/>
    <col min="8967" max="8967" width="15" style="121" customWidth="1"/>
    <col min="8968" max="8968" width="14.796875" style="121" customWidth="1"/>
    <col min="8969" max="8969" width="18.69921875" style="121" customWidth="1"/>
    <col min="8970" max="8970" width="0" style="121" hidden="1" customWidth="1"/>
    <col min="8971" max="8971" width="23.69921875" style="121" customWidth="1"/>
    <col min="8972" max="8972" width="32.09765625" style="121" customWidth="1"/>
    <col min="8973" max="8986" width="5.69921875" style="121" customWidth="1"/>
    <col min="8987" max="9219" width="8.796875" style="121"/>
    <col min="9220" max="9220" width="4" style="121" customWidth="1"/>
    <col min="9221" max="9221" width="7" style="121" customWidth="1"/>
    <col min="9222" max="9222" width="4.69921875" style="121" customWidth="1"/>
    <col min="9223" max="9223" width="15" style="121" customWidth="1"/>
    <col min="9224" max="9224" width="14.796875" style="121" customWidth="1"/>
    <col min="9225" max="9225" width="18.69921875" style="121" customWidth="1"/>
    <col min="9226" max="9226" width="0" style="121" hidden="1" customWidth="1"/>
    <col min="9227" max="9227" width="23.69921875" style="121" customWidth="1"/>
    <col min="9228" max="9228" width="32.09765625" style="121" customWidth="1"/>
    <col min="9229" max="9242" width="5.69921875" style="121" customWidth="1"/>
    <col min="9243" max="9475" width="8.796875" style="121"/>
    <col min="9476" max="9476" width="4" style="121" customWidth="1"/>
    <col min="9477" max="9477" width="7" style="121" customWidth="1"/>
    <col min="9478" max="9478" width="4.69921875" style="121" customWidth="1"/>
    <col min="9479" max="9479" width="15" style="121" customWidth="1"/>
    <col min="9480" max="9480" width="14.796875" style="121" customWidth="1"/>
    <col min="9481" max="9481" width="18.69921875" style="121" customWidth="1"/>
    <col min="9482" max="9482" width="0" style="121" hidden="1" customWidth="1"/>
    <col min="9483" max="9483" width="23.69921875" style="121" customWidth="1"/>
    <col min="9484" max="9484" width="32.09765625" style="121" customWidth="1"/>
    <col min="9485" max="9498" width="5.69921875" style="121" customWidth="1"/>
    <col min="9499" max="9731" width="8.796875" style="121"/>
    <col min="9732" max="9732" width="4" style="121" customWidth="1"/>
    <col min="9733" max="9733" width="7" style="121" customWidth="1"/>
    <col min="9734" max="9734" width="4.69921875" style="121" customWidth="1"/>
    <col min="9735" max="9735" width="15" style="121" customWidth="1"/>
    <col min="9736" max="9736" width="14.796875" style="121" customWidth="1"/>
    <col min="9737" max="9737" width="18.69921875" style="121" customWidth="1"/>
    <col min="9738" max="9738" width="0" style="121" hidden="1" customWidth="1"/>
    <col min="9739" max="9739" width="23.69921875" style="121" customWidth="1"/>
    <col min="9740" max="9740" width="32.09765625" style="121" customWidth="1"/>
    <col min="9741" max="9754" width="5.69921875" style="121" customWidth="1"/>
    <col min="9755" max="9987" width="8.796875" style="121"/>
    <col min="9988" max="9988" width="4" style="121" customWidth="1"/>
    <col min="9989" max="9989" width="7" style="121" customWidth="1"/>
    <col min="9990" max="9990" width="4.69921875" style="121" customWidth="1"/>
    <col min="9991" max="9991" width="15" style="121" customWidth="1"/>
    <col min="9992" max="9992" width="14.796875" style="121" customWidth="1"/>
    <col min="9993" max="9993" width="18.69921875" style="121" customWidth="1"/>
    <col min="9994" max="9994" width="0" style="121" hidden="1" customWidth="1"/>
    <col min="9995" max="9995" width="23.69921875" style="121" customWidth="1"/>
    <col min="9996" max="9996" width="32.09765625" style="121" customWidth="1"/>
    <col min="9997" max="10010" width="5.69921875" style="121" customWidth="1"/>
    <col min="10011" max="10243" width="8.796875" style="121"/>
    <col min="10244" max="10244" width="4" style="121" customWidth="1"/>
    <col min="10245" max="10245" width="7" style="121" customWidth="1"/>
    <col min="10246" max="10246" width="4.69921875" style="121" customWidth="1"/>
    <col min="10247" max="10247" width="15" style="121" customWidth="1"/>
    <col min="10248" max="10248" width="14.796875" style="121" customWidth="1"/>
    <col min="10249" max="10249" width="18.69921875" style="121" customWidth="1"/>
    <col min="10250" max="10250" width="0" style="121" hidden="1" customWidth="1"/>
    <col min="10251" max="10251" width="23.69921875" style="121" customWidth="1"/>
    <col min="10252" max="10252" width="32.09765625" style="121" customWidth="1"/>
    <col min="10253" max="10266" width="5.69921875" style="121" customWidth="1"/>
    <col min="10267" max="10499" width="8.796875" style="121"/>
    <col min="10500" max="10500" width="4" style="121" customWidth="1"/>
    <col min="10501" max="10501" width="7" style="121" customWidth="1"/>
    <col min="10502" max="10502" width="4.69921875" style="121" customWidth="1"/>
    <col min="10503" max="10503" width="15" style="121" customWidth="1"/>
    <col min="10504" max="10504" width="14.796875" style="121" customWidth="1"/>
    <col min="10505" max="10505" width="18.69921875" style="121" customWidth="1"/>
    <col min="10506" max="10506" width="0" style="121" hidden="1" customWidth="1"/>
    <col min="10507" max="10507" width="23.69921875" style="121" customWidth="1"/>
    <col min="10508" max="10508" width="32.09765625" style="121" customWidth="1"/>
    <col min="10509" max="10522" width="5.69921875" style="121" customWidth="1"/>
    <col min="10523" max="10755" width="8.796875" style="121"/>
    <col min="10756" max="10756" width="4" style="121" customWidth="1"/>
    <col min="10757" max="10757" width="7" style="121" customWidth="1"/>
    <col min="10758" max="10758" width="4.69921875" style="121" customWidth="1"/>
    <col min="10759" max="10759" width="15" style="121" customWidth="1"/>
    <col min="10760" max="10760" width="14.796875" style="121" customWidth="1"/>
    <col min="10761" max="10761" width="18.69921875" style="121" customWidth="1"/>
    <col min="10762" max="10762" width="0" style="121" hidden="1" customWidth="1"/>
    <col min="10763" max="10763" width="23.69921875" style="121" customWidth="1"/>
    <col min="10764" max="10764" width="32.09765625" style="121" customWidth="1"/>
    <col min="10765" max="10778" width="5.69921875" style="121" customWidth="1"/>
    <col min="10779" max="11011" width="8.796875" style="121"/>
    <col min="11012" max="11012" width="4" style="121" customWidth="1"/>
    <col min="11013" max="11013" width="7" style="121" customWidth="1"/>
    <col min="11014" max="11014" width="4.69921875" style="121" customWidth="1"/>
    <col min="11015" max="11015" width="15" style="121" customWidth="1"/>
    <col min="11016" max="11016" width="14.796875" style="121" customWidth="1"/>
    <col min="11017" max="11017" width="18.69921875" style="121" customWidth="1"/>
    <col min="11018" max="11018" width="0" style="121" hidden="1" customWidth="1"/>
    <col min="11019" max="11019" width="23.69921875" style="121" customWidth="1"/>
    <col min="11020" max="11020" width="32.09765625" style="121" customWidth="1"/>
    <col min="11021" max="11034" width="5.69921875" style="121" customWidth="1"/>
    <col min="11035" max="11267" width="8.796875" style="121"/>
    <col min="11268" max="11268" width="4" style="121" customWidth="1"/>
    <col min="11269" max="11269" width="7" style="121" customWidth="1"/>
    <col min="11270" max="11270" width="4.69921875" style="121" customWidth="1"/>
    <col min="11271" max="11271" width="15" style="121" customWidth="1"/>
    <col min="11272" max="11272" width="14.796875" style="121" customWidth="1"/>
    <col min="11273" max="11273" width="18.69921875" style="121" customWidth="1"/>
    <col min="11274" max="11274" width="0" style="121" hidden="1" customWidth="1"/>
    <col min="11275" max="11275" width="23.69921875" style="121" customWidth="1"/>
    <col min="11276" max="11276" width="32.09765625" style="121" customWidth="1"/>
    <col min="11277" max="11290" width="5.69921875" style="121" customWidth="1"/>
    <col min="11291" max="11523" width="8.796875" style="121"/>
    <col min="11524" max="11524" width="4" style="121" customWidth="1"/>
    <col min="11525" max="11525" width="7" style="121" customWidth="1"/>
    <col min="11526" max="11526" width="4.69921875" style="121" customWidth="1"/>
    <col min="11527" max="11527" width="15" style="121" customWidth="1"/>
    <col min="11528" max="11528" width="14.796875" style="121" customWidth="1"/>
    <col min="11529" max="11529" width="18.69921875" style="121" customWidth="1"/>
    <col min="11530" max="11530" width="0" style="121" hidden="1" customWidth="1"/>
    <col min="11531" max="11531" width="23.69921875" style="121" customWidth="1"/>
    <col min="11532" max="11532" width="32.09765625" style="121" customWidth="1"/>
    <col min="11533" max="11546" width="5.69921875" style="121" customWidth="1"/>
    <col min="11547" max="11779" width="8.796875" style="121"/>
    <col min="11780" max="11780" width="4" style="121" customWidth="1"/>
    <col min="11781" max="11781" width="7" style="121" customWidth="1"/>
    <col min="11782" max="11782" width="4.69921875" style="121" customWidth="1"/>
    <col min="11783" max="11783" width="15" style="121" customWidth="1"/>
    <col min="11784" max="11784" width="14.796875" style="121" customWidth="1"/>
    <col min="11785" max="11785" width="18.69921875" style="121" customWidth="1"/>
    <col min="11786" max="11786" width="0" style="121" hidden="1" customWidth="1"/>
    <col min="11787" max="11787" width="23.69921875" style="121" customWidth="1"/>
    <col min="11788" max="11788" width="32.09765625" style="121" customWidth="1"/>
    <col min="11789" max="11802" width="5.69921875" style="121" customWidth="1"/>
    <col min="11803" max="12035" width="8.796875" style="121"/>
    <col min="12036" max="12036" width="4" style="121" customWidth="1"/>
    <col min="12037" max="12037" width="7" style="121" customWidth="1"/>
    <col min="12038" max="12038" width="4.69921875" style="121" customWidth="1"/>
    <col min="12039" max="12039" width="15" style="121" customWidth="1"/>
    <col min="12040" max="12040" width="14.796875" style="121" customWidth="1"/>
    <col min="12041" max="12041" width="18.69921875" style="121" customWidth="1"/>
    <col min="12042" max="12042" width="0" style="121" hidden="1" customWidth="1"/>
    <col min="12043" max="12043" width="23.69921875" style="121" customWidth="1"/>
    <col min="12044" max="12044" width="32.09765625" style="121" customWidth="1"/>
    <col min="12045" max="12058" width="5.69921875" style="121" customWidth="1"/>
    <col min="12059" max="12291" width="8.796875" style="121"/>
    <col min="12292" max="12292" width="4" style="121" customWidth="1"/>
    <col min="12293" max="12293" width="7" style="121" customWidth="1"/>
    <col min="12294" max="12294" width="4.69921875" style="121" customWidth="1"/>
    <col min="12295" max="12295" width="15" style="121" customWidth="1"/>
    <col min="12296" max="12296" width="14.796875" style="121" customWidth="1"/>
    <col min="12297" max="12297" width="18.69921875" style="121" customWidth="1"/>
    <col min="12298" max="12298" width="0" style="121" hidden="1" customWidth="1"/>
    <col min="12299" max="12299" width="23.69921875" style="121" customWidth="1"/>
    <col min="12300" max="12300" width="32.09765625" style="121" customWidth="1"/>
    <col min="12301" max="12314" width="5.69921875" style="121" customWidth="1"/>
    <col min="12315" max="12547" width="8.796875" style="121"/>
    <col min="12548" max="12548" width="4" style="121" customWidth="1"/>
    <col min="12549" max="12549" width="7" style="121" customWidth="1"/>
    <col min="12550" max="12550" width="4.69921875" style="121" customWidth="1"/>
    <col min="12551" max="12551" width="15" style="121" customWidth="1"/>
    <col min="12552" max="12552" width="14.796875" style="121" customWidth="1"/>
    <col min="12553" max="12553" width="18.69921875" style="121" customWidth="1"/>
    <col min="12554" max="12554" width="0" style="121" hidden="1" customWidth="1"/>
    <col min="12555" max="12555" width="23.69921875" style="121" customWidth="1"/>
    <col min="12556" max="12556" width="32.09765625" style="121" customWidth="1"/>
    <col min="12557" max="12570" width="5.69921875" style="121" customWidth="1"/>
    <col min="12571" max="12803" width="8.796875" style="121"/>
    <col min="12804" max="12804" width="4" style="121" customWidth="1"/>
    <col min="12805" max="12805" width="7" style="121" customWidth="1"/>
    <col min="12806" max="12806" width="4.69921875" style="121" customWidth="1"/>
    <col min="12807" max="12807" width="15" style="121" customWidth="1"/>
    <col min="12808" max="12808" width="14.796875" style="121" customWidth="1"/>
    <col min="12809" max="12809" width="18.69921875" style="121" customWidth="1"/>
    <col min="12810" max="12810" width="0" style="121" hidden="1" customWidth="1"/>
    <col min="12811" max="12811" width="23.69921875" style="121" customWidth="1"/>
    <col min="12812" max="12812" width="32.09765625" style="121" customWidth="1"/>
    <col min="12813" max="12826" width="5.69921875" style="121" customWidth="1"/>
    <col min="12827" max="13059" width="8.796875" style="121"/>
    <col min="13060" max="13060" width="4" style="121" customWidth="1"/>
    <col min="13061" max="13061" width="7" style="121" customWidth="1"/>
    <col min="13062" max="13062" width="4.69921875" style="121" customWidth="1"/>
    <col min="13063" max="13063" width="15" style="121" customWidth="1"/>
    <col min="13064" max="13064" width="14.796875" style="121" customWidth="1"/>
    <col min="13065" max="13065" width="18.69921875" style="121" customWidth="1"/>
    <col min="13066" max="13066" width="0" style="121" hidden="1" customWidth="1"/>
    <col min="13067" max="13067" width="23.69921875" style="121" customWidth="1"/>
    <col min="13068" max="13068" width="32.09765625" style="121" customWidth="1"/>
    <col min="13069" max="13082" width="5.69921875" style="121" customWidth="1"/>
    <col min="13083" max="13315" width="8.796875" style="121"/>
    <col min="13316" max="13316" width="4" style="121" customWidth="1"/>
    <col min="13317" max="13317" width="7" style="121" customWidth="1"/>
    <col min="13318" max="13318" width="4.69921875" style="121" customWidth="1"/>
    <col min="13319" max="13319" width="15" style="121" customWidth="1"/>
    <col min="13320" max="13320" width="14.796875" style="121" customWidth="1"/>
    <col min="13321" max="13321" width="18.69921875" style="121" customWidth="1"/>
    <col min="13322" max="13322" width="0" style="121" hidden="1" customWidth="1"/>
    <col min="13323" max="13323" width="23.69921875" style="121" customWidth="1"/>
    <col min="13324" max="13324" width="32.09765625" style="121" customWidth="1"/>
    <col min="13325" max="13338" width="5.69921875" style="121" customWidth="1"/>
    <col min="13339" max="13571" width="8.796875" style="121"/>
    <col min="13572" max="13572" width="4" style="121" customWidth="1"/>
    <col min="13573" max="13573" width="7" style="121" customWidth="1"/>
    <col min="13574" max="13574" width="4.69921875" style="121" customWidth="1"/>
    <col min="13575" max="13575" width="15" style="121" customWidth="1"/>
    <col min="13576" max="13576" width="14.796875" style="121" customWidth="1"/>
    <col min="13577" max="13577" width="18.69921875" style="121" customWidth="1"/>
    <col min="13578" max="13578" width="0" style="121" hidden="1" customWidth="1"/>
    <col min="13579" max="13579" width="23.69921875" style="121" customWidth="1"/>
    <col min="13580" max="13580" width="32.09765625" style="121" customWidth="1"/>
    <col min="13581" max="13594" width="5.69921875" style="121" customWidth="1"/>
    <col min="13595" max="13827" width="8.796875" style="121"/>
    <col min="13828" max="13828" width="4" style="121" customWidth="1"/>
    <col min="13829" max="13829" width="7" style="121" customWidth="1"/>
    <col min="13830" max="13830" width="4.69921875" style="121" customWidth="1"/>
    <col min="13831" max="13831" width="15" style="121" customWidth="1"/>
    <col min="13832" max="13832" width="14.796875" style="121" customWidth="1"/>
    <col min="13833" max="13833" width="18.69921875" style="121" customWidth="1"/>
    <col min="13834" max="13834" width="0" style="121" hidden="1" customWidth="1"/>
    <col min="13835" max="13835" width="23.69921875" style="121" customWidth="1"/>
    <col min="13836" max="13836" width="32.09765625" style="121" customWidth="1"/>
    <col min="13837" max="13850" width="5.69921875" style="121" customWidth="1"/>
    <col min="13851" max="14083" width="8.796875" style="121"/>
    <col min="14084" max="14084" width="4" style="121" customWidth="1"/>
    <col min="14085" max="14085" width="7" style="121" customWidth="1"/>
    <col min="14086" max="14086" width="4.69921875" style="121" customWidth="1"/>
    <col min="14087" max="14087" width="15" style="121" customWidth="1"/>
    <col min="14088" max="14088" width="14.796875" style="121" customWidth="1"/>
    <col min="14089" max="14089" width="18.69921875" style="121" customWidth="1"/>
    <col min="14090" max="14090" width="0" style="121" hidden="1" customWidth="1"/>
    <col min="14091" max="14091" width="23.69921875" style="121" customWidth="1"/>
    <col min="14092" max="14092" width="32.09765625" style="121" customWidth="1"/>
    <col min="14093" max="14106" width="5.69921875" style="121" customWidth="1"/>
    <col min="14107" max="14339" width="8.796875" style="121"/>
    <col min="14340" max="14340" width="4" style="121" customWidth="1"/>
    <col min="14341" max="14341" width="7" style="121" customWidth="1"/>
    <col min="14342" max="14342" width="4.69921875" style="121" customWidth="1"/>
    <col min="14343" max="14343" width="15" style="121" customWidth="1"/>
    <col min="14344" max="14344" width="14.796875" style="121" customWidth="1"/>
    <col min="14345" max="14345" width="18.69921875" style="121" customWidth="1"/>
    <col min="14346" max="14346" width="0" style="121" hidden="1" customWidth="1"/>
    <col min="14347" max="14347" width="23.69921875" style="121" customWidth="1"/>
    <col min="14348" max="14348" width="32.09765625" style="121" customWidth="1"/>
    <col min="14349" max="14362" width="5.69921875" style="121" customWidth="1"/>
    <col min="14363" max="14595" width="8.796875" style="121"/>
    <col min="14596" max="14596" width="4" style="121" customWidth="1"/>
    <col min="14597" max="14597" width="7" style="121" customWidth="1"/>
    <col min="14598" max="14598" width="4.69921875" style="121" customWidth="1"/>
    <col min="14599" max="14599" width="15" style="121" customWidth="1"/>
    <col min="14600" max="14600" width="14.796875" style="121" customWidth="1"/>
    <col min="14601" max="14601" width="18.69921875" style="121" customWidth="1"/>
    <col min="14602" max="14602" width="0" style="121" hidden="1" customWidth="1"/>
    <col min="14603" max="14603" width="23.69921875" style="121" customWidth="1"/>
    <col min="14604" max="14604" width="32.09765625" style="121" customWidth="1"/>
    <col min="14605" max="14618" width="5.69921875" style="121" customWidth="1"/>
    <col min="14619" max="14851" width="8.796875" style="121"/>
    <col min="14852" max="14852" width="4" style="121" customWidth="1"/>
    <col min="14853" max="14853" width="7" style="121" customWidth="1"/>
    <col min="14854" max="14854" width="4.69921875" style="121" customWidth="1"/>
    <col min="14855" max="14855" width="15" style="121" customWidth="1"/>
    <col min="14856" max="14856" width="14.796875" style="121" customWidth="1"/>
    <col min="14857" max="14857" width="18.69921875" style="121" customWidth="1"/>
    <col min="14858" max="14858" width="0" style="121" hidden="1" customWidth="1"/>
    <col min="14859" max="14859" width="23.69921875" style="121" customWidth="1"/>
    <col min="14860" max="14860" width="32.09765625" style="121" customWidth="1"/>
    <col min="14861" max="14874" width="5.69921875" style="121" customWidth="1"/>
    <col min="14875" max="15107" width="8.796875" style="121"/>
    <col min="15108" max="15108" width="4" style="121" customWidth="1"/>
    <col min="15109" max="15109" width="7" style="121" customWidth="1"/>
    <col min="15110" max="15110" width="4.69921875" style="121" customWidth="1"/>
    <col min="15111" max="15111" width="15" style="121" customWidth="1"/>
    <col min="15112" max="15112" width="14.796875" style="121" customWidth="1"/>
    <col min="15113" max="15113" width="18.69921875" style="121" customWidth="1"/>
    <col min="15114" max="15114" width="0" style="121" hidden="1" customWidth="1"/>
    <col min="15115" max="15115" width="23.69921875" style="121" customWidth="1"/>
    <col min="15116" max="15116" width="32.09765625" style="121" customWidth="1"/>
    <col min="15117" max="15130" width="5.69921875" style="121" customWidth="1"/>
    <col min="15131" max="15363" width="8.796875" style="121"/>
    <col min="15364" max="15364" width="4" style="121" customWidth="1"/>
    <col min="15365" max="15365" width="7" style="121" customWidth="1"/>
    <col min="15366" max="15366" width="4.69921875" style="121" customWidth="1"/>
    <col min="15367" max="15367" width="15" style="121" customWidth="1"/>
    <col min="15368" max="15368" width="14.796875" style="121" customWidth="1"/>
    <col min="15369" max="15369" width="18.69921875" style="121" customWidth="1"/>
    <col min="15370" max="15370" width="0" style="121" hidden="1" customWidth="1"/>
    <col min="15371" max="15371" width="23.69921875" style="121" customWidth="1"/>
    <col min="15372" max="15372" width="32.09765625" style="121" customWidth="1"/>
    <col min="15373" max="15386" width="5.69921875" style="121" customWidth="1"/>
    <col min="15387" max="15619" width="8.796875" style="121"/>
    <col min="15620" max="15620" width="4" style="121" customWidth="1"/>
    <col min="15621" max="15621" width="7" style="121" customWidth="1"/>
    <col min="15622" max="15622" width="4.69921875" style="121" customWidth="1"/>
    <col min="15623" max="15623" width="15" style="121" customWidth="1"/>
    <col min="15624" max="15624" width="14.796875" style="121" customWidth="1"/>
    <col min="15625" max="15625" width="18.69921875" style="121" customWidth="1"/>
    <col min="15626" max="15626" width="0" style="121" hidden="1" customWidth="1"/>
    <col min="15627" max="15627" width="23.69921875" style="121" customWidth="1"/>
    <col min="15628" max="15628" width="32.09765625" style="121" customWidth="1"/>
    <col min="15629" max="15642" width="5.69921875" style="121" customWidth="1"/>
    <col min="15643" max="15875" width="8.796875" style="121"/>
    <col min="15876" max="15876" width="4" style="121" customWidth="1"/>
    <col min="15877" max="15877" width="7" style="121" customWidth="1"/>
    <col min="15878" max="15878" width="4.69921875" style="121" customWidth="1"/>
    <col min="15879" max="15879" width="15" style="121" customWidth="1"/>
    <col min="15880" max="15880" width="14.796875" style="121" customWidth="1"/>
    <col min="15881" max="15881" width="18.69921875" style="121" customWidth="1"/>
    <col min="15882" max="15882" width="0" style="121" hidden="1" customWidth="1"/>
    <col min="15883" max="15883" width="23.69921875" style="121" customWidth="1"/>
    <col min="15884" max="15884" width="32.09765625" style="121" customWidth="1"/>
    <col min="15885" max="15898" width="5.69921875" style="121" customWidth="1"/>
    <col min="15899" max="16131" width="8.796875" style="121"/>
    <col min="16132" max="16132" width="4" style="121" customWidth="1"/>
    <col min="16133" max="16133" width="7" style="121" customWidth="1"/>
    <col min="16134" max="16134" width="4.69921875" style="121" customWidth="1"/>
    <col min="16135" max="16135" width="15" style="121" customWidth="1"/>
    <col min="16136" max="16136" width="14.796875" style="121" customWidth="1"/>
    <col min="16137" max="16137" width="18.69921875" style="121" customWidth="1"/>
    <col min="16138" max="16138" width="0" style="121" hidden="1" customWidth="1"/>
    <col min="16139" max="16139" width="23.69921875" style="121" customWidth="1"/>
    <col min="16140" max="16140" width="32.09765625" style="121" customWidth="1"/>
    <col min="16141" max="16154" width="5.69921875" style="121" customWidth="1"/>
    <col min="16155" max="16384" width="8.796875" style="121"/>
  </cols>
  <sheetData>
    <row r="1" spans="1:26" ht="15.75" customHeight="1" thickBot="1"/>
    <row r="2" spans="1:26" ht="29.1" customHeight="1">
      <c r="A2" s="699"/>
      <c r="B2" s="700"/>
      <c r="C2" s="700"/>
      <c r="D2" s="701"/>
      <c r="E2" s="701"/>
      <c r="F2" s="701"/>
      <c r="G2" s="701"/>
      <c r="H2" s="702"/>
      <c r="I2" s="703"/>
      <c r="J2" s="892"/>
      <c r="K2" s="702"/>
      <c r="L2" s="702"/>
      <c r="M2" s="704"/>
      <c r="N2" s="702"/>
      <c r="O2" s="702"/>
      <c r="P2" s="702"/>
      <c r="Q2" s="702"/>
      <c r="R2" s="702"/>
      <c r="S2" s="702"/>
      <c r="T2" s="702"/>
      <c r="U2" s="702"/>
      <c r="V2" s="702"/>
      <c r="W2" s="702"/>
      <c r="X2" s="702"/>
      <c r="Y2" s="702"/>
      <c r="Z2" s="705"/>
    </row>
    <row r="3" spans="1:26" ht="29.1" customHeight="1">
      <c r="A3" s="706"/>
      <c r="B3" s="248"/>
      <c r="C3" s="248"/>
      <c r="D3" s="252"/>
      <c r="E3" s="252"/>
      <c r="F3" s="252"/>
      <c r="G3" s="252"/>
      <c r="H3" s="122"/>
      <c r="I3" s="128"/>
      <c r="J3" s="1536"/>
      <c r="K3" s="122"/>
      <c r="L3" s="122"/>
      <c r="M3" s="124"/>
      <c r="N3" s="122"/>
      <c r="O3" s="122"/>
      <c r="P3" s="122"/>
      <c r="Q3" s="122"/>
      <c r="R3" s="122"/>
      <c r="S3" s="122"/>
      <c r="T3" s="122"/>
      <c r="U3" s="122"/>
      <c r="V3" s="122"/>
      <c r="W3" s="122"/>
      <c r="X3" s="122"/>
      <c r="Y3" s="122"/>
      <c r="Z3" s="707"/>
    </row>
    <row r="4" spans="1:26" ht="29.1" customHeight="1">
      <c r="A4" s="706"/>
      <c r="B4" s="249"/>
      <c r="C4" s="249"/>
      <c r="D4" s="887"/>
      <c r="E4" s="2337" t="s">
        <v>1096</v>
      </c>
      <c r="F4" s="2337"/>
      <c r="G4" s="2337"/>
      <c r="H4" s="2337"/>
      <c r="I4" s="2337"/>
      <c r="J4" s="2337"/>
      <c r="K4" s="2337"/>
      <c r="L4" s="2337"/>
      <c r="M4" s="2337"/>
      <c r="N4" s="2337"/>
      <c r="O4" s="2337"/>
      <c r="P4" s="2337"/>
      <c r="Q4" s="2337"/>
      <c r="R4" s="2337"/>
      <c r="S4" s="2337"/>
      <c r="T4" s="2337"/>
      <c r="U4" s="2337"/>
      <c r="V4" s="2337"/>
      <c r="W4" s="2337"/>
      <c r="X4" s="122"/>
      <c r="Y4" s="122"/>
      <c r="Z4" s="707"/>
    </row>
    <row r="5" spans="1:26" ht="29.1" customHeight="1">
      <c r="A5" s="706"/>
      <c r="B5" s="251"/>
      <c r="C5" s="251"/>
      <c r="D5" s="126"/>
      <c r="E5" s="2337"/>
      <c r="F5" s="2337"/>
      <c r="G5" s="2337"/>
      <c r="H5" s="2337"/>
      <c r="I5" s="2337"/>
      <c r="J5" s="2337"/>
      <c r="K5" s="2337"/>
      <c r="L5" s="2337"/>
      <c r="M5" s="2337"/>
      <c r="N5" s="2337"/>
      <c r="O5" s="2337"/>
      <c r="P5" s="2337"/>
      <c r="Q5" s="2337"/>
      <c r="R5" s="2337"/>
      <c r="S5" s="2337"/>
      <c r="T5" s="2337"/>
      <c r="U5" s="2337"/>
      <c r="V5" s="2337"/>
      <c r="W5" s="2337"/>
      <c r="X5" s="122"/>
      <c r="Y5" s="122"/>
      <c r="Z5" s="707"/>
    </row>
    <row r="6" spans="1:26" ht="29.1" customHeight="1">
      <c r="A6" s="706"/>
      <c r="B6" s="135"/>
      <c r="C6" s="135"/>
      <c r="D6" s="252"/>
      <c r="E6" s="2337"/>
      <c r="F6" s="2337"/>
      <c r="G6" s="2337"/>
      <c r="H6" s="2337"/>
      <c r="I6" s="2337"/>
      <c r="J6" s="2337"/>
      <c r="K6" s="2337"/>
      <c r="L6" s="2337"/>
      <c r="M6" s="2337"/>
      <c r="N6" s="2337"/>
      <c r="O6" s="2337"/>
      <c r="P6" s="2337"/>
      <c r="Q6" s="2337"/>
      <c r="R6" s="2337"/>
      <c r="S6" s="2337"/>
      <c r="T6" s="2337"/>
      <c r="U6" s="2337"/>
      <c r="V6" s="2337"/>
      <c r="W6" s="2337"/>
      <c r="X6" s="122"/>
      <c r="Y6" s="122"/>
      <c r="Z6" s="707"/>
    </row>
    <row r="7" spans="1:26" ht="29.1" customHeight="1">
      <c r="A7" s="708"/>
      <c r="B7" s="122"/>
      <c r="C7" s="122"/>
      <c r="D7" s="122"/>
      <c r="E7" s="122"/>
      <c r="F7" s="122"/>
      <c r="G7" s="122"/>
      <c r="H7" s="122"/>
      <c r="I7" s="122"/>
      <c r="J7" s="1536"/>
      <c r="K7" s="122"/>
      <c r="L7" s="122"/>
      <c r="M7" s="128"/>
      <c r="N7" s="128"/>
      <c r="O7" s="128"/>
      <c r="P7" s="128"/>
      <c r="Q7" s="128"/>
      <c r="R7" s="128"/>
      <c r="S7" s="128"/>
      <c r="T7" s="128"/>
      <c r="U7" s="128"/>
      <c r="V7" s="128"/>
      <c r="W7" s="128"/>
      <c r="X7" s="128"/>
      <c r="Y7" s="128"/>
      <c r="Z7" s="707"/>
    </row>
    <row r="8" spans="1:26" ht="30" customHeight="1">
      <c r="A8" s="708"/>
      <c r="B8" s="122"/>
      <c r="C8" s="125"/>
      <c r="D8" s="122"/>
      <c r="E8" s="122"/>
      <c r="F8" s="122"/>
      <c r="G8" s="122"/>
      <c r="H8" s="122"/>
      <c r="I8" s="122"/>
      <c r="V8" s="878"/>
      <c r="W8" s="878"/>
      <c r="X8" s="878"/>
      <c r="Y8" s="878"/>
      <c r="Z8" s="707"/>
    </row>
    <row r="9" spans="1:26" ht="30" customHeight="1">
      <c r="A9" s="708"/>
      <c r="B9" s="122"/>
      <c r="C9" s="133"/>
      <c r="D9" s="122"/>
      <c r="E9" s="122"/>
      <c r="F9" s="122"/>
      <c r="G9" s="122"/>
      <c r="H9" s="122"/>
      <c r="I9" s="122"/>
      <c r="J9" s="1516" t="s">
        <v>1097</v>
      </c>
      <c r="K9" s="128"/>
      <c r="L9" s="128"/>
      <c r="M9" s="2033" t="s">
        <v>1049</v>
      </c>
      <c r="N9" s="2033"/>
      <c r="O9" s="2033"/>
      <c r="P9" s="2033"/>
      <c r="Q9" s="2033"/>
      <c r="R9" s="2033"/>
      <c r="S9" s="577"/>
      <c r="T9" s="2033" t="s">
        <v>1053</v>
      </c>
      <c r="U9" s="2033"/>
      <c r="V9" s="2033"/>
      <c r="W9" s="2033"/>
      <c r="X9" s="2033"/>
      <c r="Y9" s="2033"/>
      <c r="Z9" s="707"/>
    </row>
    <row r="10" spans="1:26" ht="30" customHeight="1">
      <c r="A10" s="708"/>
      <c r="B10" s="877" t="s">
        <v>1127</v>
      </c>
      <c r="C10" s="877" t="s">
        <v>1128</v>
      </c>
      <c r="D10" s="129"/>
      <c r="E10" s="129"/>
      <c r="F10" s="129"/>
      <c r="G10" s="129"/>
      <c r="H10" s="129"/>
      <c r="I10" s="129"/>
      <c r="J10" s="1518" t="s">
        <v>1098</v>
      </c>
      <c r="K10" s="128"/>
      <c r="L10" s="128"/>
      <c r="M10" s="2024" t="s">
        <v>1050</v>
      </c>
      <c r="N10" s="2024"/>
      <c r="O10" s="2024"/>
      <c r="P10" s="2024"/>
      <c r="Q10" s="2024"/>
      <c r="R10" s="2024"/>
      <c r="S10" s="878"/>
      <c r="T10" s="2024" t="s">
        <v>1054</v>
      </c>
      <c r="U10" s="2024"/>
      <c r="V10" s="2024"/>
      <c r="W10" s="2024"/>
      <c r="X10" s="2024"/>
      <c r="Y10" s="2024"/>
      <c r="Z10" s="707"/>
    </row>
    <row r="11" spans="1:26" ht="30" customHeight="1">
      <c r="A11" s="708"/>
      <c r="B11" s="122"/>
      <c r="C11" s="133" t="s">
        <v>1129</v>
      </c>
      <c r="D11" s="133"/>
      <c r="E11" s="133"/>
      <c r="F11" s="133"/>
      <c r="G11" s="133"/>
      <c r="H11" s="133"/>
      <c r="I11" s="133"/>
      <c r="J11" s="1536"/>
      <c r="K11" s="128"/>
      <c r="L11" s="128"/>
      <c r="M11" s="878"/>
      <c r="N11" s="878"/>
      <c r="O11" s="878"/>
      <c r="P11" s="878"/>
      <c r="Q11" s="878"/>
      <c r="R11" s="878"/>
      <c r="S11" s="575"/>
      <c r="T11" s="2033" t="s">
        <v>24</v>
      </c>
      <c r="U11" s="2033"/>
      <c r="V11" s="2033"/>
      <c r="W11" s="2033"/>
      <c r="X11" s="2033"/>
      <c r="Y11" s="2033"/>
      <c r="Z11" s="707"/>
    </row>
    <row r="12" spans="1:26" ht="30" customHeight="1">
      <c r="A12" s="708"/>
      <c r="B12" s="122"/>
      <c r="C12" s="122"/>
      <c r="D12" s="122"/>
      <c r="E12" s="122"/>
      <c r="F12" s="122"/>
      <c r="G12" s="122"/>
      <c r="H12" s="122"/>
      <c r="I12" s="122"/>
      <c r="J12" s="1536"/>
      <c r="K12" s="122"/>
      <c r="L12" s="122"/>
      <c r="M12" s="122"/>
      <c r="N12" s="130" t="s">
        <v>13</v>
      </c>
      <c r="O12" s="137"/>
      <c r="P12" s="2309" t="s">
        <v>1047</v>
      </c>
      <c r="Q12" s="2309"/>
      <c r="R12" s="2309"/>
      <c r="S12" s="575"/>
      <c r="T12" s="575"/>
      <c r="U12" s="575"/>
      <c r="V12" s="123" t="s">
        <v>13</v>
      </c>
      <c r="W12" s="2046" t="s">
        <v>1048</v>
      </c>
      <c r="X12" s="2046"/>
      <c r="Y12" s="2046"/>
      <c r="Z12" s="707"/>
    </row>
    <row r="13" spans="1:26" ht="30" customHeight="1">
      <c r="A13" s="708"/>
      <c r="B13" s="129"/>
      <c r="C13" s="129" t="s">
        <v>1130</v>
      </c>
      <c r="D13" s="129"/>
      <c r="E13" s="129" t="s">
        <v>115</v>
      </c>
      <c r="F13" s="129"/>
      <c r="G13" s="129"/>
      <c r="H13" s="129"/>
      <c r="I13" s="129"/>
      <c r="J13" s="1516" t="s">
        <v>1149</v>
      </c>
      <c r="K13" s="122"/>
      <c r="L13" s="2295" t="s">
        <v>86</v>
      </c>
      <c r="M13" s="2325"/>
      <c r="N13" s="2326"/>
      <c r="O13" s="2326"/>
      <c r="P13" s="2326"/>
      <c r="Q13" s="2326"/>
      <c r="R13" s="2327"/>
      <c r="S13" s="294"/>
      <c r="T13" s="2325"/>
      <c r="U13" s="2326"/>
      <c r="V13" s="2326"/>
      <c r="W13" s="2326"/>
      <c r="X13" s="2326"/>
      <c r="Y13" s="2327"/>
      <c r="Z13" s="707"/>
    </row>
    <row r="14" spans="1:26" ht="30" customHeight="1">
      <c r="A14" s="708"/>
      <c r="B14" s="122"/>
      <c r="C14" s="133"/>
      <c r="D14" s="133"/>
      <c r="E14" s="133" t="s">
        <v>117</v>
      </c>
      <c r="F14" s="133"/>
      <c r="G14" s="133"/>
      <c r="H14" s="133"/>
      <c r="I14" s="133"/>
      <c r="J14" s="1518" t="s">
        <v>2420</v>
      </c>
      <c r="K14" s="122"/>
      <c r="L14" s="2296"/>
      <c r="M14" s="2328"/>
      <c r="N14" s="2329"/>
      <c r="O14" s="2329"/>
      <c r="P14" s="2329"/>
      <c r="Q14" s="2329"/>
      <c r="R14" s="2330"/>
      <c r="S14" s="294"/>
      <c r="T14" s="2328"/>
      <c r="U14" s="2329"/>
      <c r="V14" s="2329"/>
      <c r="W14" s="2329"/>
      <c r="X14" s="2329"/>
      <c r="Y14" s="2330"/>
      <c r="Z14" s="707"/>
    </row>
    <row r="15" spans="1:26" ht="30" customHeight="1">
      <c r="A15" s="708"/>
      <c r="B15" s="122"/>
      <c r="C15" s="122"/>
      <c r="D15" s="122"/>
      <c r="E15" s="122"/>
      <c r="F15" s="122"/>
      <c r="G15" s="122"/>
      <c r="H15" s="122"/>
      <c r="I15" s="122"/>
      <c r="J15" s="1536"/>
      <c r="K15" s="122"/>
      <c r="L15" s="122"/>
      <c r="M15" s="122"/>
      <c r="N15" s="130" t="s">
        <v>13</v>
      </c>
      <c r="O15" s="137"/>
      <c r="P15" s="2331"/>
      <c r="Q15" s="2331"/>
      <c r="R15" s="2331"/>
      <c r="S15" s="294"/>
      <c r="T15" s="294"/>
      <c r="U15" s="294"/>
      <c r="V15" s="130" t="s">
        <v>13</v>
      </c>
      <c r="W15" s="2332"/>
      <c r="X15" s="2332"/>
      <c r="Y15" s="2332"/>
      <c r="Z15" s="707"/>
    </row>
    <row r="16" spans="1:26" ht="30" customHeight="1">
      <c r="A16" s="708"/>
      <c r="B16" s="129"/>
      <c r="C16" s="877" t="s">
        <v>1131</v>
      </c>
      <c r="D16" s="129"/>
      <c r="E16" s="129" t="s">
        <v>1132</v>
      </c>
      <c r="F16" s="129"/>
      <c r="G16" s="129"/>
      <c r="H16" s="129"/>
      <c r="I16" s="129"/>
      <c r="J16" s="1516" t="s">
        <v>1149</v>
      </c>
      <c r="K16" s="122"/>
      <c r="L16" s="2295" t="s">
        <v>55</v>
      </c>
      <c r="M16" s="2325"/>
      <c r="N16" s="2326"/>
      <c r="O16" s="2326"/>
      <c r="P16" s="2326"/>
      <c r="Q16" s="2326"/>
      <c r="R16" s="2327"/>
      <c r="S16" s="294"/>
      <c r="T16" s="2325"/>
      <c r="U16" s="2326"/>
      <c r="V16" s="2326"/>
      <c r="W16" s="2326"/>
      <c r="X16" s="2326"/>
      <c r="Y16" s="2327"/>
      <c r="Z16" s="707"/>
    </row>
    <row r="17" spans="1:26" ht="30" customHeight="1">
      <c r="A17" s="708"/>
      <c r="B17" s="122"/>
      <c r="C17" s="133"/>
      <c r="D17" s="133"/>
      <c r="E17" s="133" t="s">
        <v>1133</v>
      </c>
      <c r="F17" s="133"/>
      <c r="G17" s="133"/>
      <c r="H17" s="882"/>
      <c r="I17" s="133"/>
      <c r="J17" s="1518" t="s">
        <v>2420</v>
      </c>
      <c r="K17" s="294"/>
      <c r="L17" s="2296"/>
      <c r="M17" s="2328"/>
      <c r="N17" s="2329"/>
      <c r="O17" s="2329"/>
      <c r="P17" s="2329"/>
      <c r="Q17" s="2329"/>
      <c r="R17" s="2330"/>
      <c r="S17" s="294"/>
      <c r="T17" s="2328"/>
      <c r="U17" s="2329"/>
      <c r="V17" s="2329"/>
      <c r="W17" s="2329"/>
      <c r="X17" s="2329"/>
      <c r="Y17" s="2330"/>
      <c r="Z17" s="707"/>
    </row>
    <row r="18" spans="1:26" ht="30" customHeight="1">
      <c r="A18" s="708"/>
      <c r="B18" s="122"/>
      <c r="C18" s="122"/>
      <c r="D18" s="137"/>
      <c r="E18" s="137"/>
      <c r="F18" s="122"/>
      <c r="G18" s="122"/>
      <c r="H18" s="880"/>
      <c r="I18" s="122"/>
      <c r="J18" s="1536"/>
      <c r="K18" s="294"/>
      <c r="L18" s="122"/>
      <c r="M18" s="122"/>
      <c r="N18" s="130" t="s">
        <v>13</v>
      </c>
      <c r="O18" s="137"/>
      <c r="P18" s="2331"/>
      <c r="Q18" s="2331"/>
      <c r="R18" s="2331"/>
      <c r="S18" s="294" t="s">
        <v>13</v>
      </c>
      <c r="T18" s="294"/>
      <c r="U18" s="294"/>
      <c r="V18" s="294"/>
      <c r="W18" s="294"/>
      <c r="X18" s="294"/>
      <c r="Y18" s="294"/>
      <c r="Z18" s="707"/>
    </row>
    <row r="19" spans="1:26" ht="30" customHeight="1">
      <c r="A19" s="708"/>
      <c r="B19" s="129"/>
      <c r="C19" s="129"/>
      <c r="D19" s="883"/>
      <c r="E19" s="901" t="s">
        <v>1134</v>
      </c>
      <c r="F19" s="129"/>
      <c r="G19" s="129"/>
      <c r="H19" s="881"/>
      <c r="I19" s="129"/>
      <c r="J19" s="1516"/>
      <c r="K19" s="294"/>
      <c r="L19" s="294"/>
      <c r="M19" s="294"/>
      <c r="N19" s="294"/>
      <c r="O19" s="294"/>
      <c r="P19" s="294"/>
      <c r="Q19" s="294"/>
      <c r="R19" s="294"/>
      <c r="S19" s="294"/>
      <c r="T19" s="294"/>
      <c r="U19" s="294"/>
      <c r="V19" s="294"/>
      <c r="W19" s="294"/>
      <c r="X19" s="294"/>
      <c r="Y19" s="294"/>
      <c r="Z19" s="707"/>
    </row>
    <row r="20" spans="1:26" ht="30" customHeight="1">
      <c r="A20" s="708"/>
      <c r="B20" s="122"/>
      <c r="C20" s="133"/>
      <c r="D20" s="884"/>
      <c r="E20" s="901" t="s">
        <v>1135</v>
      </c>
      <c r="F20" s="133"/>
      <c r="G20" s="133"/>
      <c r="H20" s="882"/>
      <c r="I20" s="133"/>
      <c r="J20" s="1518"/>
      <c r="K20" s="294"/>
      <c r="L20" s="294"/>
      <c r="M20" s="294"/>
      <c r="N20" s="294"/>
      <c r="O20" s="294"/>
      <c r="P20" s="294"/>
      <c r="Q20" s="294"/>
      <c r="R20" s="294"/>
      <c r="S20" s="294"/>
      <c r="T20" s="294"/>
      <c r="U20" s="294"/>
      <c r="V20" s="294"/>
      <c r="W20" s="294"/>
      <c r="X20" s="294"/>
      <c r="Y20" s="294"/>
      <c r="Z20" s="707"/>
    </row>
    <row r="21" spans="1:26" ht="30" customHeight="1">
      <c r="A21" s="708"/>
      <c r="B21" s="122"/>
      <c r="C21" s="122"/>
      <c r="D21" s="137"/>
      <c r="E21" s="902" t="s">
        <v>1136</v>
      </c>
      <c r="F21" s="122"/>
      <c r="G21" s="122"/>
      <c r="H21" s="880"/>
      <c r="I21" s="122"/>
      <c r="J21" s="1536"/>
      <c r="K21" s="294" t="s">
        <v>13</v>
      </c>
      <c r="L21" s="294"/>
      <c r="M21" s="294"/>
      <c r="N21" s="294"/>
      <c r="O21" s="294"/>
      <c r="P21" s="294"/>
      <c r="Q21" s="294"/>
      <c r="R21" s="294"/>
      <c r="S21" s="294"/>
      <c r="T21" s="294"/>
      <c r="U21" s="294"/>
      <c r="V21" s="294"/>
      <c r="W21" s="294"/>
      <c r="X21" s="294"/>
      <c r="Y21" s="294"/>
      <c r="Z21" s="707"/>
    </row>
    <row r="22" spans="1:26" ht="30" customHeight="1">
      <c r="A22" s="708"/>
      <c r="B22" s="129"/>
      <c r="C22" s="129"/>
      <c r="D22" s="883"/>
      <c r="E22" s="902" t="s">
        <v>1137</v>
      </c>
      <c r="F22" s="129"/>
      <c r="G22" s="129"/>
      <c r="H22" s="881"/>
      <c r="I22" s="129"/>
      <c r="J22" s="1516"/>
      <c r="K22" s="294"/>
      <c r="L22" s="294"/>
      <c r="M22" s="294"/>
      <c r="N22" s="294"/>
      <c r="O22" s="294"/>
      <c r="P22" s="294"/>
      <c r="Q22" s="294"/>
      <c r="R22" s="294"/>
      <c r="S22" s="294"/>
      <c r="T22" s="294"/>
      <c r="U22" s="294"/>
      <c r="V22" s="294"/>
      <c r="W22" s="294"/>
      <c r="X22" s="294"/>
      <c r="Y22" s="294"/>
      <c r="Z22" s="707"/>
    </row>
    <row r="23" spans="1:26" ht="30" customHeight="1">
      <c r="A23" s="708"/>
      <c r="B23" s="129"/>
      <c r="C23" s="129"/>
      <c r="D23" s="883"/>
      <c r="E23" s="902"/>
      <c r="F23" s="129"/>
      <c r="G23" s="129"/>
      <c r="H23" s="881"/>
      <c r="I23" s="129"/>
      <c r="J23" s="1516"/>
      <c r="K23" s="294"/>
      <c r="L23" s="294"/>
      <c r="M23" s="294"/>
      <c r="N23" s="294"/>
      <c r="O23" s="294"/>
      <c r="P23" s="2309" t="s">
        <v>1047</v>
      </c>
      <c r="Q23" s="2309"/>
      <c r="R23" s="2309"/>
      <c r="S23" s="294"/>
      <c r="T23" s="294"/>
      <c r="U23" s="294"/>
      <c r="V23" s="294"/>
      <c r="W23" s="294"/>
      <c r="X23" s="294"/>
      <c r="Y23" s="294"/>
      <c r="Z23" s="707"/>
    </row>
    <row r="24" spans="1:26" ht="30" customHeight="1">
      <c r="A24" s="708"/>
      <c r="B24" s="122"/>
      <c r="C24" s="133"/>
      <c r="D24" s="884"/>
      <c r="E24" s="884"/>
      <c r="F24" s="133"/>
      <c r="G24" s="133"/>
      <c r="H24" s="882"/>
      <c r="I24" s="133"/>
      <c r="J24" s="1518"/>
      <c r="K24" s="294"/>
      <c r="L24" s="294"/>
      <c r="M24" s="294"/>
      <c r="N24" s="294"/>
      <c r="O24" s="879"/>
      <c r="P24" s="2329" t="s">
        <v>30</v>
      </c>
      <c r="Q24" s="2329"/>
      <c r="R24" s="2329"/>
      <c r="S24" s="294"/>
      <c r="T24" s="294"/>
      <c r="U24" s="294"/>
      <c r="V24" s="294"/>
      <c r="W24" s="294"/>
      <c r="X24" s="294"/>
      <c r="Y24" s="294"/>
      <c r="Z24" s="707"/>
    </row>
    <row r="25" spans="1:26" ht="30" customHeight="1">
      <c r="A25" s="708"/>
      <c r="B25" s="122"/>
      <c r="C25" s="122"/>
      <c r="D25" s="137"/>
      <c r="E25" s="137"/>
      <c r="F25" s="129" t="s">
        <v>25</v>
      </c>
      <c r="G25" s="881" t="s">
        <v>1138</v>
      </c>
      <c r="I25" s="122"/>
      <c r="J25" s="1536"/>
      <c r="K25" s="294"/>
      <c r="L25" s="294"/>
      <c r="M25" s="294"/>
      <c r="N25" s="294"/>
      <c r="O25" s="2295" t="s">
        <v>135</v>
      </c>
      <c r="P25" s="2297"/>
      <c r="Q25" s="2298"/>
      <c r="R25" s="2299"/>
      <c r="S25" s="294"/>
      <c r="T25" s="294"/>
      <c r="U25" s="294"/>
      <c r="V25" s="294"/>
      <c r="W25" s="294"/>
      <c r="X25" s="294"/>
      <c r="Y25" s="294"/>
      <c r="Z25" s="707"/>
    </row>
    <row r="26" spans="1:26" ht="30" customHeight="1">
      <c r="A26" s="708"/>
      <c r="B26" s="122"/>
      <c r="C26" s="122"/>
      <c r="D26" s="137"/>
      <c r="E26" s="137"/>
      <c r="F26" s="133"/>
      <c r="G26" s="882" t="s">
        <v>1139</v>
      </c>
      <c r="I26" s="122"/>
      <c r="J26" s="1516"/>
      <c r="K26" s="294"/>
      <c r="L26" s="294"/>
      <c r="M26" s="294"/>
      <c r="N26" s="294"/>
      <c r="O26" s="2296"/>
      <c r="P26" s="2300"/>
      <c r="Q26" s="2301"/>
      <c r="R26" s="2302"/>
      <c r="S26" s="294"/>
      <c r="T26" s="294"/>
      <c r="U26" s="294"/>
      <c r="V26" s="294"/>
      <c r="W26" s="294"/>
      <c r="X26" s="294"/>
      <c r="Y26" s="294"/>
      <c r="Z26" s="707"/>
    </row>
    <row r="27" spans="1:26" ht="30" customHeight="1">
      <c r="A27" s="708"/>
      <c r="B27" s="122"/>
      <c r="C27" s="122"/>
      <c r="D27" s="122"/>
      <c r="E27" s="122"/>
      <c r="F27" s="122"/>
      <c r="G27" s="122"/>
      <c r="I27" s="122"/>
      <c r="J27" s="1518"/>
      <c r="K27" s="294"/>
      <c r="L27" s="294"/>
      <c r="M27" s="294"/>
      <c r="N27" s="294"/>
      <c r="O27" s="299"/>
      <c r="P27" s="879"/>
      <c r="Q27" s="879"/>
      <c r="R27" s="879"/>
      <c r="S27" s="294"/>
      <c r="T27" s="294"/>
      <c r="U27" s="294"/>
      <c r="V27" s="294"/>
      <c r="W27" s="294"/>
      <c r="X27" s="294"/>
      <c r="Y27" s="294"/>
      <c r="Z27" s="707"/>
    </row>
    <row r="28" spans="1:26" ht="30" customHeight="1">
      <c r="A28" s="708"/>
      <c r="B28" s="122"/>
      <c r="C28" s="122"/>
      <c r="D28" s="122"/>
      <c r="E28" s="122"/>
      <c r="F28" s="129" t="s">
        <v>26</v>
      </c>
      <c r="G28" s="881" t="s">
        <v>1140</v>
      </c>
      <c r="I28" s="122"/>
      <c r="J28" s="1536"/>
      <c r="K28" s="294"/>
      <c r="L28" s="294"/>
      <c r="M28" s="294"/>
      <c r="N28" s="294"/>
      <c r="O28" s="2295" t="s">
        <v>100</v>
      </c>
      <c r="P28" s="2297"/>
      <c r="Q28" s="2298"/>
      <c r="R28" s="2299"/>
      <c r="S28" s="294"/>
      <c r="T28" s="294"/>
      <c r="U28" s="294"/>
      <c r="V28" s="294"/>
      <c r="W28" s="294"/>
      <c r="X28" s="294"/>
      <c r="Y28" s="294"/>
      <c r="Z28" s="707"/>
    </row>
    <row r="29" spans="1:26" ht="30" customHeight="1">
      <c r="A29" s="708"/>
      <c r="B29" s="122"/>
      <c r="C29" s="122"/>
      <c r="D29" s="122"/>
      <c r="E29" s="122"/>
      <c r="F29" s="133"/>
      <c r="G29" s="882" t="s">
        <v>1140</v>
      </c>
      <c r="I29" s="122"/>
      <c r="J29" s="1516"/>
      <c r="K29" s="294"/>
      <c r="L29" s="294"/>
      <c r="M29" s="294"/>
      <c r="N29" s="294"/>
      <c r="O29" s="2296"/>
      <c r="P29" s="2300"/>
      <c r="Q29" s="2301"/>
      <c r="R29" s="2302"/>
      <c r="S29" s="294"/>
      <c r="T29" s="294"/>
      <c r="U29" s="294"/>
      <c r="V29" s="294"/>
      <c r="W29" s="294"/>
      <c r="X29" s="294"/>
      <c r="Y29" s="294"/>
      <c r="Z29" s="707"/>
    </row>
    <row r="30" spans="1:26" ht="30" customHeight="1">
      <c r="A30" s="708"/>
      <c r="B30" s="122"/>
      <c r="C30" s="122"/>
      <c r="D30" s="122"/>
      <c r="E30" s="122"/>
      <c r="F30" s="122"/>
      <c r="G30" s="122"/>
      <c r="I30" s="122"/>
      <c r="J30" s="1518"/>
      <c r="K30" s="294"/>
      <c r="L30" s="294"/>
      <c r="M30" s="294"/>
      <c r="N30" s="294"/>
      <c r="O30" s="299"/>
      <c r="P30" s="879"/>
      <c r="Q30" s="879"/>
      <c r="R30" s="879"/>
      <c r="S30" s="294"/>
      <c r="T30" s="294"/>
      <c r="U30" s="294"/>
      <c r="V30" s="294"/>
      <c r="W30" s="294"/>
      <c r="X30" s="294"/>
      <c r="Y30" s="294"/>
      <c r="Z30" s="707"/>
    </row>
    <row r="31" spans="1:26" ht="30" customHeight="1">
      <c r="A31" s="708"/>
      <c r="B31" s="122"/>
      <c r="C31" s="122"/>
      <c r="D31" s="122"/>
      <c r="E31" s="880"/>
      <c r="F31" s="129" t="s">
        <v>665</v>
      </c>
      <c r="G31" s="881" t="s">
        <v>1141</v>
      </c>
      <c r="I31" s="122"/>
      <c r="J31" s="1536"/>
      <c r="K31" s="294"/>
      <c r="L31" s="294"/>
      <c r="M31" s="294"/>
      <c r="N31" s="294"/>
      <c r="O31" s="2295" t="s">
        <v>102</v>
      </c>
      <c r="P31" s="2297"/>
      <c r="Q31" s="2298"/>
      <c r="R31" s="2299"/>
      <c r="S31" s="294"/>
      <c r="T31" s="294"/>
      <c r="U31" s="294"/>
      <c r="V31" s="294"/>
      <c r="W31" s="294"/>
      <c r="X31" s="294"/>
      <c r="Y31" s="294"/>
      <c r="Z31" s="707"/>
    </row>
    <row r="32" spans="1:26" ht="30" customHeight="1">
      <c r="A32" s="708"/>
      <c r="B32" s="122"/>
      <c r="C32" s="122"/>
      <c r="D32" s="122"/>
      <c r="E32" s="880"/>
      <c r="F32" s="133"/>
      <c r="G32" s="882" t="s">
        <v>1141</v>
      </c>
      <c r="I32" s="122"/>
      <c r="J32" s="1516"/>
      <c r="K32" s="294"/>
      <c r="L32" s="294"/>
      <c r="M32" s="294"/>
      <c r="N32" s="294"/>
      <c r="O32" s="2296"/>
      <c r="P32" s="2300"/>
      <c r="Q32" s="2301"/>
      <c r="R32" s="2302"/>
      <c r="S32" s="294"/>
      <c r="T32" s="294"/>
      <c r="U32" s="294"/>
      <c r="V32" s="294"/>
      <c r="W32" s="294"/>
      <c r="X32" s="294"/>
      <c r="Y32" s="294"/>
      <c r="Z32" s="707"/>
    </row>
    <row r="33" spans="1:26" ht="30" customHeight="1">
      <c r="A33" s="708"/>
      <c r="B33" s="122"/>
      <c r="C33" s="122"/>
      <c r="D33" s="122"/>
      <c r="E33" s="880"/>
      <c r="F33" s="122"/>
      <c r="G33" s="122"/>
      <c r="I33" s="122"/>
      <c r="J33" s="1518"/>
      <c r="K33" s="294"/>
      <c r="L33" s="294"/>
      <c r="M33" s="294"/>
      <c r="N33" s="294"/>
      <c r="O33" s="294"/>
      <c r="P33" s="294"/>
      <c r="Q33" s="294"/>
      <c r="R33" s="294"/>
      <c r="S33" s="294"/>
      <c r="T33" s="294"/>
      <c r="U33" s="294"/>
      <c r="V33" s="294"/>
      <c r="W33" s="294"/>
      <c r="X33" s="294"/>
      <c r="Y33" s="294"/>
      <c r="Z33" s="707"/>
    </row>
    <row r="34" spans="1:26" ht="30" customHeight="1">
      <c r="A34" s="708"/>
      <c r="B34" s="122"/>
      <c r="C34" s="122"/>
      <c r="D34" s="122"/>
      <c r="E34" s="880"/>
      <c r="F34" s="129" t="s">
        <v>98</v>
      </c>
      <c r="G34" s="881" t="s">
        <v>1142</v>
      </c>
      <c r="I34" s="122"/>
      <c r="J34" s="1536"/>
      <c r="K34" s="294"/>
      <c r="L34" s="294"/>
      <c r="M34" s="294"/>
      <c r="N34" s="294"/>
      <c r="O34" s="2295" t="s">
        <v>636</v>
      </c>
      <c r="P34" s="2297"/>
      <c r="Q34" s="2298"/>
      <c r="R34" s="2299"/>
      <c r="S34" s="294"/>
      <c r="T34" s="294"/>
      <c r="U34" s="294"/>
      <c r="V34" s="294"/>
      <c r="W34" s="294"/>
      <c r="X34" s="294"/>
      <c r="Y34" s="294"/>
      <c r="Z34" s="707"/>
    </row>
    <row r="35" spans="1:26" ht="30" customHeight="1">
      <c r="A35" s="708"/>
      <c r="B35" s="122"/>
      <c r="C35" s="122"/>
      <c r="D35" s="122"/>
      <c r="E35" s="880"/>
      <c r="F35" s="133"/>
      <c r="G35" s="882" t="s">
        <v>1142</v>
      </c>
      <c r="I35" s="122"/>
      <c r="J35" s="1516"/>
      <c r="K35" s="294"/>
      <c r="L35" s="294"/>
      <c r="M35" s="294"/>
      <c r="N35" s="294"/>
      <c r="O35" s="2296"/>
      <c r="P35" s="2300"/>
      <c r="Q35" s="2301"/>
      <c r="R35" s="2302"/>
      <c r="S35" s="294"/>
      <c r="T35" s="294"/>
      <c r="U35" s="294"/>
      <c r="V35" s="294"/>
      <c r="W35" s="294"/>
      <c r="X35" s="294"/>
      <c r="Y35" s="294"/>
      <c r="Z35" s="707"/>
    </row>
    <row r="36" spans="1:26" ht="30" customHeight="1">
      <c r="A36" s="708"/>
      <c r="B36" s="122"/>
      <c r="C36" s="122"/>
      <c r="D36" s="122"/>
      <c r="E36" s="122"/>
      <c r="F36" s="122"/>
      <c r="G36" s="122"/>
      <c r="I36" s="122"/>
      <c r="J36" s="1518"/>
      <c r="K36" s="294"/>
      <c r="L36" s="294"/>
      <c r="M36" s="294"/>
      <c r="N36" s="294"/>
      <c r="O36" s="299"/>
      <c r="P36" s="879"/>
      <c r="Q36" s="879"/>
      <c r="R36" s="879"/>
      <c r="S36" s="294"/>
      <c r="T36" s="294"/>
      <c r="U36" s="294"/>
      <c r="V36" s="294"/>
      <c r="W36" s="294"/>
      <c r="X36" s="294"/>
      <c r="Y36" s="294"/>
      <c r="Z36" s="707"/>
    </row>
    <row r="37" spans="1:26" ht="30" customHeight="1">
      <c r="A37" s="708"/>
      <c r="B37" s="122"/>
      <c r="C37" s="888"/>
      <c r="D37" s="122"/>
      <c r="E37" s="122"/>
      <c r="F37" s="129" t="s">
        <v>666</v>
      </c>
      <c r="G37" s="881" t="s">
        <v>1143</v>
      </c>
      <c r="I37" s="122"/>
      <c r="J37" s="1536"/>
      <c r="K37" s="294"/>
      <c r="L37" s="294"/>
      <c r="M37" s="294"/>
      <c r="N37" s="294"/>
      <c r="O37" s="2295" t="s">
        <v>103</v>
      </c>
      <c r="P37" s="2297"/>
      <c r="Q37" s="2298"/>
      <c r="R37" s="2299"/>
      <c r="S37" s="294"/>
      <c r="T37" s="294"/>
      <c r="U37" s="294"/>
      <c r="V37" s="294"/>
      <c r="W37" s="294"/>
      <c r="X37" s="294"/>
      <c r="Y37" s="294"/>
      <c r="Z37" s="707"/>
    </row>
    <row r="38" spans="1:26" ht="30" customHeight="1">
      <c r="A38" s="708"/>
      <c r="B38" s="122"/>
      <c r="C38" s="122"/>
      <c r="D38" s="122"/>
      <c r="E38" s="122"/>
      <c r="F38" s="133"/>
      <c r="G38" s="882" t="s">
        <v>1144</v>
      </c>
      <c r="I38" s="122"/>
      <c r="J38" s="1516"/>
      <c r="K38" s="294"/>
      <c r="L38" s="294"/>
      <c r="M38" s="294"/>
      <c r="N38" s="294"/>
      <c r="O38" s="2296"/>
      <c r="P38" s="2300"/>
      <c r="Q38" s="2301"/>
      <c r="R38" s="2302"/>
      <c r="S38" s="294"/>
      <c r="T38" s="294"/>
      <c r="U38" s="294"/>
      <c r="V38" s="294"/>
      <c r="W38" s="294"/>
      <c r="X38" s="294"/>
      <c r="Y38" s="294"/>
      <c r="Z38" s="707"/>
    </row>
    <row r="39" spans="1:26" ht="30" customHeight="1">
      <c r="A39" s="708"/>
      <c r="B39" s="122"/>
      <c r="C39" s="122"/>
      <c r="D39" s="122"/>
      <c r="E39" s="122"/>
      <c r="F39" s="122"/>
      <c r="G39" s="122"/>
      <c r="I39" s="122"/>
      <c r="J39" s="1518"/>
      <c r="K39" s="294"/>
      <c r="L39" s="294"/>
      <c r="M39" s="294"/>
      <c r="N39" s="294"/>
      <c r="O39" s="299"/>
      <c r="P39" s="879"/>
      <c r="Q39" s="879"/>
      <c r="R39" s="879"/>
      <c r="S39" s="294"/>
      <c r="T39" s="294"/>
      <c r="U39" s="294"/>
      <c r="V39" s="294"/>
      <c r="W39" s="294"/>
      <c r="X39" s="294"/>
      <c r="Y39" s="294"/>
      <c r="Z39" s="707"/>
    </row>
    <row r="40" spans="1:26" ht="30" customHeight="1">
      <c r="A40" s="708"/>
      <c r="B40" s="122"/>
      <c r="C40" s="122"/>
      <c r="D40" s="122"/>
      <c r="E40" s="880"/>
      <c r="F40" s="129" t="s">
        <v>179</v>
      </c>
      <c r="G40" s="881" t="s">
        <v>1145</v>
      </c>
      <c r="I40" s="122"/>
      <c r="J40" s="1536"/>
      <c r="K40" s="294"/>
      <c r="L40" s="294"/>
      <c r="M40" s="294"/>
      <c r="N40" s="294"/>
      <c r="O40" s="2295" t="s">
        <v>467</v>
      </c>
      <c r="P40" s="2297"/>
      <c r="Q40" s="2298"/>
      <c r="R40" s="2299"/>
      <c r="S40" s="294"/>
      <c r="T40" s="294"/>
      <c r="U40" s="294"/>
      <c r="V40" s="294"/>
      <c r="W40" s="294"/>
      <c r="X40" s="294"/>
      <c r="Y40" s="294"/>
      <c r="Z40" s="707"/>
    </row>
    <row r="41" spans="1:26" ht="30" customHeight="1">
      <c r="A41" s="708"/>
      <c r="B41" s="122"/>
      <c r="C41" s="122"/>
      <c r="D41" s="122"/>
      <c r="E41" s="880"/>
      <c r="F41" s="133"/>
      <c r="G41" s="882" t="s">
        <v>1146</v>
      </c>
      <c r="I41" s="122"/>
      <c r="J41" s="1516"/>
      <c r="K41" s="294"/>
      <c r="L41" s="294"/>
      <c r="M41" s="294"/>
      <c r="N41" s="294"/>
      <c r="O41" s="2296"/>
      <c r="P41" s="2300"/>
      <c r="Q41" s="2301"/>
      <c r="R41" s="2302"/>
      <c r="S41" s="294"/>
      <c r="T41" s="294"/>
      <c r="U41" s="294"/>
      <c r="V41" s="294"/>
      <c r="W41" s="294"/>
      <c r="X41" s="294"/>
      <c r="Y41" s="294"/>
      <c r="Z41" s="707"/>
    </row>
    <row r="42" spans="1:26" ht="30" customHeight="1">
      <c r="A42" s="708"/>
      <c r="B42" s="122"/>
      <c r="C42" s="122"/>
      <c r="D42" s="122"/>
      <c r="E42" s="880"/>
      <c r="F42" s="122"/>
      <c r="G42" s="122"/>
      <c r="I42" s="122"/>
      <c r="J42" s="1518"/>
      <c r="K42" s="294"/>
      <c r="L42" s="294"/>
      <c r="M42" s="294"/>
      <c r="N42" s="294"/>
      <c r="O42" s="294"/>
      <c r="P42" s="294"/>
      <c r="Q42" s="294"/>
      <c r="R42" s="294"/>
      <c r="S42" s="294"/>
      <c r="T42" s="294"/>
      <c r="U42" s="294"/>
      <c r="V42" s="294"/>
      <c r="W42" s="294"/>
      <c r="X42" s="294"/>
      <c r="Y42" s="294"/>
      <c r="Z42" s="707"/>
    </row>
    <row r="43" spans="1:26" ht="30" customHeight="1">
      <c r="A43" s="708"/>
      <c r="B43" s="122"/>
      <c r="C43" s="122"/>
      <c r="D43" s="122"/>
      <c r="E43" s="122"/>
      <c r="F43" s="129" t="s">
        <v>183</v>
      </c>
      <c r="G43" s="881" t="s">
        <v>1147</v>
      </c>
      <c r="I43" s="122"/>
      <c r="J43" s="1536"/>
      <c r="K43" s="294"/>
      <c r="L43" s="294"/>
      <c r="M43" s="294"/>
      <c r="N43" s="294"/>
      <c r="O43" s="294"/>
      <c r="P43" s="294"/>
      <c r="Z43" s="898"/>
    </row>
    <row r="44" spans="1:26" ht="30" customHeight="1">
      <c r="A44" s="708"/>
      <c r="B44" s="122"/>
      <c r="C44" s="122"/>
      <c r="D44" s="122"/>
      <c r="E44" s="122"/>
      <c r="F44" s="122"/>
      <c r="G44" s="882" t="s">
        <v>1148</v>
      </c>
      <c r="I44" s="122"/>
      <c r="J44" s="1516"/>
      <c r="K44" s="294"/>
      <c r="L44" s="294"/>
      <c r="M44" s="294"/>
      <c r="N44" s="294"/>
      <c r="O44" s="294"/>
      <c r="P44" s="294"/>
      <c r="Z44" s="898"/>
    </row>
    <row r="45" spans="1:26" ht="30" customHeight="1">
      <c r="A45" s="708"/>
      <c r="B45" s="122"/>
      <c r="C45" s="122"/>
      <c r="D45" s="122"/>
      <c r="E45" s="122"/>
      <c r="F45" s="122"/>
      <c r="G45" s="122"/>
      <c r="H45" s="122"/>
      <c r="I45" s="122"/>
      <c r="J45" s="1536"/>
      <c r="K45" s="294"/>
      <c r="L45" s="294"/>
      <c r="M45" s="294"/>
      <c r="N45" s="294"/>
      <c r="O45" s="294"/>
      <c r="P45" s="294"/>
      <c r="Z45" s="898"/>
    </row>
    <row r="46" spans="1:26" ht="30" customHeight="1">
      <c r="A46" s="708"/>
      <c r="B46" s="122"/>
      <c r="C46" s="122"/>
      <c r="D46" s="122"/>
      <c r="E46" s="122"/>
      <c r="F46" s="122"/>
      <c r="G46" s="122"/>
      <c r="H46" s="880"/>
      <c r="I46" s="122"/>
      <c r="J46" s="1516"/>
      <c r="K46" s="294"/>
      <c r="L46" s="294"/>
      <c r="M46" s="294"/>
      <c r="N46" s="294"/>
      <c r="O46" s="294"/>
      <c r="P46" s="294"/>
      <c r="Q46" s="294"/>
      <c r="R46" s="294"/>
      <c r="S46" s="294"/>
      <c r="T46" s="294"/>
      <c r="U46" s="294"/>
      <c r="V46" s="294"/>
      <c r="W46" s="294"/>
      <c r="X46" s="294"/>
      <c r="Y46" s="294"/>
      <c r="Z46" s="898"/>
    </row>
    <row r="47" spans="1:26" ht="30" customHeight="1">
      <c r="A47" s="708"/>
      <c r="B47" s="122"/>
      <c r="C47" s="122"/>
      <c r="D47" s="888"/>
      <c r="E47" s="122"/>
      <c r="F47" s="122"/>
      <c r="G47" s="877" t="s">
        <v>189</v>
      </c>
      <c r="H47" s="897"/>
      <c r="I47" s="896"/>
      <c r="J47" s="1518"/>
      <c r="K47" s="294"/>
      <c r="L47" s="294"/>
      <c r="M47" s="294"/>
      <c r="N47" s="294"/>
      <c r="O47" s="2295" t="s">
        <v>473</v>
      </c>
      <c r="P47" s="2297"/>
      <c r="Q47" s="2298"/>
      <c r="R47" s="2299"/>
      <c r="S47" s="294"/>
      <c r="T47" s="294"/>
      <c r="U47" s="294"/>
      <c r="V47" s="294"/>
      <c r="W47" s="294"/>
      <c r="X47" s="294"/>
      <c r="Y47" s="294"/>
      <c r="Z47" s="898"/>
    </row>
    <row r="48" spans="1:26" ht="30" customHeight="1">
      <c r="A48" s="708"/>
      <c r="B48" s="122"/>
      <c r="C48" s="122"/>
      <c r="D48" s="122"/>
      <c r="E48" s="122"/>
      <c r="F48" s="122"/>
      <c r="G48" s="122"/>
      <c r="H48" s="880"/>
      <c r="I48" s="122"/>
      <c r="J48" s="1536"/>
      <c r="K48" s="294"/>
      <c r="L48" s="294"/>
      <c r="M48" s="294"/>
      <c r="N48" s="294"/>
      <c r="O48" s="2296"/>
      <c r="P48" s="2300"/>
      <c r="Q48" s="2301"/>
      <c r="R48" s="2302"/>
      <c r="S48" s="294"/>
      <c r="T48" s="294"/>
      <c r="U48" s="294"/>
      <c r="V48" s="294"/>
      <c r="W48" s="294"/>
      <c r="X48" s="294"/>
      <c r="Y48" s="294"/>
      <c r="Z48" s="898"/>
    </row>
    <row r="49" spans="1:26" ht="30" customHeight="1">
      <c r="A49" s="708"/>
      <c r="B49" s="122"/>
      <c r="C49" s="122"/>
      <c r="D49" s="122"/>
      <c r="E49" s="122"/>
      <c r="F49" s="122"/>
      <c r="G49" s="122"/>
      <c r="H49" s="122"/>
      <c r="I49" s="122"/>
      <c r="J49" s="1516"/>
      <c r="K49" s="294"/>
      <c r="L49" s="294"/>
      <c r="M49" s="294"/>
      <c r="N49" s="294"/>
      <c r="O49" s="299"/>
      <c r="P49" s="879"/>
      <c r="Q49" s="879"/>
      <c r="R49" s="879"/>
      <c r="S49" s="294"/>
      <c r="T49" s="294"/>
      <c r="U49" s="294"/>
      <c r="V49" s="294"/>
      <c r="W49" s="294"/>
      <c r="X49" s="294"/>
      <c r="Y49" s="294"/>
      <c r="Z49" s="707"/>
    </row>
    <row r="50" spans="1:26" ht="30" customHeight="1">
      <c r="A50" s="708"/>
      <c r="B50" s="122"/>
      <c r="C50" s="122"/>
      <c r="D50" s="888"/>
      <c r="E50" s="122"/>
      <c r="F50" s="122"/>
      <c r="G50" s="877" t="s">
        <v>287</v>
      </c>
      <c r="H50" s="896"/>
      <c r="I50" s="896"/>
      <c r="J50" s="1518"/>
      <c r="K50" s="294"/>
      <c r="L50" s="294"/>
      <c r="M50" s="294"/>
      <c r="N50" s="294"/>
      <c r="O50" s="2295" t="s">
        <v>474</v>
      </c>
      <c r="P50" s="2297"/>
      <c r="Q50" s="2298"/>
      <c r="R50" s="2299"/>
      <c r="S50" s="294"/>
      <c r="T50" s="294"/>
      <c r="U50" s="294"/>
      <c r="V50" s="294"/>
      <c r="W50" s="294"/>
      <c r="X50" s="294"/>
      <c r="Y50" s="294"/>
      <c r="Z50" s="707"/>
    </row>
    <row r="51" spans="1:26" ht="30" customHeight="1">
      <c r="A51" s="708"/>
      <c r="B51" s="122"/>
      <c r="C51" s="888"/>
      <c r="D51" s="122"/>
      <c r="E51" s="122"/>
      <c r="F51" s="122"/>
      <c r="G51" s="122"/>
      <c r="H51" s="122"/>
      <c r="I51" s="122"/>
      <c r="J51" s="1536"/>
      <c r="K51" s="294"/>
      <c r="L51" s="294"/>
      <c r="M51" s="294"/>
      <c r="N51" s="294"/>
      <c r="O51" s="2296"/>
      <c r="P51" s="2300"/>
      <c r="Q51" s="2301"/>
      <c r="R51" s="2302"/>
      <c r="S51" s="294"/>
      <c r="T51" s="294"/>
      <c r="U51" s="294"/>
      <c r="V51" s="294"/>
      <c r="W51" s="294"/>
      <c r="X51" s="294"/>
      <c r="Y51" s="294"/>
      <c r="Z51" s="707"/>
    </row>
    <row r="52" spans="1:26" ht="30" customHeight="1">
      <c r="A52" s="708"/>
      <c r="B52" s="122"/>
      <c r="C52" s="122"/>
      <c r="D52" s="122"/>
      <c r="E52" s="122"/>
      <c r="F52" s="122"/>
      <c r="G52" s="122"/>
      <c r="H52" s="122"/>
      <c r="I52" s="122"/>
      <c r="J52" s="1516"/>
      <c r="K52" s="294"/>
      <c r="L52" s="294"/>
      <c r="M52" s="294"/>
      <c r="N52" s="294"/>
      <c r="O52" s="294"/>
      <c r="P52" s="294"/>
      <c r="Q52" s="294"/>
      <c r="R52" s="294"/>
      <c r="S52" s="294"/>
      <c r="T52" s="294"/>
      <c r="U52" s="294"/>
      <c r="V52" s="294"/>
      <c r="W52" s="294"/>
      <c r="X52" s="294"/>
      <c r="Y52" s="294"/>
      <c r="Z52" s="707"/>
    </row>
    <row r="53" spans="1:26" ht="30" customHeight="1">
      <c r="A53" s="708"/>
      <c r="B53" s="122"/>
      <c r="C53" s="122"/>
      <c r="D53" s="888"/>
      <c r="E53" s="122"/>
      <c r="F53" s="122"/>
      <c r="G53" s="877" t="s">
        <v>305</v>
      </c>
      <c r="H53" s="896"/>
      <c r="I53" s="896"/>
      <c r="J53" s="1518"/>
      <c r="K53" s="294"/>
      <c r="L53" s="294"/>
      <c r="M53" s="294"/>
      <c r="N53" s="294"/>
      <c r="O53" s="2295" t="s">
        <v>323</v>
      </c>
      <c r="P53" s="2297"/>
      <c r="Q53" s="2298"/>
      <c r="R53" s="2299"/>
      <c r="S53" s="294"/>
      <c r="T53" s="294"/>
      <c r="U53" s="294"/>
      <c r="V53" s="294"/>
      <c r="W53" s="294"/>
      <c r="X53" s="294"/>
      <c r="Y53" s="294"/>
      <c r="Z53" s="707"/>
    </row>
    <row r="54" spans="1:26" ht="30" customHeight="1">
      <c r="A54" s="708"/>
      <c r="B54" s="122"/>
      <c r="C54" s="122"/>
      <c r="D54" s="122"/>
      <c r="E54" s="122"/>
      <c r="F54" s="122"/>
      <c r="G54" s="122"/>
      <c r="H54" s="122"/>
      <c r="I54" s="122"/>
      <c r="J54" s="1536"/>
      <c r="K54" s="294"/>
      <c r="L54" s="294"/>
      <c r="M54" s="294"/>
      <c r="N54" s="294"/>
      <c r="O54" s="2296"/>
      <c r="P54" s="2300"/>
      <c r="Q54" s="2301"/>
      <c r="R54" s="2302"/>
      <c r="S54" s="294"/>
      <c r="T54" s="294"/>
      <c r="U54" s="294"/>
      <c r="V54" s="294"/>
      <c r="W54" s="294"/>
      <c r="X54" s="294"/>
      <c r="Y54" s="294"/>
      <c r="Z54" s="707"/>
    </row>
    <row r="55" spans="1:26" ht="30" customHeight="1">
      <c r="A55" s="708"/>
      <c r="B55" s="122"/>
      <c r="C55" s="122"/>
      <c r="D55" s="122"/>
      <c r="E55" s="122"/>
      <c r="F55" s="122"/>
      <c r="G55" s="122"/>
      <c r="H55" s="122"/>
      <c r="I55" s="122"/>
      <c r="J55" s="1516"/>
      <c r="K55" s="294"/>
      <c r="L55" s="294"/>
      <c r="M55" s="294"/>
      <c r="N55" s="294"/>
      <c r="O55" s="299"/>
      <c r="P55" s="879"/>
      <c r="Q55" s="879"/>
      <c r="R55" s="879"/>
      <c r="S55" s="294"/>
      <c r="T55" s="294"/>
      <c r="U55" s="294"/>
      <c r="V55" s="294"/>
      <c r="W55" s="294"/>
      <c r="X55" s="294"/>
      <c r="Y55" s="294"/>
      <c r="Z55" s="707"/>
    </row>
    <row r="56" spans="1:26" ht="30" customHeight="1">
      <c r="A56" s="708"/>
      <c r="B56" s="122"/>
      <c r="C56" s="888"/>
      <c r="D56" s="888"/>
      <c r="E56" s="122"/>
      <c r="F56" s="122"/>
      <c r="G56" s="877" t="s">
        <v>306</v>
      </c>
      <c r="H56" s="896"/>
      <c r="I56" s="896"/>
      <c r="J56" s="1518"/>
      <c r="K56" s="294"/>
      <c r="L56" s="294"/>
      <c r="M56" s="294"/>
      <c r="N56" s="294"/>
      <c r="O56" s="2295" t="s">
        <v>324</v>
      </c>
      <c r="P56" s="2297"/>
      <c r="Q56" s="2298"/>
      <c r="R56" s="2299"/>
      <c r="S56" s="294"/>
      <c r="T56" s="294"/>
      <c r="U56" s="294"/>
      <c r="V56" s="294"/>
      <c r="W56" s="294"/>
      <c r="X56" s="294"/>
      <c r="Y56" s="294"/>
      <c r="Z56" s="707"/>
    </row>
    <row r="57" spans="1:26" ht="30" customHeight="1">
      <c r="A57" s="708"/>
      <c r="B57" s="122"/>
      <c r="C57" s="122"/>
      <c r="D57" s="122"/>
      <c r="E57" s="122"/>
      <c r="F57" s="122"/>
      <c r="G57" s="122"/>
      <c r="H57" s="122"/>
      <c r="I57" s="122"/>
      <c r="J57" s="1536"/>
      <c r="K57" s="294"/>
      <c r="L57" s="294"/>
      <c r="M57" s="294"/>
      <c r="N57" s="294"/>
      <c r="O57" s="2296"/>
      <c r="P57" s="2300"/>
      <c r="Q57" s="2301"/>
      <c r="R57" s="2302"/>
      <c r="S57" s="294"/>
      <c r="T57" s="294"/>
      <c r="U57" s="294"/>
      <c r="V57" s="294"/>
      <c r="W57" s="294"/>
      <c r="X57" s="294"/>
      <c r="Y57" s="294"/>
      <c r="Z57" s="707"/>
    </row>
    <row r="58" spans="1:26" ht="30" customHeight="1">
      <c r="A58" s="708"/>
      <c r="B58" s="122"/>
      <c r="C58" s="122"/>
      <c r="D58" s="122"/>
      <c r="E58" s="122"/>
      <c r="F58" s="122"/>
      <c r="G58" s="122"/>
      <c r="H58" s="122"/>
      <c r="I58" s="122"/>
      <c r="J58" s="1536"/>
      <c r="K58" s="294"/>
      <c r="L58" s="294"/>
      <c r="M58" s="294"/>
      <c r="N58" s="294"/>
      <c r="O58" s="299"/>
      <c r="P58" s="879"/>
      <c r="Q58" s="879"/>
      <c r="R58" s="879"/>
      <c r="S58" s="294"/>
      <c r="T58" s="294"/>
      <c r="U58" s="294"/>
      <c r="V58" s="294"/>
      <c r="W58" s="294"/>
      <c r="X58" s="294"/>
      <c r="Y58" s="294"/>
      <c r="Z58" s="707"/>
    </row>
    <row r="59" spans="1:26" ht="30" customHeight="1">
      <c r="A59" s="708"/>
      <c r="B59" s="122"/>
      <c r="C59" s="122"/>
      <c r="D59" s="122"/>
      <c r="E59" s="880"/>
      <c r="F59" s="137"/>
      <c r="G59" s="137"/>
      <c r="H59" s="122"/>
      <c r="I59" s="122"/>
      <c r="J59" s="1536"/>
      <c r="K59" s="294"/>
      <c r="L59" s="294"/>
      <c r="M59" s="294"/>
      <c r="N59" s="294"/>
      <c r="O59" s="2295"/>
      <c r="P59" s="2310">
        <v>100</v>
      </c>
      <c r="Q59" s="2311"/>
      <c r="R59" s="2312"/>
      <c r="S59" s="294"/>
      <c r="T59" s="294"/>
      <c r="U59" s="294"/>
      <c r="V59" s="294"/>
      <c r="W59" s="294"/>
      <c r="X59" s="294"/>
      <c r="Y59" s="294"/>
      <c r="Z59" s="707"/>
    </row>
    <row r="60" spans="1:26" ht="30" customHeight="1">
      <c r="A60" s="708"/>
      <c r="B60" s="122"/>
      <c r="C60" s="122"/>
      <c r="D60" s="122"/>
      <c r="E60" s="880"/>
      <c r="F60" s="137"/>
      <c r="G60" s="137"/>
      <c r="H60" s="122"/>
      <c r="I60" s="122"/>
      <c r="J60" s="1536"/>
      <c r="K60" s="294"/>
      <c r="L60" s="294"/>
      <c r="M60" s="294"/>
      <c r="N60" s="294"/>
      <c r="O60" s="2296"/>
      <c r="P60" s="2313"/>
      <c r="Q60" s="2314"/>
      <c r="R60" s="2315"/>
      <c r="S60" s="294"/>
      <c r="T60" s="294"/>
      <c r="U60" s="294"/>
      <c r="V60" s="294"/>
      <c r="W60" s="294"/>
      <c r="X60" s="294"/>
      <c r="Y60" s="294"/>
      <c r="Z60" s="707"/>
    </row>
    <row r="61" spans="1:26" ht="30" customHeight="1">
      <c r="A61" s="708"/>
      <c r="B61" s="122"/>
      <c r="C61" s="122"/>
      <c r="D61" s="122"/>
      <c r="E61" s="880"/>
      <c r="F61" s="137"/>
      <c r="G61" s="137"/>
      <c r="H61" s="122"/>
      <c r="I61" s="122"/>
      <c r="J61" s="1536"/>
      <c r="K61" s="294"/>
      <c r="L61" s="294"/>
      <c r="M61" s="294"/>
      <c r="N61" s="294"/>
      <c r="O61" s="294"/>
      <c r="P61" s="294"/>
      <c r="Q61" s="294"/>
      <c r="R61" s="294"/>
      <c r="S61" s="294"/>
      <c r="T61" s="294"/>
      <c r="U61" s="294"/>
      <c r="V61" s="294"/>
      <c r="W61" s="2046" t="s">
        <v>1048</v>
      </c>
      <c r="X61" s="2335"/>
      <c r="Y61" s="294"/>
      <c r="Z61" s="707"/>
    </row>
    <row r="62" spans="1:26" s="137" customFormat="1" ht="30" customHeight="1">
      <c r="A62" s="708"/>
      <c r="B62" s="122"/>
      <c r="C62" s="877" t="s">
        <v>1150</v>
      </c>
      <c r="D62" s="129"/>
      <c r="E62" s="2333" t="s">
        <v>1151</v>
      </c>
      <c r="F62" s="2333"/>
      <c r="G62" s="2333"/>
      <c r="H62" s="2333"/>
      <c r="I62" s="2333"/>
      <c r="J62" s="2333"/>
      <c r="K62" s="2333"/>
      <c r="L62" s="2333"/>
      <c r="M62" s="2333"/>
      <c r="N62" s="294"/>
      <c r="O62" s="294"/>
      <c r="P62" s="294"/>
      <c r="Q62" s="294"/>
      <c r="R62" s="294"/>
      <c r="S62" s="294"/>
      <c r="T62" s="294"/>
      <c r="U62" s="2295" t="s">
        <v>116</v>
      </c>
      <c r="V62" s="2297"/>
      <c r="W62" s="2298"/>
      <c r="X62" s="2299"/>
      <c r="Y62" s="2336" t="s">
        <v>30</v>
      </c>
      <c r="Z62" s="707"/>
    </row>
    <row r="63" spans="1:26" s="137" customFormat="1" ht="30" customHeight="1">
      <c r="A63" s="708"/>
      <c r="B63" s="122"/>
      <c r="C63" s="122"/>
      <c r="D63" s="122"/>
      <c r="E63" s="2334" t="s">
        <v>1152</v>
      </c>
      <c r="F63" s="2334"/>
      <c r="G63" s="2334"/>
      <c r="H63" s="2334"/>
      <c r="I63" s="2334"/>
      <c r="J63" s="2334"/>
      <c r="K63" s="2334"/>
      <c r="L63" s="2334"/>
      <c r="M63" s="2334"/>
      <c r="N63" s="294"/>
      <c r="O63" s="294"/>
      <c r="P63" s="294"/>
      <c r="Q63" s="294"/>
      <c r="R63" s="294"/>
      <c r="S63" s="294"/>
      <c r="T63" s="294"/>
      <c r="U63" s="2296"/>
      <c r="V63" s="2300"/>
      <c r="W63" s="2301"/>
      <c r="X63" s="2302"/>
      <c r="Y63" s="2336"/>
      <c r="Z63" s="707"/>
    </row>
    <row r="64" spans="1:26" s="137" customFormat="1" ht="30" customHeight="1">
      <c r="A64" s="708"/>
      <c r="B64" s="122"/>
      <c r="C64" s="122"/>
      <c r="D64" s="122"/>
      <c r="E64" s="122"/>
      <c r="F64" s="122"/>
      <c r="G64" s="122"/>
      <c r="H64" s="122"/>
      <c r="I64" s="122"/>
      <c r="J64" s="1536"/>
      <c r="K64" s="294"/>
      <c r="L64" s="294"/>
      <c r="M64" s="294"/>
      <c r="N64" s="294"/>
      <c r="O64" s="294"/>
      <c r="P64" s="294"/>
      <c r="Q64" s="294"/>
      <c r="R64" s="294"/>
      <c r="S64" s="294"/>
      <c r="T64" s="294"/>
      <c r="U64" s="294"/>
      <c r="V64" s="294"/>
      <c r="W64" s="294"/>
      <c r="X64" s="294"/>
      <c r="Y64" s="294"/>
      <c r="Z64" s="707"/>
    </row>
    <row r="65" spans="1:26" s="137" customFormat="1" ht="30" customHeight="1">
      <c r="A65" s="708"/>
      <c r="B65" s="122"/>
      <c r="C65" s="122"/>
      <c r="D65" s="122"/>
      <c r="E65" s="880"/>
      <c r="H65" s="122"/>
      <c r="I65" s="122"/>
      <c r="J65" s="1536"/>
      <c r="K65" s="294"/>
      <c r="L65" s="294"/>
      <c r="M65" s="294"/>
      <c r="N65" s="294"/>
      <c r="O65" s="294"/>
      <c r="P65" s="294"/>
      <c r="Z65" s="707"/>
    </row>
    <row r="66" spans="1:26" s="137" customFormat="1" ht="30" customHeight="1">
      <c r="A66" s="708"/>
      <c r="B66" s="877" t="s">
        <v>1153</v>
      </c>
      <c r="C66" s="129" t="s">
        <v>1154</v>
      </c>
      <c r="D66" s="129"/>
      <c r="E66" s="881"/>
      <c r="F66" s="883"/>
      <c r="H66" s="122"/>
      <c r="I66" s="122"/>
      <c r="J66" s="1536"/>
      <c r="K66" s="294"/>
      <c r="L66" s="294"/>
      <c r="M66" s="294"/>
      <c r="N66" s="294"/>
      <c r="O66" s="294"/>
      <c r="P66" s="294"/>
      <c r="Q66" s="294"/>
      <c r="R66" s="294"/>
      <c r="S66" s="294"/>
      <c r="T66" s="294"/>
      <c r="U66" s="294"/>
      <c r="V66" s="294"/>
      <c r="W66" s="2046" t="s">
        <v>1048</v>
      </c>
      <c r="X66" s="2335"/>
      <c r="Z66" s="707"/>
    </row>
    <row r="67" spans="1:26" s="137" customFormat="1" ht="30" customHeight="1">
      <c r="A67" s="708"/>
      <c r="B67" s="122"/>
      <c r="C67" s="133" t="s">
        <v>1155</v>
      </c>
      <c r="D67" s="122"/>
      <c r="E67" s="122"/>
      <c r="F67" s="122"/>
      <c r="G67" s="122"/>
      <c r="H67" s="122"/>
      <c r="I67" s="122"/>
      <c r="J67" s="1536"/>
      <c r="K67" s="294"/>
      <c r="L67" s="294"/>
      <c r="M67" s="294"/>
      <c r="N67" s="294"/>
      <c r="O67" s="294"/>
      <c r="P67" s="2295" t="s">
        <v>106</v>
      </c>
      <c r="Q67" s="2325"/>
      <c r="R67" s="2326"/>
      <c r="S67" s="2326"/>
      <c r="T67" s="2326"/>
      <c r="U67" s="2326"/>
      <c r="V67" s="2326"/>
      <c r="W67" s="2326"/>
      <c r="X67" s="2327"/>
      <c r="Z67" s="707"/>
    </row>
    <row r="68" spans="1:26" s="137" customFormat="1" ht="30" customHeight="1">
      <c r="A68" s="708"/>
      <c r="B68" s="122"/>
      <c r="C68" s="130"/>
      <c r="D68" s="130"/>
      <c r="E68" s="130"/>
      <c r="F68" s="130"/>
      <c r="G68" s="130"/>
      <c r="H68" s="122"/>
      <c r="I68" s="122"/>
      <c r="J68" s="1536"/>
      <c r="K68" s="294"/>
      <c r="L68" s="294"/>
      <c r="M68" s="294"/>
      <c r="N68" s="294"/>
      <c r="O68" s="294"/>
      <c r="P68" s="2296"/>
      <c r="Q68" s="2328"/>
      <c r="R68" s="2329"/>
      <c r="S68" s="2329"/>
      <c r="T68" s="2329"/>
      <c r="U68" s="2329"/>
      <c r="V68" s="2329"/>
      <c r="W68" s="2329"/>
      <c r="X68" s="2330"/>
      <c r="Y68" s="294"/>
      <c r="Z68" s="707"/>
    </row>
    <row r="69" spans="1:26" s="137" customFormat="1" ht="30" customHeight="1">
      <c r="A69" s="708"/>
      <c r="B69" s="122"/>
      <c r="C69" s="122"/>
      <c r="D69" s="122"/>
      <c r="E69" s="122"/>
      <c r="F69" s="122"/>
      <c r="G69" s="122"/>
      <c r="H69" s="122"/>
      <c r="I69" s="122"/>
      <c r="J69" s="1536"/>
      <c r="K69" s="294"/>
      <c r="L69" s="294"/>
      <c r="M69" s="294"/>
      <c r="N69" s="294"/>
      <c r="O69" s="294"/>
      <c r="P69" s="294"/>
      <c r="Q69" s="294"/>
      <c r="R69" s="294"/>
      <c r="S69" s="294"/>
      <c r="T69" s="294"/>
      <c r="U69" s="294"/>
      <c r="V69" s="294"/>
      <c r="W69" s="294"/>
      <c r="X69" s="294"/>
      <c r="Y69" s="294"/>
      <c r="Z69" s="707"/>
    </row>
    <row r="70" spans="1:26" s="137" customFormat="1" ht="30" customHeight="1">
      <c r="A70" s="708"/>
      <c r="B70" s="122"/>
      <c r="C70" s="122"/>
      <c r="D70" s="122"/>
      <c r="E70" s="122"/>
      <c r="F70" s="122"/>
      <c r="G70" s="122"/>
      <c r="H70" s="122"/>
      <c r="I70" s="122"/>
      <c r="J70" s="1536"/>
      <c r="K70" s="294"/>
      <c r="L70" s="294"/>
      <c r="M70" s="294"/>
      <c r="N70" s="294"/>
      <c r="O70" s="294"/>
      <c r="P70" s="294"/>
      <c r="Q70" s="294"/>
      <c r="R70" s="294"/>
      <c r="S70" s="294"/>
      <c r="T70" s="294"/>
      <c r="U70" s="294"/>
      <c r="V70" s="294"/>
      <c r="W70" s="294"/>
      <c r="X70" s="294"/>
      <c r="Y70" s="294"/>
      <c r="Z70" s="707"/>
    </row>
    <row r="71" spans="1:26" s="137" customFormat="1" ht="30" customHeight="1">
      <c r="A71" s="708"/>
      <c r="B71" s="122"/>
      <c r="C71" s="122"/>
      <c r="D71" s="122"/>
      <c r="E71" s="122"/>
      <c r="F71" s="122"/>
      <c r="G71" s="122"/>
      <c r="H71" s="122"/>
      <c r="I71" s="122"/>
      <c r="J71" s="1536"/>
      <c r="K71" s="294"/>
      <c r="L71" s="294"/>
      <c r="M71" s="294"/>
      <c r="N71" s="294"/>
      <c r="O71" s="294"/>
      <c r="P71" s="294"/>
      <c r="Q71" s="294"/>
      <c r="R71" s="294"/>
      <c r="S71" s="294"/>
      <c r="T71" s="294"/>
      <c r="U71" s="294"/>
      <c r="V71" s="294"/>
      <c r="W71" s="294"/>
      <c r="X71" s="294"/>
      <c r="Y71" s="294"/>
      <c r="Z71" s="707"/>
    </row>
    <row r="72" spans="1:26" s="137" customFormat="1" ht="30" customHeight="1">
      <c r="A72" s="708"/>
      <c r="B72" s="122"/>
      <c r="C72" s="122"/>
      <c r="D72" s="122"/>
      <c r="E72" s="122"/>
      <c r="F72" s="122"/>
      <c r="G72" s="122"/>
      <c r="H72" s="122"/>
      <c r="I72" s="122"/>
      <c r="J72" s="1536"/>
      <c r="K72" s="294"/>
      <c r="L72" s="294"/>
      <c r="M72" s="294"/>
      <c r="N72" s="294"/>
      <c r="O72" s="294"/>
      <c r="P72" s="294"/>
      <c r="Q72" s="294"/>
      <c r="R72" s="294"/>
      <c r="S72" s="294"/>
      <c r="T72" s="294"/>
      <c r="U72" s="294"/>
      <c r="V72" s="294"/>
      <c r="W72" s="294"/>
      <c r="X72" s="294"/>
      <c r="Y72" s="294"/>
      <c r="Z72" s="707"/>
    </row>
    <row r="73" spans="1:26" s="137" customFormat="1" ht="30" customHeight="1">
      <c r="A73" s="708"/>
      <c r="B73" s="122"/>
      <c r="C73" s="122"/>
      <c r="D73" s="122"/>
      <c r="E73" s="122"/>
      <c r="F73" s="122"/>
      <c r="G73" s="122"/>
      <c r="H73" s="122"/>
      <c r="I73" s="122"/>
      <c r="J73" s="1536"/>
      <c r="K73" s="294"/>
      <c r="L73" s="294"/>
      <c r="M73" s="294"/>
      <c r="N73" s="294"/>
      <c r="O73" s="294"/>
      <c r="P73" s="294"/>
      <c r="Q73" s="294"/>
      <c r="R73" s="294"/>
      <c r="S73" s="294"/>
      <c r="T73" s="294"/>
      <c r="U73" s="294"/>
      <c r="V73" s="294"/>
      <c r="W73" s="294"/>
      <c r="X73" s="294"/>
      <c r="Y73" s="294"/>
      <c r="Z73" s="707"/>
    </row>
    <row r="74" spans="1:26" s="137" customFormat="1" ht="30" customHeight="1">
      <c r="A74" s="708"/>
      <c r="B74" s="122"/>
      <c r="C74" s="122"/>
      <c r="D74" s="122"/>
      <c r="E74" s="122"/>
      <c r="F74" s="122"/>
      <c r="G74" s="122"/>
      <c r="H74" s="122"/>
      <c r="I74" s="122"/>
      <c r="J74" s="1536"/>
      <c r="K74" s="294"/>
      <c r="L74" s="294"/>
      <c r="M74" s="294"/>
      <c r="N74" s="294"/>
      <c r="O74" s="294"/>
      <c r="P74" s="294"/>
      <c r="Q74" s="294"/>
      <c r="R74" s="294"/>
      <c r="S74" s="294"/>
      <c r="T74" s="294"/>
      <c r="U74" s="294"/>
      <c r="V74" s="294"/>
      <c r="W74" s="294"/>
      <c r="X74" s="294"/>
      <c r="Y74" s="294"/>
      <c r="Z74" s="707"/>
    </row>
    <row r="75" spans="1:26" s="137" customFormat="1" ht="30" customHeight="1">
      <c r="A75" s="708"/>
      <c r="B75" s="122"/>
      <c r="C75" s="122"/>
      <c r="D75" s="122"/>
      <c r="E75" s="122"/>
      <c r="F75" s="122"/>
      <c r="G75" s="122"/>
      <c r="H75" s="122"/>
      <c r="I75" s="122"/>
      <c r="J75" s="1536"/>
      <c r="K75" s="294"/>
      <c r="L75" s="294"/>
      <c r="M75" s="294"/>
      <c r="N75" s="294"/>
      <c r="O75" s="294"/>
      <c r="P75" s="294"/>
      <c r="Q75" s="294"/>
      <c r="R75" s="294"/>
      <c r="S75" s="294"/>
      <c r="T75" s="294"/>
      <c r="U75" s="294"/>
      <c r="V75" s="294"/>
      <c r="W75" s="294"/>
      <c r="X75" s="294"/>
      <c r="Y75" s="294"/>
      <c r="Z75" s="707"/>
    </row>
    <row r="76" spans="1:26" s="137" customFormat="1" ht="30" customHeight="1">
      <c r="A76" s="708"/>
      <c r="B76" s="122"/>
      <c r="C76" s="122"/>
      <c r="D76" s="122"/>
      <c r="E76" s="122"/>
      <c r="F76" s="122"/>
      <c r="G76" s="122"/>
      <c r="H76" s="122"/>
      <c r="I76" s="122"/>
      <c r="J76" s="1536"/>
      <c r="K76" s="294"/>
      <c r="L76" s="294"/>
      <c r="M76" s="294"/>
      <c r="N76" s="294"/>
      <c r="O76" s="294"/>
      <c r="P76" s="294"/>
      <c r="Q76" s="294"/>
      <c r="R76" s="294"/>
      <c r="S76" s="294"/>
      <c r="T76" s="294"/>
      <c r="U76" s="294"/>
      <c r="V76" s="294"/>
      <c r="W76" s="294"/>
      <c r="X76" s="294"/>
      <c r="Y76" s="294"/>
      <c r="Z76" s="707"/>
    </row>
    <row r="77" spans="1:26" s="137" customFormat="1" ht="30" customHeight="1">
      <c r="A77" s="708"/>
      <c r="B77" s="122"/>
      <c r="C77" s="122"/>
      <c r="D77" s="122"/>
      <c r="E77" s="122"/>
      <c r="F77" s="122"/>
      <c r="G77" s="122"/>
      <c r="H77" s="122"/>
      <c r="I77" s="122"/>
      <c r="J77" s="1536"/>
      <c r="K77" s="294"/>
      <c r="L77" s="294"/>
      <c r="M77" s="294"/>
      <c r="N77" s="294"/>
      <c r="O77" s="294"/>
      <c r="P77" s="294"/>
      <c r="Q77" s="294"/>
      <c r="R77" s="294"/>
      <c r="S77" s="294"/>
      <c r="T77" s="294"/>
      <c r="U77" s="294"/>
      <c r="V77" s="294"/>
      <c r="W77" s="294"/>
      <c r="X77" s="294"/>
      <c r="Y77" s="294"/>
      <c r="Z77" s="707"/>
    </row>
    <row r="78" spans="1:26" s="137" customFormat="1" ht="30" customHeight="1">
      <c r="A78" s="708"/>
      <c r="B78" s="122"/>
      <c r="C78" s="122"/>
      <c r="D78" s="122"/>
      <c r="E78" s="122"/>
      <c r="F78" s="122"/>
      <c r="G78" s="122"/>
      <c r="H78" s="122"/>
      <c r="I78" s="122"/>
      <c r="J78" s="1536"/>
      <c r="K78" s="294"/>
      <c r="L78" s="294"/>
      <c r="M78" s="294"/>
      <c r="N78" s="294"/>
      <c r="O78" s="294"/>
      <c r="P78" s="294"/>
      <c r="Q78" s="294"/>
      <c r="R78" s="294"/>
      <c r="S78" s="294"/>
      <c r="T78" s="294"/>
      <c r="U78" s="294"/>
      <c r="V78" s="294"/>
      <c r="W78" s="294"/>
      <c r="X78" s="294"/>
      <c r="Y78" s="294"/>
      <c r="Z78" s="707"/>
    </row>
    <row r="79" spans="1:26" s="137" customFormat="1" ht="30" customHeight="1">
      <c r="A79" s="708"/>
      <c r="B79" s="122"/>
      <c r="C79" s="122"/>
      <c r="D79" s="122"/>
      <c r="E79" s="122"/>
      <c r="F79" s="122"/>
      <c r="G79" s="122"/>
      <c r="H79" s="122"/>
      <c r="I79" s="122"/>
      <c r="J79" s="1536"/>
      <c r="K79" s="294"/>
      <c r="L79" s="294"/>
      <c r="M79" s="294"/>
      <c r="N79" s="294"/>
      <c r="O79" s="294"/>
      <c r="P79" s="294"/>
      <c r="Q79" s="294"/>
      <c r="R79" s="294"/>
      <c r="S79" s="294"/>
      <c r="T79" s="294"/>
      <c r="U79" s="294"/>
      <c r="V79" s="294"/>
      <c r="W79" s="294"/>
      <c r="X79" s="294"/>
      <c r="Y79" s="294"/>
      <c r="Z79" s="707"/>
    </row>
    <row r="80" spans="1:26" s="137" customFormat="1" ht="30" customHeight="1">
      <c r="A80" s="708"/>
      <c r="B80" s="122"/>
      <c r="C80" s="122"/>
      <c r="D80" s="122"/>
      <c r="E80" s="122"/>
      <c r="F80" s="122"/>
      <c r="G80" s="122"/>
      <c r="H80" s="122"/>
      <c r="I80" s="122"/>
      <c r="J80" s="1536"/>
      <c r="K80" s="294"/>
      <c r="L80" s="294"/>
      <c r="M80" s="294"/>
      <c r="N80" s="294"/>
      <c r="O80" s="294"/>
      <c r="P80" s="294"/>
      <c r="Q80" s="294"/>
      <c r="R80" s="294"/>
      <c r="S80" s="294"/>
      <c r="T80" s="294"/>
      <c r="U80" s="294"/>
      <c r="V80" s="294"/>
      <c r="W80" s="294"/>
      <c r="X80" s="294"/>
      <c r="Y80" s="294"/>
      <c r="Z80" s="707"/>
    </row>
    <row r="81" spans="1:26" s="137" customFormat="1" ht="30" customHeight="1">
      <c r="A81" s="708"/>
      <c r="B81" s="122"/>
      <c r="C81" s="122"/>
      <c r="D81" s="122"/>
      <c r="E81" s="122"/>
      <c r="F81" s="122"/>
      <c r="G81" s="122"/>
      <c r="H81" s="122"/>
      <c r="I81" s="122"/>
      <c r="J81" s="1536"/>
      <c r="K81" s="294"/>
      <c r="L81" s="294"/>
      <c r="M81" s="294"/>
      <c r="N81" s="294"/>
      <c r="O81" s="294"/>
      <c r="P81" s="294"/>
      <c r="Q81" s="294"/>
      <c r="R81" s="294"/>
      <c r="S81" s="294"/>
      <c r="T81" s="294"/>
      <c r="U81" s="294"/>
      <c r="V81" s="294"/>
      <c r="W81" s="294"/>
      <c r="X81" s="294"/>
      <c r="Y81" s="294"/>
      <c r="Z81" s="707"/>
    </row>
    <row r="82" spans="1:26" ht="30" customHeight="1" thickBot="1">
      <c r="A82" s="709"/>
      <c r="B82" s="710"/>
      <c r="C82" s="889"/>
      <c r="D82" s="889"/>
      <c r="E82" s="889"/>
      <c r="F82" s="889"/>
      <c r="G82" s="889"/>
      <c r="H82" s="889"/>
      <c r="I82" s="889"/>
      <c r="J82" s="893"/>
      <c r="K82" s="889"/>
      <c r="L82" s="889"/>
      <c r="M82" s="889"/>
      <c r="N82" s="889"/>
      <c r="O82" s="889"/>
      <c r="P82" s="889"/>
      <c r="Q82" s="889"/>
      <c r="R82" s="889"/>
      <c r="S82" s="889"/>
      <c r="T82" s="889"/>
      <c r="U82" s="889"/>
      <c r="V82" s="889"/>
      <c r="W82" s="889"/>
      <c r="X82" s="889"/>
      <c r="Y82" s="889"/>
      <c r="Z82" s="712"/>
    </row>
    <row r="83" spans="1:26" ht="30" customHeight="1">
      <c r="B83" s="136"/>
      <c r="C83" s="136"/>
      <c r="D83" s="137"/>
      <c r="E83" s="137"/>
      <c r="F83" s="137"/>
      <c r="G83" s="137"/>
      <c r="H83" s="137"/>
      <c r="I83" s="137"/>
      <c r="J83" s="894"/>
      <c r="K83" s="137"/>
      <c r="L83" s="137"/>
      <c r="M83" s="138"/>
      <c r="N83" s="137"/>
      <c r="O83" s="137"/>
      <c r="P83" s="137"/>
      <c r="Q83" s="137"/>
      <c r="R83" s="137"/>
      <c r="S83" s="137"/>
      <c r="T83" s="137"/>
      <c r="U83" s="137"/>
      <c r="V83" s="137"/>
      <c r="W83" s="137"/>
      <c r="X83" s="137"/>
      <c r="Y83" s="137"/>
      <c r="Z83" s="137"/>
    </row>
    <row r="84" spans="1:26" ht="30" customHeight="1">
      <c r="A84" s="2049">
        <v>29</v>
      </c>
      <c r="B84" s="2049"/>
      <c r="C84" s="2049"/>
      <c r="D84" s="2049"/>
      <c r="E84" s="2049"/>
      <c r="F84" s="2049"/>
      <c r="G84" s="2049"/>
      <c r="H84" s="2049"/>
      <c r="I84" s="2049"/>
      <c r="J84" s="2049"/>
      <c r="K84" s="2049"/>
      <c r="L84" s="2049"/>
      <c r="M84" s="2049"/>
      <c r="N84" s="2049"/>
      <c r="O84" s="2049"/>
      <c r="P84" s="2049"/>
      <c r="Q84" s="2049"/>
      <c r="R84" s="2049"/>
      <c r="S84" s="2049"/>
      <c r="T84" s="2049"/>
      <c r="U84" s="2049"/>
      <c r="V84" s="2049"/>
      <c r="W84" s="2049"/>
      <c r="X84" s="2049"/>
      <c r="Y84" s="2049"/>
      <c r="Z84" s="2049"/>
    </row>
    <row r="85" spans="1:26" ht="30" customHeight="1">
      <c r="A85" s="698"/>
      <c r="B85" s="698"/>
      <c r="C85" s="698"/>
      <c r="D85" s="698"/>
      <c r="E85" s="698"/>
      <c r="F85" s="698"/>
      <c r="G85" s="698"/>
      <c r="H85" s="698"/>
      <c r="I85" s="698"/>
      <c r="J85" s="1512"/>
      <c r="K85" s="698"/>
      <c r="L85" s="698"/>
      <c r="M85" s="698"/>
      <c r="N85" s="698"/>
      <c r="O85" s="698"/>
      <c r="P85" s="698"/>
      <c r="Q85" s="698"/>
      <c r="R85" s="698"/>
      <c r="S85" s="698"/>
      <c r="T85" s="698"/>
      <c r="U85" s="698"/>
      <c r="V85" s="698"/>
      <c r="W85" s="698"/>
      <c r="X85" s="698"/>
      <c r="Y85" s="698"/>
      <c r="Z85" s="698"/>
    </row>
    <row r="86" spans="1:26" ht="30" customHeight="1">
      <c r="A86" s="137"/>
      <c r="B86" s="137"/>
      <c r="C86" s="137"/>
      <c r="D86" s="137"/>
      <c r="E86" s="137"/>
      <c r="F86" s="137"/>
      <c r="G86" s="137"/>
      <c r="H86" s="137"/>
      <c r="I86" s="137"/>
      <c r="J86" s="894"/>
      <c r="K86" s="137"/>
      <c r="L86" s="137"/>
      <c r="M86" s="138"/>
      <c r="N86" s="137"/>
      <c r="O86" s="137"/>
      <c r="P86" s="137"/>
      <c r="Q86" s="137"/>
      <c r="R86" s="137"/>
      <c r="S86" s="137"/>
      <c r="T86" s="137"/>
      <c r="U86" s="137"/>
      <c r="V86" s="137"/>
      <c r="W86" s="137"/>
      <c r="X86" s="137"/>
      <c r="Y86" s="137"/>
      <c r="Z86" s="137"/>
    </row>
    <row r="87" spans="1:26" ht="30" customHeight="1">
      <c r="A87" s="137"/>
      <c r="B87" s="137"/>
      <c r="C87" s="137"/>
      <c r="D87" s="137"/>
      <c r="E87" s="137"/>
      <c r="F87" s="137"/>
      <c r="G87" s="137"/>
      <c r="H87" s="137"/>
      <c r="I87" s="137"/>
      <c r="J87" s="894"/>
      <c r="K87" s="137"/>
      <c r="L87" s="137"/>
      <c r="M87" s="138"/>
      <c r="N87" s="137"/>
      <c r="O87" s="137"/>
      <c r="P87" s="137"/>
      <c r="Q87" s="137"/>
      <c r="R87" s="137"/>
      <c r="S87" s="137"/>
      <c r="T87" s="137"/>
      <c r="U87" s="137"/>
      <c r="V87" s="137"/>
      <c r="W87" s="137"/>
      <c r="X87" s="137"/>
      <c r="Y87" s="137"/>
      <c r="Z87" s="137"/>
    </row>
    <row r="88" spans="1:26" ht="30" customHeight="1">
      <c r="A88" s="137"/>
      <c r="B88" s="137"/>
      <c r="C88" s="137"/>
      <c r="D88" s="137"/>
      <c r="E88" s="137"/>
      <c r="F88" s="137"/>
      <c r="G88" s="137"/>
      <c r="H88" s="137"/>
      <c r="I88" s="137"/>
      <c r="J88" s="894"/>
      <c r="K88" s="137"/>
      <c r="L88" s="137"/>
      <c r="M88" s="138"/>
      <c r="N88" s="137"/>
      <c r="O88" s="137"/>
      <c r="P88" s="137"/>
      <c r="Q88" s="137"/>
      <c r="R88" s="137"/>
      <c r="S88" s="137"/>
      <c r="T88" s="137"/>
      <c r="U88" s="137"/>
      <c r="V88" s="137"/>
      <c r="W88" s="137"/>
      <c r="X88" s="137"/>
      <c r="Y88" s="137"/>
      <c r="Z88" s="137"/>
    </row>
    <row r="89" spans="1:26" ht="30" customHeight="1">
      <c r="A89" s="137"/>
      <c r="B89" s="137"/>
      <c r="C89" s="137"/>
      <c r="D89" s="137"/>
      <c r="E89" s="137"/>
      <c r="F89" s="137"/>
      <c r="G89" s="137"/>
      <c r="H89" s="137"/>
      <c r="I89" s="137"/>
      <c r="J89" s="894"/>
      <c r="K89" s="137"/>
      <c r="L89" s="137"/>
      <c r="M89" s="138"/>
      <c r="N89" s="137"/>
      <c r="O89" s="137"/>
      <c r="P89" s="137"/>
      <c r="Q89" s="137"/>
      <c r="R89" s="137"/>
      <c r="S89" s="137"/>
      <c r="T89" s="137"/>
      <c r="U89" s="137"/>
      <c r="V89" s="137"/>
      <c r="W89" s="137"/>
      <c r="X89" s="137"/>
      <c r="Y89" s="137"/>
      <c r="Z89" s="137"/>
    </row>
    <row r="90" spans="1:26" ht="30" customHeight="1">
      <c r="A90" s="137"/>
      <c r="B90" s="137"/>
      <c r="C90" s="137"/>
      <c r="D90" s="137"/>
      <c r="E90" s="137"/>
      <c r="F90" s="137"/>
      <c r="G90" s="137"/>
      <c r="H90" s="137"/>
      <c r="I90" s="137"/>
      <c r="J90" s="894"/>
      <c r="K90" s="137"/>
      <c r="L90" s="137"/>
      <c r="M90" s="138"/>
      <c r="N90" s="137"/>
      <c r="O90" s="137"/>
      <c r="P90" s="137"/>
      <c r="Q90" s="137"/>
      <c r="R90" s="137"/>
      <c r="S90" s="137"/>
      <c r="T90" s="137"/>
      <c r="U90" s="137"/>
      <c r="V90" s="137"/>
      <c r="W90" s="137"/>
      <c r="X90" s="137"/>
      <c r="Y90" s="137"/>
      <c r="Z90" s="137"/>
    </row>
    <row r="91" spans="1:26" ht="30" customHeight="1">
      <c r="A91" s="137"/>
      <c r="B91" s="137"/>
      <c r="C91" s="137"/>
      <c r="D91" s="137"/>
      <c r="E91" s="137"/>
      <c r="F91" s="137"/>
      <c r="G91" s="137"/>
      <c r="H91" s="137"/>
      <c r="I91" s="137"/>
      <c r="J91" s="894"/>
      <c r="K91" s="137"/>
      <c r="L91" s="137"/>
      <c r="M91" s="138"/>
      <c r="N91" s="137"/>
      <c r="O91" s="137"/>
      <c r="P91" s="137"/>
      <c r="Q91" s="137"/>
      <c r="R91" s="137"/>
      <c r="S91" s="137"/>
      <c r="T91" s="137"/>
      <c r="U91" s="137"/>
      <c r="V91" s="137"/>
      <c r="W91" s="137"/>
      <c r="X91" s="137"/>
      <c r="Y91" s="137"/>
      <c r="Z91" s="137"/>
    </row>
    <row r="92" spans="1:26" ht="33.75">
      <c r="A92" s="137"/>
      <c r="B92" s="137"/>
      <c r="C92" s="137"/>
      <c r="D92" s="137"/>
      <c r="E92" s="137"/>
      <c r="F92" s="137"/>
      <c r="G92" s="137"/>
      <c r="H92" s="137"/>
      <c r="I92" s="137"/>
      <c r="J92" s="894"/>
      <c r="K92" s="137"/>
      <c r="L92" s="137"/>
      <c r="M92" s="138"/>
      <c r="N92" s="137"/>
      <c r="O92" s="137"/>
      <c r="P92" s="137"/>
      <c r="Q92" s="137"/>
      <c r="R92" s="137"/>
      <c r="S92" s="137"/>
      <c r="T92" s="137"/>
      <c r="U92" s="137"/>
      <c r="V92" s="137"/>
      <c r="W92" s="137"/>
      <c r="X92" s="137"/>
      <c r="Y92" s="137"/>
      <c r="Z92" s="137"/>
    </row>
    <row r="93" spans="1:26" ht="33.75">
      <c r="A93" s="137"/>
      <c r="B93" s="137"/>
      <c r="C93" s="137"/>
      <c r="D93" s="137"/>
      <c r="E93" s="137"/>
      <c r="F93" s="137"/>
      <c r="G93" s="137"/>
      <c r="H93" s="137"/>
      <c r="I93" s="137"/>
      <c r="J93" s="894"/>
      <c r="K93" s="137"/>
      <c r="L93" s="137"/>
      <c r="M93" s="138"/>
      <c r="N93" s="137"/>
      <c r="O93" s="137"/>
      <c r="P93" s="137"/>
      <c r="Q93" s="137"/>
      <c r="R93" s="137"/>
      <c r="S93" s="137"/>
      <c r="T93" s="137"/>
      <c r="U93" s="137"/>
      <c r="V93" s="137"/>
      <c r="W93" s="137"/>
      <c r="X93" s="137"/>
      <c r="Y93" s="137"/>
      <c r="Z93" s="137"/>
    </row>
    <row r="94" spans="1:26" ht="33.75">
      <c r="A94" s="137"/>
      <c r="B94" s="137"/>
      <c r="C94" s="137"/>
      <c r="D94" s="137"/>
      <c r="E94" s="137"/>
      <c r="F94" s="137"/>
      <c r="G94" s="137"/>
      <c r="H94" s="137"/>
      <c r="I94" s="137"/>
      <c r="J94" s="894"/>
      <c r="K94" s="137"/>
      <c r="L94" s="137"/>
      <c r="M94" s="138"/>
      <c r="N94" s="137"/>
      <c r="O94" s="137"/>
      <c r="P94" s="137"/>
      <c r="Q94" s="137"/>
      <c r="R94" s="137"/>
      <c r="S94" s="137"/>
      <c r="T94" s="137"/>
      <c r="U94" s="137"/>
      <c r="V94" s="137"/>
      <c r="W94" s="137"/>
      <c r="X94" s="137"/>
      <c r="Y94" s="137"/>
      <c r="Z94" s="137"/>
    </row>
    <row r="95" spans="1:26" ht="33.75">
      <c r="A95" s="137"/>
      <c r="B95" s="137"/>
      <c r="C95" s="137"/>
      <c r="D95" s="137"/>
      <c r="E95" s="137"/>
      <c r="F95" s="137"/>
      <c r="G95" s="137"/>
      <c r="H95" s="137"/>
      <c r="I95" s="137"/>
      <c r="J95" s="894"/>
      <c r="K95" s="137"/>
      <c r="L95" s="137"/>
      <c r="M95" s="138"/>
      <c r="N95" s="137"/>
      <c r="O95" s="137"/>
      <c r="P95" s="137"/>
      <c r="Q95" s="137"/>
      <c r="R95" s="137"/>
      <c r="S95" s="137"/>
      <c r="T95" s="137"/>
      <c r="U95" s="137"/>
      <c r="V95" s="137"/>
      <c r="W95" s="137"/>
      <c r="X95" s="137"/>
      <c r="Y95" s="137"/>
      <c r="Z95" s="137"/>
    </row>
    <row r="96" spans="1:26" ht="33.75">
      <c r="A96" s="137"/>
      <c r="B96" s="137"/>
      <c r="C96" s="137"/>
      <c r="D96" s="137"/>
      <c r="E96" s="137"/>
      <c r="F96" s="137"/>
      <c r="G96" s="137"/>
      <c r="H96" s="137"/>
      <c r="I96" s="137"/>
      <c r="J96" s="894"/>
      <c r="K96" s="137"/>
      <c r="L96" s="137"/>
      <c r="M96" s="138"/>
      <c r="N96" s="137"/>
      <c r="O96" s="137"/>
      <c r="P96" s="137"/>
      <c r="Q96" s="137"/>
      <c r="R96" s="137"/>
      <c r="S96" s="137"/>
      <c r="T96" s="137"/>
      <c r="U96" s="137"/>
      <c r="V96" s="137"/>
      <c r="W96" s="137"/>
      <c r="X96" s="137"/>
      <c r="Y96" s="137"/>
      <c r="Z96" s="137"/>
    </row>
    <row r="97" spans="1:26" ht="33.75">
      <c r="A97" s="137"/>
      <c r="B97" s="137"/>
      <c r="C97" s="137"/>
      <c r="D97" s="137"/>
      <c r="E97" s="137"/>
      <c r="F97" s="137"/>
      <c r="G97" s="137"/>
      <c r="H97" s="137"/>
      <c r="I97" s="137"/>
      <c r="J97" s="894"/>
      <c r="K97" s="137"/>
      <c r="L97" s="137"/>
      <c r="M97" s="138"/>
      <c r="N97" s="137"/>
      <c r="O97" s="137"/>
      <c r="P97" s="137"/>
      <c r="Q97" s="137"/>
      <c r="R97" s="137"/>
      <c r="S97" s="137"/>
      <c r="T97" s="137"/>
      <c r="U97" s="137"/>
      <c r="V97" s="137"/>
      <c r="W97" s="137"/>
      <c r="X97" s="137"/>
      <c r="Y97" s="137"/>
      <c r="Z97" s="137"/>
    </row>
    <row r="98" spans="1:26" ht="33.75">
      <c r="A98" s="137"/>
      <c r="B98" s="137"/>
      <c r="C98" s="137"/>
      <c r="D98" s="137"/>
      <c r="E98" s="137"/>
      <c r="F98" s="137"/>
      <c r="G98" s="137"/>
      <c r="H98" s="137"/>
      <c r="I98" s="137"/>
      <c r="J98" s="894"/>
      <c r="K98" s="137"/>
      <c r="L98" s="137"/>
      <c r="M98" s="138"/>
      <c r="N98" s="137"/>
      <c r="O98" s="137"/>
      <c r="P98" s="137"/>
      <c r="Q98" s="137"/>
      <c r="R98" s="137"/>
      <c r="S98" s="137"/>
      <c r="T98" s="137"/>
      <c r="U98" s="137"/>
      <c r="V98" s="137"/>
      <c r="W98" s="137"/>
      <c r="X98" s="137"/>
      <c r="Y98" s="137"/>
      <c r="Z98" s="137"/>
    </row>
    <row r="99" spans="1:26" ht="18.75">
      <c r="A99" s="139"/>
      <c r="B99" s="139"/>
      <c r="C99" s="139"/>
      <c r="D99" s="139"/>
      <c r="E99" s="139"/>
      <c r="F99" s="139"/>
      <c r="G99" s="139"/>
      <c r="H99" s="139"/>
      <c r="I99" s="139"/>
      <c r="J99" s="895"/>
      <c r="K99" s="139"/>
      <c r="L99" s="139"/>
      <c r="M99" s="140"/>
      <c r="N99" s="139"/>
      <c r="O99" s="139"/>
      <c r="P99" s="139"/>
      <c r="Q99" s="139"/>
      <c r="R99" s="139"/>
      <c r="S99" s="139"/>
      <c r="T99" s="139"/>
      <c r="U99" s="139"/>
      <c r="V99" s="139"/>
      <c r="W99" s="139"/>
      <c r="X99" s="139"/>
      <c r="Y99" s="139"/>
      <c r="Z99" s="139"/>
    </row>
    <row r="100" spans="1:26" ht="18.75">
      <c r="A100" s="139"/>
      <c r="B100" s="139"/>
      <c r="C100" s="139"/>
      <c r="D100" s="139"/>
      <c r="E100" s="139"/>
      <c r="F100" s="139"/>
      <c r="G100" s="139"/>
      <c r="H100" s="139"/>
      <c r="I100" s="139"/>
      <c r="J100" s="895"/>
      <c r="K100" s="139"/>
      <c r="L100" s="139"/>
      <c r="M100" s="140"/>
      <c r="N100" s="139"/>
      <c r="O100" s="139"/>
      <c r="P100" s="139"/>
      <c r="Q100" s="139"/>
      <c r="R100" s="139"/>
      <c r="S100" s="139"/>
      <c r="T100" s="139"/>
      <c r="U100" s="139"/>
      <c r="V100" s="139"/>
      <c r="W100" s="139"/>
      <c r="X100" s="139"/>
      <c r="Y100" s="139"/>
      <c r="Z100" s="139"/>
    </row>
    <row r="101" spans="1:26" ht="18.75">
      <c r="A101" s="139"/>
      <c r="B101" s="139"/>
      <c r="C101" s="139"/>
      <c r="D101" s="139"/>
      <c r="E101" s="139"/>
      <c r="F101" s="139"/>
      <c r="G101" s="139"/>
      <c r="H101" s="139"/>
      <c r="I101" s="139"/>
      <c r="J101" s="895"/>
      <c r="K101" s="139"/>
      <c r="L101" s="139"/>
      <c r="M101" s="140"/>
      <c r="N101" s="139"/>
      <c r="O101" s="139"/>
      <c r="P101" s="139"/>
      <c r="Q101" s="139"/>
      <c r="R101" s="139"/>
      <c r="S101" s="139"/>
      <c r="T101" s="139"/>
      <c r="U101" s="139"/>
      <c r="V101" s="139"/>
      <c r="W101" s="139"/>
      <c r="X101" s="139"/>
      <c r="Y101" s="139"/>
      <c r="Z101" s="139"/>
    </row>
    <row r="102" spans="1:26" ht="18.75">
      <c r="A102" s="139"/>
      <c r="B102" s="139"/>
      <c r="C102" s="139"/>
      <c r="D102" s="139"/>
      <c r="E102" s="139"/>
      <c r="F102" s="139"/>
      <c r="G102" s="139"/>
      <c r="H102" s="139"/>
      <c r="I102" s="139"/>
      <c r="J102" s="895"/>
      <c r="K102" s="139"/>
      <c r="L102" s="139"/>
      <c r="M102" s="140"/>
      <c r="N102" s="139"/>
      <c r="O102" s="139"/>
      <c r="P102" s="139"/>
      <c r="Q102" s="139"/>
      <c r="R102" s="139"/>
      <c r="S102" s="139"/>
      <c r="T102" s="139"/>
      <c r="U102" s="139"/>
      <c r="V102" s="139"/>
      <c r="W102" s="139"/>
      <c r="X102" s="139"/>
      <c r="Y102" s="139"/>
      <c r="Z102" s="139"/>
    </row>
    <row r="103" spans="1:26" ht="18.75">
      <c r="A103" s="139"/>
      <c r="B103" s="139"/>
      <c r="C103" s="139"/>
      <c r="D103" s="139"/>
      <c r="E103" s="139"/>
      <c r="F103" s="139"/>
      <c r="G103" s="139"/>
      <c r="H103" s="139"/>
      <c r="I103" s="139"/>
      <c r="J103" s="895"/>
      <c r="K103" s="139"/>
      <c r="L103" s="139"/>
      <c r="M103" s="140"/>
      <c r="N103" s="139"/>
      <c r="O103" s="139"/>
      <c r="P103" s="139"/>
      <c r="Q103" s="139"/>
      <c r="R103" s="139"/>
      <c r="S103" s="139"/>
      <c r="T103" s="139"/>
      <c r="U103" s="139"/>
      <c r="V103" s="139"/>
      <c r="W103" s="139"/>
      <c r="X103" s="139"/>
      <c r="Y103" s="139"/>
      <c r="Z103" s="139"/>
    </row>
    <row r="104" spans="1:26" ht="18.75">
      <c r="A104" s="139"/>
      <c r="B104" s="139"/>
      <c r="C104" s="139"/>
      <c r="D104" s="139"/>
      <c r="E104" s="139"/>
      <c r="F104" s="139"/>
      <c r="G104" s="139"/>
      <c r="H104" s="139"/>
      <c r="I104" s="139"/>
      <c r="J104" s="895"/>
      <c r="K104" s="139"/>
      <c r="L104" s="139"/>
      <c r="M104" s="140"/>
      <c r="N104" s="139"/>
      <c r="O104" s="139"/>
      <c r="P104" s="139"/>
      <c r="Q104" s="139"/>
      <c r="R104" s="139"/>
      <c r="S104" s="139"/>
      <c r="T104" s="139"/>
      <c r="U104" s="139"/>
      <c r="V104" s="139"/>
      <c r="W104" s="139"/>
      <c r="X104" s="139"/>
      <c r="Y104" s="139"/>
      <c r="Z104" s="139"/>
    </row>
    <row r="105" spans="1:26" ht="18.75">
      <c r="A105" s="139"/>
      <c r="B105" s="139"/>
      <c r="C105" s="139"/>
      <c r="D105" s="139"/>
      <c r="E105" s="139"/>
      <c r="F105" s="139"/>
      <c r="G105" s="139"/>
      <c r="H105" s="139"/>
      <c r="I105" s="139"/>
      <c r="J105" s="895"/>
      <c r="K105" s="139"/>
      <c r="L105" s="139"/>
      <c r="M105" s="140"/>
      <c r="N105" s="139"/>
      <c r="O105" s="139"/>
      <c r="P105" s="139"/>
      <c r="Q105" s="139"/>
      <c r="R105" s="139"/>
      <c r="S105" s="139"/>
      <c r="T105" s="139"/>
      <c r="U105" s="139"/>
      <c r="V105" s="139"/>
      <c r="W105" s="139"/>
      <c r="X105" s="139"/>
      <c r="Y105" s="139"/>
      <c r="Z105" s="139"/>
    </row>
    <row r="106" spans="1:26" ht="18.75">
      <c r="A106" s="139"/>
      <c r="B106" s="139"/>
      <c r="C106" s="139"/>
      <c r="D106" s="139"/>
      <c r="E106" s="139"/>
      <c r="F106" s="139"/>
      <c r="G106" s="139"/>
      <c r="H106" s="139"/>
      <c r="I106" s="139"/>
      <c r="J106" s="895"/>
      <c r="K106" s="139"/>
      <c r="L106" s="139"/>
      <c r="M106" s="140"/>
      <c r="N106" s="139"/>
      <c r="O106" s="139"/>
      <c r="P106" s="139"/>
      <c r="Q106" s="139"/>
      <c r="R106" s="139"/>
      <c r="S106" s="139"/>
      <c r="T106" s="139"/>
      <c r="U106" s="139"/>
      <c r="V106" s="139"/>
      <c r="W106" s="139"/>
      <c r="X106" s="139"/>
      <c r="Y106" s="139"/>
      <c r="Z106" s="139"/>
    </row>
    <row r="107" spans="1:26" ht="18.75">
      <c r="A107" s="139"/>
      <c r="B107" s="139"/>
      <c r="C107" s="139"/>
      <c r="D107" s="139"/>
      <c r="E107" s="139"/>
      <c r="F107" s="139"/>
      <c r="G107" s="139"/>
      <c r="H107" s="139"/>
      <c r="I107" s="139"/>
      <c r="J107" s="895"/>
      <c r="K107" s="139"/>
      <c r="L107" s="139"/>
      <c r="M107" s="140"/>
      <c r="N107" s="139"/>
      <c r="O107" s="139"/>
      <c r="P107" s="139"/>
      <c r="Q107" s="139"/>
      <c r="R107" s="139"/>
      <c r="S107" s="139"/>
      <c r="T107" s="139"/>
      <c r="U107" s="139"/>
      <c r="V107" s="139"/>
      <c r="W107" s="139"/>
      <c r="X107" s="139"/>
      <c r="Y107" s="139"/>
      <c r="Z107" s="139"/>
    </row>
    <row r="108" spans="1:26" ht="18.75">
      <c r="A108" s="139"/>
      <c r="B108" s="139"/>
      <c r="C108" s="139"/>
      <c r="D108" s="139"/>
      <c r="E108" s="139"/>
      <c r="F108" s="139"/>
      <c r="G108" s="139"/>
      <c r="H108" s="139"/>
      <c r="I108" s="139"/>
      <c r="J108" s="895"/>
      <c r="K108" s="139"/>
      <c r="L108" s="139"/>
      <c r="M108" s="140"/>
      <c r="N108" s="139"/>
      <c r="O108" s="139"/>
      <c r="P108" s="139"/>
      <c r="Q108" s="139"/>
      <c r="R108" s="139"/>
      <c r="S108" s="139"/>
      <c r="T108" s="139"/>
      <c r="U108" s="139"/>
      <c r="V108" s="139"/>
      <c r="W108" s="139"/>
      <c r="X108" s="139"/>
      <c r="Y108" s="139"/>
      <c r="Z108" s="139"/>
    </row>
    <row r="109" spans="1:26" ht="18.75">
      <c r="A109" s="139"/>
      <c r="B109" s="139"/>
      <c r="C109" s="139"/>
      <c r="D109" s="139"/>
      <c r="E109" s="139"/>
      <c r="F109" s="139"/>
      <c r="G109" s="139"/>
      <c r="H109" s="139"/>
      <c r="I109" s="139"/>
      <c r="J109" s="895"/>
      <c r="K109" s="139"/>
      <c r="L109" s="139"/>
      <c r="M109" s="140"/>
      <c r="N109" s="139"/>
      <c r="O109" s="139"/>
      <c r="P109" s="139"/>
      <c r="Q109" s="139"/>
      <c r="R109" s="139"/>
      <c r="S109" s="139"/>
      <c r="T109" s="139"/>
      <c r="U109" s="139"/>
      <c r="V109" s="139"/>
      <c r="W109" s="139"/>
      <c r="X109" s="139"/>
      <c r="Y109" s="139"/>
      <c r="Z109" s="139"/>
    </row>
    <row r="110" spans="1:26" ht="18.75">
      <c r="A110" s="139"/>
      <c r="B110" s="139"/>
      <c r="C110" s="139"/>
      <c r="D110" s="139"/>
      <c r="E110" s="139"/>
      <c r="F110" s="139"/>
      <c r="G110" s="139"/>
      <c r="H110" s="139"/>
      <c r="I110" s="139"/>
      <c r="J110" s="895"/>
      <c r="K110" s="139"/>
      <c r="L110" s="139"/>
      <c r="M110" s="140"/>
      <c r="N110" s="139"/>
      <c r="O110" s="139"/>
      <c r="P110" s="139"/>
      <c r="Q110" s="139"/>
      <c r="R110" s="139"/>
      <c r="S110" s="139"/>
      <c r="T110" s="139"/>
      <c r="U110" s="139"/>
      <c r="V110" s="139"/>
      <c r="W110" s="139"/>
      <c r="X110" s="139"/>
      <c r="Y110" s="139"/>
      <c r="Z110" s="139"/>
    </row>
    <row r="111" spans="1:26" ht="18.75">
      <c r="A111" s="139"/>
      <c r="B111" s="139"/>
      <c r="C111" s="139"/>
      <c r="D111" s="139"/>
      <c r="E111" s="139"/>
      <c r="F111" s="139"/>
      <c r="G111" s="139"/>
      <c r="H111" s="139"/>
      <c r="I111" s="139"/>
      <c r="J111" s="895"/>
      <c r="K111" s="139"/>
      <c r="L111" s="139"/>
      <c r="M111" s="140"/>
      <c r="N111" s="139"/>
      <c r="O111" s="139"/>
      <c r="P111" s="139"/>
      <c r="Q111" s="139"/>
      <c r="R111" s="139"/>
      <c r="S111" s="139"/>
      <c r="T111" s="139"/>
      <c r="U111" s="139"/>
      <c r="V111" s="139"/>
      <c r="W111" s="139"/>
      <c r="X111" s="139"/>
      <c r="Y111" s="139"/>
      <c r="Z111" s="139"/>
    </row>
    <row r="112" spans="1:26" ht="18.75">
      <c r="A112" s="139"/>
      <c r="B112" s="139"/>
      <c r="C112" s="139"/>
      <c r="D112" s="139"/>
      <c r="E112" s="139"/>
      <c r="F112" s="139"/>
      <c r="G112" s="139"/>
      <c r="H112" s="139"/>
      <c r="I112" s="139"/>
      <c r="J112" s="895"/>
      <c r="K112" s="139"/>
      <c r="L112" s="139"/>
      <c r="M112" s="140"/>
      <c r="N112" s="139"/>
      <c r="O112" s="139"/>
      <c r="P112" s="139"/>
      <c r="Q112" s="139"/>
      <c r="R112" s="139"/>
      <c r="S112" s="139"/>
      <c r="T112" s="139"/>
      <c r="U112" s="139"/>
      <c r="V112" s="139"/>
      <c r="W112" s="139"/>
      <c r="X112" s="139"/>
      <c r="Y112" s="139"/>
      <c r="Z112" s="139"/>
    </row>
    <row r="113" spans="1:26" ht="18.75">
      <c r="A113" s="139"/>
      <c r="B113" s="139"/>
      <c r="C113" s="139"/>
      <c r="D113" s="139"/>
      <c r="E113" s="139"/>
      <c r="F113" s="139"/>
      <c r="G113" s="139"/>
      <c r="H113" s="139"/>
      <c r="I113" s="139"/>
      <c r="J113" s="895"/>
      <c r="K113" s="139"/>
      <c r="L113" s="139"/>
      <c r="M113" s="140"/>
      <c r="N113" s="139"/>
      <c r="O113" s="139"/>
      <c r="P113" s="139"/>
      <c r="Q113" s="139"/>
      <c r="R113" s="139"/>
      <c r="S113" s="139"/>
      <c r="T113" s="139"/>
      <c r="U113" s="139"/>
      <c r="V113" s="139"/>
      <c r="W113" s="139"/>
      <c r="X113" s="139"/>
      <c r="Y113" s="139"/>
      <c r="Z113" s="139"/>
    </row>
    <row r="114" spans="1:26" ht="18.75">
      <c r="A114" s="139"/>
      <c r="B114" s="139"/>
      <c r="C114" s="139"/>
      <c r="D114" s="139"/>
      <c r="E114" s="139"/>
      <c r="F114" s="139"/>
      <c r="G114" s="139"/>
      <c r="H114" s="139"/>
      <c r="I114" s="139"/>
      <c r="J114" s="895"/>
      <c r="K114" s="139"/>
      <c r="L114" s="139"/>
      <c r="M114" s="140"/>
      <c r="N114" s="139"/>
      <c r="O114" s="139"/>
      <c r="P114" s="139"/>
      <c r="Q114" s="139"/>
      <c r="R114" s="139"/>
      <c r="S114" s="139"/>
      <c r="T114" s="139"/>
      <c r="U114" s="139"/>
      <c r="V114" s="139"/>
      <c r="W114" s="139"/>
      <c r="X114" s="139"/>
      <c r="Y114" s="139"/>
      <c r="Z114" s="139"/>
    </row>
    <row r="115" spans="1:26" ht="18.75">
      <c r="A115" s="139"/>
      <c r="B115" s="139"/>
      <c r="C115" s="139"/>
      <c r="D115" s="139"/>
      <c r="E115" s="139"/>
      <c r="F115" s="139"/>
      <c r="G115" s="139"/>
      <c r="H115" s="139"/>
      <c r="I115" s="139"/>
      <c r="J115" s="895"/>
      <c r="K115" s="139"/>
      <c r="L115" s="139"/>
      <c r="M115" s="140"/>
      <c r="N115" s="139"/>
      <c r="O115" s="139"/>
      <c r="P115" s="139"/>
      <c r="Q115" s="139"/>
      <c r="R115" s="139"/>
      <c r="S115" s="139"/>
      <c r="T115" s="139"/>
      <c r="U115" s="139"/>
      <c r="V115" s="139"/>
      <c r="W115" s="139"/>
      <c r="X115" s="139"/>
      <c r="Y115" s="139"/>
      <c r="Z115" s="139"/>
    </row>
    <row r="116" spans="1:26" ht="18.75">
      <c r="A116" s="139"/>
      <c r="B116" s="139"/>
      <c r="C116" s="139"/>
      <c r="D116" s="139"/>
      <c r="E116" s="139"/>
      <c r="F116" s="139"/>
      <c r="G116" s="139"/>
      <c r="H116" s="139"/>
      <c r="I116" s="139"/>
      <c r="J116" s="895"/>
      <c r="K116" s="139"/>
      <c r="L116" s="139"/>
      <c r="M116" s="140"/>
      <c r="N116" s="139"/>
      <c r="O116" s="139"/>
      <c r="P116" s="139"/>
      <c r="Q116" s="139"/>
      <c r="R116" s="139"/>
      <c r="S116" s="139"/>
      <c r="T116" s="139"/>
      <c r="U116" s="139"/>
      <c r="V116" s="139"/>
      <c r="W116" s="139"/>
      <c r="X116" s="139"/>
      <c r="Y116" s="139"/>
      <c r="Z116" s="139"/>
    </row>
    <row r="117" spans="1:26" ht="18.75">
      <c r="A117" s="139"/>
      <c r="B117" s="139"/>
      <c r="C117" s="139"/>
      <c r="D117" s="139"/>
      <c r="E117" s="139"/>
      <c r="F117" s="139"/>
      <c r="G117" s="139"/>
      <c r="H117" s="139"/>
      <c r="I117" s="139"/>
      <c r="J117" s="895"/>
      <c r="K117" s="139"/>
      <c r="L117" s="139"/>
      <c r="M117" s="140"/>
      <c r="N117" s="139"/>
      <c r="O117" s="139"/>
      <c r="P117" s="139"/>
      <c r="Q117" s="139"/>
      <c r="R117" s="139"/>
      <c r="S117" s="139"/>
      <c r="T117" s="139"/>
      <c r="U117" s="139"/>
      <c r="V117" s="139"/>
      <c r="W117" s="139"/>
      <c r="X117" s="139"/>
      <c r="Y117" s="139"/>
      <c r="Z117" s="139"/>
    </row>
    <row r="118" spans="1:26" ht="18.75">
      <c r="A118" s="139"/>
      <c r="B118" s="139"/>
      <c r="C118" s="139"/>
      <c r="D118" s="139"/>
      <c r="E118" s="139"/>
      <c r="F118" s="139"/>
      <c r="G118" s="139"/>
      <c r="H118" s="139"/>
      <c r="I118" s="139"/>
      <c r="J118" s="895"/>
      <c r="K118" s="139"/>
      <c r="L118" s="139"/>
      <c r="M118" s="140"/>
      <c r="N118" s="139"/>
      <c r="O118" s="139"/>
      <c r="P118" s="139"/>
      <c r="Q118" s="139"/>
      <c r="R118" s="139"/>
      <c r="S118" s="139"/>
      <c r="T118" s="139"/>
      <c r="U118" s="139"/>
      <c r="V118" s="139"/>
      <c r="W118" s="139"/>
      <c r="X118" s="139"/>
      <c r="Y118" s="139"/>
      <c r="Z118" s="139"/>
    </row>
    <row r="119" spans="1:26" ht="18.75">
      <c r="A119" s="139"/>
      <c r="B119" s="139"/>
      <c r="C119" s="139"/>
      <c r="D119" s="139"/>
      <c r="E119" s="139"/>
      <c r="F119" s="139"/>
      <c r="G119" s="139"/>
      <c r="H119" s="139"/>
      <c r="I119" s="139"/>
      <c r="J119" s="895"/>
      <c r="K119" s="139"/>
      <c r="L119" s="139"/>
      <c r="M119" s="140"/>
      <c r="N119" s="139"/>
      <c r="O119" s="139"/>
      <c r="P119" s="139"/>
      <c r="Q119" s="139"/>
      <c r="R119" s="139"/>
      <c r="S119" s="139"/>
      <c r="T119" s="139"/>
      <c r="U119" s="139"/>
      <c r="V119" s="139"/>
      <c r="W119" s="139"/>
      <c r="X119" s="139"/>
      <c r="Y119" s="139"/>
      <c r="Z119" s="139"/>
    </row>
    <row r="120" spans="1:26" ht="18.75">
      <c r="A120" s="139"/>
      <c r="B120" s="139"/>
      <c r="C120" s="139"/>
      <c r="D120" s="139"/>
      <c r="E120" s="139"/>
      <c r="F120" s="139"/>
      <c r="G120" s="139"/>
      <c r="H120" s="139"/>
      <c r="I120" s="139"/>
      <c r="J120" s="895"/>
      <c r="K120" s="139"/>
      <c r="L120" s="139"/>
      <c r="M120" s="140"/>
      <c r="N120" s="139"/>
      <c r="O120" s="139"/>
      <c r="P120" s="139"/>
      <c r="Q120" s="139"/>
      <c r="R120" s="139"/>
      <c r="S120" s="139"/>
      <c r="T120" s="139"/>
      <c r="U120" s="139"/>
      <c r="V120" s="139"/>
      <c r="W120" s="139"/>
      <c r="X120" s="139"/>
      <c r="Y120" s="139"/>
      <c r="Z120" s="139"/>
    </row>
    <row r="121" spans="1:26" ht="18.75">
      <c r="A121" s="139"/>
      <c r="B121" s="139"/>
      <c r="C121" s="139"/>
      <c r="D121" s="139"/>
      <c r="E121" s="139"/>
      <c r="F121" s="139"/>
      <c r="G121" s="139"/>
      <c r="H121" s="139"/>
      <c r="I121" s="139"/>
      <c r="J121" s="895"/>
      <c r="K121" s="139"/>
      <c r="L121" s="139"/>
      <c r="M121" s="140"/>
      <c r="N121" s="139"/>
      <c r="O121" s="139"/>
      <c r="P121" s="139"/>
      <c r="Q121" s="139"/>
      <c r="R121" s="139"/>
      <c r="S121" s="139"/>
      <c r="T121" s="139"/>
      <c r="U121" s="139"/>
      <c r="V121" s="139"/>
      <c r="W121" s="139"/>
      <c r="X121" s="139"/>
      <c r="Y121" s="139"/>
      <c r="Z121" s="139"/>
    </row>
  </sheetData>
  <mergeCells count="51">
    <mergeCell ref="Y62:Y63"/>
    <mergeCell ref="E63:M63"/>
    <mergeCell ref="W66:X66"/>
    <mergeCell ref="P67:P68"/>
    <mergeCell ref="Q67:X68"/>
    <mergeCell ref="A84:Z84"/>
    <mergeCell ref="O56:O57"/>
    <mergeCell ref="P56:R57"/>
    <mergeCell ref="O59:O60"/>
    <mergeCell ref="P59:R60"/>
    <mergeCell ref="W61:X61"/>
    <mergeCell ref="E62:M62"/>
    <mergeCell ref="U62:U63"/>
    <mergeCell ref="V62:X63"/>
    <mergeCell ref="O47:O48"/>
    <mergeCell ref="P47:R48"/>
    <mergeCell ref="O50:O51"/>
    <mergeCell ref="P50:R51"/>
    <mergeCell ref="O53:O54"/>
    <mergeCell ref="P53:R54"/>
    <mergeCell ref="O34:O35"/>
    <mergeCell ref="P34:R35"/>
    <mergeCell ref="O37:O38"/>
    <mergeCell ref="P37:R38"/>
    <mergeCell ref="O40:O41"/>
    <mergeCell ref="P40:R41"/>
    <mergeCell ref="O25:O26"/>
    <mergeCell ref="P25:R26"/>
    <mergeCell ref="O28:O29"/>
    <mergeCell ref="P28:R29"/>
    <mergeCell ref="O31:O32"/>
    <mergeCell ref="P31:R32"/>
    <mergeCell ref="L16:L17"/>
    <mergeCell ref="M16:R17"/>
    <mergeCell ref="T16:Y17"/>
    <mergeCell ref="P18:R18"/>
    <mergeCell ref="P23:R23"/>
    <mergeCell ref="P24:R24"/>
    <mergeCell ref="P12:R12"/>
    <mergeCell ref="W12:Y12"/>
    <mergeCell ref="L13:L14"/>
    <mergeCell ref="M13:R14"/>
    <mergeCell ref="T13:Y14"/>
    <mergeCell ref="P15:R15"/>
    <mergeCell ref="W15:Y15"/>
    <mergeCell ref="E4:W6"/>
    <mergeCell ref="M9:R9"/>
    <mergeCell ref="T9:Y9"/>
    <mergeCell ref="M10:R10"/>
    <mergeCell ref="T10:Y10"/>
    <mergeCell ref="T11:Y11"/>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Y198"/>
  <sheetViews>
    <sheetView showGridLines="0" view="pageBreakPreview" zoomScale="40" zoomScaleNormal="40" zoomScaleSheetLayoutView="40" workbookViewId="0">
      <selection activeCell="S103" sqref="S103"/>
    </sheetView>
  </sheetViews>
  <sheetFormatPr defaultColWidth="54.19921875" defaultRowHeight="33.75"/>
  <cols>
    <col min="1" max="1" width="1.69921875" style="120" customWidth="1"/>
    <col min="2" max="2" width="3.19921875" style="847" customWidth="1"/>
    <col min="3" max="4" width="2.69921875" style="319" customWidth="1"/>
    <col min="5" max="5" width="3.69921875" style="319" customWidth="1"/>
    <col min="6" max="6" width="5.59765625" style="319" customWidth="1"/>
    <col min="7" max="7" width="5.69921875" style="319" customWidth="1"/>
    <col min="8" max="8" width="5.296875" style="319" customWidth="1"/>
    <col min="9" max="9" width="9.796875" style="319" customWidth="1"/>
    <col min="10" max="10" width="60.69921875" style="319" customWidth="1"/>
    <col min="11" max="11" width="6.69921875" style="528" customWidth="1"/>
    <col min="12" max="22" width="6.69921875" style="120" customWidth="1"/>
    <col min="23" max="23" width="15.8984375" style="120" customWidth="1"/>
    <col min="24" max="251" width="54.19921875" style="120"/>
    <col min="252" max="252" width="3.69921875" style="120" customWidth="1"/>
    <col min="253" max="253" width="1.69921875" style="120" customWidth="1"/>
    <col min="254" max="254" width="3.19921875" style="120" customWidth="1"/>
    <col min="255" max="256" width="2.69921875" style="120" customWidth="1"/>
    <col min="257" max="257" width="3.69921875" style="120" customWidth="1"/>
    <col min="258" max="258" width="5.59765625" style="120" customWidth="1"/>
    <col min="259" max="259" width="8.69921875" style="120" customWidth="1"/>
    <col min="260" max="260" width="4.296875" style="120" customWidth="1"/>
    <col min="261" max="261" width="35.69921875" style="120" customWidth="1"/>
    <col min="262" max="262" width="9.69921875" style="120" customWidth="1"/>
    <col min="263" max="263" width="4.69921875" style="120" customWidth="1"/>
    <col min="264" max="264" width="10.8984375" style="120" customWidth="1"/>
    <col min="265" max="265" width="8.296875" style="120" customWidth="1"/>
    <col min="266" max="266" width="12.69921875" style="120" customWidth="1"/>
    <col min="267" max="267" width="9.296875" style="120" customWidth="1"/>
    <col min="268" max="268" width="13.296875" style="120" customWidth="1"/>
    <col min="269" max="269" width="16.8984375" style="120" bestFit="1" customWidth="1"/>
    <col min="270" max="270" width="10.296875" style="120" customWidth="1"/>
    <col min="271" max="271" width="12.69921875" style="120" customWidth="1"/>
    <col min="272" max="272" width="9.296875" style="120" customWidth="1"/>
    <col min="273" max="273" width="13.09765625" style="120" customWidth="1"/>
    <col min="274" max="274" width="15.59765625" style="120" bestFit="1" customWidth="1"/>
    <col min="275" max="275" width="17.09765625" style="120" bestFit="1" customWidth="1"/>
    <col min="276" max="276" width="11.59765625" style="120" customWidth="1"/>
    <col min="277" max="277" width="6.69921875" style="120" customWidth="1"/>
    <col min="278" max="278" width="43.8984375" style="120" customWidth="1"/>
    <col min="279" max="507" width="54.19921875" style="120"/>
    <col min="508" max="508" width="3.69921875" style="120" customWidth="1"/>
    <col min="509" max="509" width="1.69921875" style="120" customWidth="1"/>
    <col min="510" max="510" width="3.19921875" style="120" customWidth="1"/>
    <col min="511" max="512" width="2.69921875" style="120" customWidth="1"/>
    <col min="513" max="513" width="3.69921875" style="120" customWidth="1"/>
    <col min="514" max="514" width="5.59765625" style="120" customWidth="1"/>
    <col min="515" max="515" width="8.69921875" style="120" customWidth="1"/>
    <col min="516" max="516" width="4.296875" style="120" customWidth="1"/>
    <col min="517" max="517" width="35.69921875" style="120" customWidth="1"/>
    <col min="518" max="518" width="9.69921875" style="120" customWidth="1"/>
    <col min="519" max="519" width="4.69921875" style="120" customWidth="1"/>
    <col min="520" max="520" width="10.8984375" style="120" customWidth="1"/>
    <col min="521" max="521" width="8.296875" style="120" customWidth="1"/>
    <col min="522" max="522" width="12.69921875" style="120" customWidth="1"/>
    <col min="523" max="523" width="9.296875" style="120" customWidth="1"/>
    <col min="524" max="524" width="13.296875" style="120" customWidth="1"/>
    <col min="525" max="525" width="16.8984375" style="120" bestFit="1" customWidth="1"/>
    <col min="526" max="526" width="10.296875" style="120" customWidth="1"/>
    <col min="527" max="527" width="12.69921875" style="120" customWidth="1"/>
    <col min="528" max="528" width="9.296875" style="120" customWidth="1"/>
    <col min="529" max="529" width="13.09765625" style="120" customWidth="1"/>
    <col min="530" max="530" width="15.59765625" style="120" bestFit="1" customWidth="1"/>
    <col min="531" max="531" width="17.09765625" style="120" bestFit="1" customWidth="1"/>
    <col min="532" max="532" width="11.59765625" style="120" customWidth="1"/>
    <col min="533" max="533" width="6.69921875" style="120" customWidth="1"/>
    <col min="534" max="534" width="43.8984375" style="120" customWidth="1"/>
    <col min="535" max="763" width="54.19921875" style="120"/>
    <col min="764" max="764" width="3.69921875" style="120" customWidth="1"/>
    <col min="765" max="765" width="1.69921875" style="120" customWidth="1"/>
    <col min="766" max="766" width="3.19921875" style="120" customWidth="1"/>
    <col min="767" max="768" width="2.69921875" style="120" customWidth="1"/>
    <col min="769" max="769" width="3.69921875" style="120" customWidth="1"/>
    <col min="770" max="770" width="5.59765625" style="120" customWidth="1"/>
    <col min="771" max="771" width="8.69921875" style="120" customWidth="1"/>
    <col min="772" max="772" width="4.296875" style="120" customWidth="1"/>
    <col min="773" max="773" width="35.69921875" style="120" customWidth="1"/>
    <col min="774" max="774" width="9.69921875" style="120" customWidth="1"/>
    <col min="775" max="775" width="4.69921875" style="120" customWidth="1"/>
    <col min="776" max="776" width="10.8984375" style="120" customWidth="1"/>
    <col min="777" max="777" width="8.296875" style="120" customWidth="1"/>
    <col min="778" max="778" width="12.69921875" style="120" customWidth="1"/>
    <col min="779" max="779" width="9.296875" style="120" customWidth="1"/>
    <col min="780" max="780" width="13.296875" style="120" customWidth="1"/>
    <col min="781" max="781" width="16.8984375" style="120" bestFit="1" customWidth="1"/>
    <col min="782" max="782" width="10.296875" style="120" customWidth="1"/>
    <col min="783" max="783" width="12.69921875" style="120" customWidth="1"/>
    <col min="784" max="784" width="9.296875" style="120" customWidth="1"/>
    <col min="785" max="785" width="13.09765625" style="120" customWidth="1"/>
    <col min="786" max="786" width="15.59765625" style="120" bestFit="1" customWidth="1"/>
    <col min="787" max="787" width="17.09765625" style="120" bestFit="1" customWidth="1"/>
    <col min="788" max="788" width="11.59765625" style="120" customWidth="1"/>
    <col min="789" max="789" width="6.69921875" style="120" customWidth="1"/>
    <col min="790" max="790" width="43.8984375" style="120" customWidth="1"/>
    <col min="791" max="1019" width="54.19921875" style="120"/>
    <col min="1020" max="1020" width="3.69921875" style="120" customWidth="1"/>
    <col min="1021" max="1021" width="1.69921875" style="120" customWidth="1"/>
    <col min="1022" max="1022" width="3.19921875" style="120" customWidth="1"/>
    <col min="1023" max="1024" width="2.69921875" style="120" customWidth="1"/>
    <col min="1025" max="1025" width="3.69921875" style="120" customWidth="1"/>
    <col min="1026" max="1026" width="5.59765625" style="120" customWidth="1"/>
    <col min="1027" max="1027" width="8.69921875" style="120" customWidth="1"/>
    <col min="1028" max="1028" width="4.296875" style="120" customWidth="1"/>
    <col min="1029" max="1029" width="35.69921875" style="120" customWidth="1"/>
    <col min="1030" max="1030" width="9.69921875" style="120" customWidth="1"/>
    <col min="1031" max="1031" width="4.69921875" style="120" customWidth="1"/>
    <col min="1032" max="1032" width="10.8984375" style="120" customWidth="1"/>
    <col min="1033" max="1033" width="8.296875" style="120" customWidth="1"/>
    <col min="1034" max="1034" width="12.69921875" style="120" customWidth="1"/>
    <col min="1035" max="1035" width="9.296875" style="120" customWidth="1"/>
    <col min="1036" max="1036" width="13.296875" style="120" customWidth="1"/>
    <col min="1037" max="1037" width="16.8984375" style="120" bestFit="1" customWidth="1"/>
    <col min="1038" max="1038" width="10.296875" style="120" customWidth="1"/>
    <col min="1039" max="1039" width="12.69921875" style="120" customWidth="1"/>
    <col min="1040" max="1040" width="9.296875" style="120" customWidth="1"/>
    <col min="1041" max="1041" width="13.09765625" style="120" customWidth="1"/>
    <col min="1042" max="1042" width="15.59765625" style="120" bestFit="1" customWidth="1"/>
    <col min="1043" max="1043" width="17.09765625" style="120" bestFit="1" customWidth="1"/>
    <col min="1044" max="1044" width="11.59765625" style="120" customWidth="1"/>
    <col min="1045" max="1045" width="6.69921875" style="120" customWidth="1"/>
    <col min="1046" max="1046" width="43.8984375" style="120" customWidth="1"/>
    <col min="1047" max="1275" width="54.19921875" style="120"/>
    <col min="1276" max="1276" width="3.69921875" style="120" customWidth="1"/>
    <col min="1277" max="1277" width="1.69921875" style="120" customWidth="1"/>
    <col min="1278" max="1278" width="3.19921875" style="120" customWidth="1"/>
    <col min="1279" max="1280" width="2.69921875" style="120" customWidth="1"/>
    <col min="1281" max="1281" width="3.69921875" style="120" customWidth="1"/>
    <col min="1282" max="1282" width="5.59765625" style="120" customWidth="1"/>
    <col min="1283" max="1283" width="8.69921875" style="120" customWidth="1"/>
    <col min="1284" max="1284" width="4.296875" style="120" customWidth="1"/>
    <col min="1285" max="1285" width="35.69921875" style="120" customWidth="1"/>
    <col min="1286" max="1286" width="9.69921875" style="120" customWidth="1"/>
    <col min="1287" max="1287" width="4.69921875" style="120" customWidth="1"/>
    <col min="1288" max="1288" width="10.8984375" style="120" customWidth="1"/>
    <col min="1289" max="1289" width="8.296875" style="120" customWidth="1"/>
    <col min="1290" max="1290" width="12.69921875" style="120" customWidth="1"/>
    <col min="1291" max="1291" width="9.296875" style="120" customWidth="1"/>
    <col min="1292" max="1292" width="13.296875" style="120" customWidth="1"/>
    <col min="1293" max="1293" width="16.8984375" style="120" bestFit="1" customWidth="1"/>
    <col min="1294" max="1294" width="10.296875" style="120" customWidth="1"/>
    <col min="1295" max="1295" width="12.69921875" style="120" customWidth="1"/>
    <col min="1296" max="1296" width="9.296875" style="120" customWidth="1"/>
    <col min="1297" max="1297" width="13.09765625" style="120" customWidth="1"/>
    <col min="1298" max="1298" width="15.59765625" style="120" bestFit="1" customWidth="1"/>
    <col min="1299" max="1299" width="17.09765625" style="120" bestFit="1" customWidth="1"/>
    <col min="1300" max="1300" width="11.59765625" style="120" customWidth="1"/>
    <col min="1301" max="1301" width="6.69921875" style="120" customWidth="1"/>
    <col min="1302" max="1302" width="43.8984375" style="120" customWidth="1"/>
    <col min="1303" max="1531" width="54.19921875" style="120"/>
    <col min="1532" max="1532" width="3.69921875" style="120" customWidth="1"/>
    <col min="1533" max="1533" width="1.69921875" style="120" customWidth="1"/>
    <col min="1534" max="1534" width="3.19921875" style="120" customWidth="1"/>
    <col min="1535" max="1536" width="2.69921875" style="120" customWidth="1"/>
    <col min="1537" max="1537" width="3.69921875" style="120" customWidth="1"/>
    <col min="1538" max="1538" width="5.59765625" style="120" customWidth="1"/>
    <col min="1539" max="1539" width="8.69921875" style="120" customWidth="1"/>
    <col min="1540" max="1540" width="4.296875" style="120" customWidth="1"/>
    <col min="1541" max="1541" width="35.69921875" style="120" customWidth="1"/>
    <col min="1542" max="1542" width="9.69921875" style="120" customWidth="1"/>
    <col min="1543" max="1543" width="4.69921875" style="120" customWidth="1"/>
    <col min="1544" max="1544" width="10.8984375" style="120" customWidth="1"/>
    <col min="1545" max="1545" width="8.296875" style="120" customWidth="1"/>
    <col min="1546" max="1546" width="12.69921875" style="120" customWidth="1"/>
    <col min="1547" max="1547" width="9.296875" style="120" customWidth="1"/>
    <col min="1548" max="1548" width="13.296875" style="120" customWidth="1"/>
    <col min="1549" max="1549" width="16.8984375" style="120" bestFit="1" customWidth="1"/>
    <col min="1550" max="1550" width="10.296875" style="120" customWidth="1"/>
    <col min="1551" max="1551" width="12.69921875" style="120" customWidth="1"/>
    <col min="1552" max="1552" width="9.296875" style="120" customWidth="1"/>
    <col min="1553" max="1553" width="13.09765625" style="120" customWidth="1"/>
    <col min="1554" max="1554" width="15.59765625" style="120" bestFit="1" customWidth="1"/>
    <col min="1555" max="1555" width="17.09765625" style="120" bestFit="1" customWidth="1"/>
    <col min="1556" max="1556" width="11.59765625" style="120" customWidth="1"/>
    <col min="1557" max="1557" width="6.69921875" style="120" customWidth="1"/>
    <col min="1558" max="1558" width="43.8984375" style="120" customWidth="1"/>
    <col min="1559" max="1787" width="54.19921875" style="120"/>
    <col min="1788" max="1788" width="3.69921875" style="120" customWidth="1"/>
    <col min="1789" max="1789" width="1.69921875" style="120" customWidth="1"/>
    <col min="1790" max="1790" width="3.19921875" style="120" customWidth="1"/>
    <col min="1791" max="1792" width="2.69921875" style="120" customWidth="1"/>
    <col min="1793" max="1793" width="3.69921875" style="120" customWidth="1"/>
    <col min="1794" max="1794" width="5.59765625" style="120" customWidth="1"/>
    <col min="1795" max="1795" width="8.69921875" style="120" customWidth="1"/>
    <col min="1796" max="1796" width="4.296875" style="120" customWidth="1"/>
    <col min="1797" max="1797" width="35.69921875" style="120" customWidth="1"/>
    <col min="1798" max="1798" width="9.69921875" style="120" customWidth="1"/>
    <col min="1799" max="1799" width="4.69921875" style="120" customWidth="1"/>
    <col min="1800" max="1800" width="10.8984375" style="120" customWidth="1"/>
    <col min="1801" max="1801" width="8.296875" style="120" customWidth="1"/>
    <col min="1802" max="1802" width="12.69921875" style="120" customWidth="1"/>
    <col min="1803" max="1803" width="9.296875" style="120" customWidth="1"/>
    <col min="1804" max="1804" width="13.296875" style="120" customWidth="1"/>
    <col min="1805" max="1805" width="16.8984375" style="120" bestFit="1" customWidth="1"/>
    <col min="1806" max="1806" width="10.296875" style="120" customWidth="1"/>
    <col min="1807" max="1807" width="12.69921875" style="120" customWidth="1"/>
    <col min="1808" max="1808" width="9.296875" style="120" customWidth="1"/>
    <col min="1809" max="1809" width="13.09765625" style="120" customWidth="1"/>
    <col min="1810" max="1810" width="15.59765625" style="120" bestFit="1" customWidth="1"/>
    <col min="1811" max="1811" width="17.09765625" style="120" bestFit="1" customWidth="1"/>
    <col min="1812" max="1812" width="11.59765625" style="120" customWidth="1"/>
    <col min="1813" max="1813" width="6.69921875" style="120" customWidth="1"/>
    <col min="1814" max="1814" width="43.8984375" style="120" customWidth="1"/>
    <col min="1815" max="2043" width="54.19921875" style="120"/>
    <col min="2044" max="2044" width="3.69921875" style="120" customWidth="1"/>
    <col min="2045" max="2045" width="1.69921875" style="120" customWidth="1"/>
    <col min="2046" max="2046" width="3.19921875" style="120" customWidth="1"/>
    <col min="2047" max="2048" width="2.69921875" style="120" customWidth="1"/>
    <col min="2049" max="2049" width="3.69921875" style="120" customWidth="1"/>
    <col min="2050" max="2050" width="5.59765625" style="120" customWidth="1"/>
    <col min="2051" max="2051" width="8.69921875" style="120" customWidth="1"/>
    <col min="2052" max="2052" width="4.296875" style="120" customWidth="1"/>
    <col min="2053" max="2053" width="35.69921875" style="120" customWidth="1"/>
    <col min="2054" max="2054" width="9.69921875" style="120" customWidth="1"/>
    <col min="2055" max="2055" width="4.69921875" style="120" customWidth="1"/>
    <col min="2056" max="2056" width="10.8984375" style="120" customWidth="1"/>
    <col min="2057" max="2057" width="8.296875" style="120" customWidth="1"/>
    <col min="2058" max="2058" width="12.69921875" style="120" customWidth="1"/>
    <col min="2059" max="2059" width="9.296875" style="120" customWidth="1"/>
    <col min="2060" max="2060" width="13.296875" style="120" customWidth="1"/>
    <col min="2061" max="2061" width="16.8984375" style="120" bestFit="1" customWidth="1"/>
    <col min="2062" max="2062" width="10.296875" style="120" customWidth="1"/>
    <col min="2063" max="2063" width="12.69921875" style="120" customWidth="1"/>
    <col min="2064" max="2064" width="9.296875" style="120" customWidth="1"/>
    <col min="2065" max="2065" width="13.09765625" style="120" customWidth="1"/>
    <col min="2066" max="2066" width="15.59765625" style="120" bestFit="1" customWidth="1"/>
    <col min="2067" max="2067" width="17.09765625" style="120" bestFit="1" customWidth="1"/>
    <col min="2068" max="2068" width="11.59765625" style="120" customWidth="1"/>
    <col min="2069" max="2069" width="6.69921875" style="120" customWidth="1"/>
    <col min="2070" max="2070" width="43.8984375" style="120" customWidth="1"/>
    <col min="2071" max="2299" width="54.19921875" style="120"/>
    <col min="2300" max="2300" width="3.69921875" style="120" customWidth="1"/>
    <col min="2301" max="2301" width="1.69921875" style="120" customWidth="1"/>
    <col min="2302" max="2302" width="3.19921875" style="120" customWidth="1"/>
    <col min="2303" max="2304" width="2.69921875" style="120" customWidth="1"/>
    <col min="2305" max="2305" width="3.69921875" style="120" customWidth="1"/>
    <col min="2306" max="2306" width="5.59765625" style="120" customWidth="1"/>
    <col min="2307" max="2307" width="8.69921875" style="120" customWidth="1"/>
    <col min="2308" max="2308" width="4.296875" style="120" customWidth="1"/>
    <col min="2309" max="2309" width="35.69921875" style="120" customWidth="1"/>
    <col min="2310" max="2310" width="9.69921875" style="120" customWidth="1"/>
    <col min="2311" max="2311" width="4.69921875" style="120" customWidth="1"/>
    <col min="2312" max="2312" width="10.8984375" style="120" customWidth="1"/>
    <col min="2313" max="2313" width="8.296875" style="120" customWidth="1"/>
    <col min="2314" max="2314" width="12.69921875" style="120" customWidth="1"/>
    <col min="2315" max="2315" width="9.296875" style="120" customWidth="1"/>
    <col min="2316" max="2316" width="13.296875" style="120" customWidth="1"/>
    <col min="2317" max="2317" width="16.8984375" style="120" bestFit="1" customWidth="1"/>
    <col min="2318" max="2318" width="10.296875" style="120" customWidth="1"/>
    <col min="2319" max="2319" width="12.69921875" style="120" customWidth="1"/>
    <col min="2320" max="2320" width="9.296875" style="120" customWidth="1"/>
    <col min="2321" max="2321" width="13.09765625" style="120" customWidth="1"/>
    <col min="2322" max="2322" width="15.59765625" style="120" bestFit="1" customWidth="1"/>
    <col min="2323" max="2323" width="17.09765625" style="120" bestFit="1" customWidth="1"/>
    <col min="2324" max="2324" width="11.59765625" style="120" customWidth="1"/>
    <col min="2325" max="2325" width="6.69921875" style="120" customWidth="1"/>
    <col min="2326" max="2326" width="43.8984375" style="120" customWidth="1"/>
    <col min="2327" max="2555" width="54.19921875" style="120"/>
    <col min="2556" max="2556" width="3.69921875" style="120" customWidth="1"/>
    <col min="2557" max="2557" width="1.69921875" style="120" customWidth="1"/>
    <col min="2558" max="2558" width="3.19921875" style="120" customWidth="1"/>
    <col min="2559" max="2560" width="2.69921875" style="120" customWidth="1"/>
    <col min="2561" max="2561" width="3.69921875" style="120" customWidth="1"/>
    <col min="2562" max="2562" width="5.59765625" style="120" customWidth="1"/>
    <col min="2563" max="2563" width="8.69921875" style="120" customWidth="1"/>
    <col min="2564" max="2564" width="4.296875" style="120" customWidth="1"/>
    <col min="2565" max="2565" width="35.69921875" style="120" customWidth="1"/>
    <col min="2566" max="2566" width="9.69921875" style="120" customWidth="1"/>
    <col min="2567" max="2567" width="4.69921875" style="120" customWidth="1"/>
    <col min="2568" max="2568" width="10.8984375" style="120" customWidth="1"/>
    <col min="2569" max="2569" width="8.296875" style="120" customWidth="1"/>
    <col min="2570" max="2570" width="12.69921875" style="120" customWidth="1"/>
    <col min="2571" max="2571" width="9.296875" style="120" customWidth="1"/>
    <col min="2572" max="2572" width="13.296875" style="120" customWidth="1"/>
    <col min="2573" max="2573" width="16.8984375" style="120" bestFit="1" customWidth="1"/>
    <col min="2574" max="2574" width="10.296875" style="120" customWidth="1"/>
    <col min="2575" max="2575" width="12.69921875" style="120" customWidth="1"/>
    <col min="2576" max="2576" width="9.296875" style="120" customWidth="1"/>
    <col min="2577" max="2577" width="13.09765625" style="120" customWidth="1"/>
    <col min="2578" max="2578" width="15.59765625" style="120" bestFit="1" customWidth="1"/>
    <col min="2579" max="2579" width="17.09765625" style="120" bestFit="1" customWidth="1"/>
    <col min="2580" max="2580" width="11.59765625" style="120" customWidth="1"/>
    <col min="2581" max="2581" width="6.69921875" style="120" customWidth="1"/>
    <col min="2582" max="2582" width="43.8984375" style="120" customWidth="1"/>
    <col min="2583" max="2811" width="54.19921875" style="120"/>
    <col min="2812" max="2812" width="3.69921875" style="120" customWidth="1"/>
    <col min="2813" max="2813" width="1.69921875" style="120" customWidth="1"/>
    <col min="2814" max="2814" width="3.19921875" style="120" customWidth="1"/>
    <col min="2815" max="2816" width="2.69921875" style="120" customWidth="1"/>
    <col min="2817" max="2817" width="3.69921875" style="120" customWidth="1"/>
    <col min="2818" max="2818" width="5.59765625" style="120" customWidth="1"/>
    <col min="2819" max="2819" width="8.69921875" style="120" customWidth="1"/>
    <col min="2820" max="2820" width="4.296875" style="120" customWidth="1"/>
    <col min="2821" max="2821" width="35.69921875" style="120" customWidth="1"/>
    <col min="2822" max="2822" width="9.69921875" style="120" customWidth="1"/>
    <col min="2823" max="2823" width="4.69921875" style="120" customWidth="1"/>
    <col min="2824" max="2824" width="10.8984375" style="120" customWidth="1"/>
    <col min="2825" max="2825" width="8.296875" style="120" customWidth="1"/>
    <col min="2826" max="2826" width="12.69921875" style="120" customWidth="1"/>
    <col min="2827" max="2827" width="9.296875" style="120" customWidth="1"/>
    <col min="2828" max="2828" width="13.296875" style="120" customWidth="1"/>
    <col min="2829" max="2829" width="16.8984375" style="120" bestFit="1" customWidth="1"/>
    <col min="2830" max="2830" width="10.296875" style="120" customWidth="1"/>
    <col min="2831" max="2831" width="12.69921875" style="120" customWidth="1"/>
    <col min="2832" max="2832" width="9.296875" style="120" customWidth="1"/>
    <col min="2833" max="2833" width="13.09765625" style="120" customWidth="1"/>
    <col min="2834" max="2834" width="15.59765625" style="120" bestFit="1" customWidth="1"/>
    <col min="2835" max="2835" width="17.09765625" style="120" bestFit="1" customWidth="1"/>
    <col min="2836" max="2836" width="11.59765625" style="120" customWidth="1"/>
    <col min="2837" max="2837" width="6.69921875" style="120" customWidth="1"/>
    <col min="2838" max="2838" width="43.8984375" style="120" customWidth="1"/>
    <col min="2839" max="3067" width="54.19921875" style="120"/>
    <col min="3068" max="3068" width="3.69921875" style="120" customWidth="1"/>
    <col min="3069" max="3069" width="1.69921875" style="120" customWidth="1"/>
    <col min="3070" max="3070" width="3.19921875" style="120" customWidth="1"/>
    <col min="3071" max="3072" width="2.69921875" style="120" customWidth="1"/>
    <col min="3073" max="3073" width="3.69921875" style="120" customWidth="1"/>
    <col min="3074" max="3074" width="5.59765625" style="120" customWidth="1"/>
    <col min="3075" max="3075" width="8.69921875" style="120" customWidth="1"/>
    <col min="3076" max="3076" width="4.296875" style="120" customWidth="1"/>
    <col min="3077" max="3077" width="35.69921875" style="120" customWidth="1"/>
    <col min="3078" max="3078" width="9.69921875" style="120" customWidth="1"/>
    <col min="3079" max="3079" width="4.69921875" style="120" customWidth="1"/>
    <col min="3080" max="3080" width="10.8984375" style="120" customWidth="1"/>
    <col min="3081" max="3081" width="8.296875" style="120" customWidth="1"/>
    <col min="3082" max="3082" width="12.69921875" style="120" customWidth="1"/>
    <col min="3083" max="3083" width="9.296875" style="120" customWidth="1"/>
    <col min="3084" max="3084" width="13.296875" style="120" customWidth="1"/>
    <col min="3085" max="3085" width="16.8984375" style="120" bestFit="1" customWidth="1"/>
    <col min="3086" max="3086" width="10.296875" style="120" customWidth="1"/>
    <col min="3087" max="3087" width="12.69921875" style="120" customWidth="1"/>
    <col min="3088" max="3088" width="9.296875" style="120" customWidth="1"/>
    <col min="3089" max="3089" width="13.09765625" style="120" customWidth="1"/>
    <col min="3090" max="3090" width="15.59765625" style="120" bestFit="1" customWidth="1"/>
    <col min="3091" max="3091" width="17.09765625" style="120" bestFit="1" customWidth="1"/>
    <col min="3092" max="3092" width="11.59765625" style="120" customWidth="1"/>
    <col min="3093" max="3093" width="6.69921875" style="120" customWidth="1"/>
    <col min="3094" max="3094" width="43.8984375" style="120" customWidth="1"/>
    <col min="3095" max="3323" width="54.19921875" style="120"/>
    <col min="3324" max="3324" width="3.69921875" style="120" customWidth="1"/>
    <col min="3325" max="3325" width="1.69921875" style="120" customWidth="1"/>
    <col min="3326" max="3326" width="3.19921875" style="120" customWidth="1"/>
    <col min="3327" max="3328" width="2.69921875" style="120" customWidth="1"/>
    <col min="3329" max="3329" width="3.69921875" style="120" customWidth="1"/>
    <col min="3330" max="3330" width="5.59765625" style="120" customWidth="1"/>
    <col min="3331" max="3331" width="8.69921875" style="120" customWidth="1"/>
    <col min="3332" max="3332" width="4.296875" style="120" customWidth="1"/>
    <col min="3333" max="3333" width="35.69921875" style="120" customWidth="1"/>
    <col min="3334" max="3334" width="9.69921875" style="120" customWidth="1"/>
    <col min="3335" max="3335" width="4.69921875" style="120" customWidth="1"/>
    <col min="3336" max="3336" width="10.8984375" style="120" customWidth="1"/>
    <col min="3337" max="3337" width="8.296875" style="120" customWidth="1"/>
    <col min="3338" max="3338" width="12.69921875" style="120" customWidth="1"/>
    <col min="3339" max="3339" width="9.296875" style="120" customWidth="1"/>
    <col min="3340" max="3340" width="13.296875" style="120" customWidth="1"/>
    <col min="3341" max="3341" width="16.8984375" style="120" bestFit="1" customWidth="1"/>
    <col min="3342" max="3342" width="10.296875" style="120" customWidth="1"/>
    <col min="3343" max="3343" width="12.69921875" style="120" customWidth="1"/>
    <col min="3344" max="3344" width="9.296875" style="120" customWidth="1"/>
    <col min="3345" max="3345" width="13.09765625" style="120" customWidth="1"/>
    <col min="3346" max="3346" width="15.59765625" style="120" bestFit="1" customWidth="1"/>
    <col min="3347" max="3347" width="17.09765625" style="120" bestFit="1" customWidth="1"/>
    <col min="3348" max="3348" width="11.59765625" style="120" customWidth="1"/>
    <col min="3349" max="3349" width="6.69921875" style="120" customWidth="1"/>
    <col min="3350" max="3350" width="43.8984375" style="120" customWidth="1"/>
    <col min="3351" max="3579" width="54.19921875" style="120"/>
    <col min="3580" max="3580" width="3.69921875" style="120" customWidth="1"/>
    <col min="3581" max="3581" width="1.69921875" style="120" customWidth="1"/>
    <col min="3582" max="3582" width="3.19921875" style="120" customWidth="1"/>
    <col min="3583" max="3584" width="2.69921875" style="120" customWidth="1"/>
    <col min="3585" max="3585" width="3.69921875" style="120" customWidth="1"/>
    <col min="3586" max="3586" width="5.59765625" style="120" customWidth="1"/>
    <col min="3587" max="3587" width="8.69921875" style="120" customWidth="1"/>
    <col min="3588" max="3588" width="4.296875" style="120" customWidth="1"/>
    <col min="3589" max="3589" width="35.69921875" style="120" customWidth="1"/>
    <col min="3590" max="3590" width="9.69921875" style="120" customWidth="1"/>
    <col min="3591" max="3591" width="4.69921875" style="120" customWidth="1"/>
    <col min="3592" max="3592" width="10.8984375" style="120" customWidth="1"/>
    <col min="3593" max="3593" width="8.296875" style="120" customWidth="1"/>
    <col min="3594" max="3594" width="12.69921875" style="120" customWidth="1"/>
    <col min="3595" max="3595" width="9.296875" style="120" customWidth="1"/>
    <col min="3596" max="3596" width="13.296875" style="120" customWidth="1"/>
    <col min="3597" max="3597" width="16.8984375" style="120" bestFit="1" customWidth="1"/>
    <col min="3598" max="3598" width="10.296875" style="120" customWidth="1"/>
    <col min="3599" max="3599" width="12.69921875" style="120" customWidth="1"/>
    <col min="3600" max="3600" width="9.296875" style="120" customWidth="1"/>
    <col min="3601" max="3601" width="13.09765625" style="120" customWidth="1"/>
    <col min="3602" max="3602" width="15.59765625" style="120" bestFit="1" customWidth="1"/>
    <col min="3603" max="3603" width="17.09765625" style="120" bestFit="1" customWidth="1"/>
    <col min="3604" max="3604" width="11.59765625" style="120" customWidth="1"/>
    <col min="3605" max="3605" width="6.69921875" style="120" customWidth="1"/>
    <col min="3606" max="3606" width="43.8984375" style="120" customWidth="1"/>
    <col min="3607" max="3835" width="54.19921875" style="120"/>
    <col min="3836" max="3836" width="3.69921875" style="120" customWidth="1"/>
    <col min="3837" max="3837" width="1.69921875" style="120" customWidth="1"/>
    <col min="3838" max="3838" width="3.19921875" style="120" customWidth="1"/>
    <col min="3839" max="3840" width="2.69921875" style="120" customWidth="1"/>
    <col min="3841" max="3841" width="3.69921875" style="120" customWidth="1"/>
    <col min="3842" max="3842" width="5.59765625" style="120" customWidth="1"/>
    <col min="3843" max="3843" width="8.69921875" style="120" customWidth="1"/>
    <col min="3844" max="3844" width="4.296875" style="120" customWidth="1"/>
    <col min="3845" max="3845" width="35.69921875" style="120" customWidth="1"/>
    <col min="3846" max="3846" width="9.69921875" style="120" customWidth="1"/>
    <col min="3847" max="3847" width="4.69921875" style="120" customWidth="1"/>
    <col min="3848" max="3848" width="10.8984375" style="120" customWidth="1"/>
    <col min="3849" max="3849" width="8.296875" style="120" customWidth="1"/>
    <col min="3850" max="3850" width="12.69921875" style="120" customWidth="1"/>
    <col min="3851" max="3851" width="9.296875" style="120" customWidth="1"/>
    <col min="3852" max="3852" width="13.296875" style="120" customWidth="1"/>
    <col min="3853" max="3853" width="16.8984375" style="120" bestFit="1" customWidth="1"/>
    <col min="3854" max="3854" width="10.296875" style="120" customWidth="1"/>
    <col min="3855" max="3855" width="12.69921875" style="120" customWidth="1"/>
    <col min="3856" max="3856" width="9.296875" style="120" customWidth="1"/>
    <col min="3857" max="3857" width="13.09765625" style="120" customWidth="1"/>
    <col min="3858" max="3858" width="15.59765625" style="120" bestFit="1" customWidth="1"/>
    <col min="3859" max="3859" width="17.09765625" style="120" bestFit="1" customWidth="1"/>
    <col min="3860" max="3860" width="11.59765625" style="120" customWidth="1"/>
    <col min="3861" max="3861" width="6.69921875" style="120" customWidth="1"/>
    <col min="3862" max="3862" width="43.8984375" style="120" customWidth="1"/>
    <col min="3863" max="4091" width="54.19921875" style="120"/>
    <col min="4092" max="4092" width="3.69921875" style="120" customWidth="1"/>
    <col min="4093" max="4093" width="1.69921875" style="120" customWidth="1"/>
    <col min="4094" max="4094" width="3.19921875" style="120" customWidth="1"/>
    <col min="4095" max="4096" width="2.69921875" style="120" customWidth="1"/>
    <col min="4097" max="4097" width="3.69921875" style="120" customWidth="1"/>
    <col min="4098" max="4098" width="5.59765625" style="120" customWidth="1"/>
    <col min="4099" max="4099" width="8.69921875" style="120" customWidth="1"/>
    <col min="4100" max="4100" width="4.296875" style="120" customWidth="1"/>
    <col min="4101" max="4101" width="35.69921875" style="120" customWidth="1"/>
    <col min="4102" max="4102" width="9.69921875" style="120" customWidth="1"/>
    <col min="4103" max="4103" width="4.69921875" style="120" customWidth="1"/>
    <col min="4104" max="4104" width="10.8984375" style="120" customWidth="1"/>
    <col min="4105" max="4105" width="8.296875" style="120" customWidth="1"/>
    <col min="4106" max="4106" width="12.69921875" style="120" customWidth="1"/>
    <col min="4107" max="4107" width="9.296875" style="120" customWidth="1"/>
    <col min="4108" max="4108" width="13.296875" style="120" customWidth="1"/>
    <col min="4109" max="4109" width="16.8984375" style="120" bestFit="1" customWidth="1"/>
    <col min="4110" max="4110" width="10.296875" style="120" customWidth="1"/>
    <col min="4111" max="4111" width="12.69921875" style="120" customWidth="1"/>
    <col min="4112" max="4112" width="9.296875" style="120" customWidth="1"/>
    <col min="4113" max="4113" width="13.09765625" style="120" customWidth="1"/>
    <col min="4114" max="4114" width="15.59765625" style="120" bestFit="1" customWidth="1"/>
    <col min="4115" max="4115" width="17.09765625" style="120" bestFit="1" customWidth="1"/>
    <col min="4116" max="4116" width="11.59765625" style="120" customWidth="1"/>
    <col min="4117" max="4117" width="6.69921875" style="120" customWidth="1"/>
    <col min="4118" max="4118" width="43.8984375" style="120" customWidth="1"/>
    <col min="4119" max="4347" width="54.19921875" style="120"/>
    <col min="4348" max="4348" width="3.69921875" style="120" customWidth="1"/>
    <col min="4349" max="4349" width="1.69921875" style="120" customWidth="1"/>
    <col min="4350" max="4350" width="3.19921875" style="120" customWidth="1"/>
    <col min="4351" max="4352" width="2.69921875" style="120" customWidth="1"/>
    <col min="4353" max="4353" width="3.69921875" style="120" customWidth="1"/>
    <col min="4354" max="4354" width="5.59765625" style="120" customWidth="1"/>
    <col min="4355" max="4355" width="8.69921875" style="120" customWidth="1"/>
    <col min="4356" max="4356" width="4.296875" style="120" customWidth="1"/>
    <col min="4357" max="4357" width="35.69921875" style="120" customWidth="1"/>
    <col min="4358" max="4358" width="9.69921875" style="120" customWidth="1"/>
    <col min="4359" max="4359" width="4.69921875" style="120" customWidth="1"/>
    <col min="4360" max="4360" width="10.8984375" style="120" customWidth="1"/>
    <col min="4361" max="4361" width="8.296875" style="120" customWidth="1"/>
    <col min="4362" max="4362" width="12.69921875" style="120" customWidth="1"/>
    <col min="4363" max="4363" width="9.296875" style="120" customWidth="1"/>
    <col min="4364" max="4364" width="13.296875" style="120" customWidth="1"/>
    <col min="4365" max="4365" width="16.8984375" style="120" bestFit="1" customWidth="1"/>
    <col min="4366" max="4366" width="10.296875" style="120" customWidth="1"/>
    <col min="4367" max="4367" width="12.69921875" style="120" customWidth="1"/>
    <col min="4368" max="4368" width="9.296875" style="120" customWidth="1"/>
    <col min="4369" max="4369" width="13.09765625" style="120" customWidth="1"/>
    <col min="4370" max="4370" width="15.59765625" style="120" bestFit="1" customWidth="1"/>
    <col min="4371" max="4371" width="17.09765625" style="120" bestFit="1" customWidth="1"/>
    <col min="4372" max="4372" width="11.59765625" style="120" customWidth="1"/>
    <col min="4373" max="4373" width="6.69921875" style="120" customWidth="1"/>
    <col min="4374" max="4374" width="43.8984375" style="120" customWidth="1"/>
    <col min="4375" max="4603" width="54.19921875" style="120"/>
    <col min="4604" max="4604" width="3.69921875" style="120" customWidth="1"/>
    <col min="4605" max="4605" width="1.69921875" style="120" customWidth="1"/>
    <col min="4606" max="4606" width="3.19921875" style="120" customWidth="1"/>
    <col min="4607" max="4608" width="2.69921875" style="120" customWidth="1"/>
    <col min="4609" max="4609" width="3.69921875" style="120" customWidth="1"/>
    <col min="4610" max="4610" width="5.59765625" style="120" customWidth="1"/>
    <col min="4611" max="4611" width="8.69921875" style="120" customWidth="1"/>
    <col min="4612" max="4612" width="4.296875" style="120" customWidth="1"/>
    <col min="4613" max="4613" width="35.69921875" style="120" customWidth="1"/>
    <col min="4614" max="4614" width="9.69921875" style="120" customWidth="1"/>
    <col min="4615" max="4615" width="4.69921875" style="120" customWidth="1"/>
    <col min="4616" max="4616" width="10.8984375" style="120" customWidth="1"/>
    <col min="4617" max="4617" width="8.296875" style="120" customWidth="1"/>
    <col min="4618" max="4618" width="12.69921875" style="120" customWidth="1"/>
    <col min="4619" max="4619" width="9.296875" style="120" customWidth="1"/>
    <col min="4620" max="4620" width="13.296875" style="120" customWidth="1"/>
    <col min="4621" max="4621" width="16.8984375" style="120" bestFit="1" customWidth="1"/>
    <col min="4622" max="4622" width="10.296875" style="120" customWidth="1"/>
    <col min="4623" max="4623" width="12.69921875" style="120" customWidth="1"/>
    <col min="4624" max="4624" width="9.296875" style="120" customWidth="1"/>
    <col min="4625" max="4625" width="13.09765625" style="120" customWidth="1"/>
    <col min="4626" max="4626" width="15.59765625" style="120" bestFit="1" customWidth="1"/>
    <col min="4627" max="4627" width="17.09765625" style="120" bestFit="1" customWidth="1"/>
    <col min="4628" max="4628" width="11.59765625" style="120" customWidth="1"/>
    <col min="4629" max="4629" width="6.69921875" style="120" customWidth="1"/>
    <col min="4630" max="4630" width="43.8984375" style="120" customWidth="1"/>
    <col min="4631" max="4859" width="54.19921875" style="120"/>
    <col min="4860" max="4860" width="3.69921875" style="120" customWidth="1"/>
    <col min="4861" max="4861" width="1.69921875" style="120" customWidth="1"/>
    <col min="4862" max="4862" width="3.19921875" style="120" customWidth="1"/>
    <col min="4863" max="4864" width="2.69921875" style="120" customWidth="1"/>
    <col min="4865" max="4865" width="3.69921875" style="120" customWidth="1"/>
    <col min="4866" max="4866" width="5.59765625" style="120" customWidth="1"/>
    <col min="4867" max="4867" width="8.69921875" style="120" customWidth="1"/>
    <col min="4868" max="4868" width="4.296875" style="120" customWidth="1"/>
    <col min="4869" max="4869" width="35.69921875" style="120" customWidth="1"/>
    <col min="4870" max="4870" width="9.69921875" style="120" customWidth="1"/>
    <col min="4871" max="4871" width="4.69921875" style="120" customWidth="1"/>
    <col min="4872" max="4872" width="10.8984375" style="120" customWidth="1"/>
    <col min="4873" max="4873" width="8.296875" style="120" customWidth="1"/>
    <col min="4874" max="4874" width="12.69921875" style="120" customWidth="1"/>
    <col min="4875" max="4875" width="9.296875" style="120" customWidth="1"/>
    <col min="4876" max="4876" width="13.296875" style="120" customWidth="1"/>
    <col min="4877" max="4877" width="16.8984375" style="120" bestFit="1" customWidth="1"/>
    <col min="4878" max="4878" width="10.296875" style="120" customWidth="1"/>
    <col min="4879" max="4879" width="12.69921875" style="120" customWidth="1"/>
    <col min="4880" max="4880" width="9.296875" style="120" customWidth="1"/>
    <col min="4881" max="4881" width="13.09765625" style="120" customWidth="1"/>
    <col min="4882" max="4882" width="15.59765625" style="120" bestFit="1" customWidth="1"/>
    <col min="4883" max="4883" width="17.09765625" style="120" bestFit="1" customWidth="1"/>
    <col min="4884" max="4884" width="11.59765625" style="120" customWidth="1"/>
    <col min="4885" max="4885" width="6.69921875" style="120" customWidth="1"/>
    <col min="4886" max="4886" width="43.8984375" style="120" customWidth="1"/>
    <col min="4887" max="5115" width="54.19921875" style="120"/>
    <col min="5116" max="5116" width="3.69921875" style="120" customWidth="1"/>
    <col min="5117" max="5117" width="1.69921875" style="120" customWidth="1"/>
    <col min="5118" max="5118" width="3.19921875" style="120" customWidth="1"/>
    <col min="5119" max="5120" width="2.69921875" style="120" customWidth="1"/>
    <col min="5121" max="5121" width="3.69921875" style="120" customWidth="1"/>
    <col min="5122" max="5122" width="5.59765625" style="120" customWidth="1"/>
    <col min="5123" max="5123" width="8.69921875" style="120" customWidth="1"/>
    <col min="5124" max="5124" width="4.296875" style="120" customWidth="1"/>
    <col min="5125" max="5125" width="35.69921875" style="120" customWidth="1"/>
    <col min="5126" max="5126" width="9.69921875" style="120" customWidth="1"/>
    <col min="5127" max="5127" width="4.69921875" style="120" customWidth="1"/>
    <col min="5128" max="5128" width="10.8984375" style="120" customWidth="1"/>
    <col min="5129" max="5129" width="8.296875" style="120" customWidth="1"/>
    <col min="5130" max="5130" width="12.69921875" style="120" customWidth="1"/>
    <col min="5131" max="5131" width="9.296875" style="120" customWidth="1"/>
    <col min="5132" max="5132" width="13.296875" style="120" customWidth="1"/>
    <col min="5133" max="5133" width="16.8984375" style="120" bestFit="1" customWidth="1"/>
    <col min="5134" max="5134" width="10.296875" style="120" customWidth="1"/>
    <col min="5135" max="5135" width="12.69921875" style="120" customWidth="1"/>
    <col min="5136" max="5136" width="9.296875" style="120" customWidth="1"/>
    <col min="5137" max="5137" width="13.09765625" style="120" customWidth="1"/>
    <col min="5138" max="5138" width="15.59765625" style="120" bestFit="1" customWidth="1"/>
    <col min="5139" max="5139" width="17.09765625" style="120" bestFit="1" customWidth="1"/>
    <col min="5140" max="5140" width="11.59765625" style="120" customWidth="1"/>
    <col min="5141" max="5141" width="6.69921875" style="120" customWidth="1"/>
    <col min="5142" max="5142" width="43.8984375" style="120" customWidth="1"/>
    <col min="5143" max="5371" width="54.19921875" style="120"/>
    <col min="5372" max="5372" width="3.69921875" style="120" customWidth="1"/>
    <col min="5373" max="5373" width="1.69921875" style="120" customWidth="1"/>
    <col min="5374" max="5374" width="3.19921875" style="120" customWidth="1"/>
    <col min="5375" max="5376" width="2.69921875" style="120" customWidth="1"/>
    <col min="5377" max="5377" width="3.69921875" style="120" customWidth="1"/>
    <col min="5378" max="5378" width="5.59765625" style="120" customWidth="1"/>
    <col min="5379" max="5379" width="8.69921875" style="120" customWidth="1"/>
    <col min="5380" max="5380" width="4.296875" style="120" customWidth="1"/>
    <col min="5381" max="5381" width="35.69921875" style="120" customWidth="1"/>
    <col min="5382" max="5382" width="9.69921875" style="120" customWidth="1"/>
    <col min="5383" max="5383" width="4.69921875" style="120" customWidth="1"/>
    <col min="5384" max="5384" width="10.8984375" style="120" customWidth="1"/>
    <col min="5385" max="5385" width="8.296875" style="120" customWidth="1"/>
    <col min="5386" max="5386" width="12.69921875" style="120" customWidth="1"/>
    <col min="5387" max="5387" width="9.296875" style="120" customWidth="1"/>
    <col min="5388" max="5388" width="13.296875" style="120" customWidth="1"/>
    <col min="5389" max="5389" width="16.8984375" style="120" bestFit="1" customWidth="1"/>
    <col min="5390" max="5390" width="10.296875" style="120" customWidth="1"/>
    <col min="5391" max="5391" width="12.69921875" style="120" customWidth="1"/>
    <col min="5392" max="5392" width="9.296875" style="120" customWidth="1"/>
    <col min="5393" max="5393" width="13.09765625" style="120" customWidth="1"/>
    <col min="5394" max="5394" width="15.59765625" style="120" bestFit="1" customWidth="1"/>
    <col min="5395" max="5395" width="17.09765625" style="120" bestFit="1" customWidth="1"/>
    <col min="5396" max="5396" width="11.59765625" style="120" customWidth="1"/>
    <col min="5397" max="5397" width="6.69921875" style="120" customWidth="1"/>
    <col min="5398" max="5398" width="43.8984375" style="120" customWidth="1"/>
    <col min="5399" max="5627" width="54.19921875" style="120"/>
    <col min="5628" max="5628" width="3.69921875" style="120" customWidth="1"/>
    <col min="5629" max="5629" width="1.69921875" style="120" customWidth="1"/>
    <col min="5630" max="5630" width="3.19921875" style="120" customWidth="1"/>
    <col min="5631" max="5632" width="2.69921875" style="120" customWidth="1"/>
    <col min="5633" max="5633" width="3.69921875" style="120" customWidth="1"/>
    <col min="5634" max="5634" width="5.59765625" style="120" customWidth="1"/>
    <col min="5635" max="5635" width="8.69921875" style="120" customWidth="1"/>
    <col min="5636" max="5636" width="4.296875" style="120" customWidth="1"/>
    <col min="5637" max="5637" width="35.69921875" style="120" customWidth="1"/>
    <col min="5638" max="5638" width="9.69921875" style="120" customWidth="1"/>
    <col min="5639" max="5639" width="4.69921875" style="120" customWidth="1"/>
    <col min="5640" max="5640" width="10.8984375" style="120" customWidth="1"/>
    <col min="5641" max="5641" width="8.296875" style="120" customWidth="1"/>
    <col min="5642" max="5642" width="12.69921875" style="120" customWidth="1"/>
    <col min="5643" max="5643" width="9.296875" style="120" customWidth="1"/>
    <col min="5644" max="5644" width="13.296875" style="120" customWidth="1"/>
    <col min="5645" max="5645" width="16.8984375" style="120" bestFit="1" customWidth="1"/>
    <col min="5646" max="5646" width="10.296875" style="120" customWidth="1"/>
    <col min="5647" max="5647" width="12.69921875" style="120" customWidth="1"/>
    <col min="5648" max="5648" width="9.296875" style="120" customWidth="1"/>
    <col min="5649" max="5649" width="13.09765625" style="120" customWidth="1"/>
    <col min="5650" max="5650" width="15.59765625" style="120" bestFit="1" customWidth="1"/>
    <col min="5651" max="5651" width="17.09765625" style="120" bestFit="1" customWidth="1"/>
    <col min="5652" max="5652" width="11.59765625" style="120" customWidth="1"/>
    <col min="5653" max="5653" width="6.69921875" style="120" customWidth="1"/>
    <col min="5654" max="5654" width="43.8984375" style="120" customWidth="1"/>
    <col min="5655" max="5883" width="54.19921875" style="120"/>
    <col min="5884" max="5884" width="3.69921875" style="120" customWidth="1"/>
    <col min="5885" max="5885" width="1.69921875" style="120" customWidth="1"/>
    <col min="5886" max="5886" width="3.19921875" style="120" customWidth="1"/>
    <col min="5887" max="5888" width="2.69921875" style="120" customWidth="1"/>
    <col min="5889" max="5889" width="3.69921875" style="120" customWidth="1"/>
    <col min="5890" max="5890" width="5.59765625" style="120" customWidth="1"/>
    <col min="5891" max="5891" width="8.69921875" style="120" customWidth="1"/>
    <col min="5892" max="5892" width="4.296875" style="120" customWidth="1"/>
    <col min="5893" max="5893" width="35.69921875" style="120" customWidth="1"/>
    <col min="5894" max="5894" width="9.69921875" style="120" customWidth="1"/>
    <col min="5895" max="5895" width="4.69921875" style="120" customWidth="1"/>
    <col min="5896" max="5896" width="10.8984375" style="120" customWidth="1"/>
    <col min="5897" max="5897" width="8.296875" style="120" customWidth="1"/>
    <col min="5898" max="5898" width="12.69921875" style="120" customWidth="1"/>
    <col min="5899" max="5899" width="9.296875" style="120" customWidth="1"/>
    <col min="5900" max="5900" width="13.296875" style="120" customWidth="1"/>
    <col min="5901" max="5901" width="16.8984375" style="120" bestFit="1" customWidth="1"/>
    <col min="5902" max="5902" width="10.296875" style="120" customWidth="1"/>
    <col min="5903" max="5903" width="12.69921875" style="120" customWidth="1"/>
    <col min="5904" max="5904" width="9.296875" style="120" customWidth="1"/>
    <col min="5905" max="5905" width="13.09765625" style="120" customWidth="1"/>
    <col min="5906" max="5906" width="15.59765625" style="120" bestFit="1" customWidth="1"/>
    <col min="5907" max="5907" width="17.09765625" style="120" bestFit="1" customWidth="1"/>
    <col min="5908" max="5908" width="11.59765625" style="120" customWidth="1"/>
    <col min="5909" max="5909" width="6.69921875" style="120" customWidth="1"/>
    <col min="5910" max="5910" width="43.8984375" style="120" customWidth="1"/>
    <col min="5911" max="6139" width="54.19921875" style="120"/>
    <col min="6140" max="6140" width="3.69921875" style="120" customWidth="1"/>
    <col min="6141" max="6141" width="1.69921875" style="120" customWidth="1"/>
    <col min="6142" max="6142" width="3.19921875" style="120" customWidth="1"/>
    <col min="6143" max="6144" width="2.69921875" style="120" customWidth="1"/>
    <col min="6145" max="6145" width="3.69921875" style="120" customWidth="1"/>
    <col min="6146" max="6146" width="5.59765625" style="120" customWidth="1"/>
    <col min="6147" max="6147" width="8.69921875" style="120" customWidth="1"/>
    <col min="6148" max="6148" width="4.296875" style="120" customWidth="1"/>
    <col min="6149" max="6149" width="35.69921875" style="120" customWidth="1"/>
    <col min="6150" max="6150" width="9.69921875" style="120" customWidth="1"/>
    <col min="6151" max="6151" width="4.69921875" style="120" customWidth="1"/>
    <col min="6152" max="6152" width="10.8984375" style="120" customWidth="1"/>
    <col min="6153" max="6153" width="8.296875" style="120" customWidth="1"/>
    <col min="6154" max="6154" width="12.69921875" style="120" customWidth="1"/>
    <col min="6155" max="6155" width="9.296875" style="120" customWidth="1"/>
    <col min="6156" max="6156" width="13.296875" style="120" customWidth="1"/>
    <col min="6157" max="6157" width="16.8984375" style="120" bestFit="1" customWidth="1"/>
    <col min="6158" max="6158" width="10.296875" style="120" customWidth="1"/>
    <col min="6159" max="6159" width="12.69921875" style="120" customWidth="1"/>
    <col min="6160" max="6160" width="9.296875" style="120" customWidth="1"/>
    <col min="6161" max="6161" width="13.09765625" style="120" customWidth="1"/>
    <col min="6162" max="6162" width="15.59765625" style="120" bestFit="1" customWidth="1"/>
    <col min="6163" max="6163" width="17.09765625" style="120" bestFit="1" customWidth="1"/>
    <col min="6164" max="6164" width="11.59765625" style="120" customWidth="1"/>
    <col min="6165" max="6165" width="6.69921875" style="120" customWidth="1"/>
    <col min="6166" max="6166" width="43.8984375" style="120" customWidth="1"/>
    <col min="6167" max="6395" width="54.19921875" style="120"/>
    <col min="6396" max="6396" width="3.69921875" style="120" customWidth="1"/>
    <col min="6397" max="6397" width="1.69921875" style="120" customWidth="1"/>
    <col min="6398" max="6398" width="3.19921875" style="120" customWidth="1"/>
    <col min="6399" max="6400" width="2.69921875" style="120" customWidth="1"/>
    <col min="6401" max="6401" width="3.69921875" style="120" customWidth="1"/>
    <col min="6402" max="6402" width="5.59765625" style="120" customWidth="1"/>
    <col min="6403" max="6403" width="8.69921875" style="120" customWidth="1"/>
    <col min="6404" max="6404" width="4.296875" style="120" customWidth="1"/>
    <col min="6405" max="6405" width="35.69921875" style="120" customWidth="1"/>
    <col min="6406" max="6406" width="9.69921875" style="120" customWidth="1"/>
    <col min="6407" max="6407" width="4.69921875" style="120" customWidth="1"/>
    <col min="6408" max="6408" width="10.8984375" style="120" customWidth="1"/>
    <col min="6409" max="6409" width="8.296875" style="120" customWidth="1"/>
    <col min="6410" max="6410" width="12.69921875" style="120" customWidth="1"/>
    <col min="6411" max="6411" width="9.296875" style="120" customWidth="1"/>
    <col min="6412" max="6412" width="13.296875" style="120" customWidth="1"/>
    <col min="6413" max="6413" width="16.8984375" style="120" bestFit="1" customWidth="1"/>
    <col min="6414" max="6414" width="10.296875" style="120" customWidth="1"/>
    <col min="6415" max="6415" width="12.69921875" style="120" customWidth="1"/>
    <col min="6416" max="6416" width="9.296875" style="120" customWidth="1"/>
    <col min="6417" max="6417" width="13.09765625" style="120" customWidth="1"/>
    <col min="6418" max="6418" width="15.59765625" style="120" bestFit="1" customWidth="1"/>
    <col min="6419" max="6419" width="17.09765625" style="120" bestFit="1" customWidth="1"/>
    <col min="6420" max="6420" width="11.59765625" style="120" customWidth="1"/>
    <col min="6421" max="6421" width="6.69921875" style="120" customWidth="1"/>
    <col min="6422" max="6422" width="43.8984375" style="120" customWidth="1"/>
    <col min="6423" max="6651" width="54.19921875" style="120"/>
    <col min="6652" max="6652" width="3.69921875" style="120" customWidth="1"/>
    <col min="6653" max="6653" width="1.69921875" style="120" customWidth="1"/>
    <col min="6654" max="6654" width="3.19921875" style="120" customWidth="1"/>
    <col min="6655" max="6656" width="2.69921875" style="120" customWidth="1"/>
    <col min="6657" max="6657" width="3.69921875" style="120" customWidth="1"/>
    <col min="6658" max="6658" width="5.59765625" style="120" customWidth="1"/>
    <col min="6659" max="6659" width="8.69921875" style="120" customWidth="1"/>
    <col min="6660" max="6660" width="4.296875" style="120" customWidth="1"/>
    <col min="6661" max="6661" width="35.69921875" style="120" customWidth="1"/>
    <col min="6662" max="6662" width="9.69921875" style="120" customWidth="1"/>
    <col min="6663" max="6663" width="4.69921875" style="120" customWidth="1"/>
    <col min="6664" max="6664" width="10.8984375" style="120" customWidth="1"/>
    <col min="6665" max="6665" width="8.296875" style="120" customWidth="1"/>
    <col min="6666" max="6666" width="12.69921875" style="120" customWidth="1"/>
    <col min="6667" max="6667" width="9.296875" style="120" customWidth="1"/>
    <col min="6668" max="6668" width="13.296875" style="120" customWidth="1"/>
    <col min="6669" max="6669" width="16.8984375" style="120" bestFit="1" customWidth="1"/>
    <col min="6670" max="6670" width="10.296875" style="120" customWidth="1"/>
    <col min="6671" max="6671" width="12.69921875" style="120" customWidth="1"/>
    <col min="6672" max="6672" width="9.296875" style="120" customWidth="1"/>
    <col min="6673" max="6673" width="13.09765625" style="120" customWidth="1"/>
    <col min="6674" max="6674" width="15.59765625" style="120" bestFit="1" customWidth="1"/>
    <col min="6675" max="6675" width="17.09765625" style="120" bestFit="1" customWidth="1"/>
    <col min="6676" max="6676" width="11.59765625" style="120" customWidth="1"/>
    <col min="6677" max="6677" width="6.69921875" style="120" customWidth="1"/>
    <col min="6678" max="6678" width="43.8984375" style="120" customWidth="1"/>
    <col min="6679" max="6907" width="54.19921875" style="120"/>
    <col min="6908" max="6908" width="3.69921875" style="120" customWidth="1"/>
    <col min="6909" max="6909" width="1.69921875" style="120" customWidth="1"/>
    <col min="6910" max="6910" width="3.19921875" style="120" customWidth="1"/>
    <col min="6911" max="6912" width="2.69921875" style="120" customWidth="1"/>
    <col min="6913" max="6913" width="3.69921875" style="120" customWidth="1"/>
    <col min="6914" max="6914" width="5.59765625" style="120" customWidth="1"/>
    <col min="6915" max="6915" width="8.69921875" style="120" customWidth="1"/>
    <col min="6916" max="6916" width="4.296875" style="120" customWidth="1"/>
    <col min="6917" max="6917" width="35.69921875" style="120" customWidth="1"/>
    <col min="6918" max="6918" width="9.69921875" style="120" customWidth="1"/>
    <col min="6919" max="6919" width="4.69921875" style="120" customWidth="1"/>
    <col min="6920" max="6920" width="10.8984375" style="120" customWidth="1"/>
    <col min="6921" max="6921" width="8.296875" style="120" customWidth="1"/>
    <col min="6922" max="6922" width="12.69921875" style="120" customWidth="1"/>
    <col min="6923" max="6923" width="9.296875" style="120" customWidth="1"/>
    <col min="6924" max="6924" width="13.296875" style="120" customWidth="1"/>
    <col min="6925" max="6925" width="16.8984375" style="120" bestFit="1" customWidth="1"/>
    <col min="6926" max="6926" width="10.296875" style="120" customWidth="1"/>
    <col min="6927" max="6927" width="12.69921875" style="120" customWidth="1"/>
    <col min="6928" max="6928" width="9.296875" style="120" customWidth="1"/>
    <col min="6929" max="6929" width="13.09765625" style="120" customWidth="1"/>
    <col min="6930" max="6930" width="15.59765625" style="120" bestFit="1" customWidth="1"/>
    <col min="6931" max="6931" width="17.09765625" style="120" bestFit="1" customWidth="1"/>
    <col min="6932" max="6932" width="11.59765625" style="120" customWidth="1"/>
    <col min="6933" max="6933" width="6.69921875" style="120" customWidth="1"/>
    <col min="6934" max="6934" width="43.8984375" style="120" customWidth="1"/>
    <col min="6935" max="7163" width="54.19921875" style="120"/>
    <col min="7164" max="7164" width="3.69921875" style="120" customWidth="1"/>
    <col min="7165" max="7165" width="1.69921875" style="120" customWidth="1"/>
    <col min="7166" max="7166" width="3.19921875" style="120" customWidth="1"/>
    <col min="7167" max="7168" width="2.69921875" style="120" customWidth="1"/>
    <col min="7169" max="7169" width="3.69921875" style="120" customWidth="1"/>
    <col min="7170" max="7170" width="5.59765625" style="120" customWidth="1"/>
    <col min="7171" max="7171" width="8.69921875" style="120" customWidth="1"/>
    <col min="7172" max="7172" width="4.296875" style="120" customWidth="1"/>
    <col min="7173" max="7173" width="35.69921875" style="120" customWidth="1"/>
    <col min="7174" max="7174" width="9.69921875" style="120" customWidth="1"/>
    <col min="7175" max="7175" width="4.69921875" style="120" customWidth="1"/>
    <col min="7176" max="7176" width="10.8984375" style="120" customWidth="1"/>
    <col min="7177" max="7177" width="8.296875" style="120" customWidth="1"/>
    <col min="7178" max="7178" width="12.69921875" style="120" customWidth="1"/>
    <col min="7179" max="7179" width="9.296875" style="120" customWidth="1"/>
    <col min="7180" max="7180" width="13.296875" style="120" customWidth="1"/>
    <col min="7181" max="7181" width="16.8984375" style="120" bestFit="1" customWidth="1"/>
    <col min="7182" max="7182" width="10.296875" style="120" customWidth="1"/>
    <col min="7183" max="7183" width="12.69921875" style="120" customWidth="1"/>
    <col min="7184" max="7184" width="9.296875" style="120" customWidth="1"/>
    <col min="7185" max="7185" width="13.09765625" style="120" customWidth="1"/>
    <col min="7186" max="7186" width="15.59765625" style="120" bestFit="1" customWidth="1"/>
    <col min="7187" max="7187" width="17.09765625" style="120" bestFit="1" customWidth="1"/>
    <col min="7188" max="7188" width="11.59765625" style="120" customWidth="1"/>
    <col min="7189" max="7189" width="6.69921875" style="120" customWidth="1"/>
    <col min="7190" max="7190" width="43.8984375" style="120" customWidth="1"/>
    <col min="7191" max="7419" width="54.19921875" style="120"/>
    <col min="7420" max="7420" width="3.69921875" style="120" customWidth="1"/>
    <col min="7421" max="7421" width="1.69921875" style="120" customWidth="1"/>
    <col min="7422" max="7422" width="3.19921875" style="120" customWidth="1"/>
    <col min="7423" max="7424" width="2.69921875" style="120" customWidth="1"/>
    <col min="7425" max="7425" width="3.69921875" style="120" customWidth="1"/>
    <col min="7426" max="7426" width="5.59765625" style="120" customWidth="1"/>
    <col min="7427" max="7427" width="8.69921875" style="120" customWidth="1"/>
    <col min="7428" max="7428" width="4.296875" style="120" customWidth="1"/>
    <col min="7429" max="7429" width="35.69921875" style="120" customWidth="1"/>
    <col min="7430" max="7430" width="9.69921875" style="120" customWidth="1"/>
    <col min="7431" max="7431" width="4.69921875" style="120" customWidth="1"/>
    <col min="7432" max="7432" width="10.8984375" style="120" customWidth="1"/>
    <col min="7433" max="7433" width="8.296875" style="120" customWidth="1"/>
    <col min="7434" max="7434" width="12.69921875" style="120" customWidth="1"/>
    <col min="7435" max="7435" width="9.296875" style="120" customWidth="1"/>
    <col min="7436" max="7436" width="13.296875" style="120" customWidth="1"/>
    <col min="7437" max="7437" width="16.8984375" style="120" bestFit="1" customWidth="1"/>
    <col min="7438" max="7438" width="10.296875" style="120" customWidth="1"/>
    <col min="7439" max="7439" width="12.69921875" style="120" customWidth="1"/>
    <col min="7440" max="7440" width="9.296875" style="120" customWidth="1"/>
    <col min="7441" max="7441" width="13.09765625" style="120" customWidth="1"/>
    <col min="7442" max="7442" width="15.59765625" style="120" bestFit="1" customWidth="1"/>
    <col min="7443" max="7443" width="17.09765625" style="120" bestFit="1" customWidth="1"/>
    <col min="7444" max="7444" width="11.59765625" style="120" customWidth="1"/>
    <col min="7445" max="7445" width="6.69921875" style="120" customWidth="1"/>
    <col min="7446" max="7446" width="43.8984375" style="120" customWidth="1"/>
    <col min="7447" max="7675" width="54.19921875" style="120"/>
    <col min="7676" max="7676" width="3.69921875" style="120" customWidth="1"/>
    <col min="7677" max="7677" width="1.69921875" style="120" customWidth="1"/>
    <col min="7678" max="7678" width="3.19921875" style="120" customWidth="1"/>
    <col min="7679" max="7680" width="2.69921875" style="120" customWidth="1"/>
    <col min="7681" max="7681" width="3.69921875" style="120" customWidth="1"/>
    <col min="7682" max="7682" width="5.59765625" style="120" customWidth="1"/>
    <col min="7683" max="7683" width="8.69921875" style="120" customWidth="1"/>
    <col min="7684" max="7684" width="4.296875" style="120" customWidth="1"/>
    <col min="7685" max="7685" width="35.69921875" style="120" customWidth="1"/>
    <col min="7686" max="7686" width="9.69921875" style="120" customWidth="1"/>
    <col min="7687" max="7687" width="4.69921875" style="120" customWidth="1"/>
    <col min="7688" max="7688" width="10.8984375" style="120" customWidth="1"/>
    <col min="7689" max="7689" width="8.296875" style="120" customWidth="1"/>
    <col min="7690" max="7690" width="12.69921875" style="120" customWidth="1"/>
    <col min="7691" max="7691" width="9.296875" style="120" customWidth="1"/>
    <col min="7692" max="7692" width="13.296875" style="120" customWidth="1"/>
    <col min="7693" max="7693" width="16.8984375" style="120" bestFit="1" customWidth="1"/>
    <col min="7694" max="7694" width="10.296875" style="120" customWidth="1"/>
    <col min="7695" max="7695" width="12.69921875" style="120" customWidth="1"/>
    <col min="7696" max="7696" width="9.296875" style="120" customWidth="1"/>
    <col min="7697" max="7697" width="13.09765625" style="120" customWidth="1"/>
    <col min="7698" max="7698" width="15.59765625" style="120" bestFit="1" customWidth="1"/>
    <col min="7699" max="7699" width="17.09765625" style="120" bestFit="1" customWidth="1"/>
    <col min="7700" max="7700" width="11.59765625" style="120" customWidth="1"/>
    <col min="7701" max="7701" width="6.69921875" style="120" customWidth="1"/>
    <col min="7702" max="7702" width="43.8984375" style="120" customWidth="1"/>
    <col min="7703" max="7931" width="54.19921875" style="120"/>
    <col min="7932" max="7932" width="3.69921875" style="120" customWidth="1"/>
    <col min="7933" max="7933" width="1.69921875" style="120" customWidth="1"/>
    <col min="7934" max="7934" width="3.19921875" style="120" customWidth="1"/>
    <col min="7935" max="7936" width="2.69921875" style="120" customWidth="1"/>
    <col min="7937" max="7937" width="3.69921875" style="120" customWidth="1"/>
    <col min="7938" max="7938" width="5.59765625" style="120" customWidth="1"/>
    <col min="7939" max="7939" width="8.69921875" style="120" customWidth="1"/>
    <col min="7940" max="7940" width="4.296875" style="120" customWidth="1"/>
    <col min="7941" max="7941" width="35.69921875" style="120" customWidth="1"/>
    <col min="7942" max="7942" width="9.69921875" style="120" customWidth="1"/>
    <col min="7943" max="7943" width="4.69921875" style="120" customWidth="1"/>
    <col min="7944" max="7944" width="10.8984375" style="120" customWidth="1"/>
    <col min="7945" max="7945" width="8.296875" style="120" customWidth="1"/>
    <col min="7946" max="7946" width="12.69921875" style="120" customWidth="1"/>
    <col min="7947" max="7947" width="9.296875" style="120" customWidth="1"/>
    <col min="7948" max="7948" width="13.296875" style="120" customWidth="1"/>
    <col min="7949" max="7949" width="16.8984375" style="120" bestFit="1" customWidth="1"/>
    <col min="7950" max="7950" width="10.296875" style="120" customWidth="1"/>
    <col min="7951" max="7951" width="12.69921875" style="120" customWidth="1"/>
    <col min="7952" max="7952" width="9.296875" style="120" customWidth="1"/>
    <col min="7953" max="7953" width="13.09765625" style="120" customWidth="1"/>
    <col min="7954" max="7954" width="15.59765625" style="120" bestFit="1" customWidth="1"/>
    <col min="7955" max="7955" width="17.09765625" style="120" bestFit="1" customWidth="1"/>
    <col min="7956" max="7956" width="11.59765625" style="120" customWidth="1"/>
    <col min="7957" max="7957" width="6.69921875" style="120" customWidth="1"/>
    <col min="7958" max="7958" width="43.8984375" style="120" customWidth="1"/>
    <col min="7959" max="8187" width="54.19921875" style="120"/>
    <col min="8188" max="8188" width="3.69921875" style="120" customWidth="1"/>
    <col min="8189" max="8189" width="1.69921875" style="120" customWidth="1"/>
    <col min="8190" max="8190" width="3.19921875" style="120" customWidth="1"/>
    <col min="8191" max="8192" width="2.69921875" style="120" customWidth="1"/>
    <col min="8193" max="8193" width="3.69921875" style="120" customWidth="1"/>
    <col min="8194" max="8194" width="5.59765625" style="120" customWidth="1"/>
    <col min="8195" max="8195" width="8.69921875" style="120" customWidth="1"/>
    <col min="8196" max="8196" width="4.296875" style="120" customWidth="1"/>
    <col min="8197" max="8197" width="35.69921875" style="120" customWidth="1"/>
    <col min="8198" max="8198" width="9.69921875" style="120" customWidth="1"/>
    <col min="8199" max="8199" width="4.69921875" style="120" customWidth="1"/>
    <col min="8200" max="8200" width="10.8984375" style="120" customWidth="1"/>
    <col min="8201" max="8201" width="8.296875" style="120" customWidth="1"/>
    <col min="8202" max="8202" width="12.69921875" style="120" customWidth="1"/>
    <col min="8203" max="8203" width="9.296875" style="120" customWidth="1"/>
    <col min="8204" max="8204" width="13.296875" style="120" customWidth="1"/>
    <col min="8205" max="8205" width="16.8984375" style="120" bestFit="1" customWidth="1"/>
    <col min="8206" max="8206" width="10.296875" style="120" customWidth="1"/>
    <col min="8207" max="8207" width="12.69921875" style="120" customWidth="1"/>
    <col min="8208" max="8208" width="9.296875" style="120" customWidth="1"/>
    <col min="8209" max="8209" width="13.09765625" style="120" customWidth="1"/>
    <col min="8210" max="8210" width="15.59765625" style="120" bestFit="1" customWidth="1"/>
    <col min="8211" max="8211" width="17.09765625" style="120" bestFit="1" customWidth="1"/>
    <col min="8212" max="8212" width="11.59765625" style="120" customWidth="1"/>
    <col min="8213" max="8213" width="6.69921875" style="120" customWidth="1"/>
    <col min="8214" max="8214" width="43.8984375" style="120" customWidth="1"/>
    <col min="8215" max="8443" width="54.19921875" style="120"/>
    <col min="8444" max="8444" width="3.69921875" style="120" customWidth="1"/>
    <col min="8445" max="8445" width="1.69921875" style="120" customWidth="1"/>
    <col min="8446" max="8446" width="3.19921875" style="120" customWidth="1"/>
    <col min="8447" max="8448" width="2.69921875" style="120" customWidth="1"/>
    <col min="8449" max="8449" width="3.69921875" style="120" customWidth="1"/>
    <col min="8450" max="8450" width="5.59765625" style="120" customWidth="1"/>
    <col min="8451" max="8451" width="8.69921875" style="120" customWidth="1"/>
    <col min="8452" max="8452" width="4.296875" style="120" customWidth="1"/>
    <col min="8453" max="8453" width="35.69921875" style="120" customWidth="1"/>
    <col min="8454" max="8454" width="9.69921875" style="120" customWidth="1"/>
    <col min="8455" max="8455" width="4.69921875" style="120" customWidth="1"/>
    <col min="8456" max="8456" width="10.8984375" style="120" customWidth="1"/>
    <col min="8457" max="8457" width="8.296875" style="120" customWidth="1"/>
    <col min="8458" max="8458" width="12.69921875" style="120" customWidth="1"/>
    <col min="8459" max="8459" width="9.296875" style="120" customWidth="1"/>
    <col min="8460" max="8460" width="13.296875" style="120" customWidth="1"/>
    <col min="8461" max="8461" width="16.8984375" style="120" bestFit="1" customWidth="1"/>
    <col min="8462" max="8462" width="10.296875" style="120" customWidth="1"/>
    <col min="8463" max="8463" width="12.69921875" style="120" customWidth="1"/>
    <col min="8464" max="8464" width="9.296875" style="120" customWidth="1"/>
    <col min="8465" max="8465" width="13.09765625" style="120" customWidth="1"/>
    <col min="8466" max="8466" width="15.59765625" style="120" bestFit="1" customWidth="1"/>
    <col min="8467" max="8467" width="17.09765625" style="120" bestFit="1" customWidth="1"/>
    <col min="8468" max="8468" width="11.59765625" style="120" customWidth="1"/>
    <col min="8469" max="8469" width="6.69921875" style="120" customWidth="1"/>
    <col min="8470" max="8470" width="43.8984375" style="120" customWidth="1"/>
    <col min="8471" max="8699" width="54.19921875" style="120"/>
    <col min="8700" max="8700" width="3.69921875" style="120" customWidth="1"/>
    <col min="8701" max="8701" width="1.69921875" style="120" customWidth="1"/>
    <col min="8702" max="8702" width="3.19921875" style="120" customWidth="1"/>
    <col min="8703" max="8704" width="2.69921875" style="120" customWidth="1"/>
    <col min="8705" max="8705" width="3.69921875" style="120" customWidth="1"/>
    <col min="8706" max="8706" width="5.59765625" style="120" customWidth="1"/>
    <col min="8707" max="8707" width="8.69921875" style="120" customWidth="1"/>
    <col min="8708" max="8708" width="4.296875" style="120" customWidth="1"/>
    <col min="8709" max="8709" width="35.69921875" style="120" customWidth="1"/>
    <col min="8710" max="8710" width="9.69921875" style="120" customWidth="1"/>
    <col min="8711" max="8711" width="4.69921875" style="120" customWidth="1"/>
    <col min="8712" max="8712" width="10.8984375" style="120" customWidth="1"/>
    <col min="8713" max="8713" width="8.296875" style="120" customWidth="1"/>
    <col min="8714" max="8714" width="12.69921875" style="120" customWidth="1"/>
    <col min="8715" max="8715" width="9.296875" style="120" customWidth="1"/>
    <col min="8716" max="8716" width="13.296875" style="120" customWidth="1"/>
    <col min="8717" max="8717" width="16.8984375" style="120" bestFit="1" customWidth="1"/>
    <col min="8718" max="8718" width="10.296875" style="120" customWidth="1"/>
    <col min="8719" max="8719" width="12.69921875" style="120" customWidth="1"/>
    <col min="8720" max="8720" width="9.296875" style="120" customWidth="1"/>
    <col min="8721" max="8721" width="13.09765625" style="120" customWidth="1"/>
    <col min="8722" max="8722" width="15.59765625" style="120" bestFit="1" customWidth="1"/>
    <col min="8723" max="8723" width="17.09765625" style="120" bestFit="1" customWidth="1"/>
    <col min="8724" max="8724" width="11.59765625" style="120" customWidth="1"/>
    <col min="8725" max="8725" width="6.69921875" style="120" customWidth="1"/>
    <col min="8726" max="8726" width="43.8984375" style="120" customWidth="1"/>
    <col min="8727" max="8955" width="54.19921875" style="120"/>
    <col min="8956" max="8956" width="3.69921875" style="120" customWidth="1"/>
    <col min="8957" max="8957" width="1.69921875" style="120" customWidth="1"/>
    <col min="8958" max="8958" width="3.19921875" style="120" customWidth="1"/>
    <col min="8959" max="8960" width="2.69921875" style="120" customWidth="1"/>
    <col min="8961" max="8961" width="3.69921875" style="120" customWidth="1"/>
    <col min="8962" max="8962" width="5.59765625" style="120" customWidth="1"/>
    <col min="8963" max="8963" width="8.69921875" style="120" customWidth="1"/>
    <col min="8964" max="8964" width="4.296875" style="120" customWidth="1"/>
    <col min="8965" max="8965" width="35.69921875" style="120" customWidth="1"/>
    <col min="8966" max="8966" width="9.69921875" style="120" customWidth="1"/>
    <col min="8967" max="8967" width="4.69921875" style="120" customWidth="1"/>
    <col min="8968" max="8968" width="10.8984375" style="120" customWidth="1"/>
    <col min="8969" max="8969" width="8.296875" style="120" customWidth="1"/>
    <col min="8970" max="8970" width="12.69921875" style="120" customWidth="1"/>
    <col min="8971" max="8971" width="9.296875" style="120" customWidth="1"/>
    <col min="8972" max="8972" width="13.296875" style="120" customWidth="1"/>
    <col min="8973" max="8973" width="16.8984375" style="120" bestFit="1" customWidth="1"/>
    <col min="8974" max="8974" width="10.296875" style="120" customWidth="1"/>
    <col min="8975" max="8975" width="12.69921875" style="120" customWidth="1"/>
    <col min="8976" max="8976" width="9.296875" style="120" customWidth="1"/>
    <col min="8977" max="8977" width="13.09765625" style="120" customWidth="1"/>
    <col min="8978" max="8978" width="15.59765625" style="120" bestFit="1" customWidth="1"/>
    <col min="8979" max="8979" width="17.09765625" style="120" bestFit="1" customWidth="1"/>
    <col min="8980" max="8980" width="11.59765625" style="120" customWidth="1"/>
    <col min="8981" max="8981" width="6.69921875" style="120" customWidth="1"/>
    <col min="8982" max="8982" width="43.8984375" style="120" customWidth="1"/>
    <col min="8983" max="9211" width="54.19921875" style="120"/>
    <col min="9212" max="9212" width="3.69921875" style="120" customWidth="1"/>
    <col min="9213" max="9213" width="1.69921875" style="120" customWidth="1"/>
    <col min="9214" max="9214" width="3.19921875" style="120" customWidth="1"/>
    <col min="9215" max="9216" width="2.69921875" style="120" customWidth="1"/>
    <col min="9217" max="9217" width="3.69921875" style="120" customWidth="1"/>
    <col min="9218" max="9218" width="5.59765625" style="120" customWidth="1"/>
    <col min="9219" max="9219" width="8.69921875" style="120" customWidth="1"/>
    <col min="9220" max="9220" width="4.296875" style="120" customWidth="1"/>
    <col min="9221" max="9221" width="35.69921875" style="120" customWidth="1"/>
    <col min="9222" max="9222" width="9.69921875" style="120" customWidth="1"/>
    <col min="9223" max="9223" width="4.69921875" style="120" customWidth="1"/>
    <col min="9224" max="9224" width="10.8984375" style="120" customWidth="1"/>
    <col min="9225" max="9225" width="8.296875" style="120" customWidth="1"/>
    <col min="9226" max="9226" width="12.69921875" style="120" customWidth="1"/>
    <col min="9227" max="9227" width="9.296875" style="120" customWidth="1"/>
    <col min="9228" max="9228" width="13.296875" style="120" customWidth="1"/>
    <col min="9229" max="9229" width="16.8984375" style="120" bestFit="1" customWidth="1"/>
    <col min="9230" max="9230" width="10.296875" style="120" customWidth="1"/>
    <col min="9231" max="9231" width="12.69921875" style="120" customWidth="1"/>
    <col min="9232" max="9232" width="9.296875" style="120" customWidth="1"/>
    <col min="9233" max="9233" width="13.09765625" style="120" customWidth="1"/>
    <col min="9234" max="9234" width="15.59765625" style="120" bestFit="1" customWidth="1"/>
    <col min="9235" max="9235" width="17.09765625" style="120" bestFit="1" customWidth="1"/>
    <col min="9236" max="9236" width="11.59765625" style="120" customWidth="1"/>
    <col min="9237" max="9237" width="6.69921875" style="120" customWidth="1"/>
    <col min="9238" max="9238" width="43.8984375" style="120" customWidth="1"/>
    <col min="9239" max="9467" width="54.19921875" style="120"/>
    <col min="9468" max="9468" width="3.69921875" style="120" customWidth="1"/>
    <col min="9469" max="9469" width="1.69921875" style="120" customWidth="1"/>
    <col min="9470" max="9470" width="3.19921875" style="120" customWidth="1"/>
    <col min="9471" max="9472" width="2.69921875" style="120" customWidth="1"/>
    <col min="9473" max="9473" width="3.69921875" style="120" customWidth="1"/>
    <col min="9474" max="9474" width="5.59765625" style="120" customWidth="1"/>
    <col min="9475" max="9475" width="8.69921875" style="120" customWidth="1"/>
    <col min="9476" max="9476" width="4.296875" style="120" customWidth="1"/>
    <col min="9477" max="9477" width="35.69921875" style="120" customWidth="1"/>
    <col min="9478" max="9478" width="9.69921875" style="120" customWidth="1"/>
    <col min="9479" max="9479" width="4.69921875" style="120" customWidth="1"/>
    <col min="9480" max="9480" width="10.8984375" style="120" customWidth="1"/>
    <col min="9481" max="9481" width="8.296875" style="120" customWidth="1"/>
    <col min="9482" max="9482" width="12.69921875" style="120" customWidth="1"/>
    <col min="9483" max="9483" width="9.296875" style="120" customWidth="1"/>
    <col min="9484" max="9484" width="13.296875" style="120" customWidth="1"/>
    <col min="9485" max="9485" width="16.8984375" style="120" bestFit="1" customWidth="1"/>
    <col min="9486" max="9486" width="10.296875" style="120" customWidth="1"/>
    <col min="9487" max="9487" width="12.69921875" style="120" customWidth="1"/>
    <col min="9488" max="9488" width="9.296875" style="120" customWidth="1"/>
    <col min="9489" max="9489" width="13.09765625" style="120" customWidth="1"/>
    <col min="9490" max="9490" width="15.59765625" style="120" bestFit="1" customWidth="1"/>
    <col min="9491" max="9491" width="17.09765625" style="120" bestFit="1" customWidth="1"/>
    <col min="9492" max="9492" width="11.59765625" style="120" customWidth="1"/>
    <col min="9493" max="9493" width="6.69921875" style="120" customWidth="1"/>
    <col min="9494" max="9494" width="43.8984375" style="120" customWidth="1"/>
    <col min="9495" max="9723" width="54.19921875" style="120"/>
    <col min="9724" max="9724" width="3.69921875" style="120" customWidth="1"/>
    <col min="9725" max="9725" width="1.69921875" style="120" customWidth="1"/>
    <col min="9726" max="9726" width="3.19921875" style="120" customWidth="1"/>
    <col min="9727" max="9728" width="2.69921875" style="120" customWidth="1"/>
    <col min="9729" max="9729" width="3.69921875" style="120" customWidth="1"/>
    <col min="9730" max="9730" width="5.59765625" style="120" customWidth="1"/>
    <col min="9731" max="9731" width="8.69921875" style="120" customWidth="1"/>
    <col min="9732" max="9732" width="4.296875" style="120" customWidth="1"/>
    <col min="9733" max="9733" width="35.69921875" style="120" customWidth="1"/>
    <col min="9734" max="9734" width="9.69921875" style="120" customWidth="1"/>
    <col min="9735" max="9735" width="4.69921875" style="120" customWidth="1"/>
    <col min="9736" max="9736" width="10.8984375" style="120" customWidth="1"/>
    <col min="9737" max="9737" width="8.296875" style="120" customWidth="1"/>
    <col min="9738" max="9738" width="12.69921875" style="120" customWidth="1"/>
    <col min="9739" max="9739" width="9.296875" style="120" customWidth="1"/>
    <col min="9740" max="9740" width="13.296875" style="120" customWidth="1"/>
    <col min="9741" max="9741" width="16.8984375" style="120" bestFit="1" customWidth="1"/>
    <col min="9742" max="9742" width="10.296875" style="120" customWidth="1"/>
    <col min="9743" max="9743" width="12.69921875" style="120" customWidth="1"/>
    <col min="9744" max="9744" width="9.296875" style="120" customWidth="1"/>
    <col min="9745" max="9745" width="13.09765625" style="120" customWidth="1"/>
    <col min="9746" max="9746" width="15.59765625" style="120" bestFit="1" customWidth="1"/>
    <col min="9747" max="9747" width="17.09765625" style="120" bestFit="1" customWidth="1"/>
    <col min="9748" max="9748" width="11.59765625" style="120" customWidth="1"/>
    <col min="9749" max="9749" width="6.69921875" style="120" customWidth="1"/>
    <col min="9750" max="9750" width="43.8984375" style="120" customWidth="1"/>
    <col min="9751" max="9979" width="54.19921875" style="120"/>
    <col min="9980" max="9980" width="3.69921875" style="120" customWidth="1"/>
    <col min="9981" max="9981" width="1.69921875" style="120" customWidth="1"/>
    <col min="9982" max="9982" width="3.19921875" style="120" customWidth="1"/>
    <col min="9983" max="9984" width="2.69921875" style="120" customWidth="1"/>
    <col min="9985" max="9985" width="3.69921875" style="120" customWidth="1"/>
    <col min="9986" max="9986" width="5.59765625" style="120" customWidth="1"/>
    <col min="9987" max="9987" width="8.69921875" style="120" customWidth="1"/>
    <col min="9988" max="9988" width="4.296875" style="120" customWidth="1"/>
    <col min="9989" max="9989" width="35.69921875" style="120" customWidth="1"/>
    <col min="9990" max="9990" width="9.69921875" style="120" customWidth="1"/>
    <col min="9991" max="9991" width="4.69921875" style="120" customWidth="1"/>
    <col min="9992" max="9992" width="10.8984375" style="120" customWidth="1"/>
    <col min="9993" max="9993" width="8.296875" style="120" customWidth="1"/>
    <col min="9994" max="9994" width="12.69921875" style="120" customWidth="1"/>
    <col min="9995" max="9995" width="9.296875" style="120" customWidth="1"/>
    <col min="9996" max="9996" width="13.296875" style="120" customWidth="1"/>
    <col min="9997" max="9997" width="16.8984375" style="120" bestFit="1" customWidth="1"/>
    <col min="9998" max="9998" width="10.296875" style="120" customWidth="1"/>
    <col min="9999" max="9999" width="12.69921875" style="120" customWidth="1"/>
    <col min="10000" max="10000" width="9.296875" style="120" customWidth="1"/>
    <col min="10001" max="10001" width="13.09765625" style="120" customWidth="1"/>
    <col min="10002" max="10002" width="15.59765625" style="120" bestFit="1" customWidth="1"/>
    <col min="10003" max="10003" width="17.09765625" style="120" bestFit="1" customWidth="1"/>
    <col min="10004" max="10004" width="11.59765625" style="120" customWidth="1"/>
    <col min="10005" max="10005" width="6.69921875" style="120" customWidth="1"/>
    <col min="10006" max="10006" width="43.8984375" style="120" customWidth="1"/>
    <col min="10007" max="10235" width="54.19921875" style="120"/>
    <col min="10236" max="10236" width="3.69921875" style="120" customWidth="1"/>
    <col min="10237" max="10237" width="1.69921875" style="120" customWidth="1"/>
    <col min="10238" max="10238" width="3.19921875" style="120" customWidth="1"/>
    <col min="10239" max="10240" width="2.69921875" style="120" customWidth="1"/>
    <col min="10241" max="10241" width="3.69921875" style="120" customWidth="1"/>
    <col min="10242" max="10242" width="5.59765625" style="120" customWidth="1"/>
    <col min="10243" max="10243" width="8.69921875" style="120" customWidth="1"/>
    <col min="10244" max="10244" width="4.296875" style="120" customWidth="1"/>
    <col min="10245" max="10245" width="35.69921875" style="120" customWidth="1"/>
    <col min="10246" max="10246" width="9.69921875" style="120" customWidth="1"/>
    <col min="10247" max="10247" width="4.69921875" style="120" customWidth="1"/>
    <col min="10248" max="10248" width="10.8984375" style="120" customWidth="1"/>
    <col min="10249" max="10249" width="8.296875" style="120" customWidth="1"/>
    <col min="10250" max="10250" width="12.69921875" style="120" customWidth="1"/>
    <col min="10251" max="10251" width="9.296875" style="120" customWidth="1"/>
    <col min="10252" max="10252" width="13.296875" style="120" customWidth="1"/>
    <col min="10253" max="10253" width="16.8984375" style="120" bestFit="1" customWidth="1"/>
    <col min="10254" max="10254" width="10.296875" style="120" customWidth="1"/>
    <col min="10255" max="10255" width="12.69921875" style="120" customWidth="1"/>
    <col min="10256" max="10256" width="9.296875" style="120" customWidth="1"/>
    <col min="10257" max="10257" width="13.09765625" style="120" customWidth="1"/>
    <col min="10258" max="10258" width="15.59765625" style="120" bestFit="1" customWidth="1"/>
    <col min="10259" max="10259" width="17.09765625" style="120" bestFit="1" customWidth="1"/>
    <col min="10260" max="10260" width="11.59765625" style="120" customWidth="1"/>
    <col min="10261" max="10261" width="6.69921875" style="120" customWidth="1"/>
    <col min="10262" max="10262" width="43.8984375" style="120" customWidth="1"/>
    <col min="10263" max="10491" width="54.19921875" style="120"/>
    <col min="10492" max="10492" width="3.69921875" style="120" customWidth="1"/>
    <col min="10493" max="10493" width="1.69921875" style="120" customWidth="1"/>
    <col min="10494" max="10494" width="3.19921875" style="120" customWidth="1"/>
    <col min="10495" max="10496" width="2.69921875" style="120" customWidth="1"/>
    <col min="10497" max="10497" width="3.69921875" style="120" customWidth="1"/>
    <col min="10498" max="10498" width="5.59765625" style="120" customWidth="1"/>
    <col min="10499" max="10499" width="8.69921875" style="120" customWidth="1"/>
    <col min="10500" max="10500" width="4.296875" style="120" customWidth="1"/>
    <col min="10501" max="10501" width="35.69921875" style="120" customWidth="1"/>
    <col min="10502" max="10502" width="9.69921875" style="120" customWidth="1"/>
    <col min="10503" max="10503" width="4.69921875" style="120" customWidth="1"/>
    <col min="10504" max="10504" width="10.8984375" style="120" customWidth="1"/>
    <col min="10505" max="10505" width="8.296875" style="120" customWidth="1"/>
    <col min="10506" max="10506" width="12.69921875" style="120" customWidth="1"/>
    <col min="10507" max="10507" width="9.296875" style="120" customWidth="1"/>
    <col min="10508" max="10508" width="13.296875" style="120" customWidth="1"/>
    <col min="10509" max="10509" width="16.8984375" style="120" bestFit="1" customWidth="1"/>
    <col min="10510" max="10510" width="10.296875" style="120" customWidth="1"/>
    <col min="10511" max="10511" width="12.69921875" style="120" customWidth="1"/>
    <col min="10512" max="10512" width="9.296875" style="120" customWidth="1"/>
    <col min="10513" max="10513" width="13.09765625" style="120" customWidth="1"/>
    <col min="10514" max="10514" width="15.59765625" style="120" bestFit="1" customWidth="1"/>
    <col min="10515" max="10515" width="17.09765625" style="120" bestFit="1" customWidth="1"/>
    <col min="10516" max="10516" width="11.59765625" style="120" customWidth="1"/>
    <col min="10517" max="10517" width="6.69921875" style="120" customWidth="1"/>
    <col min="10518" max="10518" width="43.8984375" style="120" customWidth="1"/>
    <col min="10519" max="10747" width="54.19921875" style="120"/>
    <col min="10748" max="10748" width="3.69921875" style="120" customWidth="1"/>
    <col min="10749" max="10749" width="1.69921875" style="120" customWidth="1"/>
    <col min="10750" max="10750" width="3.19921875" style="120" customWidth="1"/>
    <col min="10751" max="10752" width="2.69921875" style="120" customWidth="1"/>
    <col min="10753" max="10753" width="3.69921875" style="120" customWidth="1"/>
    <col min="10754" max="10754" width="5.59765625" style="120" customWidth="1"/>
    <col min="10755" max="10755" width="8.69921875" style="120" customWidth="1"/>
    <col min="10756" max="10756" width="4.296875" style="120" customWidth="1"/>
    <col min="10757" max="10757" width="35.69921875" style="120" customWidth="1"/>
    <col min="10758" max="10758" width="9.69921875" style="120" customWidth="1"/>
    <col min="10759" max="10759" width="4.69921875" style="120" customWidth="1"/>
    <col min="10760" max="10760" width="10.8984375" style="120" customWidth="1"/>
    <col min="10761" max="10761" width="8.296875" style="120" customWidth="1"/>
    <col min="10762" max="10762" width="12.69921875" style="120" customWidth="1"/>
    <col min="10763" max="10763" width="9.296875" style="120" customWidth="1"/>
    <col min="10764" max="10764" width="13.296875" style="120" customWidth="1"/>
    <col min="10765" max="10765" width="16.8984375" style="120" bestFit="1" customWidth="1"/>
    <col min="10766" max="10766" width="10.296875" style="120" customWidth="1"/>
    <col min="10767" max="10767" width="12.69921875" style="120" customWidth="1"/>
    <col min="10768" max="10768" width="9.296875" style="120" customWidth="1"/>
    <col min="10769" max="10769" width="13.09765625" style="120" customWidth="1"/>
    <col min="10770" max="10770" width="15.59765625" style="120" bestFit="1" customWidth="1"/>
    <col min="10771" max="10771" width="17.09765625" style="120" bestFit="1" customWidth="1"/>
    <col min="10772" max="10772" width="11.59765625" style="120" customWidth="1"/>
    <col min="10773" max="10773" width="6.69921875" style="120" customWidth="1"/>
    <col min="10774" max="10774" width="43.8984375" style="120" customWidth="1"/>
    <col min="10775" max="11003" width="54.19921875" style="120"/>
    <col min="11004" max="11004" width="3.69921875" style="120" customWidth="1"/>
    <col min="11005" max="11005" width="1.69921875" style="120" customWidth="1"/>
    <col min="11006" max="11006" width="3.19921875" style="120" customWidth="1"/>
    <col min="11007" max="11008" width="2.69921875" style="120" customWidth="1"/>
    <col min="11009" max="11009" width="3.69921875" style="120" customWidth="1"/>
    <col min="11010" max="11010" width="5.59765625" style="120" customWidth="1"/>
    <col min="11011" max="11011" width="8.69921875" style="120" customWidth="1"/>
    <col min="11012" max="11012" width="4.296875" style="120" customWidth="1"/>
    <col min="11013" max="11013" width="35.69921875" style="120" customWidth="1"/>
    <col min="11014" max="11014" width="9.69921875" style="120" customWidth="1"/>
    <col min="11015" max="11015" width="4.69921875" style="120" customWidth="1"/>
    <col min="11016" max="11016" width="10.8984375" style="120" customWidth="1"/>
    <col min="11017" max="11017" width="8.296875" style="120" customWidth="1"/>
    <col min="11018" max="11018" width="12.69921875" style="120" customWidth="1"/>
    <col min="11019" max="11019" width="9.296875" style="120" customWidth="1"/>
    <col min="11020" max="11020" width="13.296875" style="120" customWidth="1"/>
    <col min="11021" max="11021" width="16.8984375" style="120" bestFit="1" customWidth="1"/>
    <col min="11022" max="11022" width="10.296875" style="120" customWidth="1"/>
    <col min="11023" max="11023" width="12.69921875" style="120" customWidth="1"/>
    <col min="11024" max="11024" width="9.296875" style="120" customWidth="1"/>
    <col min="11025" max="11025" width="13.09765625" style="120" customWidth="1"/>
    <col min="11026" max="11026" width="15.59765625" style="120" bestFit="1" customWidth="1"/>
    <col min="11027" max="11027" width="17.09765625" style="120" bestFit="1" customWidth="1"/>
    <col min="11028" max="11028" width="11.59765625" style="120" customWidth="1"/>
    <col min="11029" max="11029" width="6.69921875" style="120" customWidth="1"/>
    <col min="11030" max="11030" width="43.8984375" style="120" customWidth="1"/>
    <col min="11031" max="11259" width="54.19921875" style="120"/>
    <col min="11260" max="11260" width="3.69921875" style="120" customWidth="1"/>
    <col min="11261" max="11261" width="1.69921875" style="120" customWidth="1"/>
    <col min="11262" max="11262" width="3.19921875" style="120" customWidth="1"/>
    <col min="11263" max="11264" width="2.69921875" style="120" customWidth="1"/>
    <col min="11265" max="11265" width="3.69921875" style="120" customWidth="1"/>
    <col min="11266" max="11266" width="5.59765625" style="120" customWidth="1"/>
    <col min="11267" max="11267" width="8.69921875" style="120" customWidth="1"/>
    <col min="11268" max="11268" width="4.296875" style="120" customWidth="1"/>
    <col min="11269" max="11269" width="35.69921875" style="120" customWidth="1"/>
    <col min="11270" max="11270" width="9.69921875" style="120" customWidth="1"/>
    <col min="11271" max="11271" width="4.69921875" style="120" customWidth="1"/>
    <col min="11272" max="11272" width="10.8984375" style="120" customWidth="1"/>
    <col min="11273" max="11273" width="8.296875" style="120" customWidth="1"/>
    <col min="11274" max="11274" width="12.69921875" style="120" customWidth="1"/>
    <col min="11275" max="11275" width="9.296875" style="120" customWidth="1"/>
    <col min="11276" max="11276" width="13.296875" style="120" customWidth="1"/>
    <col min="11277" max="11277" width="16.8984375" style="120" bestFit="1" customWidth="1"/>
    <col min="11278" max="11278" width="10.296875" style="120" customWidth="1"/>
    <col min="11279" max="11279" width="12.69921875" style="120" customWidth="1"/>
    <col min="11280" max="11280" width="9.296875" style="120" customWidth="1"/>
    <col min="11281" max="11281" width="13.09765625" style="120" customWidth="1"/>
    <col min="11282" max="11282" width="15.59765625" style="120" bestFit="1" customWidth="1"/>
    <col min="11283" max="11283" width="17.09765625" style="120" bestFit="1" customWidth="1"/>
    <col min="11284" max="11284" width="11.59765625" style="120" customWidth="1"/>
    <col min="11285" max="11285" width="6.69921875" style="120" customWidth="1"/>
    <col min="11286" max="11286" width="43.8984375" style="120" customWidth="1"/>
    <col min="11287" max="11515" width="54.19921875" style="120"/>
    <col min="11516" max="11516" width="3.69921875" style="120" customWidth="1"/>
    <col min="11517" max="11517" width="1.69921875" style="120" customWidth="1"/>
    <col min="11518" max="11518" width="3.19921875" style="120" customWidth="1"/>
    <col min="11519" max="11520" width="2.69921875" style="120" customWidth="1"/>
    <col min="11521" max="11521" width="3.69921875" style="120" customWidth="1"/>
    <col min="11522" max="11522" width="5.59765625" style="120" customWidth="1"/>
    <col min="11523" max="11523" width="8.69921875" style="120" customWidth="1"/>
    <col min="11524" max="11524" width="4.296875" style="120" customWidth="1"/>
    <col min="11525" max="11525" width="35.69921875" style="120" customWidth="1"/>
    <col min="11526" max="11526" width="9.69921875" style="120" customWidth="1"/>
    <col min="11527" max="11527" width="4.69921875" style="120" customWidth="1"/>
    <col min="11528" max="11528" width="10.8984375" style="120" customWidth="1"/>
    <col min="11529" max="11529" width="8.296875" style="120" customWidth="1"/>
    <col min="11530" max="11530" width="12.69921875" style="120" customWidth="1"/>
    <col min="11531" max="11531" width="9.296875" style="120" customWidth="1"/>
    <col min="11532" max="11532" width="13.296875" style="120" customWidth="1"/>
    <col min="11533" max="11533" width="16.8984375" style="120" bestFit="1" customWidth="1"/>
    <col min="11534" max="11534" width="10.296875" style="120" customWidth="1"/>
    <col min="11535" max="11535" width="12.69921875" style="120" customWidth="1"/>
    <col min="11536" max="11536" width="9.296875" style="120" customWidth="1"/>
    <col min="11537" max="11537" width="13.09765625" style="120" customWidth="1"/>
    <col min="11538" max="11538" width="15.59765625" style="120" bestFit="1" customWidth="1"/>
    <col min="11539" max="11539" width="17.09765625" style="120" bestFit="1" customWidth="1"/>
    <col min="11540" max="11540" width="11.59765625" style="120" customWidth="1"/>
    <col min="11541" max="11541" width="6.69921875" style="120" customWidth="1"/>
    <col min="11542" max="11542" width="43.8984375" style="120" customWidth="1"/>
    <col min="11543" max="11771" width="54.19921875" style="120"/>
    <col min="11772" max="11772" width="3.69921875" style="120" customWidth="1"/>
    <col min="11773" max="11773" width="1.69921875" style="120" customWidth="1"/>
    <col min="11774" max="11774" width="3.19921875" style="120" customWidth="1"/>
    <col min="11775" max="11776" width="2.69921875" style="120" customWidth="1"/>
    <col min="11777" max="11777" width="3.69921875" style="120" customWidth="1"/>
    <col min="11778" max="11778" width="5.59765625" style="120" customWidth="1"/>
    <col min="11779" max="11779" width="8.69921875" style="120" customWidth="1"/>
    <col min="11780" max="11780" width="4.296875" style="120" customWidth="1"/>
    <col min="11781" max="11781" width="35.69921875" style="120" customWidth="1"/>
    <col min="11782" max="11782" width="9.69921875" style="120" customWidth="1"/>
    <col min="11783" max="11783" width="4.69921875" style="120" customWidth="1"/>
    <col min="11784" max="11784" width="10.8984375" style="120" customWidth="1"/>
    <col min="11785" max="11785" width="8.296875" style="120" customWidth="1"/>
    <col min="11786" max="11786" width="12.69921875" style="120" customWidth="1"/>
    <col min="11787" max="11787" width="9.296875" style="120" customWidth="1"/>
    <col min="11788" max="11788" width="13.296875" style="120" customWidth="1"/>
    <col min="11789" max="11789" width="16.8984375" style="120" bestFit="1" customWidth="1"/>
    <col min="11790" max="11790" width="10.296875" style="120" customWidth="1"/>
    <col min="11791" max="11791" width="12.69921875" style="120" customWidth="1"/>
    <col min="11792" max="11792" width="9.296875" style="120" customWidth="1"/>
    <col min="11793" max="11793" width="13.09765625" style="120" customWidth="1"/>
    <col min="11794" max="11794" width="15.59765625" style="120" bestFit="1" customWidth="1"/>
    <col min="11795" max="11795" width="17.09765625" style="120" bestFit="1" customWidth="1"/>
    <col min="11796" max="11796" width="11.59765625" style="120" customWidth="1"/>
    <col min="11797" max="11797" width="6.69921875" style="120" customWidth="1"/>
    <col min="11798" max="11798" width="43.8984375" style="120" customWidth="1"/>
    <col min="11799" max="12027" width="54.19921875" style="120"/>
    <col min="12028" max="12028" width="3.69921875" style="120" customWidth="1"/>
    <col min="12029" max="12029" width="1.69921875" style="120" customWidth="1"/>
    <col min="12030" max="12030" width="3.19921875" style="120" customWidth="1"/>
    <col min="12031" max="12032" width="2.69921875" style="120" customWidth="1"/>
    <col min="12033" max="12033" width="3.69921875" style="120" customWidth="1"/>
    <col min="12034" max="12034" width="5.59765625" style="120" customWidth="1"/>
    <col min="12035" max="12035" width="8.69921875" style="120" customWidth="1"/>
    <col min="12036" max="12036" width="4.296875" style="120" customWidth="1"/>
    <col min="12037" max="12037" width="35.69921875" style="120" customWidth="1"/>
    <col min="12038" max="12038" width="9.69921875" style="120" customWidth="1"/>
    <col min="12039" max="12039" width="4.69921875" style="120" customWidth="1"/>
    <col min="12040" max="12040" width="10.8984375" style="120" customWidth="1"/>
    <col min="12041" max="12041" width="8.296875" style="120" customWidth="1"/>
    <col min="12042" max="12042" width="12.69921875" style="120" customWidth="1"/>
    <col min="12043" max="12043" width="9.296875" style="120" customWidth="1"/>
    <col min="12044" max="12044" width="13.296875" style="120" customWidth="1"/>
    <col min="12045" max="12045" width="16.8984375" style="120" bestFit="1" customWidth="1"/>
    <col min="12046" max="12046" width="10.296875" style="120" customWidth="1"/>
    <col min="12047" max="12047" width="12.69921875" style="120" customWidth="1"/>
    <col min="12048" max="12048" width="9.296875" style="120" customWidth="1"/>
    <col min="12049" max="12049" width="13.09765625" style="120" customWidth="1"/>
    <col min="12050" max="12050" width="15.59765625" style="120" bestFit="1" customWidth="1"/>
    <col min="12051" max="12051" width="17.09765625" style="120" bestFit="1" customWidth="1"/>
    <col min="12052" max="12052" width="11.59765625" style="120" customWidth="1"/>
    <col min="12053" max="12053" width="6.69921875" style="120" customWidth="1"/>
    <col min="12054" max="12054" width="43.8984375" style="120" customWidth="1"/>
    <col min="12055" max="12283" width="54.19921875" style="120"/>
    <col min="12284" max="12284" width="3.69921875" style="120" customWidth="1"/>
    <col min="12285" max="12285" width="1.69921875" style="120" customWidth="1"/>
    <col min="12286" max="12286" width="3.19921875" style="120" customWidth="1"/>
    <col min="12287" max="12288" width="2.69921875" style="120" customWidth="1"/>
    <col min="12289" max="12289" width="3.69921875" style="120" customWidth="1"/>
    <col min="12290" max="12290" width="5.59765625" style="120" customWidth="1"/>
    <col min="12291" max="12291" width="8.69921875" style="120" customWidth="1"/>
    <col min="12292" max="12292" width="4.296875" style="120" customWidth="1"/>
    <col min="12293" max="12293" width="35.69921875" style="120" customWidth="1"/>
    <col min="12294" max="12294" width="9.69921875" style="120" customWidth="1"/>
    <col min="12295" max="12295" width="4.69921875" style="120" customWidth="1"/>
    <col min="12296" max="12296" width="10.8984375" style="120" customWidth="1"/>
    <col min="12297" max="12297" width="8.296875" style="120" customWidth="1"/>
    <col min="12298" max="12298" width="12.69921875" style="120" customWidth="1"/>
    <col min="12299" max="12299" width="9.296875" style="120" customWidth="1"/>
    <col min="12300" max="12300" width="13.296875" style="120" customWidth="1"/>
    <col min="12301" max="12301" width="16.8984375" style="120" bestFit="1" customWidth="1"/>
    <col min="12302" max="12302" width="10.296875" style="120" customWidth="1"/>
    <col min="12303" max="12303" width="12.69921875" style="120" customWidth="1"/>
    <col min="12304" max="12304" width="9.296875" style="120" customWidth="1"/>
    <col min="12305" max="12305" width="13.09765625" style="120" customWidth="1"/>
    <col min="12306" max="12306" width="15.59765625" style="120" bestFit="1" customWidth="1"/>
    <col min="12307" max="12307" width="17.09765625" style="120" bestFit="1" customWidth="1"/>
    <col min="12308" max="12308" width="11.59765625" style="120" customWidth="1"/>
    <col min="12309" max="12309" width="6.69921875" style="120" customWidth="1"/>
    <col min="12310" max="12310" width="43.8984375" style="120" customWidth="1"/>
    <col min="12311" max="12539" width="54.19921875" style="120"/>
    <col min="12540" max="12540" width="3.69921875" style="120" customWidth="1"/>
    <col min="12541" max="12541" width="1.69921875" style="120" customWidth="1"/>
    <col min="12542" max="12542" width="3.19921875" style="120" customWidth="1"/>
    <col min="12543" max="12544" width="2.69921875" style="120" customWidth="1"/>
    <col min="12545" max="12545" width="3.69921875" style="120" customWidth="1"/>
    <col min="12546" max="12546" width="5.59765625" style="120" customWidth="1"/>
    <col min="12547" max="12547" width="8.69921875" style="120" customWidth="1"/>
    <col min="12548" max="12548" width="4.296875" style="120" customWidth="1"/>
    <col min="12549" max="12549" width="35.69921875" style="120" customWidth="1"/>
    <col min="12550" max="12550" width="9.69921875" style="120" customWidth="1"/>
    <col min="12551" max="12551" width="4.69921875" style="120" customWidth="1"/>
    <col min="12552" max="12552" width="10.8984375" style="120" customWidth="1"/>
    <col min="12553" max="12553" width="8.296875" style="120" customWidth="1"/>
    <col min="12554" max="12554" width="12.69921875" style="120" customWidth="1"/>
    <col min="12555" max="12555" width="9.296875" style="120" customWidth="1"/>
    <col min="12556" max="12556" width="13.296875" style="120" customWidth="1"/>
    <col min="12557" max="12557" width="16.8984375" style="120" bestFit="1" customWidth="1"/>
    <col min="12558" max="12558" width="10.296875" style="120" customWidth="1"/>
    <col min="12559" max="12559" width="12.69921875" style="120" customWidth="1"/>
    <col min="12560" max="12560" width="9.296875" style="120" customWidth="1"/>
    <col min="12561" max="12561" width="13.09765625" style="120" customWidth="1"/>
    <col min="12562" max="12562" width="15.59765625" style="120" bestFit="1" customWidth="1"/>
    <col min="12563" max="12563" width="17.09765625" style="120" bestFit="1" customWidth="1"/>
    <col min="12564" max="12564" width="11.59765625" style="120" customWidth="1"/>
    <col min="12565" max="12565" width="6.69921875" style="120" customWidth="1"/>
    <col min="12566" max="12566" width="43.8984375" style="120" customWidth="1"/>
    <col min="12567" max="12795" width="54.19921875" style="120"/>
    <col min="12796" max="12796" width="3.69921875" style="120" customWidth="1"/>
    <col min="12797" max="12797" width="1.69921875" style="120" customWidth="1"/>
    <col min="12798" max="12798" width="3.19921875" style="120" customWidth="1"/>
    <col min="12799" max="12800" width="2.69921875" style="120" customWidth="1"/>
    <col min="12801" max="12801" width="3.69921875" style="120" customWidth="1"/>
    <col min="12802" max="12802" width="5.59765625" style="120" customWidth="1"/>
    <col min="12803" max="12803" width="8.69921875" style="120" customWidth="1"/>
    <col min="12804" max="12804" width="4.296875" style="120" customWidth="1"/>
    <col min="12805" max="12805" width="35.69921875" style="120" customWidth="1"/>
    <col min="12806" max="12806" width="9.69921875" style="120" customWidth="1"/>
    <col min="12807" max="12807" width="4.69921875" style="120" customWidth="1"/>
    <col min="12808" max="12808" width="10.8984375" style="120" customWidth="1"/>
    <col min="12809" max="12809" width="8.296875" style="120" customWidth="1"/>
    <col min="12810" max="12810" width="12.69921875" style="120" customWidth="1"/>
    <col min="12811" max="12811" width="9.296875" style="120" customWidth="1"/>
    <col min="12812" max="12812" width="13.296875" style="120" customWidth="1"/>
    <col min="12813" max="12813" width="16.8984375" style="120" bestFit="1" customWidth="1"/>
    <col min="12814" max="12814" width="10.296875" style="120" customWidth="1"/>
    <col min="12815" max="12815" width="12.69921875" style="120" customWidth="1"/>
    <col min="12816" max="12816" width="9.296875" style="120" customWidth="1"/>
    <col min="12817" max="12817" width="13.09765625" style="120" customWidth="1"/>
    <col min="12818" max="12818" width="15.59765625" style="120" bestFit="1" customWidth="1"/>
    <col min="12819" max="12819" width="17.09765625" style="120" bestFit="1" customWidth="1"/>
    <col min="12820" max="12820" width="11.59765625" style="120" customWidth="1"/>
    <col min="12821" max="12821" width="6.69921875" style="120" customWidth="1"/>
    <col min="12822" max="12822" width="43.8984375" style="120" customWidth="1"/>
    <col min="12823" max="13051" width="54.19921875" style="120"/>
    <col min="13052" max="13052" width="3.69921875" style="120" customWidth="1"/>
    <col min="13053" max="13053" width="1.69921875" style="120" customWidth="1"/>
    <col min="13054" max="13054" width="3.19921875" style="120" customWidth="1"/>
    <col min="13055" max="13056" width="2.69921875" style="120" customWidth="1"/>
    <col min="13057" max="13057" width="3.69921875" style="120" customWidth="1"/>
    <col min="13058" max="13058" width="5.59765625" style="120" customWidth="1"/>
    <col min="13059" max="13059" width="8.69921875" style="120" customWidth="1"/>
    <col min="13060" max="13060" width="4.296875" style="120" customWidth="1"/>
    <col min="13061" max="13061" width="35.69921875" style="120" customWidth="1"/>
    <col min="13062" max="13062" width="9.69921875" style="120" customWidth="1"/>
    <col min="13063" max="13063" width="4.69921875" style="120" customWidth="1"/>
    <col min="13064" max="13064" width="10.8984375" style="120" customWidth="1"/>
    <col min="13065" max="13065" width="8.296875" style="120" customWidth="1"/>
    <col min="13066" max="13066" width="12.69921875" style="120" customWidth="1"/>
    <col min="13067" max="13067" width="9.296875" style="120" customWidth="1"/>
    <col min="13068" max="13068" width="13.296875" style="120" customWidth="1"/>
    <col min="13069" max="13069" width="16.8984375" style="120" bestFit="1" customWidth="1"/>
    <col min="13070" max="13070" width="10.296875" style="120" customWidth="1"/>
    <col min="13071" max="13071" width="12.69921875" style="120" customWidth="1"/>
    <col min="13072" max="13072" width="9.296875" style="120" customWidth="1"/>
    <col min="13073" max="13073" width="13.09765625" style="120" customWidth="1"/>
    <col min="13074" max="13074" width="15.59765625" style="120" bestFit="1" customWidth="1"/>
    <col min="13075" max="13075" width="17.09765625" style="120" bestFit="1" customWidth="1"/>
    <col min="13076" max="13076" width="11.59765625" style="120" customWidth="1"/>
    <col min="13077" max="13077" width="6.69921875" style="120" customWidth="1"/>
    <col min="13078" max="13078" width="43.8984375" style="120" customWidth="1"/>
    <col min="13079" max="13307" width="54.19921875" style="120"/>
    <col min="13308" max="13308" width="3.69921875" style="120" customWidth="1"/>
    <col min="13309" max="13309" width="1.69921875" style="120" customWidth="1"/>
    <col min="13310" max="13310" width="3.19921875" style="120" customWidth="1"/>
    <col min="13311" max="13312" width="2.69921875" style="120" customWidth="1"/>
    <col min="13313" max="13313" width="3.69921875" style="120" customWidth="1"/>
    <col min="13314" max="13314" width="5.59765625" style="120" customWidth="1"/>
    <col min="13315" max="13315" width="8.69921875" style="120" customWidth="1"/>
    <col min="13316" max="13316" width="4.296875" style="120" customWidth="1"/>
    <col min="13317" max="13317" width="35.69921875" style="120" customWidth="1"/>
    <col min="13318" max="13318" width="9.69921875" style="120" customWidth="1"/>
    <col min="13319" max="13319" width="4.69921875" style="120" customWidth="1"/>
    <col min="13320" max="13320" width="10.8984375" style="120" customWidth="1"/>
    <col min="13321" max="13321" width="8.296875" style="120" customWidth="1"/>
    <col min="13322" max="13322" width="12.69921875" style="120" customWidth="1"/>
    <col min="13323" max="13323" width="9.296875" style="120" customWidth="1"/>
    <col min="13324" max="13324" width="13.296875" style="120" customWidth="1"/>
    <col min="13325" max="13325" width="16.8984375" style="120" bestFit="1" customWidth="1"/>
    <col min="13326" max="13326" width="10.296875" style="120" customWidth="1"/>
    <col min="13327" max="13327" width="12.69921875" style="120" customWidth="1"/>
    <col min="13328" max="13328" width="9.296875" style="120" customWidth="1"/>
    <col min="13329" max="13329" width="13.09765625" style="120" customWidth="1"/>
    <col min="13330" max="13330" width="15.59765625" style="120" bestFit="1" customWidth="1"/>
    <col min="13331" max="13331" width="17.09765625" style="120" bestFit="1" customWidth="1"/>
    <col min="13332" max="13332" width="11.59765625" style="120" customWidth="1"/>
    <col min="13333" max="13333" width="6.69921875" style="120" customWidth="1"/>
    <col min="13334" max="13334" width="43.8984375" style="120" customWidth="1"/>
    <col min="13335" max="13563" width="54.19921875" style="120"/>
    <col min="13564" max="13564" width="3.69921875" style="120" customWidth="1"/>
    <col min="13565" max="13565" width="1.69921875" style="120" customWidth="1"/>
    <col min="13566" max="13566" width="3.19921875" style="120" customWidth="1"/>
    <col min="13567" max="13568" width="2.69921875" style="120" customWidth="1"/>
    <col min="13569" max="13569" width="3.69921875" style="120" customWidth="1"/>
    <col min="13570" max="13570" width="5.59765625" style="120" customWidth="1"/>
    <col min="13571" max="13571" width="8.69921875" style="120" customWidth="1"/>
    <col min="13572" max="13572" width="4.296875" style="120" customWidth="1"/>
    <col min="13573" max="13573" width="35.69921875" style="120" customWidth="1"/>
    <col min="13574" max="13574" width="9.69921875" style="120" customWidth="1"/>
    <col min="13575" max="13575" width="4.69921875" style="120" customWidth="1"/>
    <col min="13576" max="13576" width="10.8984375" style="120" customWidth="1"/>
    <col min="13577" max="13577" width="8.296875" style="120" customWidth="1"/>
    <col min="13578" max="13578" width="12.69921875" style="120" customWidth="1"/>
    <col min="13579" max="13579" width="9.296875" style="120" customWidth="1"/>
    <col min="13580" max="13580" width="13.296875" style="120" customWidth="1"/>
    <col min="13581" max="13581" width="16.8984375" style="120" bestFit="1" customWidth="1"/>
    <col min="13582" max="13582" width="10.296875" style="120" customWidth="1"/>
    <col min="13583" max="13583" width="12.69921875" style="120" customWidth="1"/>
    <col min="13584" max="13584" width="9.296875" style="120" customWidth="1"/>
    <col min="13585" max="13585" width="13.09765625" style="120" customWidth="1"/>
    <col min="13586" max="13586" width="15.59765625" style="120" bestFit="1" customWidth="1"/>
    <col min="13587" max="13587" width="17.09765625" style="120" bestFit="1" customWidth="1"/>
    <col min="13588" max="13588" width="11.59765625" style="120" customWidth="1"/>
    <col min="13589" max="13589" width="6.69921875" style="120" customWidth="1"/>
    <col min="13590" max="13590" width="43.8984375" style="120" customWidth="1"/>
    <col min="13591" max="13819" width="54.19921875" style="120"/>
    <col min="13820" max="13820" width="3.69921875" style="120" customWidth="1"/>
    <col min="13821" max="13821" width="1.69921875" style="120" customWidth="1"/>
    <col min="13822" max="13822" width="3.19921875" style="120" customWidth="1"/>
    <col min="13823" max="13824" width="2.69921875" style="120" customWidth="1"/>
    <col min="13825" max="13825" width="3.69921875" style="120" customWidth="1"/>
    <col min="13826" max="13826" width="5.59765625" style="120" customWidth="1"/>
    <col min="13827" max="13827" width="8.69921875" style="120" customWidth="1"/>
    <col min="13828" max="13828" width="4.296875" style="120" customWidth="1"/>
    <col min="13829" max="13829" width="35.69921875" style="120" customWidth="1"/>
    <col min="13830" max="13830" width="9.69921875" style="120" customWidth="1"/>
    <col min="13831" max="13831" width="4.69921875" style="120" customWidth="1"/>
    <col min="13832" max="13832" width="10.8984375" style="120" customWidth="1"/>
    <col min="13833" max="13833" width="8.296875" style="120" customWidth="1"/>
    <col min="13834" max="13834" width="12.69921875" style="120" customWidth="1"/>
    <col min="13835" max="13835" width="9.296875" style="120" customWidth="1"/>
    <col min="13836" max="13836" width="13.296875" style="120" customWidth="1"/>
    <col min="13837" max="13837" width="16.8984375" style="120" bestFit="1" customWidth="1"/>
    <col min="13838" max="13838" width="10.296875" style="120" customWidth="1"/>
    <col min="13839" max="13839" width="12.69921875" style="120" customWidth="1"/>
    <col min="13840" max="13840" width="9.296875" style="120" customWidth="1"/>
    <col min="13841" max="13841" width="13.09765625" style="120" customWidth="1"/>
    <col min="13842" max="13842" width="15.59765625" style="120" bestFit="1" customWidth="1"/>
    <col min="13843" max="13843" width="17.09765625" style="120" bestFit="1" customWidth="1"/>
    <col min="13844" max="13844" width="11.59765625" style="120" customWidth="1"/>
    <col min="13845" max="13845" width="6.69921875" style="120" customWidth="1"/>
    <col min="13846" max="13846" width="43.8984375" style="120" customWidth="1"/>
    <col min="13847" max="14075" width="54.19921875" style="120"/>
    <col min="14076" max="14076" width="3.69921875" style="120" customWidth="1"/>
    <col min="14077" max="14077" width="1.69921875" style="120" customWidth="1"/>
    <col min="14078" max="14078" width="3.19921875" style="120" customWidth="1"/>
    <col min="14079" max="14080" width="2.69921875" style="120" customWidth="1"/>
    <col min="14081" max="14081" width="3.69921875" style="120" customWidth="1"/>
    <col min="14082" max="14082" width="5.59765625" style="120" customWidth="1"/>
    <col min="14083" max="14083" width="8.69921875" style="120" customWidth="1"/>
    <col min="14084" max="14084" width="4.296875" style="120" customWidth="1"/>
    <col min="14085" max="14085" width="35.69921875" style="120" customWidth="1"/>
    <col min="14086" max="14086" width="9.69921875" style="120" customWidth="1"/>
    <col min="14087" max="14087" width="4.69921875" style="120" customWidth="1"/>
    <col min="14088" max="14088" width="10.8984375" style="120" customWidth="1"/>
    <col min="14089" max="14089" width="8.296875" style="120" customWidth="1"/>
    <col min="14090" max="14090" width="12.69921875" style="120" customWidth="1"/>
    <col min="14091" max="14091" width="9.296875" style="120" customWidth="1"/>
    <col min="14092" max="14092" width="13.296875" style="120" customWidth="1"/>
    <col min="14093" max="14093" width="16.8984375" style="120" bestFit="1" customWidth="1"/>
    <col min="14094" max="14094" width="10.296875" style="120" customWidth="1"/>
    <col min="14095" max="14095" width="12.69921875" style="120" customWidth="1"/>
    <col min="14096" max="14096" width="9.296875" style="120" customWidth="1"/>
    <col min="14097" max="14097" width="13.09765625" style="120" customWidth="1"/>
    <col min="14098" max="14098" width="15.59765625" style="120" bestFit="1" customWidth="1"/>
    <col min="14099" max="14099" width="17.09765625" style="120" bestFit="1" customWidth="1"/>
    <col min="14100" max="14100" width="11.59765625" style="120" customWidth="1"/>
    <col min="14101" max="14101" width="6.69921875" style="120" customWidth="1"/>
    <col min="14102" max="14102" width="43.8984375" style="120" customWidth="1"/>
    <col min="14103" max="14331" width="54.19921875" style="120"/>
    <col min="14332" max="14332" width="3.69921875" style="120" customWidth="1"/>
    <col min="14333" max="14333" width="1.69921875" style="120" customWidth="1"/>
    <col min="14334" max="14334" width="3.19921875" style="120" customWidth="1"/>
    <col min="14335" max="14336" width="2.69921875" style="120" customWidth="1"/>
    <col min="14337" max="14337" width="3.69921875" style="120" customWidth="1"/>
    <col min="14338" max="14338" width="5.59765625" style="120" customWidth="1"/>
    <col min="14339" max="14339" width="8.69921875" style="120" customWidth="1"/>
    <col min="14340" max="14340" width="4.296875" style="120" customWidth="1"/>
    <col min="14341" max="14341" width="35.69921875" style="120" customWidth="1"/>
    <col min="14342" max="14342" width="9.69921875" style="120" customWidth="1"/>
    <col min="14343" max="14343" width="4.69921875" style="120" customWidth="1"/>
    <col min="14344" max="14344" width="10.8984375" style="120" customWidth="1"/>
    <col min="14345" max="14345" width="8.296875" style="120" customWidth="1"/>
    <col min="14346" max="14346" width="12.69921875" style="120" customWidth="1"/>
    <col min="14347" max="14347" width="9.296875" style="120" customWidth="1"/>
    <col min="14348" max="14348" width="13.296875" style="120" customWidth="1"/>
    <col min="14349" max="14349" width="16.8984375" style="120" bestFit="1" customWidth="1"/>
    <col min="14350" max="14350" width="10.296875" style="120" customWidth="1"/>
    <col min="14351" max="14351" width="12.69921875" style="120" customWidth="1"/>
    <col min="14352" max="14352" width="9.296875" style="120" customWidth="1"/>
    <col min="14353" max="14353" width="13.09765625" style="120" customWidth="1"/>
    <col min="14354" max="14354" width="15.59765625" style="120" bestFit="1" customWidth="1"/>
    <col min="14355" max="14355" width="17.09765625" style="120" bestFit="1" customWidth="1"/>
    <col min="14356" max="14356" width="11.59765625" style="120" customWidth="1"/>
    <col min="14357" max="14357" width="6.69921875" style="120" customWidth="1"/>
    <col min="14358" max="14358" width="43.8984375" style="120" customWidth="1"/>
    <col min="14359" max="14587" width="54.19921875" style="120"/>
    <col min="14588" max="14588" width="3.69921875" style="120" customWidth="1"/>
    <col min="14589" max="14589" width="1.69921875" style="120" customWidth="1"/>
    <col min="14590" max="14590" width="3.19921875" style="120" customWidth="1"/>
    <col min="14591" max="14592" width="2.69921875" style="120" customWidth="1"/>
    <col min="14593" max="14593" width="3.69921875" style="120" customWidth="1"/>
    <col min="14594" max="14594" width="5.59765625" style="120" customWidth="1"/>
    <col min="14595" max="14595" width="8.69921875" style="120" customWidth="1"/>
    <col min="14596" max="14596" width="4.296875" style="120" customWidth="1"/>
    <col min="14597" max="14597" width="35.69921875" style="120" customWidth="1"/>
    <col min="14598" max="14598" width="9.69921875" style="120" customWidth="1"/>
    <col min="14599" max="14599" width="4.69921875" style="120" customWidth="1"/>
    <col min="14600" max="14600" width="10.8984375" style="120" customWidth="1"/>
    <col min="14601" max="14601" width="8.296875" style="120" customWidth="1"/>
    <col min="14602" max="14602" width="12.69921875" style="120" customWidth="1"/>
    <col min="14603" max="14603" width="9.296875" style="120" customWidth="1"/>
    <col min="14604" max="14604" width="13.296875" style="120" customWidth="1"/>
    <col min="14605" max="14605" width="16.8984375" style="120" bestFit="1" customWidth="1"/>
    <col min="14606" max="14606" width="10.296875" style="120" customWidth="1"/>
    <col min="14607" max="14607" width="12.69921875" style="120" customWidth="1"/>
    <col min="14608" max="14608" width="9.296875" style="120" customWidth="1"/>
    <col min="14609" max="14609" width="13.09765625" style="120" customWidth="1"/>
    <col min="14610" max="14610" width="15.59765625" style="120" bestFit="1" customWidth="1"/>
    <col min="14611" max="14611" width="17.09765625" style="120" bestFit="1" customWidth="1"/>
    <col min="14612" max="14612" width="11.59765625" style="120" customWidth="1"/>
    <col min="14613" max="14613" width="6.69921875" style="120" customWidth="1"/>
    <col min="14614" max="14614" width="43.8984375" style="120" customWidth="1"/>
    <col min="14615" max="14843" width="54.19921875" style="120"/>
    <col min="14844" max="14844" width="3.69921875" style="120" customWidth="1"/>
    <col min="14845" max="14845" width="1.69921875" style="120" customWidth="1"/>
    <col min="14846" max="14846" width="3.19921875" style="120" customWidth="1"/>
    <col min="14847" max="14848" width="2.69921875" style="120" customWidth="1"/>
    <col min="14849" max="14849" width="3.69921875" style="120" customWidth="1"/>
    <col min="14850" max="14850" width="5.59765625" style="120" customWidth="1"/>
    <col min="14851" max="14851" width="8.69921875" style="120" customWidth="1"/>
    <col min="14852" max="14852" width="4.296875" style="120" customWidth="1"/>
    <col min="14853" max="14853" width="35.69921875" style="120" customWidth="1"/>
    <col min="14854" max="14854" width="9.69921875" style="120" customWidth="1"/>
    <col min="14855" max="14855" width="4.69921875" style="120" customWidth="1"/>
    <col min="14856" max="14856" width="10.8984375" style="120" customWidth="1"/>
    <col min="14857" max="14857" width="8.296875" style="120" customWidth="1"/>
    <col min="14858" max="14858" width="12.69921875" style="120" customWidth="1"/>
    <col min="14859" max="14859" width="9.296875" style="120" customWidth="1"/>
    <col min="14860" max="14860" width="13.296875" style="120" customWidth="1"/>
    <col min="14861" max="14861" width="16.8984375" style="120" bestFit="1" customWidth="1"/>
    <col min="14862" max="14862" width="10.296875" style="120" customWidth="1"/>
    <col min="14863" max="14863" width="12.69921875" style="120" customWidth="1"/>
    <col min="14864" max="14864" width="9.296875" style="120" customWidth="1"/>
    <col min="14865" max="14865" width="13.09765625" style="120" customWidth="1"/>
    <col min="14866" max="14866" width="15.59765625" style="120" bestFit="1" customWidth="1"/>
    <col min="14867" max="14867" width="17.09765625" style="120" bestFit="1" customWidth="1"/>
    <col min="14868" max="14868" width="11.59765625" style="120" customWidth="1"/>
    <col min="14869" max="14869" width="6.69921875" style="120" customWidth="1"/>
    <col min="14870" max="14870" width="43.8984375" style="120" customWidth="1"/>
    <col min="14871" max="15099" width="54.19921875" style="120"/>
    <col min="15100" max="15100" width="3.69921875" style="120" customWidth="1"/>
    <col min="15101" max="15101" width="1.69921875" style="120" customWidth="1"/>
    <col min="15102" max="15102" width="3.19921875" style="120" customWidth="1"/>
    <col min="15103" max="15104" width="2.69921875" style="120" customWidth="1"/>
    <col min="15105" max="15105" width="3.69921875" style="120" customWidth="1"/>
    <col min="15106" max="15106" width="5.59765625" style="120" customWidth="1"/>
    <col min="15107" max="15107" width="8.69921875" style="120" customWidth="1"/>
    <col min="15108" max="15108" width="4.296875" style="120" customWidth="1"/>
    <col min="15109" max="15109" width="35.69921875" style="120" customWidth="1"/>
    <col min="15110" max="15110" width="9.69921875" style="120" customWidth="1"/>
    <col min="15111" max="15111" width="4.69921875" style="120" customWidth="1"/>
    <col min="15112" max="15112" width="10.8984375" style="120" customWidth="1"/>
    <col min="15113" max="15113" width="8.296875" style="120" customWidth="1"/>
    <col min="15114" max="15114" width="12.69921875" style="120" customWidth="1"/>
    <col min="15115" max="15115" width="9.296875" style="120" customWidth="1"/>
    <col min="15116" max="15116" width="13.296875" style="120" customWidth="1"/>
    <col min="15117" max="15117" width="16.8984375" style="120" bestFit="1" customWidth="1"/>
    <col min="15118" max="15118" width="10.296875" style="120" customWidth="1"/>
    <col min="15119" max="15119" width="12.69921875" style="120" customWidth="1"/>
    <col min="15120" max="15120" width="9.296875" style="120" customWidth="1"/>
    <col min="15121" max="15121" width="13.09765625" style="120" customWidth="1"/>
    <col min="15122" max="15122" width="15.59765625" style="120" bestFit="1" customWidth="1"/>
    <col min="15123" max="15123" width="17.09765625" style="120" bestFit="1" customWidth="1"/>
    <col min="15124" max="15124" width="11.59765625" style="120" customWidth="1"/>
    <col min="15125" max="15125" width="6.69921875" style="120" customWidth="1"/>
    <col min="15126" max="15126" width="43.8984375" style="120" customWidth="1"/>
    <col min="15127" max="15355" width="54.19921875" style="120"/>
    <col min="15356" max="15356" width="3.69921875" style="120" customWidth="1"/>
    <col min="15357" max="15357" width="1.69921875" style="120" customWidth="1"/>
    <col min="15358" max="15358" width="3.19921875" style="120" customWidth="1"/>
    <col min="15359" max="15360" width="2.69921875" style="120" customWidth="1"/>
    <col min="15361" max="15361" width="3.69921875" style="120" customWidth="1"/>
    <col min="15362" max="15362" width="5.59765625" style="120" customWidth="1"/>
    <col min="15363" max="15363" width="8.69921875" style="120" customWidth="1"/>
    <col min="15364" max="15364" width="4.296875" style="120" customWidth="1"/>
    <col min="15365" max="15365" width="35.69921875" style="120" customWidth="1"/>
    <col min="15366" max="15366" width="9.69921875" style="120" customWidth="1"/>
    <col min="15367" max="15367" width="4.69921875" style="120" customWidth="1"/>
    <col min="15368" max="15368" width="10.8984375" style="120" customWidth="1"/>
    <col min="15369" max="15369" width="8.296875" style="120" customWidth="1"/>
    <col min="15370" max="15370" width="12.69921875" style="120" customWidth="1"/>
    <col min="15371" max="15371" width="9.296875" style="120" customWidth="1"/>
    <col min="15372" max="15372" width="13.296875" style="120" customWidth="1"/>
    <col min="15373" max="15373" width="16.8984375" style="120" bestFit="1" customWidth="1"/>
    <col min="15374" max="15374" width="10.296875" style="120" customWidth="1"/>
    <col min="15375" max="15375" width="12.69921875" style="120" customWidth="1"/>
    <col min="15376" max="15376" width="9.296875" style="120" customWidth="1"/>
    <col min="15377" max="15377" width="13.09765625" style="120" customWidth="1"/>
    <col min="15378" max="15378" width="15.59765625" style="120" bestFit="1" customWidth="1"/>
    <col min="15379" max="15379" width="17.09765625" style="120" bestFit="1" customWidth="1"/>
    <col min="15380" max="15380" width="11.59765625" style="120" customWidth="1"/>
    <col min="15381" max="15381" width="6.69921875" style="120" customWidth="1"/>
    <col min="15382" max="15382" width="43.8984375" style="120" customWidth="1"/>
    <col min="15383" max="15611" width="54.19921875" style="120"/>
    <col min="15612" max="15612" width="3.69921875" style="120" customWidth="1"/>
    <col min="15613" max="15613" width="1.69921875" style="120" customWidth="1"/>
    <col min="15614" max="15614" width="3.19921875" style="120" customWidth="1"/>
    <col min="15615" max="15616" width="2.69921875" style="120" customWidth="1"/>
    <col min="15617" max="15617" width="3.69921875" style="120" customWidth="1"/>
    <col min="15618" max="15618" width="5.59765625" style="120" customWidth="1"/>
    <col min="15619" max="15619" width="8.69921875" style="120" customWidth="1"/>
    <col min="15620" max="15620" width="4.296875" style="120" customWidth="1"/>
    <col min="15621" max="15621" width="35.69921875" style="120" customWidth="1"/>
    <col min="15622" max="15622" width="9.69921875" style="120" customWidth="1"/>
    <col min="15623" max="15623" width="4.69921875" style="120" customWidth="1"/>
    <col min="15624" max="15624" width="10.8984375" style="120" customWidth="1"/>
    <col min="15625" max="15625" width="8.296875" style="120" customWidth="1"/>
    <col min="15626" max="15626" width="12.69921875" style="120" customWidth="1"/>
    <col min="15627" max="15627" width="9.296875" style="120" customWidth="1"/>
    <col min="15628" max="15628" width="13.296875" style="120" customWidth="1"/>
    <col min="15629" max="15629" width="16.8984375" style="120" bestFit="1" customWidth="1"/>
    <col min="15630" max="15630" width="10.296875" style="120" customWidth="1"/>
    <col min="15631" max="15631" width="12.69921875" style="120" customWidth="1"/>
    <col min="15632" max="15632" width="9.296875" style="120" customWidth="1"/>
    <col min="15633" max="15633" width="13.09765625" style="120" customWidth="1"/>
    <col min="15634" max="15634" width="15.59765625" style="120" bestFit="1" customWidth="1"/>
    <col min="15635" max="15635" width="17.09765625" style="120" bestFit="1" customWidth="1"/>
    <col min="15636" max="15636" width="11.59765625" style="120" customWidth="1"/>
    <col min="15637" max="15637" width="6.69921875" style="120" customWidth="1"/>
    <col min="15638" max="15638" width="43.8984375" style="120" customWidth="1"/>
    <col min="15639" max="15867" width="54.19921875" style="120"/>
    <col min="15868" max="15868" width="3.69921875" style="120" customWidth="1"/>
    <col min="15869" max="15869" width="1.69921875" style="120" customWidth="1"/>
    <col min="15870" max="15870" width="3.19921875" style="120" customWidth="1"/>
    <col min="15871" max="15872" width="2.69921875" style="120" customWidth="1"/>
    <col min="15873" max="15873" width="3.69921875" style="120" customWidth="1"/>
    <col min="15874" max="15874" width="5.59765625" style="120" customWidth="1"/>
    <col min="15875" max="15875" width="8.69921875" style="120" customWidth="1"/>
    <col min="15876" max="15876" width="4.296875" style="120" customWidth="1"/>
    <col min="15877" max="15877" width="35.69921875" style="120" customWidth="1"/>
    <col min="15878" max="15878" width="9.69921875" style="120" customWidth="1"/>
    <col min="15879" max="15879" width="4.69921875" style="120" customWidth="1"/>
    <col min="15880" max="15880" width="10.8984375" style="120" customWidth="1"/>
    <col min="15881" max="15881" width="8.296875" style="120" customWidth="1"/>
    <col min="15882" max="15882" width="12.69921875" style="120" customWidth="1"/>
    <col min="15883" max="15883" width="9.296875" style="120" customWidth="1"/>
    <col min="15884" max="15884" width="13.296875" style="120" customWidth="1"/>
    <col min="15885" max="15885" width="16.8984375" style="120" bestFit="1" customWidth="1"/>
    <col min="15886" max="15886" width="10.296875" style="120" customWidth="1"/>
    <col min="15887" max="15887" width="12.69921875" style="120" customWidth="1"/>
    <col min="15888" max="15888" width="9.296875" style="120" customWidth="1"/>
    <col min="15889" max="15889" width="13.09765625" style="120" customWidth="1"/>
    <col min="15890" max="15890" width="15.59765625" style="120" bestFit="1" customWidth="1"/>
    <col min="15891" max="15891" width="17.09765625" style="120" bestFit="1" customWidth="1"/>
    <col min="15892" max="15892" width="11.59765625" style="120" customWidth="1"/>
    <col min="15893" max="15893" width="6.69921875" style="120" customWidth="1"/>
    <col min="15894" max="15894" width="43.8984375" style="120" customWidth="1"/>
    <col min="15895" max="16123" width="54.19921875" style="120"/>
    <col min="16124" max="16124" width="3.69921875" style="120" customWidth="1"/>
    <col min="16125" max="16125" width="1.69921875" style="120" customWidth="1"/>
    <col min="16126" max="16126" width="3.19921875" style="120" customWidth="1"/>
    <col min="16127" max="16128" width="2.69921875" style="120" customWidth="1"/>
    <col min="16129" max="16129" width="3.69921875" style="120" customWidth="1"/>
    <col min="16130" max="16130" width="5.59765625" style="120" customWidth="1"/>
    <col min="16131" max="16131" width="8.69921875" style="120" customWidth="1"/>
    <col min="16132" max="16132" width="4.296875" style="120" customWidth="1"/>
    <col min="16133" max="16133" width="35.69921875" style="120" customWidth="1"/>
    <col min="16134" max="16134" width="9.69921875" style="120" customWidth="1"/>
    <col min="16135" max="16135" width="4.69921875" style="120" customWidth="1"/>
    <col min="16136" max="16136" width="10.8984375" style="120" customWidth="1"/>
    <col min="16137" max="16137" width="8.296875" style="120" customWidth="1"/>
    <col min="16138" max="16138" width="12.69921875" style="120" customWidth="1"/>
    <col min="16139" max="16139" width="9.296875" style="120" customWidth="1"/>
    <col min="16140" max="16140" width="13.296875" style="120" customWidth="1"/>
    <col min="16141" max="16141" width="16.8984375" style="120" bestFit="1" customWidth="1"/>
    <col min="16142" max="16142" width="10.296875" style="120" customWidth="1"/>
    <col min="16143" max="16143" width="12.69921875" style="120" customWidth="1"/>
    <col min="16144" max="16144" width="9.296875" style="120" customWidth="1"/>
    <col min="16145" max="16145" width="13.09765625" style="120" customWidth="1"/>
    <col min="16146" max="16146" width="15.59765625" style="120" bestFit="1" customWidth="1"/>
    <col min="16147" max="16147" width="17.09765625" style="120" bestFit="1" customWidth="1"/>
    <col min="16148" max="16148" width="11.59765625" style="120" customWidth="1"/>
    <col min="16149" max="16149" width="6.69921875" style="120" customWidth="1"/>
    <col min="16150" max="16150" width="43.8984375" style="120" customWidth="1"/>
    <col min="16151" max="16384" width="54.19921875" style="120"/>
  </cols>
  <sheetData>
    <row r="1" spans="1:24" ht="50.1" customHeight="1">
      <c r="A1" s="301"/>
      <c r="B1" s="823"/>
      <c r="C1" s="824"/>
      <c r="D1" s="824"/>
      <c r="E1" s="824"/>
      <c r="F1" s="824"/>
      <c r="G1" s="824"/>
      <c r="H1" s="824"/>
      <c r="I1" s="824"/>
      <c r="J1" s="824"/>
      <c r="K1" s="524"/>
      <c r="L1" s="322"/>
      <c r="M1" s="322"/>
      <c r="N1" s="322"/>
      <c r="O1" s="322"/>
      <c r="P1" s="322"/>
      <c r="Q1" s="322"/>
      <c r="R1" s="322"/>
      <c r="S1" s="322"/>
      <c r="T1" s="322"/>
      <c r="U1" s="322"/>
      <c r="V1" s="323"/>
    </row>
    <row r="2" spans="1:24" ht="34.5" customHeight="1">
      <c r="A2" s="301"/>
      <c r="B2" s="808"/>
      <c r="C2" s="315"/>
      <c r="D2" s="327"/>
      <c r="E2" s="327"/>
      <c r="F2" s="327"/>
      <c r="G2" s="327"/>
      <c r="H2" s="327"/>
      <c r="I2" s="1876" t="s">
        <v>2169</v>
      </c>
      <c r="J2" s="1876"/>
      <c r="K2" s="1876"/>
      <c r="L2" s="1876"/>
      <c r="M2" s="1876"/>
      <c r="N2" s="1876"/>
      <c r="O2" s="1876"/>
      <c r="P2" s="1876"/>
      <c r="Q2" s="1876"/>
      <c r="R2" s="1876"/>
      <c r="S2" s="1876"/>
      <c r="T2" s="1876"/>
      <c r="U2" s="1876"/>
      <c r="V2" s="868"/>
    </row>
    <row r="3" spans="1:24" ht="34.5" customHeight="1">
      <c r="A3" s="301"/>
      <c r="B3" s="808"/>
      <c r="C3" s="315"/>
      <c r="D3" s="327"/>
      <c r="E3" s="327"/>
      <c r="F3" s="327"/>
      <c r="G3" s="327"/>
      <c r="H3" s="327"/>
      <c r="I3" s="1876"/>
      <c r="J3" s="1876"/>
      <c r="K3" s="1876"/>
      <c r="L3" s="1876"/>
      <c r="M3" s="1876"/>
      <c r="N3" s="1876"/>
      <c r="O3" s="1876"/>
      <c r="P3" s="1876"/>
      <c r="Q3" s="1876"/>
      <c r="R3" s="1876"/>
      <c r="S3" s="1876"/>
      <c r="T3" s="1876"/>
      <c r="U3" s="1876"/>
      <c r="V3" s="868"/>
    </row>
    <row r="4" spans="1:24" ht="39" customHeight="1">
      <c r="A4" s="301"/>
      <c r="B4" s="808"/>
      <c r="C4" s="328"/>
      <c r="D4" s="328"/>
      <c r="E4" s="328"/>
      <c r="F4" s="328"/>
      <c r="G4" s="328"/>
      <c r="H4" s="328"/>
      <c r="I4" s="1876"/>
      <c r="J4" s="1876"/>
      <c r="K4" s="1876"/>
      <c r="L4" s="1876"/>
      <c r="M4" s="1876"/>
      <c r="N4" s="1876"/>
      <c r="O4" s="1876"/>
      <c r="P4" s="1876"/>
      <c r="Q4" s="1876"/>
      <c r="R4" s="1876"/>
      <c r="S4" s="1876"/>
      <c r="T4" s="1876"/>
      <c r="U4" s="1876"/>
      <c r="V4" s="868"/>
    </row>
    <row r="5" spans="1:24" ht="39" customHeight="1">
      <c r="A5" s="301"/>
      <c r="B5" s="808"/>
      <c r="C5" s="328"/>
      <c r="D5" s="328"/>
      <c r="E5" s="328"/>
      <c r="F5" s="328"/>
      <c r="G5" s="328"/>
      <c r="H5" s="328"/>
      <c r="I5" s="903"/>
      <c r="J5" s="903"/>
      <c r="K5" s="903"/>
      <c r="L5" s="903"/>
      <c r="M5" s="903"/>
      <c r="N5" s="903"/>
      <c r="O5" s="903"/>
      <c r="P5" s="903"/>
      <c r="Q5" s="903"/>
      <c r="R5" s="903"/>
      <c r="S5" s="903"/>
      <c r="T5" s="903"/>
      <c r="U5" s="903"/>
      <c r="V5" s="868"/>
    </row>
    <row r="6" spans="1:24" s="906" customFormat="1" ht="30" customHeight="1">
      <c r="A6" s="904"/>
      <c r="B6" s="905"/>
      <c r="C6" s="2627">
        <v>16.100000000000001</v>
      </c>
      <c r="D6" s="2627"/>
      <c r="E6" s="2627"/>
      <c r="F6" s="327" t="s">
        <v>1156</v>
      </c>
      <c r="G6" s="327"/>
      <c r="H6" s="327"/>
      <c r="I6" s="903"/>
      <c r="J6" s="903"/>
      <c r="K6" s="903"/>
      <c r="L6" s="903"/>
      <c r="M6" s="903"/>
      <c r="N6" s="903"/>
      <c r="O6" s="903"/>
      <c r="P6" s="903"/>
      <c r="Q6" s="903"/>
      <c r="R6" s="903"/>
      <c r="S6" s="903"/>
      <c r="T6" s="903"/>
      <c r="U6" s="903"/>
      <c r="V6" s="868"/>
    </row>
    <row r="7" spans="1:24" ht="30" customHeight="1">
      <c r="A7" s="301"/>
      <c r="B7" s="808"/>
      <c r="C7" s="328"/>
      <c r="D7" s="328"/>
      <c r="E7" s="328"/>
      <c r="F7" s="328" t="s">
        <v>1157</v>
      </c>
      <c r="G7" s="328"/>
      <c r="H7" s="328"/>
      <c r="I7" s="903"/>
      <c r="J7" s="903"/>
      <c r="K7" s="903"/>
      <c r="L7" s="903"/>
      <c r="M7" s="903"/>
      <c r="N7" s="903"/>
      <c r="O7" s="903"/>
      <c r="P7" s="903"/>
      <c r="Q7" s="903"/>
      <c r="R7" s="903"/>
      <c r="S7" s="903"/>
      <c r="T7" s="903"/>
      <c r="U7" s="903"/>
      <c r="V7" s="868"/>
    </row>
    <row r="8" spans="1:24" ht="30" customHeight="1">
      <c r="A8" s="301"/>
      <c r="B8" s="808"/>
      <c r="C8" s="315"/>
      <c r="D8" s="315"/>
      <c r="E8" s="315"/>
      <c r="F8" s="315"/>
      <c r="G8" s="315"/>
      <c r="H8" s="315"/>
      <c r="I8" s="315"/>
      <c r="J8" s="315"/>
      <c r="K8" s="526"/>
      <c r="L8" s="316"/>
      <c r="M8" s="316"/>
      <c r="N8" s="316"/>
      <c r="O8" s="316"/>
      <c r="P8" s="316"/>
      <c r="Q8" s="316"/>
      <c r="R8" s="316"/>
      <c r="S8" s="316"/>
      <c r="T8" s="316"/>
      <c r="U8" s="316"/>
      <c r="V8" s="867"/>
    </row>
    <row r="9" spans="1:24" ht="30" customHeight="1">
      <c r="A9" s="301"/>
      <c r="B9" s="859"/>
      <c r="C9" s="2360" t="s">
        <v>201</v>
      </c>
      <c r="D9" s="1874"/>
      <c r="E9" s="1875"/>
      <c r="F9" s="1874" t="s">
        <v>1160</v>
      </c>
      <c r="G9" s="1874"/>
      <c r="H9" s="1874"/>
      <c r="I9" s="1874"/>
      <c r="J9" s="1874"/>
      <c r="K9" s="1875"/>
      <c r="L9" s="1873" t="s">
        <v>1159</v>
      </c>
      <c r="M9" s="2342"/>
      <c r="N9" s="2342"/>
      <c r="O9" s="2342"/>
      <c r="P9" s="2342"/>
      <c r="Q9" s="2342"/>
      <c r="R9" s="2342"/>
      <c r="S9" s="2342"/>
      <c r="T9" s="2342"/>
      <c r="U9" s="2343"/>
      <c r="V9" s="857"/>
    </row>
    <row r="10" spans="1:24" ht="30" customHeight="1">
      <c r="A10" s="301"/>
      <c r="B10" s="859"/>
      <c r="C10" s="2361"/>
      <c r="D10" s="2362"/>
      <c r="E10" s="2363"/>
      <c r="F10" s="2362"/>
      <c r="G10" s="2362"/>
      <c r="H10" s="2362"/>
      <c r="I10" s="2362"/>
      <c r="J10" s="2362"/>
      <c r="K10" s="2363"/>
      <c r="L10" s="2344"/>
      <c r="M10" s="2345"/>
      <c r="N10" s="2345"/>
      <c r="O10" s="2345"/>
      <c r="P10" s="2345"/>
      <c r="Q10" s="2345"/>
      <c r="R10" s="2345"/>
      <c r="S10" s="2345"/>
      <c r="T10" s="2345"/>
      <c r="U10" s="2346"/>
      <c r="V10" s="857"/>
    </row>
    <row r="11" spans="1:24" ht="30" customHeight="1">
      <c r="A11" s="301"/>
      <c r="B11" s="859"/>
      <c r="C11" s="2361"/>
      <c r="D11" s="2362"/>
      <c r="E11" s="2363"/>
      <c r="F11" s="2362"/>
      <c r="G11" s="2362"/>
      <c r="H11" s="2362"/>
      <c r="I11" s="2362"/>
      <c r="J11" s="2362"/>
      <c r="K11" s="2363"/>
      <c r="L11" s="2347"/>
      <c r="M11" s="2348"/>
      <c r="N11" s="2348"/>
      <c r="O11" s="2348"/>
      <c r="P11" s="2348"/>
      <c r="Q11" s="2348"/>
      <c r="R11" s="2348"/>
      <c r="S11" s="2348"/>
      <c r="T11" s="2348"/>
      <c r="U11" s="2349"/>
      <c r="V11" s="857"/>
      <c r="X11" s="321"/>
    </row>
    <row r="12" spans="1:24" ht="30" customHeight="1">
      <c r="A12" s="301"/>
      <c r="B12" s="859"/>
      <c r="C12" s="2361"/>
      <c r="D12" s="2362"/>
      <c r="E12" s="2363"/>
      <c r="F12" s="2362"/>
      <c r="G12" s="2362"/>
      <c r="H12" s="2362"/>
      <c r="I12" s="2362"/>
      <c r="J12" s="2362"/>
      <c r="K12" s="2363"/>
      <c r="L12" s="2344" t="s">
        <v>1158</v>
      </c>
      <c r="M12" s="2345"/>
      <c r="N12" s="2345"/>
      <c r="O12" s="2345"/>
      <c r="P12" s="2345"/>
      <c r="Q12" s="2345"/>
      <c r="R12" s="2345"/>
      <c r="S12" s="2345"/>
      <c r="T12" s="2345"/>
      <c r="U12" s="2346"/>
      <c r="V12" s="857"/>
    </row>
    <row r="13" spans="1:24" ht="30" customHeight="1">
      <c r="A13" s="301"/>
      <c r="B13" s="859"/>
      <c r="C13" s="2361"/>
      <c r="D13" s="2362"/>
      <c r="E13" s="2363"/>
      <c r="F13" s="2362"/>
      <c r="G13" s="2362"/>
      <c r="H13" s="2362"/>
      <c r="I13" s="2362"/>
      <c r="J13" s="2362"/>
      <c r="K13" s="2363"/>
      <c r="L13" s="2344"/>
      <c r="M13" s="2345"/>
      <c r="N13" s="2345"/>
      <c r="O13" s="2345"/>
      <c r="P13" s="2345"/>
      <c r="Q13" s="2345"/>
      <c r="R13" s="2345"/>
      <c r="S13" s="2345"/>
      <c r="T13" s="2345"/>
      <c r="U13" s="2346"/>
      <c r="V13" s="857"/>
    </row>
    <row r="14" spans="1:24" ht="30" customHeight="1">
      <c r="A14" s="301"/>
      <c r="B14" s="808"/>
      <c r="C14" s="1887" t="s">
        <v>202</v>
      </c>
      <c r="D14" s="1986"/>
      <c r="E14" s="2339"/>
      <c r="F14" s="2350" t="s">
        <v>901</v>
      </c>
      <c r="G14" s="2350"/>
      <c r="H14" s="2350"/>
      <c r="I14" s="2350"/>
      <c r="J14" s="2351"/>
      <c r="K14" s="2005" t="s">
        <v>54</v>
      </c>
      <c r="L14" s="1887"/>
      <c r="M14" s="1986"/>
      <c r="N14" s="1986"/>
      <c r="O14" s="1986"/>
      <c r="P14" s="1986"/>
      <c r="Q14" s="1986"/>
      <c r="R14" s="1986"/>
      <c r="S14" s="1986"/>
      <c r="T14" s="1986"/>
      <c r="U14" s="2339"/>
      <c r="V14" s="864"/>
    </row>
    <row r="15" spans="1:24" ht="30" customHeight="1">
      <c r="A15" s="301"/>
      <c r="B15" s="808"/>
      <c r="C15" s="2340"/>
      <c r="D15" s="2341"/>
      <c r="E15" s="1868"/>
      <c r="F15" s="2352"/>
      <c r="G15" s="2352"/>
      <c r="H15" s="2352"/>
      <c r="I15" s="2352"/>
      <c r="J15" s="2353"/>
      <c r="K15" s="2338"/>
      <c r="L15" s="2340"/>
      <c r="M15" s="2341"/>
      <c r="N15" s="2341"/>
      <c r="O15" s="2341"/>
      <c r="P15" s="2341"/>
      <c r="Q15" s="2341"/>
      <c r="R15" s="2341"/>
      <c r="S15" s="2341"/>
      <c r="T15" s="2341"/>
      <c r="U15" s="1868"/>
      <c r="V15" s="864"/>
    </row>
    <row r="16" spans="1:24" ht="30" customHeight="1">
      <c r="A16" s="301"/>
      <c r="B16" s="808"/>
      <c r="C16" s="1887" t="s">
        <v>203</v>
      </c>
      <c r="D16" s="1986"/>
      <c r="E16" s="2339"/>
      <c r="F16" s="2350" t="s">
        <v>205</v>
      </c>
      <c r="G16" s="2350"/>
      <c r="H16" s="2350"/>
      <c r="I16" s="2350"/>
      <c r="J16" s="2351"/>
      <c r="K16" s="2005" t="s">
        <v>35</v>
      </c>
      <c r="L16" s="1887"/>
      <c r="M16" s="1986"/>
      <c r="N16" s="1986"/>
      <c r="O16" s="1986"/>
      <c r="P16" s="1986"/>
      <c r="Q16" s="1986"/>
      <c r="R16" s="1986"/>
      <c r="S16" s="1986"/>
      <c r="T16" s="1986"/>
      <c r="U16" s="2339"/>
      <c r="V16" s="864"/>
    </row>
    <row r="17" spans="1:22" ht="30" customHeight="1">
      <c r="A17" s="301"/>
      <c r="B17" s="808"/>
      <c r="C17" s="2340"/>
      <c r="D17" s="2341"/>
      <c r="E17" s="1868"/>
      <c r="F17" s="2352"/>
      <c r="G17" s="2352"/>
      <c r="H17" s="2352"/>
      <c r="I17" s="2352"/>
      <c r="J17" s="2353"/>
      <c r="K17" s="2338"/>
      <c r="L17" s="2340"/>
      <c r="M17" s="2341"/>
      <c r="N17" s="2341"/>
      <c r="O17" s="2341"/>
      <c r="P17" s="2341"/>
      <c r="Q17" s="2341"/>
      <c r="R17" s="2341"/>
      <c r="S17" s="2341"/>
      <c r="T17" s="2341"/>
      <c r="U17" s="1868"/>
      <c r="V17" s="864"/>
    </row>
    <row r="18" spans="1:22" ht="30" customHeight="1">
      <c r="A18" s="301"/>
      <c r="B18" s="808"/>
      <c r="C18" s="1887" t="s">
        <v>204</v>
      </c>
      <c r="D18" s="1986"/>
      <c r="E18" s="2339"/>
      <c r="F18" s="2350" t="s">
        <v>207</v>
      </c>
      <c r="G18" s="2350"/>
      <c r="H18" s="2350"/>
      <c r="I18" s="2350"/>
      <c r="J18" s="2351"/>
      <c r="K18" s="2005" t="s">
        <v>36</v>
      </c>
      <c r="L18" s="1887"/>
      <c r="M18" s="1986"/>
      <c r="N18" s="1986"/>
      <c r="O18" s="1986"/>
      <c r="P18" s="1986"/>
      <c r="Q18" s="1986"/>
      <c r="R18" s="1986"/>
      <c r="S18" s="1986"/>
      <c r="T18" s="1986"/>
      <c r="U18" s="2339"/>
      <c r="V18" s="864"/>
    </row>
    <row r="19" spans="1:22" ht="30" customHeight="1">
      <c r="A19" s="301"/>
      <c r="B19" s="808"/>
      <c r="C19" s="2340"/>
      <c r="D19" s="2341"/>
      <c r="E19" s="1868"/>
      <c r="F19" s="2352"/>
      <c r="G19" s="2352"/>
      <c r="H19" s="2352"/>
      <c r="I19" s="2352"/>
      <c r="J19" s="2353"/>
      <c r="K19" s="2338"/>
      <c r="L19" s="2340"/>
      <c r="M19" s="2341"/>
      <c r="N19" s="2341"/>
      <c r="O19" s="2341"/>
      <c r="P19" s="2341"/>
      <c r="Q19" s="2341"/>
      <c r="R19" s="2341"/>
      <c r="S19" s="2341"/>
      <c r="T19" s="2341"/>
      <c r="U19" s="1868"/>
      <c r="V19" s="864"/>
    </row>
    <row r="20" spans="1:22" ht="27.75" customHeight="1">
      <c r="A20" s="301"/>
      <c r="B20" s="808"/>
      <c r="C20" s="1887" t="s">
        <v>206</v>
      </c>
      <c r="D20" s="1986"/>
      <c r="E20" s="2339"/>
      <c r="F20" s="2350" t="s">
        <v>209</v>
      </c>
      <c r="G20" s="2350"/>
      <c r="H20" s="2350"/>
      <c r="I20" s="2350"/>
      <c r="J20" s="2351"/>
      <c r="K20" s="2005" t="s">
        <v>37</v>
      </c>
      <c r="L20" s="1887"/>
      <c r="M20" s="1986"/>
      <c r="N20" s="1986"/>
      <c r="O20" s="1986"/>
      <c r="P20" s="1986"/>
      <c r="Q20" s="1986"/>
      <c r="R20" s="1986"/>
      <c r="S20" s="1986"/>
      <c r="T20" s="1986"/>
      <c r="U20" s="2339"/>
      <c r="V20" s="864"/>
    </row>
    <row r="21" spans="1:22" ht="30" customHeight="1">
      <c r="A21" s="301"/>
      <c r="B21" s="808"/>
      <c r="C21" s="2340"/>
      <c r="D21" s="2341"/>
      <c r="E21" s="1868"/>
      <c r="F21" s="2352"/>
      <c r="G21" s="2352"/>
      <c r="H21" s="2352"/>
      <c r="I21" s="2352"/>
      <c r="J21" s="2353"/>
      <c r="K21" s="2338"/>
      <c r="L21" s="2340"/>
      <c r="M21" s="2341"/>
      <c r="N21" s="2341"/>
      <c r="O21" s="2341"/>
      <c r="P21" s="2341"/>
      <c r="Q21" s="2341"/>
      <c r="R21" s="2341"/>
      <c r="S21" s="2341"/>
      <c r="T21" s="2341"/>
      <c r="U21" s="1868"/>
      <c r="V21" s="864"/>
    </row>
    <row r="22" spans="1:22" ht="30" customHeight="1">
      <c r="A22" s="301"/>
      <c r="B22" s="808"/>
      <c r="C22" s="1887" t="s">
        <v>208</v>
      </c>
      <c r="D22" s="1986"/>
      <c r="E22" s="2339"/>
      <c r="F22" s="2350" t="s">
        <v>902</v>
      </c>
      <c r="G22" s="2350"/>
      <c r="H22" s="2350"/>
      <c r="I22" s="2350"/>
      <c r="J22" s="2351"/>
      <c r="K22" s="2005" t="s">
        <v>38</v>
      </c>
      <c r="L22" s="1887"/>
      <c r="M22" s="1986"/>
      <c r="N22" s="1986"/>
      <c r="O22" s="1986"/>
      <c r="P22" s="1986"/>
      <c r="Q22" s="1986"/>
      <c r="R22" s="1986"/>
      <c r="S22" s="1986"/>
      <c r="T22" s="1986"/>
      <c r="U22" s="2339"/>
      <c r="V22" s="864"/>
    </row>
    <row r="23" spans="1:22" ht="30" customHeight="1">
      <c r="A23" s="301"/>
      <c r="B23" s="808"/>
      <c r="C23" s="2340"/>
      <c r="D23" s="2341"/>
      <c r="E23" s="1868"/>
      <c r="F23" s="2352"/>
      <c r="G23" s="2352"/>
      <c r="H23" s="2352"/>
      <c r="I23" s="2352"/>
      <c r="J23" s="2353"/>
      <c r="K23" s="2338"/>
      <c r="L23" s="2340"/>
      <c r="M23" s="2341"/>
      <c r="N23" s="2341"/>
      <c r="O23" s="2341"/>
      <c r="P23" s="2341"/>
      <c r="Q23" s="2341"/>
      <c r="R23" s="2341"/>
      <c r="S23" s="2341"/>
      <c r="T23" s="2341"/>
      <c r="U23" s="1868"/>
      <c r="V23" s="864"/>
    </row>
    <row r="24" spans="1:22" ht="30" customHeight="1">
      <c r="A24" s="301"/>
      <c r="B24" s="808"/>
      <c r="C24" s="1887" t="s">
        <v>210</v>
      </c>
      <c r="D24" s="1986"/>
      <c r="E24" s="2339"/>
      <c r="F24" s="2350" t="s">
        <v>212</v>
      </c>
      <c r="G24" s="2350"/>
      <c r="H24" s="2350"/>
      <c r="I24" s="2350"/>
      <c r="J24" s="2351"/>
      <c r="K24" s="2005" t="s">
        <v>39</v>
      </c>
      <c r="L24" s="1887"/>
      <c r="M24" s="1986"/>
      <c r="N24" s="1986"/>
      <c r="O24" s="1986"/>
      <c r="P24" s="1986"/>
      <c r="Q24" s="1986"/>
      <c r="R24" s="1986"/>
      <c r="S24" s="1986"/>
      <c r="T24" s="1986"/>
      <c r="U24" s="2339"/>
      <c r="V24" s="864"/>
    </row>
    <row r="25" spans="1:22" ht="30" customHeight="1">
      <c r="A25" s="301"/>
      <c r="B25" s="808"/>
      <c r="C25" s="2340"/>
      <c r="D25" s="2341"/>
      <c r="E25" s="1868"/>
      <c r="F25" s="2352"/>
      <c r="G25" s="2352"/>
      <c r="H25" s="2352"/>
      <c r="I25" s="2352"/>
      <c r="J25" s="2353"/>
      <c r="K25" s="2338"/>
      <c r="L25" s="2340"/>
      <c r="M25" s="2341"/>
      <c r="N25" s="2341"/>
      <c r="O25" s="2341"/>
      <c r="P25" s="2341"/>
      <c r="Q25" s="2341"/>
      <c r="R25" s="2341"/>
      <c r="S25" s="2341"/>
      <c r="T25" s="2341"/>
      <c r="U25" s="1868"/>
      <c r="V25" s="864"/>
    </row>
    <row r="26" spans="1:22" ht="30" customHeight="1">
      <c r="A26" s="301"/>
      <c r="B26" s="808"/>
      <c r="C26" s="1887" t="s">
        <v>211</v>
      </c>
      <c r="D26" s="1986"/>
      <c r="E26" s="2339"/>
      <c r="F26" s="2350" t="s">
        <v>214</v>
      </c>
      <c r="G26" s="2350"/>
      <c r="H26" s="2350"/>
      <c r="I26" s="2350"/>
      <c r="J26" s="2351"/>
      <c r="K26" s="2005" t="s">
        <v>40</v>
      </c>
      <c r="L26" s="1887"/>
      <c r="M26" s="1986"/>
      <c r="N26" s="1986"/>
      <c r="O26" s="1986"/>
      <c r="P26" s="1986"/>
      <c r="Q26" s="1986"/>
      <c r="R26" s="1986"/>
      <c r="S26" s="1986"/>
      <c r="T26" s="1986"/>
      <c r="U26" s="2339"/>
      <c r="V26" s="864"/>
    </row>
    <row r="27" spans="1:22" ht="30" customHeight="1">
      <c r="A27" s="301"/>
      <c r="B27" s="808"/>
      <c r="C27" s="2340"/>
      <c r="D27" s="2341"/>
      <c r="E27" s="1868"/>
      <c r="F27" s="2352"/>
      <c r="G27" s="2352"/>
      <c r="H27" s="2352"/>
      <c r="I27" s="2352"/>
      <c r="J27" s="2353"/>
      <c r="K27" s="2338"/>
      <c r="L27" s="2340"/>
      <c r="M27" s="2341"/>
      <c r="N27" s="2341"/>
      <c r="O27" s="2341"/>
      <c r="P27" s="2341"/>
      <c r="Q27" s="2341"/>
      <c r="R27" s="2341"/>
      <c r="S27" s="2341"/>
      <c r="T27" s="2341"/>
      <c r="U27" s="1868"/>
      <c r="V27" s="864"/>
    </row>
    <row r="28" spans="1:22" ht="30" customHeight="1">
      <c r="A28" s="301"/>
      <c r="B28" s="808"/>
      <c r="C28" s="1887" t="s">
        <v>213</v>
      </c>
      <c r="D28" s="1986"/>
      <c r="E28" s="2339"/>
      <c r="F28" s="2350" t="s">
        <v>216</v>
      </c>
      <c r="G28" s="2350"/>
      <c r="H28" s="2350"/>
      <c r="I28" s="2350"/>
      <c r="J28" s="2351"/>
      <c r="K28" s="2005" t="s">
        <v>85</v>
      </c>
      <c r="L28" s="1887"/>
      <c r="M28" s="1986"/>
      <c r="N28" s="1986"/>
      <c r="O28" s="1986"/>
      <c r="P28" s="1986"/>
      <c r="Q28" s="1986"/>
      <c r="R28" s="1986"/>
      <c r="S28" s="1986"/>
      <c r="T28" s="1986"/>
      <c r="U28" s="2339"/>
      <c r="V28" s="864"/>
    </row>
    <row r="29" spans="1:22" ht="30" customHeight="1">
      <c r="A29" s="301"/>
      <c r="B29" s="808"/>
      <c r="C29" s="2340"/>
      <c r="D29" s="2341"/>
      <c r="E29" s="1868"/>
      <c r="F29" s="2352"/>
      <c r="G29" s="2352"/>
      <c r="H29" s="2352"/>
      <c r="I29" s="2352"/>
      <c r="J29" s="2353"/>
      <c r="K29" s="2338"/>
      <c r="L29" s="2340"/>
      <c r="M29" s="2341"/>
      <c r="N29" s="2341"/>
      <c r="O29" s="2341"/>
      <c r="P29" s="2341"/>
      <c r="Q29" s="2341"/>
      <c r="R29" s="2341"/>
      <c r="S29" s="2341"/>
      <c r="T29" s="2341"/>
      <c r="U29" s="1868"/>
      <c r="V29" s="864"/>
    </row>
    <row r="30" spans="1:22" ht="30" customHeight="1">
      <c r="A30" s="301"/>
      <c r="B30" s="808"/>
      <c r="C30" s="1887" t="s">
        <v>215</v>
      </c>
      <c r="D30" s="1986"/>
      <c r="E30" s="2339"/>
      <c r="F30" s="2350" t="s">
        <v>218</v>
      </c>
      <c r="G30" s="2350"/>
      <c r="H30" s="2350"/>
      <c r="I30" s="2350"/>
      <c r="J30" s="2351"/>
      <c r="K30" s="2005" t="s">
        <v>41</v>
      </c>
      <c r="L30" s="1887"/>
      <c r="M30" s="1986"/>
      <c r="N30" s="1986"/>
      <c r="O30" s="1986"/>
      <c r="P30" s="1986"/>
      <c r="Q30" s="1986"/>
      <c r="R30" s="1986"/>
      <c r="S30" s="1986"/>
      <c r="T30" s="1986"/>
      <c r="U30" s="2339"/>
      <c r="V30" s="864"/>
    </row>
    <row r="31" spans="1:22" ht="30" customHeight="1">
      <c r="A31" s="301"/>
      <c r="B31" s="808"/>
      <c r="C31" s="2340"/>
      <c r="D31" s="2341"/>
      <c r="E31" s="1868"/>
      <c r="F31" s="2352"/>
      <c r="G31" s="2352"/>
      <c r="H31" s="2352"/>
      <c r="I31" s="2352"/>
      <c r="J31" s="2353"/>
      <c r="K31" s="2338"/>
      <c r="L31" s="2340"/>
      <c r="M31" s="2341"/>
      <c r="N31" s="2341"/>
      <c r="O31" s="2341"/>
      <c r="P31" s="2341"/>
      <c r="Q31" s="2341"/>
      <c r="R31" s="2341"/>
      <c r="S31" s="2341"/>
      <c r="T31" s="2341"/>
      <c r="U31" s="1868"/>
      <c r="V31" s="864"/>
    </row>
    <row r="32" spans="1:22" ht="30" customHeight="1">
      <c r="A32" s="301"/>
      <c r="B32" s="808"/>
      <c r="C32" s="1887" t="s">
        <v>217</v>
      </c>
      <c r="D32" s="1986"/>
      <c r="E32" s="2339"/>
      <c r="F32" s="2350" t="s">
        <v>220</v>
      </c>
      <c r="G32" s="2350"/>
      <c r="H32" s="2350"/>
      <c r="I32" s="2350"/>
      <c r="J32" s="2351"/>
      <c r="K32" s="2005" t="s">
        <v>86</v>
      </c>
      <c r="L32" s="1887"/>
      <c r="M32" s="1986"/>
      <c r="N32" s="1986"/>
      <c r="O32" s="1986"/>
      <c r="P32" s="1986"/>
      <c r="Q32" s="1986"/>
      <c r="R32" s="1986"/>
      <c r="S32" s="1986"/>
      <c r="T32" s="1986"/>
      <c r="U32" s="2339"/>
      <c r="V32" s="864"/>
    </row>
    <row r="33" spans="1:22" ht="30" customHeight="1">
      <c r="A33" s="301"/>
      <c r="B33" s="808"/>
      <c r="C33" s="2340"/>
      <c r="D33" s="2341"/>
      <c r="E33" s="1868"/>
      <c r="F33" s="2352"/>
      <c r="G33" s="2352"/>
      <c r="H33" s="2352"/>
      <c r="I33" s="2352"/>
      <c r="J33" s="2353"/>
      <c r="K33" s="2338"/>
      <c r="L33" s="2340"/>
      <c r="M33" s="2341"/>
      <c r="N33" s="2341"/>
      <c r="O33" s="2341"/>
      <c r="P33" s="2341"/>
      <c r="Q33" s="2341"/>
      <c r="R33" s="2341"/>
      <c r="S33" s="2341"/>
      <c r="T33" s="2341"/>
      <c r="U33" s="1868"/>
      <c r="V33" s="864"/>
    </row>
    <row r="34" spans="1:22" ht="30" customHeight="1">
      <c r="A34" s="301"/>
      <c r="B34" s="808"/>
      <c r="C34" s="1887" t="s">
        <v>219</v>
      </c>
      <c r="D34" s="1986"/>
      <c r="E34" s="2339"/>
      <c r="F34" s="2350" t="s">
        <v>222</v>
      </c>
      <c r="G34" s="2350"/>
      <c r="H34" s="2350"/>
      <c r="I34" s="2350"/>
      <c r="J34" s="2351"/>
      <c r="K34" s="2005" t="s">
        <v>55</v>
      </c>
      <c r="L34" s="1887"/>
      <c r="M34" s="1986"/>
      <c r="N34" s="1986"/>
      <c r="O34" s="1986"/>
      <c r="P34" s="1986"/>
      <c r="Q34" s="1986"/>
      <c r="R34" s="1986"/>
      <c r="S34" s="1986"/>
      <c r="T34" s="1986"/>
      <c r="U34" s="2339"/>
      <c r="V34" s="864"/>
    </row>
    <row r="35" spans="1:22" ht="30" customHeight="1">
      <c r="A35" s="301"/>
      <c r="B35" s="808"/>
      <c r="C35" s="2340"/>
      <c r="D35" s="2341"/>
      <c r="E35" s="1868"/>
      <c r="F35" s="2352"/>
      <c r="G35" s="2352"/>
      <c r="H35" s="2352"/>
      <c r="I35" s="2352"/>
      <c r="J35" s="2353"/>
      <c r="K35" s="2338"/>
      <c r="L35" s="2340"/>
      <c r="M35" s="2341"/>
      <c r="N35" s="2341"/>
      <c r="O35" s="2341"/>
      <c r="P35" s="2341"/>
      <c r="Q35" s="2341"/>
      <c r="R35" s="2341"/>
      <c r="S35" s="2341"/>
      <c r="T35" s="2341"/>
      <c r="U35" s="1868"/>
      <c r="V35" s="864"/>
    </row>
    <row r="36" spans="1:22" ht="30" customHeight="1">
      <c r="A36" s="301"/>
      <c r="B36" s="808"/>
      <c r="C36" s="1887" t="s">
        <v>221</v>
      </c>
      <c r="D36" s="1986"/>
      <c r="E36" s="2339"/>
      <c r="F36" s="2350" t="s">
        <v>224</v>
      </c>
      <c r="G36" s="2350"/>
      <c r="H36" s="2350"/>
      <c r="I36" s="2350"/>
      <c r="J36" s="2351"/>
      <c r="K36" s="2005" t="s">
        <v>116</v>
      </c>
      <c r="L36" s="1887"/>
      <c r="M36" s="1986"/>
      <c r="N36" s="1986"/>
      <c r="O36" s="1986"/>
      <c r="P36" s="1986"/>
      <c r="Q36" s="1986"/>
      <c r="R36" s="1986"/>
      <c r="S36" s="1986"/>
      <c r="T36" s="1986"/>
      <c r="U36" s="2339"/>
      <c r="V36" s="864"/>
    </row>
    <row r="37" spans="1:22" ht="30" customHeight="1">
      <c r="A37" s="301"/>
      <c r="B37" s="808"/>
      <c r="C37" s="2340"/>
      <c r="D37" s="2341"/>
      <c r="E37" s="1868"/>
      <c r="F37" s="2352"/>
      <c r="G37" s="2352"/>
      <c r="H37" s="2352"/>
      <c r="I37" s="2352"/>
      <c r="J37" s="2353"/>
      <c r="K37" s="2338"/>
      <c r="L37" s="2340"/>
      <c r="M37" s="2341"/>
      <c r="N37" s="2341"/>
      <c r="O37" s="2341"/>
      <c r="P37" s="2341"/>
      <c r="Q37" s="2341"/>
      <c r="R37" s="2341"/>
      <c r="S37" s="2341"/>
      <c r="T37" s="2341"/>
      <c r="U37" s="1868"/>
      <c r="V37" s="864"/>
    </row>
    <row r="38" spans="1:22" ht="30" customHeight="1">
      <c r="A38" s="301"/>
      <c r="B38" s="808"/>
      <c r="C38" s="1887" t="s">
        <v>223</v>
      </c>
      <c r="D38" s="1986"/>
      <c r="E38" s="2339"/>
      <c r="F38" s="2350" t="s">
        <v>226</v>
      </c>
      <c r="G38" s="2350"/>
      <c r="H38" s="2350"/>
      <c r="I38" s="2350"/>
      <c r="J38" s="2351"/>
      <c r="K38" s="2005" t="s">
        <v>119</v>
      </c>
      <c r="L38" s="1887"/>
      <c r="M38" s="1986"/>
      <c r="N38" s="1986"/>
      <c r="O38" s="1986"/>
      <c r="P38" s="1986"/>
      <c r="Q38" s="1986"/>
      <c r="R38" s="1986"/>
      <c r="S38" s="1986"/>
      <c r="T38" s="1986"/>
      <c r="U38" s="2339"/>
      <c r="V38" s="864"/>
    </row>
    <row r="39" spans="1:22" s="326" customFormat="1" ht="30" customHeight="1">
      <c r="A39" s="325"/>
      <c r="B39" s="838"/>
      <c r="C39" s="2340"/>
      <c r="D39" s="2341"/>
      <c r="E39" s="1868"/>
      <c r="F39" s="2352"/>
      <c r="G39" s="2352"/>
      <c r="H39" s="2352"/>
      <c r="I39" s="2352"/>
      <c r="J39" s="2353"/>
      <c r="K39" s="2338"/>
      <c r="L39" s="2340"/>
      <c r="M39" s="2341"/>
      <c r="N39" s="2341"/>
      <c r="O39" s="2341"/>
      <c r="P39" s="2341"/>
      <c r="Q39" s="2341"/>
      <c r="R39" s="2341"/>
      <c r="S39" s="2341"/>
      <c r="T39" s="2341"/>
      <c r="U39" s="1868"/>
      <c r="V39" s="864"/>
    </row>
    <row r="40" spans="1:22" s="326" customFormat="1" ht="30" customHeight="1">
      <c r="A40" s="325"/>
      <c r="B40" s="838"/>
      <c r="C40" s="1887" t="s">
        <v>225</v>
      </c>
      <c r="D40" s="1986"/>
      <c r="E40" s="2339"/>
      <c r="F40" s="2350" t="s">
        <v>228</v>
      </c>
      <c r="G40" s="2350"/>
      <c r="H40" s="2350"/>
      <c r="I40" s="2350"/>
      <c r="J40" s="2351"/>
      <c r="K40" s="2005" t="s">
        <v>229</v>
      </c>
      <c r="L40" s="1887"/>
      <c r="M40" s="1986"/>
      <c r="N40" s="1986"/>
      <c r="O40" s="1986"/>
      <c r="P40" s="1986"/>
      <c r="Q40" s="1986"/>
      <c r="R40" s="1986"/>
      <c r="S40" s="1986"/>
      <c r="T40" s="1986"/>
      <c r="U40" s="2339"/>
      <c r="V40" s="864"/>
    </row>
    <row r="41" spans="1:22" ht="30" customHeight="1">
      <c r="A41" s="301"/>
      <c r="B41" s="808"/>
      <c r="C41" s="2340"/>
      <c r="D41" s="2341"/>
      <c r="E41" s="1868"/>
      <c r="F41" s="2352"/>
      <c r="G41" s="2352"/>
      <c r="H41" s="2352"/>
      <c r="I41" s="2352"/>
      <c r="J41" s="2353"/>
      <c r="K41" s="2338"/>
      <c r="L41" s="2340"/>
      <c r="M41" s="2341"/>
      <c r="N41" s="2341"/>
      <c r="O41" s="2341"/>
      <c r="P41" s="2341"/>
      <c r="Q41" s="2341"/>
      <c r="R41" s="2341"/>
      <c r="S41" s="2341"/>
      <c r="T41" s="2341"/>
      <c r="U41" s="1868"/>
      <c r="V41" s="864"/>
    </row>
    <row r="42" spans="1:22" ht="30" customHeight="1">
      <c r="A42" s="301"/>
      <c r="B42" s="808"/>
      <c r="C42" s="1887" t="s">
        <v>227</v>
      </c>
      <c r="D42" s="1986"/>
      <c r="E42" s="2339"/>
      <c r="F42" s="2350" t="s">
        <v>1161</v>
      </c>
      <c r="G42" s="2350"/>
      <c r="H42" s="2350"/>
      <c r="I42" s="2350"/>
      <c r="J42" s="2351"/>
      <c r="K42" s="2005" t="s">
        <v>71</v>
      </c>
      <c r="L42" s="1887"/>
      <c r="M42" s="1986"/>
      <c r="N42" s="1986"/>
      <c r="O42" s="1986"/>
      <c r="P42" s="1986"/>
      <c r="Q42" s="1986"/>
      <c r="R42" s="1986"/>
      <c r="S42" s="1986"/>
      <c r="T42" s="1986"/>
      <c r="U42" s="2339"/>
      <c r="V42" s="864"/>
    </row>
    <row r="43" spans="1:22" ht="30" customHeight="1">
      <c r="A43" s="301"/>
      <c r="B43" s="808"/>
      <c r="C43" s="2340"/>
      <c r="D43" s="2341"/>
      <c r="E43" s="1868"/>
      <c r="F43" s="2352"/>
      <c r="G43" s="2352"/>
      <c r="H43" s="2352"/>
      <c r="I43" s="2352"/>
      <c r="J43" s="2353"/>
      <c r="K43" s="2338"/>
      <c r="L43" s="2340"/>
      <c r="M43" s="2341"/>
      <c r="N43" s="2341"/>
      <c r="O43" s="2341"/>
      <c r="P43" s="2341"/>
      <c r="Q43" s="2341"/>
      <c r="R43" s="2341"/>
      <c r="S43" s="2341"/>
      <c r="T43" s="2341"/>
      <c r="U43" s="1868"/>
      <c r="V43" s="864"/>
    </row>
    <row r="44" spans="1:22" ht="30" customHeight="1">
      <c r="A44" s="301"/>
      <c r="B44" s="808"/>
      <c r="C44" s="1887" t="s">
        <v>230</v>
      </c>
      <c r="D44" s="1986"/>
      <c r="E44" s="2339"/>
      <c r="F44" s="2350" t="s">
        <v>1162</v>
      </c>
      <c r="G44" s="2350"/>
      <c r="H44" s="2350"/>
      <c r="I44" s="2350"/>
      <c r="J44" s="2351"/>
      <c r="K44" s="2005" t="s">
        <v>72</v>
      </c>
      <c r="L44" s="1887"/>
      <c r="M44" s="1986"/>
      <c r="N44" s="1986"/>
      <c r="O44" s="1986"/>
      <c r="P44" s="1986"/>
      <c r="Q44" s="1986"/>
      <c r="R44" s="1986"/>
      <c r="S44" s="1986"/>
      <c r="T44" s="1986"/>
      <c r="U44" s="2339"/>
      <c r="V44" s="864"/>
    </row>
    <row r="45" spans="1:22" ht="30" customHeight="1">
      <c r="A45" s="301"/>
      <c r="B45" s="808"/>
      <c r="C45" s="2340"/>
      <c r="D45" s="2341"/>
      <c r="E45" s="1868"/>
      <c r="F45" s="2352"/>
      <c r="G45" s="2352"/>
      <c r="H45" s="2352"/>
      <c r="I45" s="2352"/>
      <c r="J45" s="2353"/>
      <c r="K45" s="2338"/>
      <c r="L45" s="2340"/>
      <c r="M45" s="2341"/>
      <c r="N45" s="2341"/>
      <c r="O45" s="2341"/>
      <c r="P45" s="2341"/>
      <c r="Q45" s="2341"/>
      <c r="R45" s="2341"/>
      <c r="S45" s="2341"/>
      <c r="T45" s="2341"/>
      <c r="U45" s="1868"/>
      <c r="V45" s="864"/>
    </row>
    <row r="46" spans="1:22" ht="30" customHeight="1">
      <c r="A46" s="301"/>
      <c r="B46" s="808"/>
      <c r="C46" s="1873" t="s">
        <v>905</v>
      </c>
      <c r="D46" s="1986"/>
      <c r="E46" s="1986"/>
      <c r="F46" s="1986"/>
      <c r="G46" s="1986"/>
      <c r="H46" s="1986"/>
      <c r="I46" s="1986"/>
      <c r="J46" s="2339"/>
      <c r="K46" s="2005"/>
      <c r="L46" s="2354">
        <v>100</v>
      </c>
      <c r="M46" s="2355"/>
      <c r="N46" s="2355"/>
      <c r="O46" s="2355"/>
      <c r="P46" s="2355"/>
      <c r="Q46" s="2355"/>
      <c r="R46" s="2355"/>
      <c r="S46" s="2355"/>
      <c r="T46" s="2355"/>
      <c r="U46" s="2356"/>
      <c r="V46" s="864"/>
    </row>
    <row r="47" spans="1:22" ht="30" customHeight="1">
      <c r="A47" s="301"/>
      <c r="B47" s="808"/>
      <c r="C47" s="2340"/>
      <c r="D47" s="2341"/>
      <c r="E47" s="2341"/>
      <c r="F47" s="2341"/>
      <c r="G47" s="2341"/>
      <c r="H47" s="2341"/>
      <c r="I47" s="2341"/>
      <c r="J47" s="1868"/>
      <c r="K47" s="2338"/>
      <c r="L47" s="2357"/>
      <c r="M47" s="2358"/>
      <c r="N47" s="2358"/>
      <c r="O47" s="2358"/>
      <c r="P47" s="2358"/>
      <c r="Q47" s="2358"/>
      <c r="R47" s="2358"/>
      <c r="S47" s="2358"/>
      <c r="T47" s="2358"/>
      <c r="U47" s="2359"/>
      <c r="V47" s="864"/>
    </row>
    <row r="48" spans="1:22" ht="30" customHeight="1">
      <c r="A48" s="301"/>
      <c r="B48" s="808"/>
      <c r="C48" s="861"/>
      <c r="D48" s="861"/>
      <c r="E48" s="861"/>
      <c r="F48" s="861"/>
      <c r="G48" s="861"/>
      <c r="H48" s="861"/>
      <c r="I48" s="861"/>
      <c r="J48" s="861"/>
      <c r="K48" s="863"/>
      <c r="L48" s="863"/>
      <c r="M48" s="863"/>
      <c r="N48" s="863"/>
      <c r="O48" s="863"/>
      <c r="P48" s="863"/>
      <c r="Q48" s="863"/>
      <c r="R48" s="863"/>
      <c r="S48" s="863"/>
      <c r="T48" s="863"/>
      <c r="U48" s="863"/>
      <c r="V48" s="864"/>
    </row>
    <row r="49" spans="1:22" ht="30" customHeight="1">
      <c r="A49" s="301"/>
      <c r="B49" s="808"/>
      <c r="C49" s="861"/>
      <c r="D49" s="861"/>
      <c r="E49" s="861"/>
      <c r="F49" s="861"/>
      <c r="G49" s="861"/>
      <c r="H49" s="861"/>
      <c r="I49" s="861"/>
      <c r="J49" s="861"/>
      <c r="K49" s="863"/>
      <c r="L49" s="863"/>
      <c r="M49" s="863"/>
      <c r="N49" s="863"/>
      <c r="O49" s="863"/>
      <c r="P49" s="863"/>
      <c r="Q49" s="863"/>
      <c r="R49" s="863"/>
      <c r="S49" s="863"/>
      <c r="T49" s="863"/>
      <c r="U49" s="863"/>
      <c r="V49" s="864"/>
    </row>
    <row r="50" spans="1:22" ht="30" customHeight="1">
      <c r="A50" s="301"/>
      <c r="B50" s="808"/>
      <c r="C50" s="861"/>
      <c r="D50" s="861"/>
      <c r="E50" s="861"/>
      <c r="F50" s="861"/>
      <c r="G50" s="861"/>
      <c r="H50" s="861"/>
      <c r="I50" s="861"/>
      <c r="J50" s="861"/>
      <c r="K50" s="863"/>
      <c r="L50" s="863"/>
      <c r="M50" s="863"/>
      <c r="N50" s="863"/>
      <c r="O50" s="863"/>
      <c r="P50" s="863"/>
      <c r="Q50" s="863"/>
      <c r="R50" s="863"/>
      <c r="S50" s="863"/>
      <c r="T50" s="863"/>
      <c r="U50" s="863"/>
      <c r="V50" s="864"/>
    </row>
    <row r="51" spans="1:22" ht="30" customHeight="1">
      <c r="A51" s="301"/>
      <c r="B51" s="808"/>
      <c r="C51" s="861"/>
      <c r="D51" s="861"/>
      <c r="E51" s="861"/>
      <c r="F51" s="861"/>
      <c r="G51" s="861"/>
      <c r="H51" s="861"/>
      <c r="I51" s="861"/>
      <c r="J51" s="861"/>
      <c r="K51" s="863"/>
      <c r="L51" s="863"/>
      <c r="M51" s="863"/>
      <c r="N51" s="863"/>
      <c r="O51" s="863"/>
      <c r="P51" s="863"/>
      <c r="Q51" s="863"/>
      <c r="R51" s="863"/>
      <c r="S51" s="863"/>
      <c r="T51" s="863"/>
      <c r="U51" s="863"/>
      <c r="V51" s="864"/>
    </row>
    <row r="52" spans="1:22" ht="30" customHeight="1">
      <c r="A52" s="301"/>
      <c r="B52" s="808"/>
      <c r="C52" s="861"/>
      <c r="D52" s="861"/>
      <c r="E52" s="861"/>
      <c r="F52" s="861"/>
      <c r="G52" s="861"/>
      <c r="H52" s="861"/>
      <c r="I52" s="861"/>
      <c r="J52" s="861"/>
      <c r="K52" s="863"/>
      <c r="L52" s="863"/>
      <c r="M52" s="863"/>
      <c r="N52" s="863"/>
      <c r="O52" s="863"/>
      <c r="P52" s="863"/>
      <c r="Q52" s="863"/>
      <c r="R52" s="863"/>
      <c r="S52" s="863"/>
      <c r="T52" s="863"/>
      <c r="U52" s="863"/>
      <c r="V52" s="864"/>
    </row>
    <row r="53" spans="1:22" ht="30" customHeight="1">
      <c r="A53" s="301"/>
      <c r="B53" s="808"/>
      <c r="C53" s="861"/>
      <c r="D53" s="861"/>
      <c r="E53" s="861"/>
      <c r="F53" s="861"/>
      <c r="G53" s="861"/>
      <c r="H53" s="861"/>
      <c r="I53" s="861"/>
      <c r="J53" s="861"/>
      <c r="K53" s="863"/>
      <c r="L53" s="863"/>
      <c r="M53" s="863"/>
      <c r="N53" s="863"/>
      <c r="O53" s="863"/>
      <c r="P53" s="863"/>
      <c r="Q53" s="863"/>
      <c r="R53" s="863"/>
      <c r="S53" s="863"/>
      <c r="T53" s="863"/>
      <c r="U53" s="863"/>
      <c r="V53" s="864"/>
    </row>
    <row r="54" spans="1:22" ht="30" customHeight="1">
      <c r="A54" s="301"/>
      <c r="B54" s="808"/>
      <c r="C54" s="861"/>
      <c r="D54" s="861"/>
      <c r="E54" s="861"/>
      <c r="F54" s="861"/>
      <c r="G54" s="861"/>
      <c r="H54" s="861"/>
      <c r="I54" s="861"/>
      <c r="J54" s="861"/>
      <c r="K54" s="863"/>
      <c r="L54" s="863"/>
      <c r="M54" s="863"/>
      <c r="N54" s="863"/>
      <c r="O54" s="863"/>
      <c r="P54" s="863"/>
      <c r="Q54" s="863"/>
      <c r="R54" s="863"/>
      <c r="S54" s="863"/>
      <c r="T54" s="863"/>
      <c r="U54" s="863"/>
      <c r="V54" s="864"/>
    </row>
    <row r="55" spans="1:22" ht="30" customHeight="1">
      <c r="A55" s="301"/>
      <c r="B55" s="808"/>
      <c r="C55" s="861"/>
      <c r="D55" s="861"/>
      <c r="E55" s="861"/>
      <c r="F55" s="861"/>
      <c r="G55" s="861"/>
      <c r="H55" s="861"/>
      <c r="I55" s="861"/>
      <c r="J55" s="861"/>
      <c r="K55" s="863"/>
      <c r="L55" s="863"/>
      <c r="M55" s="863"/>
      <c r="N55" s="863"/>
      <c r="O55" s="863"/>
      <c r="P55" s="863"/>
      <c r="Q55" s="863"/>
      <c r="R55" s="863"/>
      <c r="S55" s="863"/>
      <c r="T55" s="863"/>
      <c r="U55" s="863"/>
      <c r="V55" s="864"/>
    </row>
    <row r="56" spans="1:22" s="326" customFormat="1" ht="30" customHeight="1">
      <c r="A56" s="325"/>
      <c r="B56" s="838"/>
      <c r="C56" s="861"/>
      <c r="D56" s="861"/>
      <c r="E56" s="861"/>
      <c r="F56" s="861"/>
      <c r="G56" s="861"/>
      <c r="H56" s="861"/>
      <c r="I56" s="861"/>
      <c r="J56" s="861"/>
      <c r="K56" s="863"/>
      <c r="L56" s="863"/>
      <c r="M56" s="863"/>
      <c r="N56" s="863"/>
      <c r="O56" s="863"/>
      <c r="P56" s="863"/>
      <c r="Q56" s="863"/>
      <c r="R56" s="863"/>
      <c r="S56" s="863"/>
      <c r="T56" s="863"/>
      <c r="U56" s="863"/>
      <c r="V56" s="864"/>
    </row>
    <row r="57" spans="1:22" ht="30" customHeight="1">
      <c r="A57" s="301"/>
      <c r="B57" s="808"/>
      <c r="C57" s="861"/>
      <c r="D57" s="861"/>
      <c r="E57" s="861"/>
      <c r="F57" s="861"/>
      <c r="G57" s="861"/>
      <c r="H57" s="861"/>
      <c r="I57" s="861"/>
      <c r="J57" s="861"/>
      <c r="K57" s="863"/>
      <c r="L57" s="863"/>
      <c r="M57" s="863"/>
      <c r="N57" s="863"/>
      <c r="O57" s="863"/>
      <c r="P57" s="863"/>
      <c r="Q57" s="863"/>
      <c r="R57" s="863"/>
      <c r="S57" s="863"/>
      <c r="T57" s="863"/>
      <c r="U57" s="863"/>
      <c r="V57" s="864"/>
    </row>
    <row r="58" spans="1:22" ht="30" customHeight="1">
      <c r="A58" s="301"/>
      <c r="B58" s="808"/>
      <c r="C58" s="861"/>
      <c r="D58" s="861"/>
      <c r="E58" s="861"/>
      <c r="F58" s="861"/>
      <c r="G58" s="861"/>
      <c r="H58" s="861"/>
      <c r="I58" s="861"/>
      <c r="J58" s="861"/>
      <c r="K58" s="863"/>
      <c r="L58" s="863"/>
      <c r="M58" s="863"/>
      <c r="N58" s="863"/>
      <c r="O58" s="863"/>
      <c r="P58" s="863"/>
      <c r="Q58" s="863"/>
      <c r="R58" s="863"/>
      <c r="S58" s="863"/>
      <c r="T58" s="863"/>
      <c r="U58" s="863"/>
      <c r="V58" s="864"/>
    </row>
    <row r="59" spans="1:22" ht="30" customHeight="1">
      <c r="A59" s="301"/>
      <c r="B59" s="808"/>
      <c r="C59" s="861"/>
      <c r="D59" s="861"/>
      <c r="E59" s="861"/>
      <c r="F59" s="861"/>
      <c r="G59" s="861"/>
      <c r="H59" s="861"/>
      <c r="I59" s="861"/>
      <c r="J59" s="861"/>
      <c r="K59" s="863"/>
      <c r="L59" s="863"/>
      <c r="M59" s="863"/>
      <c r="N59" s="863"/>
      <c r="O59" s="863"/>
      <c r="P59" s="863"/>
      <c r="Q59" s="863"/>
      <c r="R59" s="863"/>
      <c r="S59" s="863"/>
      <c r="T59" s="863"/>
      <c r="U59" s="863"/>
      <c r="V59" s="864"/>
    </row>
    <row r="60" spans="1:22" ht="30" customHeight="1">
      <c r="A60" s="301"/>
      <c r="B60" s="808"/>
      <c r="C60" s="861"/>
      <c r="D60" s="861"/>
      <c r="E60" s="861"/>
      <c r="F60" s="861"/>
      <c r="G60" s="861"/>
      <c r="H60" s="861"/>
      <c r="I60" s="861"/>
      <c r="J60" s="861"/>
      <c r="K60" s="863"/>
      <c r="L60" s="863"/>
      <c r="M60" s="863"/>
      <c r="N60" s="863"/>
      <c r="O60" s="863"/>
      <c r="P60" s="863"/>
      <c r="Q60" s="863"/>
      <c r="R60" s="863"/>
      <c r="S60" s="863"/>
      <c r="T60" s="863"/>
      <c r="U60" s="863"/>
      <c r="V60" s="864"/>
    </row>
    <row r="61" spans="1:22" ht="30" customHeight="1">
      <c r="A61" s="301"/>
      <c r="B61" s="808"/>
      <c r="C61" s="861"/>
      <c r="D61" s="861"/>
      <c r="E61" s="861"/>
      <c r="F61" s="861"/>
      <c r="G61" s="861"/>
      <c r="H61" s="861"/>
      <c r="I61" s="861"/>
      <c r="J61" s="861"/>
      <c r="K61" s="863"/>
      <c r="L61" s="863"/>
      <c r="M61" s="863"/>
      <c r="N61" s="863"/>
      <c r="O61" s="863"/>
      <c r="P61" s="863"/>
      <c r="Q61" s="863"/>
      <c r="R61" s="863"/>
      <c r="S61" s="863"/>
      <c r="T61" s="863"/>
      <c r="U61" s="863"/>
      <c r="V61" s="864"/>
    </row>
    <row r="62" spans="1:22" ht="30" customHeight="1">
      <c r="A62" s="301"/>
      <c r="B62" s="808"/>
      <c r="C62" s="861"/>
      <c r="D62" s="861"/>
      <c r="E62" s="861"/>
      <c r="F62" s="861"/>
      <c r="G62" s="861"/>
      <c r="H62" s="861"/>
      <c r="I62" s="861"/>
      <c r="J62" s="861"/>
      <c r="K62" s="863"/>
      <c r="L62" s="863"/>
      <c r="M62" s="863"/>
      <c r="N62" s="863"/>
      <c r="O62" s="863"/>
      <c r="P62" s="863"/>
      <c r="Q62" s="863"/>
      <c r="R62" s="863"/>
      <c r="S62" s="863"/>
      <c r="T62" s="863"/>
      <c r="U62" s="863"/>
      <c r="V62" s="864"/>
    </row>
    <row r="63" spans="1:22" ht="30" customHeight="1">
      <c r="A63" s="301"/>
      <c r="B63" s="808"/>
      <c r="C63" s="861"/>
      <c r="D63" s="861"/>
      <c r="E63" s="861"/>
      <c r="F63" s="861"/>
      <c r="G63" s="861"/>
      <c r="H63" s="861"/>
      <c r="I63" s="861"/>
      <c r="J63" s="861"/>
      <c r="K63" s="863"/>
      <c r="L63" s="863"/>
      <c r="M63" s="863"/>
      <c r="N63" s="863"/>
      <c r="O63" s="863"/>
      <c r="P63" s="863"/>
      <c r="Q63" s="863"/>
      <c r="R63" s="863"/>
      <c r="S63" s="863"/>
      <c r="T63" s="863"/>
      <c r="U63" s="863"/>
      <c r="V63" s="864"/>
    </row>
    <row r="64" spans="1:22" ht="30" customHeight="1">
      <c r="A64" s="301"/>
      <c r="B64" s="808"/>
      <c r="C64" s="861"/>
      <c r="D64" s="861"/>
      <c r="E64" s="861"/>
      <c r="F64" s="861"/>
      <c r="G64" s="861"/>
      <c r="H64" s="861"/>
      <c r="I64" s="861"/>
      <c r="J64" s="861"/>
      <c r="K64" s="863"/>
      <c r="L64" s="863"/>
      <c r="M64" s="863"/>
      <c r="N64" s="863"/>
      <c r="O64" s="863"/>
      <c r="P64" s="863"/>
      <c r="Q64" s="863"/>
      <c r="R64" s="863"/>
      <c r="S64" s="863"/>
      <c r="T64" s="863"/>
      <c r="U64" s="863"/>
      <c r="V64" s="864"/>
    </row>
    <row r="65" spans="1:22" ht="30" customHeight="1">
      <c r="A65" s="301"/>
      <c r="B65" s="808"/>
      <c r="C65" s="861"/>
      <c r="D65" s="861"/>
      <c r="E65" s="861"/>
      <c r="F65" s="861"/>
      <c r="G65" s="861"/>
      <c r="H65" s="861"/>
      <c r="I65" s="861"/>
      <c r="J65" s="861"/>
      <c r="K65" s="863"/>
      <c r="L65" s="863"/>
      <c r="M65" s="863"/>
      <c r="N65" s="863"/>
      <c r="O65" s="863"/>
      <c r="P65" s="863"/>
      <c r="Q65" s="863"/>
      <c r="R65" s="863"/>
      <c r="S65" s="863"/>
      <c r="T65" s="863"/>
      <c r="U65" s="863"/>
      <c r="V65" s="864"/>
    </row>
    <row r="66" spans="1:22" ht="30" customHeight="1">
      <c r="A66" s="301"/>
      <c r="B66" s="808"/>
      <c r="C66" s="861"/>
      <c r="D66" s="861"/>
      <c r="E66" s="861"/>
      <c r="F66" s="861"/>
      <c r="G66" s="861"/>
      <c r="H66" s="861"/>
      <c r="I66" s="861"/>
      <c r="J66" s="861"/>
      <c r="K66" s="863"/>
      <c r="L66" s="863"/>
      <c r="M66" s="863"/>
      <c r="N66" s="863"/>
      <c r="O66" s="863"/>
      <c r="P66" s="863"/>
      <c r="Q66" s="863"/>
      <c r="R66" s="863"/>
      <c r="S66" s="863"/>
      <c r="T66" s="863"/>
      <c r="U66" s="863"/>
      <c r="V66" s="864"/>
    </row>
    <row r="67" spans="1:22" ht="30" customHeight="1">
      <c r="A67" s="301"/>
      <c r="B67" s="808"/>
      <c r="C67" s="861"/>
      <c r="D67" s="861"/>
      <c r="E67" s="861"/>
      <c r="F67" s="861"/>
      <c r="G67" s="861"/>
      <c r="H67" s="861"/>
      <c r="I67" s="861"/>
      <c r="J67" s="861"/>
      <c r="K67" s="863"/>
      <c r="L67" s="863"/>
      <c r="M67" s="863"/>
      <c r="N67" s="863"/>
      <c r="O67" s="863"/>
      <c r="P67" s="863"/>
      <c r="Q67" s="863"/>
      <c r="R67" s="863"/>
      <c r="S67" s="863"/>
      <c r="T67" s="863"/>
      <c r="U67" s="863"/>
      <c r="V67" s="864"/>
    </row>
    <row r="68" spans="1:22" ht="30" customHeight="1">
      <c r="A68" s="301"/>
      <c r="B68" s="808"/>
      <c r="C68" s="861"/>
      <c r="D68" s="861"/>
      <c r="E68" s="861"/>
      <c r="F68" s="861"/>
      <c r="G68" s="861"/>
      <c r="H68" s="861"/>
      <c r="I68" s="861"/>
      <c r="J68" s="861"/>
      <c r="K68" s="863"/>
      <c r="L68" s="863"/>
      <c r="M68" s="863"/>
      <c r="N68" s="863"/>
      <c r="O68" s="863"/>
      <c r="P68" s="863"/>
      <c r="Q68" s="863"/>
      <c r="R68" s="863"/>
      <c r="S68" s="863"/>
      <c r="T68" s="863"/>
      <c r="U68" s="863"/>
      <c r="V68" s="864"/>
    </row>
    <row r="69" spans="1:22" ht="30" customHeight="1">
      <c r="A69" s="301"/>
      <c r="B69" s="808"/>
      <c r="C69" s="861"/>
      <c r="D69" s="861"/>
      <c r="E69" s="861"/>
      <c r="F69" s="861"/>
      <c r="G69" s="861"/>
      <c r="H69" s="861"/>
      <c r="I69" s="861"/>
      <c r="J69" s="861"/>
      <c r="K69" s="863"/>
      <c r="L69" s="863"/>
      <c r="M69" s="863"/>
      <c r="N69" s="863"/>
      <c r="O69" s="863"/>
      <c r="P69" s="863"/>
      <c r="Q69" s="863"/>
      <c r="R69" s="863"/>
      <c r="S69" s="863"/>
      <c r="T69" s="863"/>
      <c r="U69" s="863"/>
      <c r="V69" s="864"/>
    </row>
    <row r="70" spans="1:22" ht="30" customHeight="1">
      <c r="A70" s="301"/>
      <c r="B70" s="808"/>
      <c r="C70" s="861"/>
      <c r="D70" s="861"/>
      <c r="E70" s="861"/>
      <c r="F70" s="861"/>
      <c r="G70" s="861"/>
      <c r="H70" s="861"/>
      <c r="I70" s="861"/>
      <c r="J70" s="861"/>
      <c r="K70" s="863"/>
      <c r="L70" s="863"/>
      <c r="M70" s="863"/>
      <c r="N70" s="863"/>
      <c r="O70" s="863"/>
      <c r="P70" s="863"/>
      <c r="Q70" s="863"/>
      <c r="R70" s="863"/>
      <c r="S70" s="863"/>
      <c r="T70" s="863"/>
      <c r="U70" s="863"/>
      <c r="V70" s="864"/>
    </row>
    <row r="71" spans="1:22" ht="30" customHeight="1">
      <c r="A71" s="301"/>
      <c r="B71" s="808"/>
      <c r="C71" s="861"/>
      <c r="D71" s="861"/>
      <c r="E71" s="861"/>
      <c r="F71" s="861"/>
      <c r="G71" s="861"/>
      <c r="H71" s="861"/>
      <c r="I71" s="861"/>
      <c r="J71" s="861"/>
      <c r="K71" s="863"/>
      <c r="L71" s="863"/>
      <c r="M71" s="863"/>
      <c r="N71" s="863"/>
      <c r="O71" s="863"/>
      <c r="P71" s="863"/>
      <c r="Q71" s="863"/>
      <c r="R71" s="863"/>
      <c r="S71" s="863"/>
      <c r="T71" s="863"/>
      <c r="U71" s="863"/>
      <c r="V71" s="864"/>
    </row>
    <row r="72" spans="1:22" ht="30" customHeight="1">
      <c r="A72" s="301"/>
      <c r="B72" s="808"/>
      <c r="C72" s="861"/>
      <c r="D72" s="861"/>
      <c r="E72" s="861"/>
      <c r="F72" s="861"/>
      <c r="G72" s="861"/>
      <c r="H72" s="861"/>
      <c r="I72" s="861"/>
      <c r="J72" s="861"/>
      <c r="K72" s="863"/>
      <c r="L72" s="863"/>
      <c r="M72" s="863"/>
      <c r="N72" s="863"/>
      <c r="O72" s="863"/>
      <c r="P72" s="863"/>
      <c r="Q72" s="863"/>
      <c r="R72" s="863"/>
      <c r="S72" s="863"/>
      <c r="T72" s="863"/>
      <c r="U72" s="863"/>
      <c r="V72" s="864"/>
    </row>
    <row r="73" spans="1:22" ht="30" customHeight="1" thickBot="1">
      <c r="A73" s="301"/>
      <c r="B73" s="843"/>
      <c r="C73" s="862"/>
      <c r="D73" s="862"/>
      <c r="E73" s="862"/>
      <c r="F73" s="862"/>
      <c r="G73" s="862"/>
      <c r="H73" s="862"/>
      <c r="I73" s="862"/>
      <c r="J73" s="862"/>
      <c r="K73" s="865"/>
      <c r="L73" s="865"/>
      <c r="M73" s="865"/>
      <c r="N73" s="865"/>
      <c r="O73" s="865"/>
      <c r="P73" s="865"/>
      <c r="Q73" s="865"/>
      <c r="R73" s="865"/>
      <c r="S73" s="865"/>
      <c r="T73" s="865"/>
      <c r="U73" s="865"/>
      <c r="V73" s="866"/>
    </row>
    <row r="74" spans="1:22" ht="30" customHeight="1">
      <c r="A74" s="301"/>
      <c r="B74" s="120"/>
      <c r="C74" s="120"/>
      <c r="D74" s="120"/>
      <c r="E74" s="120"/>
      <c r="F74" s="120"/>
      <c r="G74" s="120"/>
      <c r="H74" s="120"/>
      <c r="I74" s="120"/>
      <c r="J74" s="120"/>
      <c r="K74" s="120"/>
    </row>
    <row r="75" spans="1:22" ht="30" customHeight="1">
      <c r="A75" s="301"/>
      <c r="B75" s="1862">
        <v>30</v>
      </c>
      <c r="C75" s="1862"/>
      <c r="D75" s="1862"/>
      <c r="E75" s="1862"/>
      <c r="F75" s="1862"/>
      <c r="G75" s="1862"/>
      <c r="H75" s="1862"/>
      <c r="I75" s="1862"/>
      <c r="J75" s="1862"/>
      <c r="K75" s="1862"/>
      <c r="L75" s="1862"/>
      <c r="M75" s="1862"/>
      <c r="N75" s="1862"/>
      <c r="O75" s="1862"/>
      <c r="P75" s="1862"/>
      <c r="Q75" s="1862"/>
      <c r="R75" s="1862"/>
      <c r="S75" s="1862"/>
      <c r="T75" s="1862"/>
      <c r="U75" s="1862"/>
      <c r="V75" s="1862"/>
    </row>
    <row r="76" spans="1:22" ht="30" customHeight="1">
      <c r="A76" s="301"/>
      <c r="B76" s="120"/>
      <c r="C76" s="120"/>
      <c r="D76" s="120"/>
      <c r="E76" s="120"/>
      <c r="F76" s="120"/>
      <c r="G76" s="120"/>
      <c r="H76" s="120"/>
      <c r="I76" s="120"/>
      <c r="J76" s="120"/>
      <c r="K76" s="120"/>
    </row>
    <row r="77" spans="1:22">
      <c r="A77" s="301"/>
      <c r="B77" s="315"/>
    </row>
    <row r="78" spans="1:22">
      <c r="A78" s="301"/>
      <c r="B78" s="315"/>
    </row>
    <row r="79" spans="1:22">
      <c r="A79" s="301"/>
      <c r="B79" s="315"/>
    </row>
    <row r="80" spans="1:22">
      <c r="A80" s="301"/>
      <c r="B80" s="315"/>
    </row>
    <row r="81" spans="1:25">
      <c r="A81" s="301"/>
      <c r="B81" s="315"/>
    </row>
    <row r="82" spans="1:25">
      <c r="A82" s="316"/>
      <c r="B82" s="315"/>
    </row>
    <row r="83" spans="1:25">
      <c r="A83" s="316"/>
      <c r="B83" s="315"/>
    </row>
    <row r="84" spans="1:25">
      <c r="A84" s="316"/>
      <c r="B84" s="315"/>
    </row>
    <row r="85" spans="1:25">
      <c r="A85" s="316"/>
      <c r="B85" s="315"/>
    </row>
    <row r="86" spans="1:25">
      <c r="A86" s="316"/>
      <c r="B86" s="315"/>
    </row>
    <row r="87" spans="1:25">
      <c r="A87" s="316"/>
      <c r="B87" s="315"/>
    </row>
    <row r="88" spans="1:25">
      <c r="A88" s="316"/>
      <c r="B88" s="315"/>
    </row>
    <row r="89" spans="1:25">
      <c r="A89" s="316"/>
      <c r="B89" s="315"/>
    </row>
    <row r="90" spans="1:25">
      <c r="A90" s="316"/>
      <c r="B90" s="315"/>
    </row>
    <row r="91" spans="1:25" s="319" customFormat="1">
      <c r="A91" s="316"/>
      <c r="B91" s="315"/>
      <c r="K91" s="528"/>
      <c r="L91" s="120"/>
      <c r="M91" s="120"/>
      <c r="N91" s="120"/>
      <c r="O91" s="120"/>
      <c r="P91" s="120"/>
      <c r="Q91" s="120"/>
      <c r="R91" s="120"/>
      <c r="S91" s="120"/>
      <c r="T91" s="120"/>
      <c r="U91" s="120"/>
      <c r="V91" s="120"/>
      <c r="W91" s="120"/>
      <c r="X91" s="120"/>
      <c r="Y91" s="120"/>
    </row>
    <row r="92" spans="1:25" s="319" customFormat="1">
      <c r="A92" s="316"/>
      <c r="B92" s="315"/>
      <c r="K92" s="528"/>
      <c r="L92" s="120"/>
      <c r="M92" s="120"/>
      <c r="N92" s="120"/>
      <c r="O92" s="120"/>
      <c r="P92" s="120"/>
      <c r="Q92" s="120"/>
      <c r="R92" s="120"/>
      <c r="S92" s="120"/>
      <c r="T92" s="120"/>
      <c r="U92" s="120"/>
      <c r="V92" s="120"/>
      <c r="W92" s="120"/>
      <c r="X92" s="120"/>
      <c r="Y92" s="120"/>
    </row>
    <row r="93" spans="1:25" s="319" customFormat="1">
      <c r="A93" s="316"/>
      <c r="B93" s="315"/>
      <c r="K93" s="528"/>
      <c r="L93" s="120"/>
      <c r="M93" s="120"/>
      <c r="N93" s="120"/>
      <c r="O93" s="120"/>
      <c r="P93" s="120"/>
      <c r="Q93" s="120"/>
      <c r="R93" s="120"/>
      <c r="S93" s="120"/>
      <c r="T93" s="120"/>
      <c r="U93" s="120"/>
      <c r="V93" s="120"/>
      <c r="W93" s="120"/>
      <c r="X93" s="120"/>
      <c r="Y93" s="120"/>
    </row>
    <row r="94" spans="1:25" s="319" customFormat="1">
      <c r="A94" s="316"/>
      <c r="B94" s="315"/>
      <c r="K94" s="528"/>
      <c r="L94" s="120"/>
      <c r="M94" s="120"/>
      <c r="N94" s="120"/>
      <c r="O94" s="120"/>
      <c r="P94" s="120"/>
      <c r="Q94" s="120"/>
      <c r="R94" s="120"/>
      <c r="S94" s="120"/>
      <c r="T94" s="120"/>
      <c r="U94" s="120"/>
      <c r="V94" s="120"/>
      <c r="W94" s="120"/>
      <c r="X94" s="120"/>
      <c r="Y94" s="120"/>
    </row>
    <row r="95" spans="1:25" s="319" customFormat="1">
      <c r="A95" s="316"/>
      <c r="B95" s="315"/>
      <c r="K95" s="528"/>
      <c r="L95" s="120"/>
      <c r="M95" s="120"/>
      <c r="N95" s="120"/>
      <c r="O95" s="120"/>
      <c r="P95" s="120"/>
      <c r="Q95" s="120"/>
      <c r="R95" s="120"/>
      <c r="S95" s="120"/>
      <c r="T95" s="120"/>
      <c r="U95" s="120"/>
      <c r="V95" s="120"/>
      <c r="W95" s="120"/>
      <c r="X95" s="120"/>
      <c r="Y95" s="120"/>
    </row>
    <row r="96" spans="1:25" s="319" customFormat="1">
      <c r="A96" s="316"/>
      <c r="B96" s="315"/>
      <c r="K96" s="528"/>
      <c r="L96" s="120"/>
      <c r="M96" s="120"/>
      <c r="N96" s="120"/>
      <c r="O96" s="120"/>
      <c r="P96" s="120"/>
      <c r="Q96" s="120"/>
      <c r="R96" s="120"/>
      <c r="S96" s="120"/>
      <c r="T96" s="120"/>
      <c r="U96" s="120"/>
      <c r="V96" s="120"/>
      <c r="W96" s="120"/>
      <c r="X96" s="120"/>
      <c r="Y96" s="120"/>
    </row>
    <row r="97" spans="1:25" s="319" customFormat="1">
      <c r="A97" s="316"/>
      <c r="B97" s="315"/>
      <c r="K97" s="528"/>
      <c r="L97" s="120"/>
      <c r="M97" s="120"/>
      <c r="N97" s="120"/>
      <c r="O97" s="120"/>
      <c r="P97" s="120"/>
      <c r="Q97" s="120"/>
      <c r="R97" s="120"/>
      <c r="S97" s="120"/>
      <c r="T97" s="120"/>
      <c r="U97" s="120"/>
      <c r="V97" s="120"/>
      <c r="W97" s="120"/>
      <c r="X97" s="120"/>
      <c r="Y97" s="120"/>
    </row>
    <row r="98" spans="1:25" s="319" customFormat="1">
      <c r="A98" s="316"/>
      <c r="B98" s="315"/>
      <c r="K98" s="528"/>
      <c r="L98" s="120"/>
      <c r="M98" s="120"/>
      <c r="N98" s="120"/>
      <c r="O98" s="120"/>
      <c r="P98" s="120"/>
      <c r="Q98" s="120"/>
      <c r="R98" s="120"/>
      <c r="S98" s="120"/>
      <c r="T98" s="120"/>
      <c r="U98" s="120"/>
      <c r="V98" s="120"/>
      <c r="W98" s="120"/>
      <c r="X98" s="120"/>
      <c r="Y98" s="120"/>
    </row>
    <row r="99" spans="1:25" s="319" customFormat="1">
      <c r="A99" s="316"/>
      <c r="B99" s="315"/>
      <c r="K99" s="528"/>
      <c r="L99" s="120"/>
      <c r="M99" s="120"/>
      <c r="N99" s="120"/>
      <c r="O99" s="120"/>
      <c r="P99" s="120"/>
      <c r="Q99" s="120"/>
      <c r="R99" s="120"/>
      <c r="S99" s="120"/>
      <c r="T99" s="120"/>
      <c r="U99" s="120"/>
      <c r="V99" s="120"/>
      <c r="W99" s="120"/>
      <c r="X99" s="120"/>
      <c r="Y99" s="120"/>
    </row>
    <row r="100" spans="1:25" s="319" customFormat="1">
      <c r="A100" s="316"/>
      <c r="B100" s="315"/>
      <c r="K100" s="528"/>
      <c r="L100" s="120"/>
      <c r="M100" s="120"/>
      <c r="N100" s="120"/>
      <c r="O100" s="120"/>
      <c r="P100" s="120"/>
      <c r="Q100" s="120"/>
      <c r="R100" s="120"/>
      <c r="S100" s="120"/>
      <c r="T100" s="120"/>
      <c r="U100" s="120"/>
      <c r="V100" s="120"/>
      <c r="W100" s="120"/>
      <c r="X100" s="120"/>
      <c r="Y100" s="120"/>
    </row>
    <row r="101" spans="1:25" s="319" customFormat="1">
      <c r="A101" s="316"/>
      <c r="B101" s="315"/>
      <c r="K101" s="528"/>
      <c r="L101" s="120"/>
      <c r="M101" s="120"/>
      <c r="N101" s="120"/>
      <c r="O101" s="120"/>
      <c r="P101" s="120"/>
      <c r="Q101" s="120"/>
      <c r="R101" s="120"/>
      <c r="S101" s="120"/>
      <c r="T101" s="120"/>
      <c r="U101" s="120"/>
      <c r="V101" s="120"/>
      <c r="W101" s="120"/>
      <c r="X101" s="120"/>
      <c r="Y101" s="120"/>
    </row>
    <row r="102" spans="1:25" s="319" customFormat="1">
      <c r="A102" s="316"/>
      <c r="B102" s="315"/>
      <c r="K102" s="528"/>
      <c r="L102" s="120"/>
      <c r="M102" s="120"/>
      <c r="N102" s="120"/>
      <c r="O102" s="120"/>
      <c r="P102" s="120"/>
      <c r="Q102" s="120"/>
      <c r="R102" s="120"/>
      <c r="S102" s="120"/>
      <c r="T102" s="120"/>
      <c r="U102" s="120"/>
      <c r="V102" s="120"/>
      <c r="W102" s="120"/>
      <c r="X102" s="120"/>
      <c r="Y102" s="120"/>
    </row>
    <row r="103" spans="1:25" s="319" customFormat="1">
      <c r="A103" s="316"/>
      <c r="B103" s="315"/>
      <c r="K103" s="528"/>
      <c r="L103" s="120"/>
      <c r="M103" s="120"/>
      <c r="N103" s="120"/>
      <c r="O103" s="120"/>
      <c r="P103" s="120"/>
      <c r="Q103" s="120"/>
      <c r="R103" s="120"/>
      <c r="S103" s="120"/>
      <c r="T103" s="120"/>
      <c r="U103" s="120"/>
      <c r="V103" s="120"/>
      <c r="W103" s="120"/>
      <c r="X103" s="120"/>
      <c r="Y103" s="120"/>
    </row>
    <row r="104" spans="1:25" s="319" customFormat="1">
      <c r="A104" s="316"/>
      <c r="B104" s="315"/>
      <c r="K104" s="528"/>
      <c r="L104" s="120"/>
      <c r="M104" s="120"/>
      <c r="N104" s="120"/>
      <c r="O104" s="120"/>
      <c r="P104" s="120"/>
      <c r="Q104" s="120"/>
      <c r="R104" s="120"/>
      <c r="S104" s="120"/>
      <c r="T104" s="120"/>
      <c r="U104" s="120"/>
      <c r="V104" s="120"/>
      <c r="W104" s="120"/>
      <c r="X104" s="120"/>
      <c r="Y104" s="120"/>
    </row>
    <row r="105" spans="1:25" s="319" customFormat="1">
      <c r="A105" s="316"/>
      <c r="B105" s="315"/>
      <c r="K105" s="528"/>
      <c r="L105" s="120"/>
      <c r="M105" s="120"/>
      <c r="N105" s="120"/>
      <c r="O105" s="120"/>
      <c r="P105" s="120"/>
      <c r="Q105" s="120"/>
      <c r="R105" s="120"/>
      <c r="S105" s="120"/>
      <c r="T105" s="120"/>
      <c r="U105" s="120"/>
      <c r="V105" s="120"/>
      <c r="W105" s="120"/>
      <c r="X105" s="120"/>
      <c r="Y105" s="120"/>
    </row>
    <row r="106" spans="1:25" s="319" customFormat="1">
      <c r="A106" s="316"/>
      <c r="B106" s="315"/>
      <c r="K106" s="528"/>
      <c r="L106" s="120"/>
      <c r="M106" s="120"/>
      <c r="N106" s="120"/>
      <c r="O106" s="120"/>
      <c r="P106" s="120"/>
      <c r="Q106" s="120"/>
      <c r="R106" s="120"/>
      <c r="S106" s="120"/>
      <c r="T106" s="120"/>
      <c r="U106" s="120"/>
      <c r="V106" s="120"/>
      <c r="W106" s="120"/>
      <c r="X106" s="120"/>
      <c r="Y106" s="120"/>
    </row>
    <row r="107" spans="1:25" s="319" customFormat="1">
      <c r="A107" s="316"/>
      <c r="B107" s="315"/>
      <c r="K107" s="528"/>
      <c r="L107" s="120"/>
      <c r="M107" s="120"/>
      <c r="N107" s="120"/>
      <c r="O107" s="120"/>
      <c r="P107" s="120"/>
      <c r="Q107" s="120"/>
      <c r="R107" s="120"/>
      <c r="S107" s="120"/>
      <c r="T107" s="120"/>
      <c r="U107" s="120"/>
      <c r="V107" s="120"/>
      <c r="W107" s="120"/>
      <c r="X107" s="120"/>
      <c r="Y107" s="120"/>
    </row>
    <row r="108" spans="1:25" s="319" customFormat="1">
      <c r="A108" s="316"/>
      <c r="B108" s="315"/>
      <c r="K108" s="528"/>
      <c r="L108" s="120"/>
      <c r="M108" s="120"/>
      <c r="N108" s="120"/>
      <c r="O108" s="120"/>
      <c r="P108" s="120"/>
      <c r="Q108" s="120"/>
      <c r="R108" s="120"/>
      <c r="S108" s="120"/>
      <c r="T108" s="120"/>
      <c r="U108" s="120"/>
      <c r="V108" s="120"/>
      <c r="W108" s="120"/>
      <c r="X108" s="120"/>
      <c r="Y108" s="120"/>
    </row>
    <row r="109" spans="1:25" s="319" customFormat="1">
      <c r="A109" s="316"/>
      <c r="B109" s="315"/>
      <c r="K109" s="528"/>
      <c r="L109" s="120"/>
      <c r="M109" s="120"/>
      <c r="N109" s="120"/>
      <c r="O109" s="120"/>
      <c r="P109" s="120"/>
      <c r="Q109" s="120"/>
      <c r="R109" s="120"/>
      <c r="S109" s="120"/>
      <c r="T109" s="120"/>
      <c r="U109" s="120"/>
      <c r="V109" s="120"/>
      <c r="W109" s="120"/>
      <c r="X109" s="120"/>
      <c r="Y109" s="120"/>
    </row>
    <row r="110" spans="1:25" s="319" customFormat="1">
      <c r="A110" s="316"/>
      <c r="B110" s="315"/>
      <c r="K110" s="528"/>
      <c r="L110" s="120"/>
      <c r="M110" s="120"/>
      <c r="N110" s="120"/>
      <c r="O110" s="120"/>
      <c r="P110" s="120"/>
      <c r="Q110" s="120"/>
      <c r="R110" s="120"/>
      <c r="S110" s="120"/>
      <c r="T110" s="120"/>
      <c r="U110" s="120"/>
      <c r="V110" s="120"/>
      <c r="W110" s="120"/>
      <c r="X110" s="120"/>
      <c r="Y110" s="120"/>
    </row>
    <row r="111" spans="1:25" s="319" customFormat="1">
      <c r="A111" s="316"/>
      <c r="B111" s="315"/>
      <c r="K111" s="528"/>
      <c r="L111" s="120"/>
      <c r="M111" s="120"/>
      <c r="N111" s="120"/>
      <c r="O111" s="120"/>
      <c r="P111" s="120"/>
      <c r="Q111" s="120"/>
      <c r="R111" s="120"/>
      <c r="S111" s="120"/>
      <c r="T111" s="120"/>
      <c r="U111" s="120"/>
      <c r="V111" s="120"/>
      <c r="W111" s="120"/>
      <c r="X111" s="120"/>
      <c r="Y111" s="120"/>
    </row>
    <row r="112" spans="1:25" s="319" customFormat="1">
      <c r="A112" s="316"/>
      <c r="B112" s="315"/>
      <c r="K112" s="528"/>
      <c r="L112" s="120"/>
      <c r="M112" s="120"/>
      <c r="N112" s="120"/>
      <c r="O112" s="120"/>
      <c r="P112" s="120"/>
      <c r="Q112" s="120"/>
      <c r="R112" s="120"/>
      <c r="S112" s="120"/>
      <c r="T112" s="120"/>
      <c r="U112" s="120"/>
      <c r="V112" s="120"/>
      <c r="W112" s="120"/>
      <c r="X112" s="120"/>
      <c r="Y112" s="120"/>
    </row>
    <row r="113" spans="1:25" s="319" customFormat="1">
      <c r="A113" s="316"/>
      <c r="B113" s="315"/>
      <c r="K113" s="528"/>
      <c r="L113" s="120"/>
      <c r="M113" s="120"/>
      <c r="N113" s="120"/>
      <c r="O113" s="120"/>
      <c r="P113" s="120"/>
      <c r="Q113" s="120"/>
      <c r="R113" s="120"/>
      <c r="S113" s="120"/>
      <c r="T113" s="120"/>
      <c r="U113" s="120"/>
      <c r="V113" s="120"/>
      <c r="W113" s="120"/>
      <c r="X113" s="120"/>
      <c r="Y113" s="120"/>
    </row>
    <row r="114" spans="1:25" s="319" customFormat="1">
      <c r="A114" s="316"/>
      <c r="B114" s="315"/>
      <c r="K114" s="528"/>
      <c r="L114" s="120"/>
      <c r="M114" s="120"/>
      <c r="N114" s="120"/>
      <c r="O114" s="120"/>
      <c r="P114" s="120"/>
      <c r="Q114" s="120"/>
      <c r="R114" s="120"/>
      <c r="S114" s="120"/>
      <c r="T114" s="120"/>
      <c r="U114" s="120"/>
      <c r="V114" s="120"/>
      <c r="W114" s="120"/>
      <c r="X114" s="120"/>
      <c r="Y114" s="120"/>
    </row>
    <row r="115" spans="1:25" s="319" customFormat="1">
      <c r="A115" s="316"/>
      <c r="B115" s="315"/>
      <c r="K115" s="528"/>
      <c r="L115" s="120"/>
      <c r="M115" s="120"/>
      <c r="N115" s="120"/>
      <c r="O115" s="120"/>
      <c r="P115" s="120"/>
      <c r="Q115" s="120"/>
      <c r="R115" s="120"/>
      <c r="S115" s="120"/>
      <c r="T115" s="120"/>
      <c r="U115" s="120"/>
      <c r="V115" s="120"/>
      <c r="W115" s="120"/>
      <c r="X115" s="120"/>
      <c r="Y115" s="120"/>
    </row>
    <row r="116" spans="1:25" s="319" customFormat="1">
      <c r="A116" s="316"/>
      <c r="B116" s="315"/>
      <c r="K116" s="528"/>
      <c r="L116" s="120"/>
      <c r="M116" s="120"/>
      <c r="N116" s="120"/>
      <c r="O116" s="120"/>
      <c r="P116" s="120"/>
      <c r="Q116" s="120"/>
      <c r="R116" s="120"/>
      <c r="S116" s="120"/>
      <c r="T116" s="120"/>
      <c r="U116" s="120"/>
      <c r="V116" s="120"/>
      <c r="W116" s="120"/>
      <c r="X116" s="120"/>
      <c r="Y116" s="120"/>
    </row>
    <row r="117" spans="1:25" s="319" customFormat="1">
      <c r="A117" s="316"/>
      <c r="B117" s="315"/>
      <c r="K117" s="528"/>
      <c r="L117" s="120"/>
      <c r="M117" s="120"/>
      <c r="N117" s="120"/>
      <c r="O117" s="120"/>
      <c r="P117" s="120"/>
      <c r="Q117" s="120"/>
      <c r="R117" s="120"/>
      <c r="S117" s="120"/>
      <c r="T117" s="120"/>
      <c r="U117" s="120"/>
      <c r="V117" s="120"/>
      <c r="W117" s="120"/>
      <c r="X117" s="120"/>
      <c r="Y117" s="120"/>
    </row>
    <row r="118" spans="1:25" s="319" customFormat="1">
      <c r="A118" s="316"/>
      <c r="B118" s="315"/>
      <c r="K118" s="528"/>
      <c r="L118" s="120"/>
      <c r="M118" s="120"/>
      <c r="N118" s="120"/>
      <c r="O118" s="120"/>
      <c r="P118" s="120"/>
      <c r="Q118" s="120"/>
      <c r="R118" s="120"/>
      <c r="S118" s="120"/>
      <c r="T118" s="120"/>
      <c r="U118" s="120"/>
      <c r="V118" s="120"/>
      <c r="W118" s="120"/>
      <c r="X118" s="120"/>
      <c r="Y118" s="120"/>
    </row>
    <row r="119" spans="1:25" s="319" customFormat="1">
      <c r="A119" s="316"/>
      <c r="B119" s="315"/>
      <c r="K119" s="528"/>
      <c r="L119" s="120"/>
      <c r="M119" s="120"/>
      <c r="N119" s="120"/>
      <c r="O119" s="120"/>
      <c r="P119" s="120"/>
      <c r="Q119" s="120"/>
      <c r="R119" s="120"/>
      <c r="S119" s="120"/>
      <c r="T119" s="120"/>
      <c r="U119" s="120"/>
      <c r="V119" s="120"/>
      <c r="W119" s="120"/>
      <c r="X119" s="120"/>
      <c r="Y119" s="120"/>
    </row>
    <row r="120" spans="1:25" s="319" customFormat="1">
      <c r="A120" s="316"/>
      <c r="B120" s="315"/>
      <c r="K120" s="528"/>
      <c r="L120" s="120"/>
      <c r="M120" s="120"/>
      <c r="N120" s="120"/>
      <c r="O120" s="120"/>
      <c r="P120" s="120"/>
      <c r="Q120" s="120"/>
      <c r="R120" s="120"/>
      <c r="S120" s="120"/>
      <c r="T120" s="120"/>
      <c r="U120" s="120"/>
      <c r="V120" s="120"/>
      <c r="W120" s="120"/>
      <c r="X120" s="120"/>
      <c r="Y120" s="120"/>
    </row>
    <row r="121" spans="1:25" s="319" customFormat="1">
      <c r="A121" s="316"/>
      <c r="B121" s="315"/>
      <c r="K121" s="528"/>
      <c r="L121" s="120"/>
      <c r="M121" s="120"/>
      <c r="N121" s="120"/>
      <c r="O121" s="120"/>
      <c r="P121" s="120"/>
      <c r="Q121" s="120"/>
      <c r="R121" s="120"/>
      <c r="S121" s="120"/>
      <c r="T121" s="120"/>
      <c r="U121" s="120"/>
      <c r="V121" s="120"/>
      <c r="W121" s="120"/>
      <c r="X121" s="120"/>
      <c r="Y121" s="120"/>
    </row>
    <row r="122" spans="1:25" s="319" customFormat="1">
      <c r="A122" s="316"/>
      <c r="B122" s="315"/>
      <c r="K122" s="528"/>
      <c r="L122" s="120"/>
      <c r="M122" s="120"/>
      <c r="N122" s="120"/>
      <c r="O122" s="120"/>
      <c r="P122" s="120"/>
      <c r="Q122" s="120"/>
      <c r="R122" s="120"/>
      <c r="S122" s="120"/>
      <c r="T122" s="120"/>
      <c r="U122" s="120"/>
      <c r="V122" s="120"/>
      <c r="W122" s="120"/>
      <c r="X122" s="120"/>
      <c r="Y122" s="120"/>
    </row>
    <row r="123" spans="1:25" s="319" customFormat="1">
      <c r="A123" s="316"/>
      <c r="B123" s="315"/>
      <c r="K123" s="528"/>
      <c r="L123" s="120"/>
      <c r="M123" s="120"/>
      <c r="N123" s="120"/>
      <c r="O123" s="120"/>
      <c r="P123" s="120"/>
      <c r="Q123" s="120"/>
      <c r="R123" s="120"/>
      <c r="S123" s="120"/>
      <c r="T123" s="120"/>
      <c r="U123" s="120"/>
      <c r="V123" s="120"/>
      <c r="W123" s="120"/>
      <c r="X123" s="120"/>
      <c r="Y123" s="120"/>
    </row>
    <row r="124" spans="1:25" s="319" customFormat="1">
      <c r="A124" s="316"/>
      <c r="B124" s="315"/>
      <c r="K124" s="528"/>
      <c r="L124" s="120"/>
      <c r="M124" s="120"/>
      <c r="N124" s="120"/>
      <c r="O124" s="120"/>
      <c r="P124" s="120"/>
      <c r="Q124" s="120"/>
      <c r="R124" s="120"/>
      <c r="S124" s="120"/>
      <c r="T124" s="120"/>
      <c r="U124" s="120"/>
      <c r="V124" s="120"/>
      <c r="W124" s="120"/>
      <c r="X124" s="120"/>
      <c r="Y124" s="120"/>
    </row>
    <row r="125" spans="1:25" s="319" customFormat="1">
      <c r="A125" s="316"/>
      <c r="B125" s="315"/>
      <c r="K125" s="528"/>
      <c r="L125" s="120"/>
      <c r="M125" s="120"/>
      <c r="N125" s="120"/>
      <c r="O125" s="120"/>
      <c r="P125" s="120"/>
      <c r="Q125" s="120"/>
      <c r="R125" s="120"/>
      <c r="S125" s="120"/>
      <c r="T125" s="120"/>
      <c r="U125" s="120"/>
      <c r="V125" s="120"/>
      <c r="W125" s="120"/>
      <c r="X125" s="120"/>
      <c r="Y125" s="120"/>
    </row>
    <row r="126" spans="1:25" s="319" customFormat="1">
      <c r="A126" s="316"/>
      <c r="B126" s="315"/>
      <c r="K126" s="528"/>
      <c r="L126" s="120"/>
      <c r="M126" s="120"/>
      <c r="N126" s="120"/>
      <c r="O126" s="120"/>
      <c r="P126" s="120"/>
      <c r="Q126" s="120"/>
      <c r="R126" s="120"/>
      <c r="S126" s="120"/>
      <c r="T126" s="120"/>
      <c r="U126" s="120"/>
      <c r="V126" s="120"/>
      <c r="W126" s="120"/>
      <c r="X126" s="120"/>
      <c r="Y126" s="120"/>
    </row>
    <row r="127" spans="1:25" s="319" customFormat="1">
      <c r="A127" s="316"/>
      <c r="B127" s="315"/>
      <c r="K127" s="528"/>
      <c r="L127" s="120"/>
      <c r="M127" s="120"/>
      <c r="N127" s="120"/>
      <c r="O127" s="120"/>
      <c r="P127" s="120"/>
      <c r="Q127" s="120"/>
      <c r="R127" s="120"/>
      <c r="S127" s="120"/>
      <c r="T127" s="120"/>
      <c r="U127" s="120"/>
      <c r="V127" s="120"/>
      <c r="W127" s="120"/>
      <c r="X127" s="120"/>
      <c r="Y127" s="120"/>
    </row>
    <row r="128" spans="1:25" s="319" customFormat="1">
      <c r="A128" s="316"/>
      <c r="B128" s="315"/>
      <c r="K128" s="528"/>
      <c r="L128" s="120"/>
      <c r="M128" s="120"/>
      <c r="N128" s="120"/>
      <c r="O128" s="120"/>
      <c r="P128" s="120"/>
      <c r="Q128" s="120"/>
      <c r="R128" s="120"/>
      <c r="S128" s="120"/>
      <c r="T128" s="120"/>
      <c r="U128" s="120"/>
      <c r="V128" s="120"/>
      <c r="W128" s="120"/>
      <c r="X128" s="120"/>
      <c r="Y128" s="120"/>
    </row>
    <row r="129" spans="1:25" s="319" customFormat="1">
      <c r="A129" s="316"/>
      <c r="B129" s="315"/>
      <c r="K129" s="528"/>
      <c r="L129" s="120"/>
      <c r="M129" s="120"/>
      <c r="N129" s="120"/>
      <c r="O129" s="120"/>
      <c r="P129" s="120"/>
      <c r="Q129" s="120"/>
      <c r="R129" s="120"/>
      <c r="S129" s="120"/>
      <c r="T129" s="120"/>
      <c r="U129" s="120"/>
      <c r="V129" s="120"/>
      <c r="W129" s="120"/>
      <c r="X129" s="120"/>
      <c r="Y129" s="120"/>
    </row>
    <row r="130" spans="1:25" s="319" customFormat="1">
      <c r="A130" s="316"/>
      <c r="B130" s="315"/>
      <c r="K130" s="528"/>
      <c r="L130" s="120"/>
      <c r="M130" s="120"/>
      <c r="N130" s="120"/>
      <c r="O130" s="120"/>
      <c r="P130" s="120"/>
      <c r="Q130" s="120"/>
      <c r="R130" s="120"/>
      <c r="S130" s="120"/>
      <c r="T130" s="120"/>
      <c r="U130" s="120"/>
      <c r="V130" s="120"/>
      <c r="W130" s="120"/>
      <c r="X130" s="120"/>
      <c r="Y130" s="120"/>
    </row>
    <row r="131" spans="1:25" s="319" customFormat="1">
      <c r="A131" s="316"/>
      <c r="B131" s="315"/>
      <c r="K131" s="528"/>
      <c r="L131" s="120"/>
      <c r="M131" s="120"/>
      <c r="N131" s="120"/>
      <c r="O131" s="120"/>
      <c r="P131" s="120"/>
      <c r="Q131" s="120"/>
      <c r="R131" s="120"/>
      <c r="S131" s="120"/>
      <c r="T131" s="120"/>
      <c r="U131" s="120"/>
      <c r="V131" s="120"/>
      <c r="W131" s="120"/>
      <c r="X131" s="120"/>
      <c r="Y131" s="120"/>
    </row>
    <row r="132" spans="1:25" s="319" customFormat="1">
      <c r="A132" s="316"/>
      <c r="B132" s="315"/>
      <c r="K132" s="528"/>
      <c r="L132" s="120"/>
      <c r="M132" s="120"/>
      <c r="N132" s="120"/>
      <c r="O132" s="120"/>
      <c r="P132" s="120"/>
      <c r="Q132" s="120"/>
      <c r="R132" s="120"/>
      <c r="S132" s="120"/>
      <c r="T132" s="120"/>
      <c r="U132" s="120"/>
      <c r="V132" s="120"/>
      <c r="W132" s="120"/>
      <c r="X132" s="120"/>
      <c r="Y132" s="120"/>
    </row>
    <row r="133" spans="1:25" s="319" customFormat="1">
      <c r="A133" s="316"/>
      <c r="B133" s="315"/>
      <c r="K133" s="528"/>
      <c r="L133" s="120"/>
      <c r="M133" s="120"/>
      <c r="N133" s="120"/>
      <c r="O133" s="120"/>
      <c r="P133" s="120"/>
      <c r="Q133" s="120"/>
      <c r="R133" s="120"/>
      <c r="S133" s="120"/>
      <c r="T133" s="120"/>
      <c r="U133" s="120"/>
      <c r="V133" s="120"/>
      <c r="W133" s="120"/>
      <c r="X133" s="120"/>
      <c r="Y133" s="120"/>
    </row>
    <row r="134" spans="1:25" s="319" customFormat="1">
      <c r="A134" s="316"/>
      <c r="B134" s="315"/>
      <c r="K134" s="528"/>
      <c r="L134" s="120"/>
      <c r="M134" s="120"/>
      <c r="N134" s="120"/>
      <c r="O134" s="120"/>
      <c r="P134" s="120"/>
      <c r="Q134" s="120"/>
      <c r="R134" s="120"/>
      <c r="S134" s="120"/>
      <c r="T134" s="120"/>
      <c r="U134" s="120"/>
      <c r="V134" s="120"/>
      <c r="W134" s="120"/>
      <c r="X134" s="120"/>
      <c r="Y134" s="120"/>
    </row>
    <row r="135" spans="1:25" s="319" customFormat="1">
      <c r="A135" s="316"/>
      <c r="B135" s="315"/>
      <c r="K135" s="528"/>
      <c r="L135" s="120"/>
      <c r="M135" s="120"/>
      <c r="N135" s="120"/>
      <c r="O135" s="120"/>
      <c r="P135" s="120"/>
      <c r="Q135" s="120"/>
      <c r="R135" s="120"/>
      <c r="S135" s="120"/>
      <c r="T135" s="120"/>
      <c r="U135" s="120"/>
      <c r="V135" s="120"/>
      <c r="W135" s="120"/>
      <c r="X135" s="120"/>
      <c r="Y135" s="120"/>
    </row>
    <row r="136" spans="1:25" s="319" customFormat="1">
      <c r="A136" s="316"/>
      <c r="B136" s="315"/>
      <c r="K136" s="528"/>
      <c r="L136" s="120"/>
      <c r="M136" s="120"/>
      <c r="N136" s="120"/>
      <c r="O136" s="120"/>
      <c r="P136" s="120"/>
      <c r="Q136" s="120"/>
      <c r="R136" s="120"/>
      <c r="S136" s="120"/>
      <c r="T136" s="120"/>
      <c r="U136" s="120"/>
      <c r="V136" s="120"/>
      <c r="W136" s="120"/>
      <c r="X136" s="120"/>
      <c r="Y136" s="120"/>
    </row>
    <row r="137" spans="1:25" s="319" customFormat="1">
      <c r="A137" s="316"/>
      <c r="B137" s="315"/>
      <c r="K137" s="528"/>
      <c r="L137" s="120"/>
      <c r="M137" s="120"/>
      <c r="N137" s="120"/>
      <c r="O137" s="120"/>
      <c r="P137" s="120"/>
      <c r="Q137" s="120"/>
      <c r="R137" s="120"/>
      <c r="S137" s="120"/>
      <c r="T137" s="120"/>
      <c r="U137" s="120"/>
      <c r="V137" s="120"/>
      <c r="W137" s="120"/>
      <c r="X137" s="120"/>
      <c r="Y137" s="120"/>
    </row>
    <row r="138" spans="1:25" s="319" customFormat="1">
      <c r="A138" s="316"/>
      <c r="B138" s="315"/>
      <c r="K138" s="528"/>
      <c r="L138" s="120"/>
      <c r="M138" s="120"/>
      <c r="N138" s="120"/>
      <c r="O138" s="120"/>
      <c r="P138" s="120"/>
      <c r="Q138" s="120"/>
      <c r="R138" s="120"/>
      <c r="S138" s="120"/>
      <c r="T138" s="120"/>
      <c r="U138" s="120"/>
      <c r="V138" s="120"/>
      <c r="W138" s="120"/>
      <c r="X138" s="120"/>
      <c r="Y138" s="120"/>
    </row>
    <row r="139" spans="1:25" s="319" customFormat="1">
      <c r="A139" s="316"/>
      <c r="B139" s="315"/>
      <c r="K139" s="528"/>
      <c r="L139" s="120"/>
      <c r="M139" s="120"/>
      <c r="N139" s="120"/>
      <c r="O139" s="120"/>
      <c r="P139" s="120"/>
      <c r="Q139" s="120"/>
      <c r="R139" s="120"/>
      <c r="S139" s="120"/>
      <c r="T139" s="120"/>
      <c r="U139" s="120"/>
      <c r="V139" s="120"/>
      <c r="W139" s="120"/>
      <c r="X139" s="120"/>
      <c r="Y139" s="120"/>
    </row>
    <row r="140" spans="1:25" s="319" customFormat="1">
      <c r="A140" s="316"/>
      <c r="B140" s="315"/>
      <c r="K140" s="528"/>
      <c r="L140" s="120"/>
      <c r="M140" s="120"/>
      <c r="N140" s="120"/>
      <c r="O140" s="120"/>
      <c r="P140" s="120"/>
      <c r="Q140" s="120"/>
      <c r="R140" s="120"/>
      <c r="S140" s="120"/>
      <c r="T140" s="120"/>
      <c r="U140" s="120"/>
      <c r="V140" s="120"/>
      <c r="W140" s="120"/>
      <c r="X140" s="120"/>
      <c r="Y140" s="120"/>
    </row>
    <row r="141" spans="1:25" s="319" customFormat="1">
      <c r="A141" s="316"/>
      <c r="B141" s="315"/>
      <c r="K141" s="528"/>
      <c r="L141" s="120"/>
      <c r="M141" s="120"/>
      <c r="N141" s="120"/>
      <c r="O141" s="120"/>
      <c r="P141" s="120"/>
      <c r="Q141" s="120"/>
      <c r="R141" s="120"/>
      <c r="S141" s="120"/>
      <c r="T141" s="120"/>
      <c r="U141" s="120"/>
      <c r="V141" s="120"/>
      <c r="W141" s="120"/>
      <c r="X141" s="120"/>
      <c r="Y141" s="120"/>
    </row>
    <row r="142" spans="1:25" s="319" customFormat="1">
      <c r="A142" s="316"/>
      <c r="B142" s="315"/>
      <c r="K142" s="528"/>
      <c r="L142" s="120"/>
      <c r="M142" s="120"/>
      <c r="N142" s="120"/>
      <c r="O142" s="120"/>
      <c r="P142" s="120"/>
      <c r="Q142" s="120"/>
      <c r="R142" s="120"/>
      <c r="S142" s="120"/>
      <c r="T142" s="120"/>
      <c r="U142" s="120"/>
      <c r="V142" s="120"/>
      <c r="W142" s="120"/>
      <c r="X142" s="120"/>
      <c r="Y142" s="120"/>
    </row>
    <row r="143" spans="1:25" s="319" customFormat="1">
      <c r="A143" s="316"/>
      <c r="B143" s="315"/>
      <c r="K143" s="528"/>
      <c r="L143" s="120"/>
      <c r="M143" s="120"/>
      <c r="N143" s="120"/>
      <c r="O143" s="120"/>
      <c r="P143" s="120"/>
      <c r="Q143" s="120"/>
      <c r="R143" s="120"/>
      <c r="S143" s="120"/>
      <c r="T143" s="120"/>
      <c r="U143" s="120"/>
      <c r="V143" s="120"/>
      <c r="W143" s="120"/>
      <c r="X143" s="120"/>
      <c r="Y143" s="120"/>
    </row>
    <row r="144" spans="1:25" s="319" customFormat="1">
      <c r="A144" s="316"/>
      <c r="B144" s="315"/>
      <c r="K144" s="528"/>
      <c r="L144" s="120"/>
      <c r="M144" s="120"/>
      <c r="N144" s="120"/>
      <c r="O144" s="120"/>
      <c r="P144" s="120"/>
      <c r="Q144" s="120"/>
      <c r="R144" s="120"/>
      <c r="S144" s="120"/>
      <c r="T144" s="120"/>
      <c r="U144" s="120"/>
      <c r="V144" s="120"/>
      <c r="W144" s="120"/>
      <c r="X144" s="120"/>
      <c r="Y144" s="120"/>
    </row>
    <row r="145" spans="1:25" s="319" customFormat="1">
      <c r="A145" s="316"/>
      <c r="B145" s="315"/>
      <c r="K145" s="528"/>
      <c r="L145" s="120"/>
      <c r="M145" s="120"/>
      <c r="N145" s="120"/>
      <c r="O145" s="120"/>
      <c r="P145" s="120"/>
      <c r="Q145" s="120"/>
      <c r="R145" s="120"/>
      <c r="S145" s="120"/>
      <c r="T145" s="120"/>
      <c r="U145" s="120"/>
      <c r="V145" s="120"/>
      <c r="W145" s="120"/>
      <c r="X145" s="120"/>
      <c r="Y145" s="120"/>
    </row>
    <row r="146" spans="1:25" s="319" customFormat="1">
      <c r="A146" s="316"/>
      <c r="B146" s="315"/>
      <c r="K146" s="528"/>
      <c r="L146" s="120"/>
      <c r="M146" s="120"/>
      <c r="N146" s="120"/>
      <c r="O146" s="120"/>
      <c r="P146" s="120"/>
      <c r="Q146" s="120"/>
      <c r="R146" s="120"/>
      <c r="S146" s="120"/>
      <c r="T146" s="120"/>
      <c r="U146" s="120"/>
      <c r="V146" s="120"/>
      <c r="W146" s="120"/>
      <c r="X146" s="120"/>
      <c r="Y146" s="120"/>
    </row>
    <row r="147" spans="1:25" s="319" customFormat="1">
      <c r="A147" s="316"/>
      <c r="B147" s="315"/>
      <c r="K147" s="528"/>
      <c r="L147" s="120"/>
      <c r="M147" s="120"/>
      <c r="N147" s="120"/>
      <c r="O147" s="120"/>
      <c r="P147" s="120"/>
      <c r="Q147" s="120"/>
      <c r="R147" s="120"/>
      <c r="S147" s="120"/>
      <c r="T147" s="120"/>
      <c r="U147" s="120"/>
      <c r="V147" s="120"/>
      <c r="W147" s="120"/>
      <c r="X147" s="120"/>
      <c r="Y147" s="120"/>
    </row>
    <row r="148" spans="1:25" s="319" customFormat="1">
      <c r="A148" s="316"/>
      <c r="B148" s="315"/>
      <c r="K148" s="528"/>
      <c r="L148" s="120"/>
      <c r="M148" s="120"/>
      <c r="N148" s="120"/>
      <c r="O148" s="120"/>
      <c r="P148" s="120"/>
      <c r="Q148" s="120"/>
      <c r="R148" s="120"/>
      <c r="S148" s="120"/>
      <c r="T148" s="120"/>
      <c r="U148" s="120"/>
      <c r="V148" s="120"/>
      <c r="W148" s="120"/>
      <c r="X148" s="120"/>
      <c r="Y148" s="120"/>
    </row>
    <row r="149" spans="1:25" s="319" customFormat="1">
      <c r="A149" s="316"/>
      <c r="B149" s="315"/>
      <c r="K149" s="528"/>
      <c r="L149" s="120"/>
      <c r="M149" s="120"/>
      <c r="N149" s="120"/>
      <c r="O149" s="120"/>
      <c r="P149" s="120"/>
      <c r="Q149" s="120"/>
      <c r="R149" s="120"/>
      <c r="S149" s="120"/>
      <c r="T149" s="120"/>
      <c r="U149" s="120"/>
      <c r="V149" s="120"/>
      <c r="W149" s="120"/>
      <c r="X149" s="120"/>
      <c r="Y149" s="120"/>
    </row>
    <row r="150" spans="1:25" s="319" customFormat="1">
      <c r="A150" s="316"/>
      <c r="B150" s="315"/>
      <c r="K150" s="528"/>
      <c r="L150" s="120"/>
      <c r="M150" s="120"/>
      <c r="N150" s="120"/>
      <c r="O150" s="120"/>
      <c r="P150" s="120"/>
      <c r="Q150" s="120"/>
      <c r="R150" s="120"/>
      <c r="S150" s="120"/>
      <c r="T150" s="120"/>
      <c r="U150" s="120"/>
      <c r="V150" s="120"/>
      <c r="W150" s="120"/>
      <c r="X150" s="120"/>
      <c r="Y150" s="120"/>
    </row>
    <row r="151" spans="1:25" s="319" customFormat="1">
      <c r="A151" s="316"/>
      <c r="B151" s="315"/>
      <c r="K151" s="528"/>
      <c r="L151" s="120"/>
      <c r="M151" s="120"/>
      <c r="N151" s="120"/>
      <c r="O151" s="120"/>
      <c r="P151" s="120"/>
      <c r="Q151" s="120"/>
      <c r="R151" s="120"/>
      <c r="S151" s="120"/>
      <c r="T151" s="120"/>
      <c r="U151" s="120"/>
      <c r="V151" s="120"/>
      <c r="W151" s="120"/>
      <c r="X151" s="120"/>
      <c r="Y151" s="120"/>
    </row>
    <row r="152" spans="1:25" s="319" customFormat="1">
      <c r="A152" s="316"/>
      <c r="B152" s="315"/>
      <c r="K152" s="528"/>
      <c r="L152" s="120"/>
      <c r="M152" s="120"/>
      <c r="N152" s="120"/>
      <c r="O152" s="120"/>
      <c r="P152" s="120"/>
      <c r="Q152" s="120"/>
      <c r="R152" s="120"/>
      <c r="S152" s="120"/>
      <c r="T152" s="120"/>
      <c r="U152" s="120"/>
      <c r="V152" s="120"/>
      <c r="W152" s="120"/>
      <c r="X152" s="120"/>
      <c r="Y152" s="120"/>
    </row>
    <row r="153" spans="1:25" s="319" customFormat="1">
      <c r="A153" s="316"/>
      <c r="B153" s="315"/>
      <c r="K153" s="528"/>
      <c r="L153" s="120"/>
      <c r="M153" s="120"/>
      <c r="N153" s="120"/>
      <c r="O153" s="120"/>
      <c r="P153" s="120"/>
      <c r="Q153" s="120"/>
      <c r="R153" s="120"/>
      <c r="S153" s="120"/>
      <c r="T153" s="120"/>
      <c r="U153" s="120"/>
      <c r="V153" s="120"/>
      <c r="W153" s="120"/>
      <c r="X153" s="120"/>
      <c r="Y153" s="120"/>
    </row>
    <row r="154" spans="1:25" s="319" customFormat="1">
      <c r="A154" s="316"/>
      <c r="B154" s="315"/>
      <c r="K154" s="528"/>
      <c r="L154" s="120"/>
      <c r="M154" s="120"/>
      <c r="N154" s="120"/>
      <c r="O154" s="120"/>
      <c r="P154" s="120"/>
      <c r="Q154" s="120"/>
      <c r="R154" s="120"/>
      <c r="S154" s="120"/>
      <c r="T154" s="120"/>
      <c r="U154" s="120"/>
      <c r="V154" s="120"/>
      <c r="W154" s="120"/>
      <c r="X154" s="120"/>
      <c r="Y154" s="120"/>
    </row>
    <row r="155" spans="1:25" s="319" customFormat="1">
      <c r="A155" s="316"/>
      <c r="B155" s="315"/>
      <c r="K155" s="528"/>
      <c r="L155" s="120"/>
      <c r="M155" s="120"/>
      <c r="N155" s="120"/>
      <c r="O155" s="120"/>
      <c r="P155" s="120"/>
      <c r="Q155" s="120"/>
      <c r="R155" s="120"/>
      <c r="S155" s="120"/>
      <c r="T155" s="120"/>
      <c r="U155" s="120"/>
      <c r="V155" s="120"/>
      <c r="W155" s="120"/>
      <c r="X155" s="120"/>
      <c r="Y155" s="120"/>
    </row>
    <row r="156" spans="1:25" s="319" customFormat="1">
      <c r="A156" s="316"/>
      <c r="B156" s="315"/>
      <c r="K156" s="528"/>
      <c r="L156" s="120"/>
      <c r="M156" s="120"/>
      <c r="N156" s="120"/>
      <c r="O156" s="120"/>
      <c r="P156" s="120"/>
      <c r="Q156" s="120"/>
      <c r="R156" s="120"/>
      <c r="S156" s="120"/>
      <c r="T156" s="120"/>
      <c r="U156" s="120"/>
      <c r="V156" s="120"/>
      <c r="W156" s="120"/>
      <c r="X156" s="120"/>
      <c r="Y156" s="120"/>
    </row>
    <row r="157" spans="1:25" s="319" customFormat="1">
      <c r="A157" s="316"/>
      <c r="B157" s="315"/>
      <c r="K157" s="528"/>
      <c r="L157" s="120"/>
      <c r="M157" s="120"/>
      <c r="N157" s="120"/>
      <c r="O157" s="120"/>
      <c r="P157" s="120"/>
      <c r="Q157" s="120"/>
      <c r="R157" s="120"/>
      <c r="S157" s="120"/>
      <c r="T157" s="120"/>
      <c r="U157" s="120"/>
      <c r="V157" s="120"/>
      <c r="W157" s="120"/>
      <c r="X157" s="120"/>
      <c r="Y157" s="120"/>
    </row>
    <row r="158" spans="1:25" s="319" customFormat="1">
      <c r="A158" s="316"/>
      <c r="B158" s="315"/>
      <c r="K158" s="528"/>
      <c r="L158" s="120"/>
      <c r="M158" s="120"/>
      <c r="N158" s="120"/>
      <c r="O158" s="120"/>
      <c r="P158" s="120"/>
      <c r="Q158" s="120"/>
      <c r="R158" s="120"/>
      <c r="S158" s="120"/>
      <c r="T158" s="120"/>
      <c r="U158" s="120"/>
      <c r="V158" s="120"/>
      <c r="W158" s="120"/>
      <c r="X158" s="120"/>
      <c r="Y158" s="120"/>
    </row>
    <row r="159" spans="1:25" s="319" customFormat="1">
      <c r="A159" s="316"/>
      <c r="B159" s="315"/>
      <c r="K159" s="528"/>
      <c r="L159" s="120"/>
      <c r="M159" s="120"/>
      <c r="N159" s="120"/>
      <c r="O159" s="120"/>
      <c r="P159" s="120"/>
      <c r="Q159" s="120"/>
      <c r="R159" s="120"/>
      <c r="S159" s="120"/>
      <c r="T159" s="120"/>
      <c r="U159" s="120"/>
      <c r="V159" s="120"/>
      <c r="W159" s="120"/>
      <c r="X159" s="120"/>
      <c r="Y159" s="120"/>
    </row>
    <row r="160" spans="1:25" s="319" customFormat="1">
      <c r="A160" s="316"/>
      <c r="B160" s="315"/>
      <c r="K160" s="528"/>
      <c r="L160" s="120"/>
      <c r="M160" s="120"/>
      <c r="N160" s="120"/>
      <c r="O160" s="120"/>
      <c r="P160" s="120"/>
      <c r="Q160" s="120"/>
      <c r="R160" s="120"/>
      <c r="S160" s="120"/>
      <c r="T160" s="120"/>
      <c r="U160" s="120"/>
      <c r="V160" s="120"/>
      <c r="W160" s="120"/>
      <c r="X160" s="120"/>
      <c r="Y160" s="120"/>
    </row>
    <row r="161" spans="1:25" s="319" customFormat="1">
      <c r="A161" s="316"/>
      <c r="B161" s="315"/>
      <c r="K161" s="528"/>
      <c r="L161" s="120"/>
      <c r="M161" s="120"/>
      <c r="N161" s="120"/>
      <c r="O161" s="120"/>
      <c r="P161" s="120"/>
      <c r="Q161" s="120"/>
      <c r="R161" s="120"/>
      <c r="S161" s="120"/>
      <c r="T161" s="120"/>
      <c r="U161" s="120"/>
      <c r="V161" s="120"/>
      <c r="W161" s="120"/>
      <c r="X161" s="120"/>
      <c r="Y161" s="120"/>
    </row>
    <row r="162" spans="1:25" s="319" customFormat="1">
      <c r="A162" s="316"/>
      <c r="B162" s="315"/>
      <c r="K162" s="528"/>
      <c r="L162" s="120"/>
      <c r="M162" s="120"/>
      <c r="N162" s="120"/>
      <c r="O162" s="120"/>
      <c r="P162" s="120"/>
      <c r="Q162" s="120"/>
      <c r="R162" s="120"/>
      <c r="S162" s="120"/>
      <c r="T162" s="120"/>
      <c r="U162" s="120"/>
      <c r="V162" s="120"/>
      <c r="W162" s="120"/>
      <c r="X162" s="120"/>
      <c r="Y162" s="120"/>
    </row>
    <row r="163" spans="1:25" s="319" customFormat="1">
      <c r="A163" s="316"/>
      <c r="B163" s="315"/>
      <c r="K163" s="528"/>
      <c r="L163" s="120"/>
      <c r="M163" s="120"/>
      <c r="N163" s="120"/>
      <c r="O163" s="120"/>
      <c r="P163" s="120"/>
      <c r="Q163" s="120"/>
      <c r="R163" s="120"/>
      <c r="S163" s="120"/>
      <c r="T163" s="120"/>
      <c r="U163" s="120"/>
      <c r="V163" s="120"/>
      <c r="W163" s="120"/>
      <c r="X163" s="120"/>
      <c r="Y163" s="120"/>
    </row>
    <row r="164" spans="1:25" s="319" customFormat="1">
      <c r="A164" s="316"/>
      <c r="B164" s="315"/>
      <c r="K164" s="528"/>
      <c r="L164" s="120"/>
      <c r="M164" s="120"/>
      <c r="N164" s="120"/>
      <c r="O164" s="120"/>
      <c r="P164" s="120"/>
      <c r="Q164" s="120"/>
      <c r="R164" s="120"/>
      <c r="S164" s="120"/>
      <c r="T164" s="120"/>
      <c r="U164" s="120"/>
      <c r="V164" s="120"/>
      <c r="W164" s="120"/>
      <c r="X164" s="120"/>
      <c r="Y164" s="120"/>
    </row>
    <row r="165" spans="1:25" s="319" customFormat="1">
      <c r="A165" s="316"/>
      <c r="B165" s="315"/>
      <c r="K165" s="528"/>
      <c r="L165" s="120"/>
      <c r="M165" s="120"/>
      <c r="N165" s="120"/>
      <c r="O165" s="120"/>
      <c r="P165" s="120"/>
      <c r="Q165" s="120"/>
      <c r="R165" s="120"/>
      <c r="S165" s="120"/>
      <c r="T165" s="120"/>
      <c r="U165" s="120"/>
      <c r="V165" s="120"/>
      <c r="W165" s="120"/>
      <c r="X165" s="120"/>
      <c r="Y165" s="120"/>
    </row>
    <row r="166" spans="1:25" s="319" customFormat="1">
      <c r="A166" s="316"/>
      <c r="B166" s="315"/>
      <c r="K166" s="528"/>
      <c r="L166" s="120"/>
      <c r="M166" s="120"/>
      <c r="N166" s="120"/>
      <c r="O166" s="120"/>
      <c r="P166" s="120"/>
      <c r="Q166" s="120"/>
      <c r="R166" s="120"/>
      <c r="S166" s="120"/>
      <c r="T166" s="120"/>
      <c r="U166" s="120"/>
      <c r="V166" s="120"/>
      <c r="W166" s="120"/>
      <c r="X166" s="120"/>
      <c r="Y166" s="120"/>
    </row>
    <row r="167" spans="1:25" s="319" customFormat="1">
      <c r="A167" s="316"/>
      <c r="B167" s="315"/>
      <c r="K167" s="528"/>
      <c r="L167" s="120"/>
      <c r="M167" s="120"/>
      <c r="N167" s="120"/>
      <c r="O167" s="120"/>
      <c r="P167" s="120"/>
      <c r="Q167" s="120"/>
      <c r="R167" s="120"/>
      <c r="S167" s="120"/>
      <c r="T167" s="120"/>
      <c r="U167" s="120"/>
      <c r="V167" s="120"/>
      <c r="W167" s="120"/>
      <c r="X167" s="120"/>
      <c r="Y167" s="120"/>
    </row>
    <row r="168" spans="1:25" s="319" customFormat="1">
      <c r="A168" s="316"/>
      <c r="B168" s="315"/>
      <c r="K168" s="528"/>
      <c r="L168" s="120"/>
      <c r="M168" s="120"/>
      <c r="N168" s="120"/>
      <c r="O168" s="120"/>
      <c r="P168" s="120"/>
      <c r="Q168" s="120"/>
      <c r="R168" s="120"/>
      <c r="S168" s="120"/>
      <c r="T168" s="120"/>
      <c r="U168" s="120"/>
      <c r="V168" s="120"/>
      <c r="W168" s="120"/>
      <c r="X168" s="120"/>
      <c r="Y168" s="120"/>
    </row>
    <row r="169" spans="1:25" s="319" customFormat="1">
      <c r="A169" s="316"/>
      <c r="B169" s="315"/>
      <c r="K169" s="528"/>
      <c r="L169" s="120"/>
      <c r="M169" s="120"/>
      <c r="N169" s="120"/>
      <c r="O169" s="120"/>
      <c r="P169" s="120"/>
      <c r="Q169" s="120"/>
      <c r="R169" s="120"/>
      <c r="S169" s="120"/>
      <c r="T169" s="120"/>
      <c r="U169" s="120"/>
      <c r="V169" s="120"/>
      <c r="W169" s="120"/>
      <c r="X169" s="120"/>
      <c r="Y169" s="120"/>
    </row>
    <row r="170" spans="1:25" s="319" customFormat="1">
      <c r="A170" s="316"/>
      <c r="B170" s="315"/>
      <c r="K170" s="528"/>
      <c r="L170" s="120"/>
      <c r="M170" s="120"/>
      <c r="N170" s="120"/>
      <c r="O170" s="120"/>
      <c r="P170" s="120"/>
      <c r="Q170" s="120"/>
      <c r="R170" s="120"/>
      <c r="S170" s="120"/>
      <c r="T170" s="120"/>
      <c r="U170" s="120"/>
      <c r="V170" s="120"/>
      <c r="W170" s="120"/>
      <c r="X170" s="120"/>
      <c r="Y170" s="120"/>
    </row>
    <row r="171" spans="1:25" s="319" customFormat="1">
      <c r="A171" s="316"/>
      <c r="B171" s="315"/>
      <c r="K171" s="528"/>
      <c r="L171" s="120"/>
      <c r="M171" s="120"/>
      <c r="N171" s="120"/>
      <c r="O171" s="120"/>
      <c r="P171" s="120"/>
      <c r="Q171" s="120"/>
      <c r="R171" s="120"/>
      <c r="S171" s="120"/>
      <c r="T171" s="120"/>
      <c r="U171" s="120"/>
      <c r="V171" s="120"/>
      <c r="W171" s="120"/>
      <c r="X171" s="120"/>
      <c r="Y171" s="120"/>
    </row>
    <row r="172" spans="1:25" s="319" customFormat="1">
      <c r="A172" s="316"/>
      <c r="B172" s="315"/>
      <c r="K172" s="528"/>
      <c r="L172" s="120"/>
      <c r="M172" s="120"/>
      <c r="N172" s="120"/>
      <c r="O172" s="120"/>
      <c r="P172" s="120"/>
      <c r="Q172" s="120"/>
      <c r="R172" s="120"/>
      <c r="S172" s="120"/>
      <c r="T172" s="120"/>
      <c r="U172" s="120"/>
      <c r="V172" s="120"/>
      <c r="W172" s="120"/>
      <c r="X172" s="120"/>
      <c r="Y172" s="120"/>
    </row>
    <row r="173" spans="1:25" s="319" customFormat="1">
      <c r="A173" s="316"/>
      <c r="B173" s="315"/>
      <c r="K173" s="528"/>
      <c r="L173" s="120"/>
      <c r="M173" s="120"/>
      <c r="N173" s="120"/>
      <c r="O173" s="120"/>
      <c r="P173" s="120"/>
      <c r="Q173" s="120"/>
      <c r="R173" s="120"/>
      <c r="S173" s="120"/>
      <c r="T173" s="120"/>
      <c r="U173" s="120"/>
      <c r="V173" s="120"/>
      <c r="W173" s="120"/>
      <c r="X173" s="120"/>
      <c r="Y173" s="120"/>
    </row>
    <row r="174" spans="1:25" s="319" customFormat="1">
      <c r="A174" s="316"/>
      <c r="B174" s="315"/>
      <c r="K174" s="528"/>
      <c r="L174" s="120"/>
      <c r="M174" s="120"/>
      <c r="N174" s="120"/>
      <c r="O174" s="120"/>
      <c r="P174" s="120"/>
      <c r="Q174" s="120"/>
      <c r="R174" s="120"/>
      <c r="S174" s="120"/>
      <c r="T174" s="120"/>
      <c r="U174" s="120"/>
      <c r="V174" s="120"/>
      <c r="W174" s="120"/>
      <c r="X174" s="120"/>
      <c r="Y174" s="120"/>
    </row>
    <row r="175" spans="1:25" s="319" customFormat="1">
      <c r="A175" s="316"/>
      <c r="B175" s="315"/>
      <c r="K175" s="528"/>
      <c r="L175" s="120"/>
      <c r="M175" s="120"/>
      <c r="N175" s="120"/>
      <c r="O175" s="120"/>
      <c r="P175" s="120"/>
      <c r="Q175" s="120"/>
      <c r="R175" s="120"/>
      <c r="S175" s="120"/>
      <c r="T175" s="120"/>
      <c r="U175" s="120"/>
      <c r="V175" s="120"/>
      <c r="W175" s="120"/>
      <c r="X175" s="120"/>
      <c r="Y175" s="120"/>
    </row>
    <row r="176" spans="1:25" s="319" customFormat="1">
      <c r="A176" s="316"/>
      <c r="B176" s="315"/>
      <c r="K176" s="528"/>
      <c r="L176" s="120"/>
      <c r="M176" s="120"/>
      <c r="N176" s="120"/>
      <c r="O176" s="120"/>
      <c r="P176" s="120"/>
      <c r="Q176" s="120"/>
      <c r="R176" s="120"/>
      <c r="S176" s="120"/>
      <c r="T176" s="120"/>
      <c r="U176" s="120"/>
      <c r="V176" s="120"/>
      <c r="W176" s="120"/>
      <c r="X176" s="120"/>
      <c r="Y176" s="120"/>
    </row>
    <row r="177" spans="1:25" s="319" customFormat="1">
      <c r="A177" s="316"/>
      <c r="B177" s="315"/>
      <c r="K177" s="528"/>
      <c r="L177" s="120"/>
      <c r="M177" s="120"/>
      <c r="N177" s="120"/>
      <c r="O177" s="120"/>
      <c r="P177" s="120"/>
      <c r="Q177" s="120"/>
      <c r="R177" s="120"/>
      <c r="S177" s="120"/>
      <c r="T177" s="120"/>
      <c r="U177" s="120"/>
      <c r="V177" s="120"/>
      <c r="W177" s="120"/>
      <c r="X177" s="120"/>
      <c r="Y177" s="120"/>
    </row>
    <row r="178" spans="1:25" s="319" customFormat="1">
      <c r="A178" s="316"/>
      <c r="B178" s="315"/>
      <c r="K178" s="528"/>
      <c r="L178" s="120"/>
      <c r="M178" s="120"/>
      <c r="N178" s="120"/>
      <c r="O178" s="120"/>
      <c r="P178" s="120"/>
      <c r="Q178" s="120"/>
      <c r="R178" s="120"/>
      <c r="S178" s="120"/>
      <c r="T178" s="120"/>
      <c r="U178" s="120"/>
      <c r="V178" s="120"/>
      <c r="W178" s="120"/>
      <c r="X178" s="120"/>
      <c r="Y178" s="120"/>
    </row>
    <row r="179" spans="1:25" s="319" customFormat="1">
      <c r="A179" s="316"/>
      <c r="B179" s="315"/>
      <c r="K179" s="528"/>
      <c r="L179" s="120"/>
      <c r="M179" s="120"/>
      <c r="N179" s="120"/>
      <c r="O179" s="120"/>
      <c r="P179" s="120"/>
      <c r="Q179" s="120"/>
      <c r="R179" s="120"/>
      <c r="S179" s="120"/>
      <c r="T179" s="120"/>
      <c r="U179" s="120"/>
      <c r="V179" s="120"/>
      <c r="W179" s="120"/>
      <c r="X179" s="120"/>
      <c r="Y179" s="120"/>
    </row>
    <row r="180" spans="1:25" s="319" customFormat="1">
      <c r="A180" s="316"/>
      <c r="B180" s="315"/>
      <c r="K180" s="528"/>
      <c r="L180" s="120"/>
      <c r="M180" s="120"/>
      <c r="N180" s="120"/>
      <c r="O180" s="120"/>
      <c r="P180" s="120"/>
      <c r="Q180" s="120"/>
      <c r="R180" s="120"/>
      <c r="S180" s="120"/>
      <c r="T180" s="120"/>
      <c r="U180" s="120"/>
      <c r="V180" s="120"/>
      <c r="W180" s="120"/>
      <c r="X180" s="120"/>
      <c r="Y180" s="120"/>
    </row>
    <row r="181" spans="1:25" s="319" customFormat="1">
      <c r="A181" s="316"/>
      <c r="B181" s="315"/>
      <c r="K181" s="528"/>
      <c r="L181" s="120"/>
      <c r="M181" s="120"/>
      <c r="N181" s="120"/>
      <c r="O181" s="120"/>
      <c r="P181" s="120"/>
      <c r="Q181" s="120"/>
      <c r="R181" s="120"/>
      <c r="S181" s="120"/>
      <c r="T181" s="120"/>
      <c r="U181" s="120"/>
      <c r="V181" s="120"/>
      <c r="W181" s="120"/>
      <c r="X181" s="120"/>
      <c r="Y181" s="120"/>
    </row>
    <row r="182" spans="1:25" s="319" customFormat="1">
      <c r="A182" s="316"/>
      <c r="B182" s="315"/>
      <c r="K182" s="528"/>
      <c r="L182" s="120"/>
      <c r="M182" s="120"/>
      <c r="N182" s="120"/>
      <c r="O182" s="120"/>
      <c r="P182" s="120"/>
      <c r="Q182" s="120"/>
      <c r="R182" s="120"/>
      <c r="S182" s="120"/>
      <c r="T182" s="120"/>
      <c r="U182" s="120"/>
      <c r="V182" s="120"/>
      <c r="W182" s="120"/>
      <c r="X182" s="120"/>
      <c r="Y182" s="120"/>
    </row>
    <row r="183" spans="1:25" s="319" customFormat="1">
      <c r="A183" s="316"/>
      <c r="B183" s="315"/>
      <c r="K183" s="528"/>
      <c r="L183" s="120"/>
      <c r="M183" s="120"/>
      <c r="N183" s="120"/>
      <c r="O183" s="120"/>
      <c r="P183" s="120"/>
      <c r="Q183" s="120"/>
      <c r="R183" s="120"/>
      <c r="S183" s="120"/>
      <c r="T183" s="120"/>
      <c r="U183" s="120"/>
      <c r="V183" s="120"/>
      <c r="W183" s="120"/>
      <c r="X183" s="120"/>
      <c r="Y183" s="120"/>
    </row>
    <row r="184" spans="1:25" s="319" customFormat="1">
      <c r="A184" s="316"/>
      <c r="B184" s="315"/>
      <c r="K184" s="528"/>
      <c r="L184" s="120"/>
      <c r="M184" s="120"/>
      <c r="N184" s="120"/>
      <c r="O184" s="120"/>
      <c r="P184" s="120"/>
      <c r="Q184" s="120"/>
      <c r="R184" s="120"/>
      <c r="S184" s="120"/>
      <c r="T184" s="120"/>
      <c r="U184" s="120"/>
      <c r="V184" s="120"/>
      <c r="W184" s="120"/>
      <c r="X184" s="120"/>
      <c r="Y184" s="120"/>
    </row>
    <row r="185" spans="1:25" s="319" customFormat="1">
      <c r="A185" s="316"/>
      <c r="B185" s="315"/>
      <c r="K185" s="528"/>
      <c r="L185" s="120"/>
      <c r="M185" s="120"/>
      <c r="N185" s="120"/>
      <c r="O185" s="120"/>
      <c r="P185" s="120"/>
      <c r="Q185" s="120"/>
      <c r="R185" s="120"/>
      <c r="S185" s="120"/>
      <c r="T185" s="120"/>
      <c r="U185" s="120"/>
      <c r="V185" s="120"/>
      <c r="W185" s="120"/>
      <c r="X185" s="120"/>
      <c r="Y185" s="120"/>
    </row>
    <row r="186" spans="1:25" s="319" customFormat="1">
      <c r="A186" s="316"/>
      <c r="B186" s="315"/>
      <c r="K186" s="528"/>
      <c r="L186" s="120"/>
      <c r="M186" s="120"/>
      <c r="N186" s="120"/>
      <c r="O186" s="120"/>
      <c r="P186" s="120"/>
      <c r="Q186" s="120"/>
      <c r="R186" s="120"/>
      <c r="S186" s="120"/>
      <c r="T186" s="120"/>
      <c r="U186" s="120"/>
      <c r="V186" s="120"/>
      <c r="W186" s="120"/>
      <c r="X186" s="120"/>
      <c r="Y186" s="120"/>
    </row>
    <row r="187" spans="1:25" s="319" customFormat="1">
      <c r="A187" s="316"/>
      <c r="B187" s="315"/>
      <c r="K187" s="528"/>
      <c r="L187" s="120"/>
      <c r="M187" s="120"/>
      <c r="N187" s="120"/>
      <c r="O187" s="120"/>
      <c r="P187" s="120"/>
      <c r="Q187" s="120"/>
      <c r="R187" s="120"/>
      <c r="S187" s="120"/>
      <c r="T187" s="120"/>
      <c r="U187" s="120"/>
      <c r="V187" s="120"/>
      <c r="W187" s="120"/>
      <c r="X187" s="120"/>
      <c r="Y187" s="120"/>
    </row>
    <row r="188" spans="1:25" s="319" customFormat="1">
      <c r="A188" s="316"/>
      <c r="B188" s="315"/>
      <c r="K188" s="528"/>
      <c r="L188" s="120"/>
      <c r="M188" s="120"/>
      <c r="N188" s="120"/>
      <c r="O188" s="120"/>
      <c r="P188" s="120"/>
      <c r="Q188" s="120"/>
      <c r="R188" s="120"/>
      <c r="S188" s="120"/>
      <c r="T188" s="120"/>
      <c r="U188" s="120"/>
      <c r="V188" s="120"/>
      <c r="W188" s="120"/>
      <c r="X188" s="120"/>
      <c r="Y188" s="120"/>
    </row>
    <row r="189" spans="1:25" s="319" customFormat="1">
      <c r="A189" s="316"/>
      <c r="B189" s="315"/>
      <c r="K189" s="528"/>
      <c r="L189" s="120"/>
      <c r="M189" s="120"/>
      <c r="N189" s="120"/>
      <c r="O189" s="120"/>
      <c r="P189" s="120"/>
      <c r="Q189" s="120"/>
      <c r="R189" s="120"/>
      <c r="S189" s="120"/>
      <c r="T189" s="120"/>
      <c r="U189" s="120"/>
      <c r="V189" s="120"/>
      <c r="W189" s="120"/>
      <c r="X189" s="120"/>
      <c r="Y189" s="120"/>
    </row>
    <row r="190" spans="1:25" s="319" customFormat="1">
      <c r="A190" s="316"/>
      <c r="B190" s="315"/>
      <c r="K190" s="528"/>
      <c r="L190" s="120"/>
      <c r="M190" s="120"/>
      <c r="N190" s="120"/>
      <c r="O190" s="120"/>
      <c r="P190" s="120"/>
      <c r="Q190" s="120"/>
      <c r="R190" s="120"/>
      <c r="S190" s="120"/>
      <c r="T190" s="120"/>
      <c r="U190" s="120"/>
      <c r="V190" s="120"/>
      <c r="W190" s="120"/>
      <c r="X190" s="120"/>
      <c r="Y190" s="120"/>
    </row>
    <row r="191" spans="1:25" s="319" customFormat="1">
      <c r="A191" s="316"/>
      <c r="B191" s="315"/>
      <c r="K191" s="528"/>
      <c r="L191" s="120"/>
      <c r="M191" s="120"/>
      <c r="N191" s="120"/>
      <c r="O191" s="120"/>
      <c r="P191" s="120"/>
      <c r="Q191" s="120"/>
      <c r="R191" s="120"/>
      <c r="S191" s="120"/>
      <c r="T191" s="120"/>
      <c r="U191" s="120"/>
      <c r="V191" s="120"/>
      <c r="W191" s="120"/>
      <c r="X191" s="120"/>
      <c r="Y191" s="120"/>
    </row>
    <row r="192" spans="1:25" s="319" customFormat="1">
      <c r="A192" s="316"/>
      <c r="B192" s="315"/>
      <c r="K192" s="528"/>
      <c r="L192" s="120"/>
      <c r="M192" s="120"/>
      <c r="N192" s="120"/>
      <c r="O192" s="120"/>
      <c r="P192" s="120"/>
      <c r="Q192" s="120"/>
      <c r="R192" s="120"/>
      <c r="S192" s="120"/>
      <c r="T192" s="120"/>
      <c r="U192" s="120"/>
      <c r="V192" s="120"/>
      <c r="W192" s="120"/>
      <c r="X192" s="120"/>
      <c r="Y192" s="120"/>
    </row>
    <row r="193" spans="1:25" s="319" customFormat="1">
      <c r="A193" s="316"/>
      <c r="B193" s="315"/>
      <c r="K193" s="528"/>
      <c r="L193" s="120"/>
      <c r="M193" s="120"/>
      <c r="N193" s="120"/>
      <c r="O193" s="120"/>
      <c r="P193" s="120"/>
      <c r="Q193" s="120"/>
      <c r="R193" s="120"/>
      <c r="S193" s="120"/>
      <c r="T193" s="120"/>
      <c r="U193" s="120"/>
      <c r="V193" s="120"/>
      <c r="W193" s="120"/>
      <c r="X193" s="120"/>
      <c r="Y193" s="120"/>
    </row>
    <row r="194" spans="1:25" s="319" customFormat="1">
      <c r="A194" s="316"/>
      <c r="B194" s="315"/>
      <c r="K194" s="528"/>
      <c r="L194" s="120"/>
      <c r="M194" s="120"/>
      <c r="N194" s="120"/>
      <c r="O194" s="120"/>
      <c r="P194" s="120"/>
      <c r="Q194" s="120"/>
      <c r="R194" s="120"/>
      <c r="S194" s="120"/>
      <c r="T194" s="120"/>
      <c r="U194" s="120"/>
      <c r="V194" s="120"/>
      <c r="W194" s="120"/>
      <c r="X194" s="120"/>
      <c r="Y194" s="120"/>
    </row>
    <row r="195" spans="1:25" s="319" customFormat="1">
      <c r="A195" s="316"/>
      <c r="B195" s="315"/>
      <c r="K195" s="528"/>
      <c r="L195" s="120"/>
      <c r="M195" s="120"/>
      <c r="N195" s="120"/>
      <c r="O195" s="120"/>
      <c r="P195" s="120"/>
      <c r="Q195" s="120"/>
      <c r="R195" s="120"/>
      <c r="S195" s="120"/>
      <c r="T195" s="120"/>
      <c r="U195" s="120"/>
      <c r="V195" s="120"/>
      <c r="W195" s="120"/>
      <c r="X195" s="120"/>
      <c r="Y195" s="120"/>
    </row>
    <row r="196" spans="1:25" s="319" customFormat="1">
      <c r="A196" s="316"/>
      <c r="B196" s="315"/>
      <c r="K196" s="528"/>
      <c r="L196" s="120"/>
      <c r="M196" s="120"/>
      <c r="N196" s="120"/>
      <c r="O196" s="120"/>
      <c r="P196" s="120"/>
      <c r="Q196" s="120"/>
      <c r="R196" s="120"/>
      <c r="S196" s="120"/>
      <c r="T196" s="120"/>
      <c r="U196" s="120"/>
      <c r="V196" s="120"/>
      <c r="W196" s="120"/>
      <c r="X196" s="120"/>
      <c r="Y196" s="120"/>
    </row>
    <row r="197" spans="1:25" s="319" customFormat="1">
      <c r="A197" s="316"/>
      <c r="B197" s="315"/>
      <c r="K197" s="528"/>
      <c r="L197" s="120"/>
      <c r="M197" s="120"/>
      <c r="N197" s="120"/>
      <c r="O197" s="120"/>
      <c r="P197" s="120"/>
      <c r="Q197" s="120"/>
      <c r="R197" s="120"/>
      <c r="S197" s="120"/>
      <c r="T197" s="120"/>
      <c r="U197" s="120"/>
      <c r="V197" s="120"/>
      <c r="W197" s="120"/>
      <c r="X197" s="120"/>
      <c r="Y197" s="120"/>
    </row>
    <row r="198" spans="1:25" s="319" customFormat="1">
      <c r="A198" s="316"/>
      <c r="B198" s="315"/>
      <c r="K198" s="528"/>
      <c r="L198" s="120"/>
      <c r="M198" s="120"/>
      <c r="N198" s="120"/>
      <c r="O198" s="120"/>
      <c r="P198" s="120"/>
      <c r="Q198" s="120"/>
      <c r="R198" s="120"/>
      <c r="S198" s="120"/>
      <c r="T198" s="120"/>
      <c r="U198" s="120"/>
      <c r="V198" s="120"/>
      <c r="W198" s="120"/>
      <c r="X198" s="120"/>
      <c r="Y198" s="120"/>
    </row>
  </sheetData>
  <mergeCells count="74">
    <mergeCell ref="C46:J47"/>
    <mergeCell ref="K46:K47"/>
    <mergeCell ref="L46:U47"/>
    <mergeCell ref="B75:V75"/>
    <mergeCell ref="C42:E43"/>
    <mergeCell ref="F42:J43"/>
    <mergeCell ref="K42:K43"/>
    <mergeCell ref="L42:U43"/>
    <mergeCell ref="C44:E45"/>
    <mergeCell ref="F44:J45"/>
    <mergeCell ref="K44:K45"/>
    <mergeCell ref="L44:U45"/>
    <mergeCell ref="C38:E39"/>
    <mergeCell ref="F38:J39"/>
    <mergeCell ref="K38:K39"/>
    <mergeCell ref="L38:U39"/>
    <mergeCell ref="C40:E41"/>
    <mergeCell ref="F40:J41"/>
    <mergeCell ref="K40:K41"/>
    <mergeCell ref="L40:U41"/>
    <mergeCell ref="C34:E35"/>
    <mergeCell ref="F34:J35"/>
    <mergeCell ref="K34:K35"/>
    <mergeCell ref="L34:U35"/>
    <mergeCell ref="C36:E37"/>
    <mergeCell ref="F36:J37"/>
    <mergeCell ref="K36:K37"/>
    <mergeCell ref="L36:U37"/>
    <mergeCell ref="C30:E31"/>
    <mergeCell ref="F30:J31"/>
    <mergeCell ref="K30:K31"/>
    <mergeCell ref="L30:U31"/>
    <mergeCell ref="C32:E33"/>
    <mergeCell ref="F32:J33"/>
    <mergeCell ref="K32:K33"/>
    <mergeCell ref="L32:U33"/>
    <mergeCell ref="C26:E27"/>
    <mergeCell ref="F26:J27"/>
    <mergeCell ref="K26:K27"/>
    <mergeCell ref="L26:U27"/>
    <mergeCell ref="C28:E29"/>
    <mergeCell ref="F28:J29"/>
    <mergeCell ref="K28:K29"/>
    <mergeCell ref="L28:U29"/>
    <mergeCell ref="C22:E23"/>
    <mergeCell ref="F22:J23"/>
    <mergeCell ref="K22:K23"/>
    <mergeCell ref="L22:U23"/>
    <mergeCell ref="C24:E25"/>
    <mergeCell ref="F24:J25"/>
    <mergeCell ref="K24:K25"/>
    <mergeCell ref="L24:U25"/>
    <mergeCell ref="C18:E19"/>
    <mergeCell ref="F18:J19"/>
    <mergeCell ref="K18:K19"/>
    <mergeCell ref="L18:U19"/>
    <mergeCell ref="C20:E21"/>
    <mergeCell ref="F20:J21"/>
    <mergeCell ref="K20:K21"/>
    <mergeCell ref="L20:U21"/>
    <mergeCell ref="C14:E15"/>
    <mergeCell ref="F14:J15"/>
    <mergeCell ref="K14:K15"/>
    <mergeCell ref="L14:U15"/>
    <mergeCell ref="C16:E17"/>
    <mergeCell ref="F16:J17"/>
    <mergeCell ref="K16:K17"/>
    <mergeCell ref="L16:U17"/>
    <mergeCell ref="I2:U4"/>
    <mergeCell ref="C6:E6"/>
    <mergeCell ref="C9:E13"/>
    <mergeCell ref="F9:K13"/>
    <mergeCell ref="L9:U11"/>
    <mergeCell ref="L12:U13"/>
  </mergeCells>
  <printOptions horizontalCentered="1" verticalCentered="1"/>
  <pageMargins left="0.23622047244094491" right="0.23622047244094491" top="0.23622047244094491" bottom="0.23622047244094491" header="0" footer="0"/>
  <pageSetup paperSize="9" scale="3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C1:DM92"/>
  <sheetViews>
    <sheetView showGridLines="0" view="pageBreakPreview" zoomScale="40" zoomScaleNormal="40" zoomScaleSheetLayoutView="40" zoomScalePageLayoutView="59" workbookViewId="0">
      <selection activeCell="FR41" sqref="FR41"/>
    </sheetView>
  </sheetViews>
  <sheetFormatPr defaultColWidth="1.59765625" defaultRowHeight="15"/>
  <cols>
    <col min="1" max="3" width="1.59765625" style="55"/>
    <col min="4" max="4" width="2.69921875" style="55" customWidth="1"/>
    <col min="5" max="5" width="7.3984375" style="55" customWidth="1"/>
    <col min="6" max="37" width="2.69921875" style="55" customWidth="1"/>
    <col min="38" max="38" width="3.69921875" style="55" customWidth="1"/>
    <col min="39" max="48" width="2.69921875" style="55" customWidth="1"/>
    <col min="49" max="49" width="3.69921875" style="55" customWidth="1"/>
    <col min="50" max="84" width="2.69921875" style="55" customWidth="1"/>
    <col min="85" max="85" width="2.09765625" style="55" customWidth="1"/>
    <col min="86" max="90" width="1.59765625" style="55"/>
    <col min="91" max="91" width="1.59765625" style="55" customWidth="1"/>
    <col min="92" max="92" width="1.59765625" style="55"/>
    <col min="93" max="93" width="16.3984375" style="55" customWidth="1"/>
    <col min="94" max="251" width="1.59765625" style="55"/>
    <col min="252" max="252" width="2.69921875" style="55" customWidth="1"/>
    <col min="253" max="253" width="6.3984375" style="55" bestFit="1" customWidth="1"/>
    <col min="254" max="254" width="2.69921875" style="55" customWidth="1"/>
    <col min="255" max="258" width="0.8984375" style="55" customWidth="1"/>
    <col min="259" max="340" width="2.69921875" style="55" customWidth="1"/>
    <col min="341" max="507" width="1.59765625" style="55"/>
    <col min="508" max="508" width="2.69921875" style="55" customWidth="1"/>
    <col min="509" max="509" width="6.3984375" style="55" bestFit="1" customWidth="1"/>
    <col min="510" max="510" width="2.69921875" style="55" customWidth="1"/>
    <col min="511" max="514" width="0.8984375" style="55" customWidth="1"/>
    <col min="515" max="596" width="2.69921875" style="55" customWidth="1"/>
    <col min="597" max="763" width="1.59765625" style="55"/>
    <col min="764" max="764" width="2.69921875" style="55" customWidth="1"/>
    <col min="765" max="765" width="6.3984375" style="55" bestFit="1" customWidth="1"/>
    <col min="766" max="766" width="2.69921875" style="55" customWidth="1"/>
    <col min="767" max="770" width="0.8984375" style="55" customWidth="1"/>
    <col min="771" max="852" width="2.69921875" style="55" customWidth="1"/>
    <col min="853" max="1019" width="1.59765625" style="55"/>
    <col min="1020" max="1020" width="2.69921875" style="55" customWidth="1"/>
    <col min="1021" max="1021" width="6.3984375" style="55" bestFit="1" customWidth="1"/>
    <col min="1022" max="1022" width="2.69921875" style="55" customWidth="1"/>
    <col min="1023" max="1026" width="0.8984375" style="55" customWidth="1"/>
    <col min="1027" max="1108" width="2.69921875" style="55" customWidth="1"/>
    <col min="1109" max="1275" width="1.59765625" style="55"/>
    <col min="1276" max="1276" width="2.69921875" style="55" customWidth="1"/>
    <col min="1277" max="1277" width="6.3984375" style="55" bestFit="1" customWidth="1"/>
    <col min="1278" max="1278" width="2.69921875" style="55" customWidth="1"/>
    <col min="1279" max="1282" width="0.8984375" style="55" customWidth="1"/>
    <col min="1283" max="1364" width="2.69921875" style="55" customWidth="1"/>
    <col min="1365" max="1531" width="1.59765625" style="55"/>
    <col min="1532" max="1532" width="2.69921875" style="55" customWidth="1"/>
    <col min="1533" max="1533" width="6.3984375" style="55" bestFit="1" customWidth="1"/>
    <col min="1534" max="1534" width="2.69921875" style="55" customWidth="1"/>
    <col min="1535" max="1538" width="0.8984375" style="55" customWidth="1"/>
    <col min="1539" max="1620" width="2.69921875" style="55" customWidth="1"/>
    <col min="1621" max="1787" width="1.59765625" style="55"/>
    <col min="1788" max="1788" width="2.69921875" style="55" customWidth="1"/>
    <col min="1789" max="1789" width="6.3984375" style="55" bestFit="1" customWidth="1"/>
    <col min="1790" max="1790" width="2.69921875" style="55" customWidth="1"/>
    <col min="1791" max="1794" width="0.8984375" style="55" customWidth="1"/>
    <col min="1795" max="1876" width="2.69921875" style="55" customWidth="1"/>
    <col min="1877" max="2043" width="1.59765625" style="55"/>
    <col min="2044" max="2044" width="2.69921875" style="55" customWidth="1"/>
    <col min="2045" max="2045" width="6.3984375" style="55" bestFit="1" customWidth="1"/>
    <col min="2046" max="2046" width="2.69921875" style="55" customWidth="1"/>
    <col min="2047" max="2050" width="0.8984375" style="55" customWidth="1"/>
    <col min="2051" max="2132" width="2.69921875" style="55" customWidth="1"/>
    <col min="2133" max="2299" width="1.59765625" style="55"/>
    <col min="2300" max="2300" width="2.69921875" style="55" customWidth="1"/>
    <col min="2301" max="2301" width="6.3984375" style="55" bestFit="1" customWidth="1"/>
    <col min="2302" max="2302" width="2.69921875" style="55" customWidth="1"/>
    <col min="2303" max="2306" width="0.8984375" style="55" customWidth="1"/>
    <col min="2307" max="2388" width="2.69921875" style="55" customWidth="1"/>
    <col min="2389" max="2555" width="1.59765625" style="55"/>
    <col min="2556" max="2556" width="2.69921875" style="55" customWidth="1"/>
    <col min="2557" max="2557" width="6.3984375" style="55" bestFit="1" customWidth="1"/>
    <col min="2558" max="2558" width="2.69921875" style="55" customWidth="1"/>
    <col min="2559" max="2562" width="0.8984375" style="55" customWidth="1"/>
    <col min="2563" max="2644" width="2.69921875" style="55" customWidth="1"/>
    <col min="2645" max="2811" width="1.59765625" style="55"/>
    <col min="2812" max="2812" width="2.69921875" style="55" customWidth="1"/>
    <col min="2813" max="2813" width="6.3984375" style="55" bestFit="1" customWidth="1"/>
    <col min="2814" max="2814" width="2.69921875" style="55" customWidth="1"/>
    <col min="2815" max="2818" width="0.8984375" style="55" customWidth="1"/>
    <col min="2819" max="2900" width="2.69921875" style="55" customWidth="1"/>
    <col min="2901" max="3067" width="1.59765625" style="55"/>
    <col min="3068" max="3068" width="2.69921875" style="55" customWidth="1"/>
    <col min="3069" max="3069" width="6.3984375" style="55" bestFit="1" customWidth="1"/>
    <col min="3070" max="3070" width="2.69921875" style="55" customWidth="1"/>
    <col min="3071" max="3074" width="0.8984375" style="55" customWidth="1"/>
    <col min="3075" max="3156" width="2.69921875" style="55" customWidth="1"/>
    <col min="3157" max="3323" width="1.59765625" style="55"/>
    <col min="3324" max="3324" width="2.69921875" style="55" customWidth="1"/>
    <col min="3325" max="3325" width="6.3984375" style="55" bestFit="1" customWidth="1"/>
    <col min="3326" max="3326" width="2.69921875" style="55" customWidth="1"/>
    <col min="3327" max="3330" width="0.8984375" style="55" customWidth="1"/>
    <col min="3331" max="3412" width="2.69921875" style="55" customWidth="1"/>
    <col min="3413" max="3579" width="1.59765625" style="55"/>
    <col min="3580" max="3580" width="2.69921875" style="55" customWidth="1"/>
    <col min="3581" max="3581" width="6.3984375" style="55" bestFit="1" customWidth="1"/>
    <col min="3582" max="3582" width="2.69921875" style="55" customWidth="1"/>
    <col min="3583" max="3586" width="0.8984375" style="55" customWidth="1"/>
    <col min="3587" max="3668" width="2.69921875" style="55" customWidth="1"/>
    <col min="3669" max="3835" width="1.59765625" style="55"/>
    <col min="3836" max="3836" width="2.69921875" style="55" customWidth="1"/>
    <col min="3837" max="3837" width="6.3984375" style="55" bestFit="1" customWidth="1"/>
    <col min="3838" max="3838" width="2.69921875" style="55" customWidth="1"/>
    <col min="3839" max="3842" width="0.8984375" style="55" customWidth="1"/>
    <col min="3843" max="3924" width="2.69921875" style="55" customWidth="1"/>
    <col min="3925" max="4091" width="1.59765625" style="55"/>
    <col min="4092" max="4092" width="2.69921875" style="55" customWidth="1"/>
    <col min="4093" max="4093" width="6.3984375" style="55" bestFit="1" customWidth="1"/>
    <col min="4094" max="4094" width="2.69921875" style="55" customWidth="1"/>
    <col min="4095" max="4098" width="0.8984375" style="55" customWidth="1"/>
    <col min="4099" max="4180" width="2.69921875" style="55" customWidth="1"/>
    <col min="4181" max="4347" width="1.59765625" style="55"/>
    <col min="4348" max="4348" width="2.69921875" style="55" customWidth="1"/>
    <col min="4349" max="4349" width="6.3984375" style="55" bestFit="1" customWidth="1"/>
    <col min="4350" max="4350" width="2.69921875" style="55" customWidth="1"/>
    <col min="4351" max="4354" width="0.8984375" style="55" customWidth="1"/>
    <col min="4355" max="4436" width="2.69921875" style="55" customWidth="1"/>
    <col min="4437" max="4603" width="1.59765625" style="55"/>
    <col min="4604" max="4604" width="2.69921875" style="55" customWidth="1"/>
    <col min="4605" max="4605" width="6.3984375" style="55" bestFit="1" customWidth="1"/>
    <col min="4606" max="4606" width="2.69921875" style="55" customWidth="1"/>
    <col min="4607" max="4610" width="0.8984375" style="55" customWidth="1"/>
    <col min="4611" max="4692" width="2.69921875" style="55" customWidth="1"/>
    <col min="4693" max="4859" width="1.59765625" style="55"/>
    <col min="4860" max="4860" width="2.69921875" style="55" customWidth="1"/>
    <col min="4861" max="4861" width="6.3984375" style="55" bestFit="1" customWidth="1"/>
    <col min="4862" max="4862" width="2.69921875" style="55" customWidth="1"/>
    <col min="4863" max="4866" width="0.8984375" style="55" customWidth="1"/>
    <col min="4867" max="4948" width="2.69921875" style="55" customWidth="1"/>
    <col min="4949" max="5115" width="1.59765625" style="55"/>
    <col min="5116" max="5116" width="2.69921875" style="55" customWidth="1"/>
    <col min="5117" max="5117" width="6.3984375" style="55" bestFit="1" customWidth="1"/>
    <col min="5118" max="5118" width="2.69921875" style="55" customWidth="1"/>
    <col min="5119" max="5122" width="0.8984375" style="55" customWidth="1"/>
    <col min="5123" max="5204" width="2.69921875" style="55" customWidth="1"/>
    <col min="5205" max="5371" width="1.59765625" style="55"/>
    <col min="5372" max="5372" width="2.69921875" style="55" customWidth="1"/>
    <col min="5373" max="5373" width="6.3984375" style="55" bestFit="1" customWidth="1"/>
    <col min="5374" max="5374" width="2.69921875" style="55" customWidth="1"/>
    <col min="5375" max="5378" width="0.8984375" style="55" customWidth="1"/>
    <col min="5379" max="5460" width="2.69921875" style="55" customWidth="1"/>
    <col min="5461" max="5627" width="1.59765625" style="55"/>
    <col min="5628" max="5628" width="2.69921875" style="55" customWidth="1"/>
    <col min="5629" max="5629" width="6.3984375" style="55" bestFit="1" customWidth="1"/>
    <col min="5630" max="5630" width="2.69921875" style="55" customWidth="1"/>
    <col min="5631" max="5634" width="0.8984375" style="55" customWidth="1"/>
    <col min="5635" max="5716" width="2.69921875" style="55" customWidth="1"/>
    <col min="5717" max="5883" width="1.59765625" style="55"/>
    <col min="5884" max="5884" width="2.69921875" style="55" customWidth="1"/>
    <col min="5885" max="5885" width="6.3984375" style="55" bestFit="1" customWidth="1"/>
    <col min="5886" max="5886" width="2.69921875" style="55" customWidth="1"/>
    <col min="5887" max="5890" width="0.8984375" style="55" customWidth="1"/>
    <col min="5891" max="5972" width="2.69921875" style="55" customWidth="1"/>
    <col min="5973" max="6139" width="1.59765625" style="55"/>
    <col min="6140" max="6140" width="2.69921875" style="55" customWidth="1"/>
    <col min="6141" max="6141" width="6.3984375" style="55" bestFit="1" customWidth="1"/>
    <col min="6142" max="6142" width="2.69921875" style="55" customWidth="1"/>
    <col min="6143" max="6146" width="0.8984375" style="55" customWidth="1"/>
    <col min="6147" max="6228" width="2.69921875" style="55" customWidth="1"/>
    <col min="6229" max="6395" width="1.59765625" style="55"/>
    <col min="6396" max="6396" width="2.69921875" style="55" customWidth="1"/>
    <col min="6397" max="6397" width="6.3984375" style="55" bestFit="1" customWidth="1"/>
    <col min="6398" max="6398" width="2.69921875" style="55" customWidth="1"/>
    <col min="6399" max="6402" width="0.8984375" style="55" customWidth="1"/>
    <col min="6403" max="6484" width="2.69921875" style="55" customWidth="1"/>
    <col min="6485" max="6651" width="1.59765625" style="55"/>
    <col min="6652" max="6652" width="2.69921875" style="55" customWidth="1"/>
    <col min="6653" max="6653" width="6.3984375" style="55" bestFit="1" customWidth="1"/>
    <col min="6654" max="6654" width="2.69921875" style="55" customWidth="1"/>
    <col min="6655" max="6658" width="0.8984375" style="55" customWidth="1"/>
    <col min="6659" max="6740" width="2.69921875" style="55" customWidth="1"/>
    <col min="6741" max="6907" width="1.59765625" style="55"/>
    <col min="6908" max="6908" width="2.69921875" style="55" customWidth="1"/>
    <col min="6909" max="6909" width="6.3984375" style="55" bestFit="1" customWidth="1"/>
    <col min="6910" max="6910" width="2.69921875" style="55" customWidth="1"/>
    <col min="6911" max="6914" width="0.8984375" style="55" customWidth="1"/>
    <col min="6915" max="6996" width="2.69921875" style="55" customWidth="1"/>
    <col min="6997" max="7163" width="1.59765625" style="55"/>
    <col min="7164" max="7164" width="2.69921875" style="55" customWidth="1"/>
    <col min="7165" max="7165" width="6.3984375" style="55" bestFit="1" customWidth="1"/>
    <col min="7166" max="7166" width="2.69921875" style="55" customWidth="1"/>
    <col min="7167" max="7170" width="0.8984375" style="55" customWidth="1"/>
    <col min="7171" max="7252" width="2.69921875" style="55" customWidth="1"/>
    <col min="7253" max="7419" width="1.59765625" style="55"/>
    <col min="7420" max="7420" width="2.69921875" style="55" customWidth="1"/>
    <col min="7421" max="7421" width="6.3984375" style="55" bestFit="1" customWidth="1"/>
    <col min="7422" max="7422" width="2.69921875" style="55" customWidth="1"/>
    <col min="7423" max="7426" width="0.8984375" style="55" customWidth="1"/>
    <col min="7427" max="7508" width="2.69921875" style="55" customWidth="1"/>
    <col min="7509" max="7675" width="1.59765625" style="55"/>
    <col min="7676" max="7676" width="2.69921875" style="55" customWidth="1"/>
    <col min="7677" max="7677" width="6.3984375" style="55" bestFit="1" customWidth="1"/>
    <col min="7678" max="7678" width="2.69921875" style="55" customWidth="1"/>
    <col min="7679" max="7682" width="0.8984375" style="55" customWidth="1"/>
    <col min="7683" max="7764" width="2.69921875" style="55" customWidth="1"/>
    <col min="7765" max="7931" width="1.59765625" style="55"/>
    <col min="7932" max="7932" width="2.69921875" style="55" customWidth="1"/>
    <col min="7933" max="7933" width="6.3984375" style="55" bestFit="1" customWidth="1"/>
    <col min="7934" max="7934" width="2.69921875" style="55" customWidth="1"/>
    <col min="7935" max="7938" width="0.8984375" style="55" customWidth="1"/>
    <col min="7939" max="8020" width="2.69921875" style="55" customWidth="1"/>
    <col min="8021" max="8187" width="1.59765625" style="55"/>
    <col min="8188" max="8188" width="2.69921875" style="55" customWidth="1"/>
    <col min="8189" max="8189" width="6.3984375" style="55" bestFit="1" customWidth="1"/>
    <col min="8190" max="8190" width="2.69921875" style="55" customWidth="1"/>
    <col min="8191" max="8194" width="0.8984375" style="55" customWidth="1"/>
    <col min="8195" max="8276" width="2.69921875" style="55" customWidth="1"/>
    <col min="8277" max="8443" width="1.59765625" style="55"/>
    <col min="8444" max="8444" width="2.69921875" style="55" customWidth="1"/>
    <col min="8445" max="8445" width="6.3984375" style="55" bestFit="1" customWidth="1"/>
    <col min="8446" max="8446" width="2.69921875" style="55" customWidth="1"/>
    <col min="8447" max="8450" width="0.8984375" style="55" customWidth="1"/>
    <col min="8451" max="8532" width="2.69921875" style="55" customWidth="1"/>
    <col min="8533" max="8699" width="1.59765625" style="55"/>
    <col min="8700" max="8700" width="2.69921875" style="55" customWidth="1"/>
    <col min="8701" max="8701" width="6.3984375" style="55" bestFit="1" customWidth="1"/>
    <col min="8702" max="8702" width="2.69921875" style="55" customWidth="1"/>
    <col min="8703" max="8706" width="0.8984375" style="55" customWidth="1"/>
    <col min="8707" max="8788" width="2.69921875" style="55" customWidth="1"/>
    <col min="8789" max="8955" width="1.59765625" style="55"/>
    <col min="8956" max="8956" width="2.69921875" style="55" customWidth="1"/>
    <col min="8957" max="8957" width="6.3984375" style="55" bestFit="1" customWidth="1"/>
    <col min="8958" max="8958" width="2.69921875" style="55" customWidth="1"/>
    <col min="8959" max="8962" width="0.8984375" style="55" customWidth="1"/>
    <col min="8963" max="9044" width="2.69921875" style="55" customWidth="1"/>
    <col min="9045" max="9211" width="1.59765625" style="55"/>
    <col min="9212" max="9212" width="2.69921875" style="55" customWidth="1"/>
    <col min="9213" max="9213" width="6.3984375" style="55" bestFit="1" customWidth="1"/>
    <col min="9214" max="9214" width="2.69921875" style="55" customWidth="1"/>
    <col min="9215" max="9218" width="0.8984375" style="55" customWidth="1"/>
    <col min="9219" max="9300" width="2.69921875" style="55" customWidth="1"/>
    <col min="9301" max="9467" width="1.59765625" style="55"/>
    <col min="9468" max="9468" width="2.69921875" style="55" customWidth="1"/>
    <col min="9469" max="9469" width="6.3984375" style="55" bestFit="1" customWidth="1"/>
    <col min="9470" max="9470" width="2.69921875" style="55" customWidth="1"/>
    <col min="9471" max="9474" width="0.8984375" style="55" customWidth="1"/>
    <col min="9475" max="9556" width="2.69921875" style="55" customWidth="1"/>
    <col min="9557" max="9723" width="1.59765625" style="55"/>
    <col min="9724" max="9724" width="2.69921875" style="55" customWidth="1"/>
    <col min="9725" max="9725" width="6.3984375" style="55" bestFit="1" customWidth="1"/>
    <col min="9726" max="9726" width="2.69921875" style="55" customWidth="1"/>
    <col min="9727" max="9730" width="0.8984375" style="55" customWidth="1"/>
    <col min="9731" max="9812" width="2.69921875" style="55" customWidth="1"/>
    <col min="9813" max="9979" width="1.59765625" style="55"/>
    <col min="9980" max="9980" width="2.69921875" style="55" customWidth="1"/>
    <col min="9981" max="9981" width="6.3984375" style="55" bestFit="1" customWidth="1"/>
    <col min="9982" max="9982" width="2.69921875" style="55" customWidth="1"/>
    <col min="9983" max="9986" width="0.8984375" style="55" customWidth="1"/>
    <col min="9987" max="10068" width="2.69921875" style="55" customWidth="1"/>
    <col min="10069" max="10235" width="1.59765625" style="55"/>
    <col min="10236" max="10236" width="2.69921875" style="55" customWidth="1"/>
    <col min="10237" max="10237" width="6.3984375" style="55" bestFit="1" customWidth="1"/>
    <col min="10238" max="10238" width="2.69921875" style="55" customWidth="1"/>
    <col min="10239" max="10242" width="0.8984375" style="55" customWidth="1"/>
    <col min="10243" max="10324" width="2.69921875" style="55" customWidth="1"/>
    <col min="10325" max="10491" width="1.59765625" style="55"/>
    <col min="10492" max="10492" width="2.69921875" style="55" customWidth="1"/>
    <col min="10493" max="10493" width="6.3984375" style="55" bestFit="1" customWidth="1"/>
    <col min="10494" max="10494" width="2.69921875" style="55" customWidth="1"/>
    <col min="10495" max="10498" width="0.8984375" style="55" customWidth="1"/>
    <col min="10499" max="10580" width="2.69921875" style="55" customWidth="1"/>
    <col min="10581" max="10747" width="1.59765625" style="55"/>
    <col min="10748" max="10748" width="2.69921875" style="55" customWidth="1"/>
    <col min="10749" max="10749" width="6.3984375" style="55" bestFit="1" customWidth="1"/>
    <col min="10750" max="10750" width="2.69921875" style="55" customWidth="1"/>
    <col min="10751" max="10754" width="0.8984375" style="55" customWidth="1"/>
    <col min="10755" max="10836" width="2.69921875" style="55" customWidth="1"/>
    <col min="10837" max="11003" width="1.59765625" style="55"/>
    <col min="11004" max="11004" width="2.69921875" style="55" customWidth="1"/>
    <col min="11005" max="11005" width="6.3984375" style="55" bestFit="1" customWidth="1"/>
    <col min="11006" max="11006" width="2.69921875" style="55" customWidth="1"/>
    <col min="11007" max="11010" width="0.8984375" style="55" customWidth="1"/>
    <col min="11011" max="11092" width="2.69921875" style="55" customWidth="1"/>
    <col min="11093" max="11259" width="1.59765625" style="55"/>
    <col min="11260" max="11260" width="2.69921875" style="55" customWidth="1"/>
    <col min="11261" max="11261" width="6.3984375" style="55" bestFit="1" customWidth="1"/>
    <col min="11262" max="11262" width="2.69921875" style="55" customWidth="1"/>
    <col min="11263" max="11266" width="0.8984375" style="55" customWidth="1"/>
    <col min="11267" max="11348" width="2.69921875" style="55" customWidth="1"/>
    <col min="11349" max="11515" width="1.59765625" style="55"/>
    <col min="11516" max="11516" width="2.69921875" style="55" customWidth="1"/>
    <col min="11517" max="11517" width="6.3984375" style="55" bestFit="1" customWidth="1"/>
    <col min="11518" max="11518" width="2.69921875" style="55" customWidth="1"/>
    <col min="11519" max="11522" width="0.8984375" style="55" customWidth="1"/>
    <col min="11523" max="11604" width="2.69921875" style="55" customWidth="1"/>
    <col min="11605" max="11771" width="1.59765625" style="55"/>
    <col min="11772" max="11772" width="2.69921875" style="55" customWidth="1"/>
    <col min="11773" max="11773" width="6.3984375" style="55" bestFit="1" customWidth="1"/>
    <col min="11774" max="11774" width="2.69921875" style="55" customWidth="1"/>
    <col min="11775" max="11778" width="0.8984375" style="55" customWidth="1"/>
    <col min="11779" max="11860" width="2.69921875" style="55" customWidth="1"/>
    <col min="11861" max="12027" width="1.59765625" style="55"/>
    <col min="12028" max="12028" width="2.69921875" style="55" customWidth="1"/>
    <col min="12029" max="12029" width="6.3984375" style="55" bestFit="1" customWidth="1"/>
    <col min="12030" max="12030" width="2.69921875" style="55" customWidth="1"/>
    <col min="12031" max="12034" width="0.8984375" style="55" customWidth="1"/>
    <col min="12035" max="12116" width="2.69921875" style="55" customWidth="1"/>
    <col min="12117" max="12283" width="1.59765625" style="55"/>
    <col min="12284" max="12284" width="2.69921875" style="55" customWidth="1"/>
    <col min="12285" max="12285" width="6.3984375" style="55" bestFit="1" customWidth="1"/>
    <col min="12286" max="12286" width="2.69921875" style="55" customWidth="1"/>
    <col min="12287" max="12290" width="0.8984375" style="55" customWidth="1"/>
    <col min="12291" max="12372" width="2.69921875" style="55" customWidth="1"/>
    <col min="12373" max="12539" width="1.59765625" style="55"/>
    <col min="12540" max="12540" width="2.69921875" style="55" customWidth="1"/>
    <col min="12541" max="12541" width="6.3984375" style="55" bestFit="1" customWidth="1"/>
    <col min="12542" max="12542" width="2.69921875" style="55" customWidth="1"/>
    <col min="12543" max="12546" width="0.8984375" style="55" customWidth="1"/>
    <col min="12547" max="12628" width="2.69921875" style="55" customWidth="1"/>
    <col min="12629" max="12795" width="1.59765625" style="55"/>
    <col min="12796" max="12796" width="2.69921875" style="55" customWidth="1"/>
    <col min="12797" max="12797" width="6.3984375" style="55" bestFit="1" customWidth="1"/>
    <col min="12798" max="12798" width="2.69921875" style="55" customWidth="1"/>
    <col min="12799" max="12802" width="0.8984375" style="55" customWidth="1"/>
    <col min="12803" max="12884" width="2.69921875" style="55" customWidth="1"/>
    <col min="12885" max="13051" width="1.59765625" style="55"/>
    <col min="13052" max="13052" width="2.69921875" style="55" customWidth="1"/>
    <col min="13053" max="13053" width="6.3984375" style="55" bestFit="1" customWidth="1"/>
    <col min="13054" max="13054" width="2.69921875" style="55" customWidth="1"/>
    <col min="13055" max="13058" width="0.8984375" style="55" customWidth="1"/>
    <col min="13059" max="13140" width="2.69921875" style="55" customWidth="1"/>
    <col min="13141" max="13307" width="1.59765625" style="55"/>
    <col min="13308" max="13308" width="2.69921875" style="55" customWidth="1"/>
    <col min="13309" max="13309" width="6.3984375" style="55" bestFit="1" customWidth="1"/>
    <col min="13310" max="13310" width="2.69921875" style="55" customWidth="1"/>
    <col min="13311" max="13314" width="0.8984375" style="55" customWidth="1"/>
    <col min="13315" max="13396" width="2.69921875" style="55" customWidth="1"/>
    <col min="13397" max="13563" width="1.59765625" style="55"/>
    <col min="13564" max="13564" width="2.69921875" style="55" customWidth="1"/>
    <col min="13565" max="13565" width="6.3984375" style="55" bestFit="1" customWidth="1"/>
    <col min="13566" max="13566" width="2.69921875" style="55" customWidth="1"/>
    <col min="13567" max="13570" width="0.8984375" style="55" customWidth="1"/>
    <col min="13571" max="13652" width="2.69921875" style="55" customWidth="1"/>
    <col min="13653" max="13819" width="1.59765625" style="55"/>
    <col min="13820" max="13820" width="2.69921875" style="55" customWidth="1"/>
    <col min="13821" max="13821" width="6.3984375" style="55" bestFit="1" customWidth="1"/>
    <col min="13822" max="13822" width="2.69921875" style="55" customWidth="1"/>
    <col min="13823" max="13826" width="0.8984375" style="55" customWidth="1"/>
    <col min="13827" max="13908" width="2.69921875" style="55" customWidth="1"/>
    <col min="13909" max="14075" width="1.59765625" style="55"/>
    <col min="14076" max="14076" width="2.69921875" style="55" customWidth="1"/>
    <col min="14077" max="14077" width="6.3984375" style="55" bestFit="1" customWidth="1"/>
    <col min="14078" max="14078" width="2.69921875" style="55" customWidth="1"/>
    <col min="14079" max="14082" width="0.8984375" style="55" customWidth="1"/>
    <col min="14083" max="14164" width="2.69921875" style="55" customWidth="1"/>
    <col min="14165" max="14331" width="1.59765625" style="55"/>
    <col min="14332" max="14332" width="2.69921875" style="55" customWidth="1"/>
    <col min="14333" max="14333" width="6.3984375" style="55" bestFit="1" customWidth="1"/>
    <col min="14334" max="14334" width="2.69921875" style="55" customWidth="1"/>
    <col min="14335" max="14338" width="0.8984375" style="55" customWidth="1"/>
    <col min="14339" max="14420" width="2.69921875" style="55" customWidth="1"/>
    <col min="14421" max="14587" width="1.59765625" style="55"/>
    <col min="14588" max="14588" width="2.69921875" style="55" customWidth="1"/>
    <col min="14589" max="14589" width="6.3984375" style="55" bestFit="1" customWidth="1"/>
    <col min="14590" max="14590" width="2.69921875" style="55" customWidth="1"/>
    <col min="14591" max="14594" width="0.8984375" style="55" customWidth="1"/>
    <col min="14595" max="14676" width="2.69921875" style="55" customWidth="1"/>
    <col min="14677" max="14843" width="1.59765625" style="55"/>
    <col min="14844" max="14844" width="2.69921875" style="55" customWidth="1"/>
    <col min="14845" max="14845" width="6.3984375" style="55" bestFit="1" customWidth="1"/>
    <col min="14846" max="14846" width="2.69921875" style="55" customWidth="1"/>
    <col min="14847" max="14850" width="0.8984375" style="55" customWidth="1"/>
    <col min="14851" max="14932" width="2.69921875" style="55" customWidth="1"/>
    <col min="14933" max="15099" width="1.59765625" style="55"/>
    <col min="15100" max="15100" width="2.69921875" style="55" customWidth="1"/>
    <col min="15101" max="15101" width="6.3984375" style="55" bestFit="1" customWidth="1"/>
    <col min="15102" max="15102" width="2.69921875" style="55" customWidth="1"/>
    <col min="15103" max="15106" width="0.8984375" style="55" customWidth="1"/>
    <col min="15107" max="15188" width="2.69921875" style="55" customWidth="1"/>
    <col min="15189" max="15355" width="1.59765625" style="55"/>
    <col min="15356" max="15356" width="2.69921875" style="55" customWidth="1"/>
    <col min="15357" max="15357" width="6.3984375" style="55" bestFit="1" customWidth="1"/>
    <col min="15358" max="15358" width="2.69921875" style="55" customWidth="1"/>
    <col min="15359" max="15362" width="0.8984375" style="55" customWidth="1"/>
    <col min="15363" max="15444" width="2.69921875" style="55" customWidth="1"/>
    <col min="15445" max="15611" width="1.59765625" style="55"/>
    <col min="15612" max="15612" width="2.69921875" style="55" customWidth="1"/>
    <col min="15613" max="15613" width="6.3984375" style="55" bestFit="1" customWidth="1"/>
    <col min="15614" max="15614" width="2.69921875" style="55" customWidth="1"/>
    <col min="15615" max="15618" width="0.8984375" style="55" customWidth="1"/>
    <col min="15619" max="15700" width="2.69921875" style="55" customWidth="1"/>
    <col min="15701" max="15867" width="1.59765625" style="55"/>
    <col min="15868" max="15868" width="2.69921875" style="55" customWidth="1"/>
    <col min="15869" max="15869" width="6.3984375" style="55" bestFit="1" customWidth="1"/>
    <col min="15870" max="15870" width="2.69921875" style="55" customWidth="1"/>
    <col min="15871" max="15874" width="0.8984375" style="55" customWidth="1"/>
    <col min="15875" max="15956" width="2.69921875" style="55" customWidth="1"/>
    <col min="15957" max="16123" width="1.59765625" style="55"/>
    <col min="16124" max="16124" width="2.69921875" style="55" customWidth="1"/>
    <col min="16125" max="16125" width="6.3984375" style="55" bestFit="1" customWidth="1"/>
    <col min="16126" max="16126" width="2.69921875" style="55" customWidth="1"/>
    <col min="16127" max="16130" width="0.8984375" style="55" customWidth="1"/>
    <col min="16131" max="16212" width="2.69921875" style="55" customWidth="1"/>
    <col min="16213" max="16384" width="1.59765625" style="55"/>
  </cols>
  <sheetData>
    <row r="1" spans="4:87" ht="15.75" thickBot="1"/>
    <row r="2" spans="4:87" ht="42" customHeight="1">
      <c r="D2" s="1612" t="s">
        <v>2</v>
      </c>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c r="CF2" s="1614"/>
    </row>
    <row r="3" spans="4:87" ht="18.75" customHeight="1">
      <c r="D3" s="1615"/>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c r="AQ3" s="1616"/>
      <c r="AR3" s="1616"/>
      <c r="AS3" s="1616"/>
      <c r="AT3" s="1616"/>
      <c r="AU3" s="1616"/>
      <c r="AV3" s="1616"/>
      <c r="AW3" s="1616"/>
      <c r="AX3" s="1616"/>
      <c r="AY3" s="1616"/>
      <c r="AZ3" s="1616"/>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c r="CF3" s="1617"/>
    </row>
    <row r="4" spans="4:87" ht="30">
      <c r="D4" s="1627" t="s">
        <v>644</v>
      </c>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25"/>
      <c r="BB4" s="1625"/>
      <c r="BC4" s="1625"/>
      <c r="BD4" s="1625"/>
      <c r="BE4" s="1625"/>
      <c r="BF4" s="1625"/>
      <c r="BG4" s="1625"/>
      <c r="BH4" s="1625"/>
      <c r="BI4" s="1625"/>
      <c r="BJ4" s="1625"/>
      <c r="BK4" s="1625"/>
      <c r="BL4" s="1625"/>
      <c r="BM4" s="1625"/>
      <c r="BN4" s="1625"/>
      <c r="BO4" s="1625"/>
      <c r="BP4" s="1625"/>
      <c r="BQ4" s="1625"/>
      <c r="BR4" s="1625"/>
      <c r="BS4" s="1625"/>
      <c r="BT4" s="1625"/>
      <c r="BU4" s="1625"/>
      <c r="BV4" s="1625"/>
      <c r="BW4" s="1625"/>
      <c r="BX4" s="1625"/>
      <c r="BY4" s="1625"/>
      <c r="BZ4" s="1625"/>
      <c r="CA4" s="1625"/>
      <c r="CB4" s="1625"/>
      <c r="CC4" s="1625"/>
      <c r="CD4" s="1625"/>
      <c r="CE4" s="1625"/>
      <c r="CF4" s="1626"/>
    </row>
    <row r="5" spans="4:87" ht="30.75">
      <c r="D5" s="1624" t="s">
        <v>645</v>
      </c>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c r="AH5" s="1625"/>
      <c r="AI5" s="1625"/>
      <c r="AJ5" s="1625"/>
      <c r="AK5" s="1625"/>
      <c r="AL5" s="1625"/>
      <c r="AM5" s="1625"/>
      <c r="AN5" s="1625"/>
      <c r="AO5" s="1625"/>
      <c r="AP5" s="1625"/>
      <c r="AQ5" s="1625"/>
      <c r="AR5" s="1625"/>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c r="BP5" s="1625"/>
      <c r="BQ5" s="1625"/>
      <c r="BR5" s="1625"/>
      <c r="BS5" s="1625"/>
      <c r="BT5" s="1625"/>
      <c r="BU5" s="1625"/>
      <c r="BV5" s="1625"/>
      <c r="BW5" s="1625"/>
      <c r="BX5" s="1625"/>
      <c r="BY5" s="1625"/>
      <c r="BZ5" s="1625"/>
      <c r="CA5" s="1625"/>
      <c r="CB5" s="1625"/>
      <c r="CC5" s="1625"/>
      <c r="CD5" s="1625"/>
      <c r="CE5" s="1625"/>
      <c r="CF5" s="1626"/>
    </row>
    <row r="6" spans="4:87" ht="30.75">
      <c r="D6" s="1177"/>
      <c r="E6" s="1178"/>
      <c r="F6" s="1178"/>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1178"/>
      <c r="AS6" s="1178"/>
      <c r="AT6" s="1178"/>
      <c r="AU6" s="1178"/>
      <c r="AV6" s="1178"/>
      <c r="AW6" s="1178"/>
      <c r="AX6" s="1178"/>
      <c r="AY6" s="1178"/>
      <c r="AZ6" s="1178"/>
      <c r="BA6" s="1178"/>
      <c r="BB6" s="1178"/>
      <c r="BC6" s="1178"/>
      <c r="BD6" s="1178"/>
      <c r="BE6" s="1178"/>
      <c r="BF6" s="1178"/>
      <c r="BG6" s="1178"/>
      <c r="BH6" s="1178"/>
      <c r="BI6" s="1178"/>
      <c r="BJ6" s="1178"/>
      <c r="BK6" s="1178"/>
      <c r="BL6" s="1178"/>
      <c r="BM6" s="1178"/>
      <c r="BN6" s="1178"/>
      <c r="BO6" s="1178"/>
      <c r="BP6" s="1178"/>
      <c r="BQ6" s="1178"/>
      <c r="BR6" s="1178"/>
      <c r="BS6" s="1178"/>
      <c r="BT6" s="1178"/>
      <c r="BU6" s="1178"/>
      <c r="BV6" s="1178"/>
      <c r="BW6" s="1178"/>
      <c r="BX6" s="1178"/>
      <c r="BY6" s="1178"/>
      <c r="BZ6" s="1178"/>
      <c r="CA6" s="1178"/>
      <c r="CB6" s="1178"/>
      <c r="CC6" s="1178"/>
      <c r="CD6" s="1178"/>
      <c r="CE6" s="1178"/>
      <c r="CF6" s="1179"/>
    </row>
    <row r="7" spans="4:87" ht="30" customHeight="1">
      <c r="D7" s="916"/>
      <c r="E7" s="1542"/>
      <c r="F7" s="243"/>
      <c r="G7" s="243"/>
      <c r="H7" s="243"/>
      <c r="I7" s="243"/>
      <c r="J7" s="243"/>
      <c r="K7" s="243"/>
      <c r="L7" s="243"/>
      <c r="M7" s="243"/>
      <c r="N7" s="243"/>
      <c r="O7" s="243"/>
      <c r="P7" s="243"/>
      <c r="Q7" s="243"/>
      <c r="R7" s="243"/>
      <c r="S7" s="243"/>
      <c r="T7" s="1542"/>
      <c r="U7" s="1542"/>
      <c r="V7" s="1542"/>
      <c r="W7" s="1542"/>
      <c r="X7" s="1542"/>
      <c r="Y7" s="1542"/>
      <c r="Z7" s="1542"/>
      <c r="AA7" s="1542"/>
      <c r="AB7" s="1542"/>
      <c r="AC7" s="1542"/>
      <c r="AD7" s="1542"/>
      <c r="AE7" s="1542"/>
      <c r="AF7" s="1542"/>
      <c r="AG7" s="1542"/>
      <c r="AH7" s="1542"/>
      <c r="AI7" s="1542"/>
      <c r="AJ7" s="1542"/>
      <c r="AK7" s="1542"/>
      <c r="AL7" s="1542"/>
      <c r="AM7" s="1542"/>
      <c r="AN7" s="1542"/>
      <c r="AO7" s="1542"/>
      <c r="AP7" s="1542"/>
      <c r="AQ7" s="1542"/>
      <c r="AR7" s="1542"/>
      <c r="AS7" s="1542"/>
      <c r="AT7" s="1542"/>
      <c r="AU7" s="1542"/>
      <c r="AV7" s="1542"/>
      <c r="AW7" s="1542"/>
      <c r="AX7" s="1542"/>
      <c r="AY7" s="1542"/>
      <c r="AZ7" s="1542"/>
      <c r="BA7" s="1542"/>
      <c r="BB7" s="1542"/>
      <c r="BC7" s="1542"/>
      <c r="BD7" s="1542"/>
      <c r="BE7" s="1542"/>
      <c r="BF7" s="1542"/>
      <c r="BG7" s="1542"/>
      <c r="BH7" s="1542"/>
      <c r="BI7" s="1542"/>
      <c r="BJ7" s="1542"/>
      <c r="BK7" s="1542"/>
      <c r="BL7" s="1542"/>
      <c r="BM7" s="1542"/>
      <c r="BN7" s="1542"/>
      <c r="BO7" s="1542"/>
      <c r="BP7" s="1542"/>
      <c r="BQ7" s="1542"/>
      <c r="BR7" s="1542"/>
      <c r="BS7" s="1542"/>
      <c r="BT7" s="1542"/>
      <c r="BU7" s="1542"/>
      <c r="BV7" s="1542"/>
      <c r="BW7" s="1542"/>
      <c r="BX7" s="1542"/>
      <c r="BY7" s="1542"/>
      <c r="BZ7" s="1542"/>
      <c r="CA7" s="1542"/>
      <c r="CB7" s="1542"/>
      <c r="CC7" s="1542"/>
      <c r="CD7" s="1542"/>
      <c r="CE7" s="1542"/>
      <c r="CF7" s="608"/>
      <c r="CG7" s="58"/>
      <c r="CH7" s="58"/>
      <c r="CI7" s="58"/>
    </row>
    <row r="8" spans="4:87" ht="30" customHeight="1">
      <c r="D8" s="334"/>
      <c r="E8" s="56"/>
      <c r="F8" s="244"/>
      <c r="G8" s="245"/>
      <c r="H8" s="245"/>
      <c r="I8" s="56"/>
      <c r="J8" s="56"/>
      <c r="K8" s="1608" t="s">
        <v>4</v>
      </c>
      <c r="L8" s="1608"/>
      <c r="M8" s="1608"/>
      <c r="N8" s="1608"/>
      <c r="O8" s="1608"/>
      <c r="P8" s="1608"/>
      <c r="Q8" s="1608"/>
      <c r="R8" s="1608"/>
      <c r="S8" s="1608"/>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8"/>
      <c r="AT8" s="1608"/>
      <c r="AU8" s="1608"/>
      <c r="AV8" s="1608"/>
      <c r="AW8" s="1608"/>
      <c r="AX8" s="56"/>
      <c r="AY8" s="56"/>
      <c r="AZ8" s="57"/>
      <c r="BA8" s="57"/>
      <c r="BB8" s="57"/>
      <c r="BC8" s="57"/>
      <c r="BD8" s="57"/>
      <c r="BE8" s="57"/>
      <c r="BF8" s="57"/>
      <c r="BG8" s="57"/>
      <c r="BH8" s="57"/>
      <c r="BI8" s="57"/>
      <c r="BJ8" s="57"/>
      <c r="BK8" s="57"/>
      <c r="BL8" s="57"/>
      <c r="BM8" s="57"/>
      <c r="BN8" s="57"/>
      <c r="BO8" s="57"/>
      <c r="BP8" s="57"/>
      <c r="BQ8" s="57"/>
      <c r="BR8" s="57"/>
      <c r="BS8" s="57"/>
      <c r="BT8" s="57"/>
      <c r="BU8" s="57"/>
      <c r="BV8" s="57"/>
      <c r="BW8" s="57"/>
      <c r="BX8" s="56"/>
      <c r="BY8" s="56"/>
      <c r="BZ8" s="56"/>
      <c r="CA8" s="56"/>
      <c r="CB8" s="56"/>
      <c r="CC8" s="56"/>
      <c r="CD8" s="56"/>
      <c r="CE8" s="56"/>
      <c r="CF8" s="335"/>
    </row>
    <row r="9" spans="4:87" ht="30" customHeight="1">
      <c r="D9" s="334"/>
      <c r="E9" s="56"/>
      <c r="F9" s="59"/>
      <c r="G9" s="59"/>
      <c r="H9" s="59"/>
      <c r="I9" s="411"/>
      <c r="J9" s="411"/>
      <c r="K9" s="1608"/>
      <c r="L9" s="1608"/>
      <c r="M9" s="1608"/>
      <c r="N9" s="1608"/>
      <c r="O9" s="1608"/>
      <c r="P9" s="1608"/>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335"/>
    </row>
    <row r="10" spans="4:87" ht="30" customHeight="1">
      <c r="D10" s="334"/>
      <c r="E10" s="56"/>
      <c r="F10" s="59"/>
      <c r="G10" s="59"/>
      <c r="H10" s="59"/>
      <c r="I10" s="411"/>
      <c r="J10" s="411"/>
      <c r="K10" s="1480"/>
      <c r="L10" s="1480"/>
      <c r="M10" s="1480"/>
      <c r="N10" s="1480"/>
      <c r="O10" s="1480"/>
      <c r="P10" s="1480"/>
      <c r="Q10" s="1480"/>
      <c r="R10" s="1480"/>
      <c r="S10" s="1480"/>
      <c r="T10" s="1480"/>
      <c r="U10" s="1480"/>
      <c r="V10" s="1480"/>
      <c r="W10" s="1480"/>
      <c r="X10" s="1480"/>
      <c r="Y10" s="1480"/>
      <c r="Z10" s="1480"/>
      <c r="AA10" s="1480"/>
      <c r="AB10" s="1480"/>
      <c r="AC10" s="1480"/>
      <c r="AD10" s="1480"/>
      <c r="AE10" s="1480"/>
      <c r="AF10" s="1480"/>
      <c r="AG10" s="1480"/>
      <c r="AH10" s="1480"/>
      <c r="AI10" s="1480"/>
      <c r="AJ10" s="1480"/>
      <c r="AK10" s="1480"/>
      <c r="AL10" s="1480"/>
      <c r="AM10" s="1480"/>
      <c r="AN10" s="1480"/>
      <c r="AO10" s="1480"/>
      <c r="AP10" s="1480"/>
      <c r="AQ10" s="1480"/>
      <c r="AR10" s="1480"/>
      <c r="AS10" s="1480"/>
      <c r="AT10" s="1480"/>
      <c r="AU10" s="1480"/>
      <c r="AV10" s="1480"/>
      <c r="AW10" s="1480"/>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335"/>
    </row>
    <row r="11" spans="4:87" s="346" customFormat="1" ht="31.5" customHeight="1">
      <c r="D11" s="334"/>
      <c r="E11" s="56"/>
      <c r="F11" s="59"/>
      <c r="G11" s="59"/>
      <c r="H11" s="59"/>
      <c r="I11" s="1480"/>
      <c r="J11" s="1480"/>
      <c r="K11" s="1480"/>
      <c r="L11" s="1480"/>
      <c r="M11" s="1480"/>
      <c r="N11" s="1480"/>
      <c r="O11" s="1480"/>
      <c r="P11" s="1480"/>
      <c r="Q11" s="1480"/>
      <c r="R11" s="1480"/>
      <c r="S11" s="1480"/>
      <c r="T11" s="1480"/>
      <c r="U11" s="1480"/>
      <c r="V11" s="1480"/>
      <c r="W11" s="1480"/>
      <c r="X11" s="1480"/>
      <c r="Y11" s="1480"/>
      <c r="Z11" s="1480"/>
      <c r="AA11" s="1480"/>
      <c r="AB11" s="1480"/>
      <c r="AC11" s="1480"/>
      <c r="AD11" s="1480"/>
      <c r="AE11" s="1480"/>
      <c r="AF11" s="1480"/>
      <c r="AG11" s="1480"/>
      <c r="AH11" s="1480"/>
      <c r="AI11" s="1480"/>
      <c r="AJ11" s="1480"/>
      <c r="AK11" s="1480"/>
      <c r="AL11" s="1480"/>
      <c r="AM11" s="1480"/>
      <c r="AN11" s="1480"/>
      <c r="AO11" s="1480"/>
      <c r="AP11" s="1480"/>
      <c r="AQ11" s="1480"/>
      <c r="AR11" s="1480"/>
      <c r="AS11" s="1480"/>
      <c r="AT11" s="1480"/>
      <c r="AU11" s="1480"/>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335"/>
    </row>
    <row r="12" spans="4:87" s="346" customFormat="1" ht="30" customHeight="1">
      <c r="D12" s="344"/>
      <c r="E12" s="76">
        <v>1.1000000000000001</v>
      </c>
      <c r="F12" s="423" t="s">
        <v>429</v>
      </c>
      <c r="G12" s="427"/>
      <c r="H12" s="61"/>
      <c r="I12" s="1541"/>
      <c r="J12" s="1541"/>
      <c r="K12" s="1541"/>
      <c r="L12" s="1541"/>
      <c r="M12" s="1541"/>
      <c r="N12" s="1541"/>
      <c r="O12" s="1541"/>
      <c r="P12" s="1541"/>
      <c r="Q12" s="1541"/>
      <c r="R12" s="1541"/>
      <c r="S12" s="1541"/>
      <c r="T12" s="1541"/>
      <c r="U12" s="1541"/>
      <c r="V12" s="1541"/>
      <c r="W12" s="1541"/>
      <c r="X12" s="1541"/>
      <c r="Y12" s="1541"/>
      <c r="Z12" s="1541"/>
      <c r="AA12" s="1541"/>
      <c r="AB12" s="1541"/>
      <c r="AC12" s="1541"/>
      <c r="AD12" s="1541"/>
      <c r="AE12" s="1541"/>
      <c r="AF12" s="1541"/>
      <c r="AG12" s="1541"/>
      <c r="AH12" s="1541"/>
      <c r="AI12" s="1541"/>
      <c r="AJ12" s="1541"/>
      <c r="AK12" s="1541"/>
      <c r="AL12" s="1541"/>
      <c r="AM12" s="1541"/>
      <c r="AN12" s="1541"/>
      <c r="AO12" s="1541"/>
      <c r="AP12" s="1541"/>
      <c r="AQ12" s="1541"/>
      <c r="AR12" s="1541"/>
      <c r="AS12" s="1541"/>
      <c r="AT12" s="1541"/>
      <c r="AU12" s="1541"/>
      <c r="AV12" s="154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345"/>
    </row>
    <row r="13" spans="4:87" s="346" customFormat="1" ht="30" customHeight="1">
      <c r="D13" s="344"/>
      <c r="E13" s="61"/>
      <c r="F13" s="371" t="s">
        <v>430</v>
      </c>
      <c r="G13" s="61"/>
      <c r="H13" s="61"/>
      <c r="I13" s="1541"/>
      <c r="J13" s="1541"/>
      <c r="K13" s="1541"/>
      <c r="L13" s="1541"/>
      <c r="M13" s="1541"/>
      <c r="N13" s="1541"/>
      <c r="O13" s="1541"/>
      <c r="P13" s="1541"/>
      <c r="Q13" s="1541"/>
      <c r="R13" s="1541"/>
      <c r="S13" s="1541"/>
      <c r="T13" s="1541"/>
      <c r="U13" s="1541"/>
      <c r="V13" s="1541"/>
      <c r="W13" s="1541"/>
      <c r="X13" s="1541"/>
      <c r="Y13" s="1541"/>
      <c r="Z13" s="1541"/>
      <c r="AA13" s="1541"/>
      <c r="AB13" s="1541"/>
      <c r="AC13" s="1541"/>
      <c r="AD13" s="1541"/>
      <c r="AE13" s="1541"/>
      <c r="AF13" s="1541"/>
      <c r="AG13" s="1541"/>
      <c r="AH13" s="1541"/>
      <c r="AI13" s="1541"/>
      <c r="AJ13" s="1541"/>
      <c r="AK13" s="1541"/>
      <c r="AL13" s="1541"/>
      <c r="AM13" s="1541"/>
      <c r="AN13" s="1541"/>
      <c r="AO13" s="1541"/>
      <c r="AP13" s="1541"/>
      <c r="AQ13" s="1541"/>
      <c r="AR13" s="1541"/>
      <c r="AS13" s="1541"/>
      <c r="AT13" s="1541"/>
      <c r="AU13" s="1541"/>
      <c r="AV13" s="154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345"/>
    </row>
    <row r="14" spans="4:87" s="346" customFormat="1" ht="30" customHeight="1">
      <c r="D14" s="344"/>
      <c r="E14" s="61"/>
      <c r="F14" s="61"/>
      <c r="G14" s="61"/>
      <c r="H14" s="61"/>
      <c r="I14" s="1541"/>
      <c r="J14" s="1541"/>
      <c r="K14" s="1541"/>
      <c r="L14" s="1541"/>
      <c r="M14" s="1541"/>
      <c r="N14" s="1541"/>
      <c r="O14" s="1541"/>
      <c r="P14" s="1541"/>
      <c r="Q14" s="1541"/>
      <c r="R14" s="1541"/>
      <c r="S14" s="1541"/>
      <c r="T14" s="1541"/>
      <c r="U14" s="1541"/>
      <c r="V14" s="1541"/>
      <c r="W14" s="1541"/>
      <c r="X14" s="1541"/>
      <c r="Y14" s="1541"/>
      <c r="Z14" s="1541"/>
      <c r="AA14" s="1541"/>
      <c r="AB14" s="1541"/>
      <c r="AC14" s="1541"/>
      <c r="AD14" s="1541"/>
      <c r="AE14" s="1541"/>
      <c r="AF14" s="1541"/>
      <c r="AG14" s="1541"/>
      <c r="AH14" s="1541"/>
      <c r="AI14" s="1541"/>
      <c r="AJ14" s="1541"/>
      <c r="AK14" s="1541"/>
      <c r="AL14" s="1541"/>
      <c r="AM14" s="1541"/>
      <c r="AN14" s="1541"/>
      <c r="AO14" s="1541"/>
      <c r="AP14" s="1541"/>
      <c r="AQ14" s="1541"/>
      <c r="AR14" s="1541"/>
      <c r="AS14" s="1541"/>
      <c r="AT14" s="1541"/>
      <c r="AU14" s="1541"/>
      <c r="AV14" s="154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345"/>
    </row>
    <row r="15" spans="4:87" s="346" customFormat="1" ht="30" customHeight="1">
      <c r="D15" s="344"/>
      <c r="E15" s="61"/>
      <c r="F15" s="1007"/>
      <c r="G15" s="1007"/>
      <c r="H15" s="1007"/>
      <c r="I15" s="1006"/>
      <c r="J15" s="1006"/>
      <c r="K15" s="1006"/>
      <c r="L15" s="1006"/>
      <c r="M15" s="1006"/>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541"/>
      <c r="AT15" s="1541"/>
      <c r="AU15" s="1541"/>
      <c r="AV15" s="154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345"/>
    </row>
    <row r="16" spans="4:87" s="346" customFormat="1" ht="15.75" customHeight="1">
      <c r="D16" s="344"/>
      <c r="E16" s="61"/>
      <c r="F16" s="61"/>
      <c r="G16" s="61"/>
      <c r="H16" s="61"/>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AK16" s="1541"/>
      <c r="AL16" s="1541"/>
      <c r="AM16" s="1541"/>
      <c r="AN16" s="1541"/>
      <c r="AO16" s="1541"/>
      <c r="AP16" s="1541"/>
      <c r="AQ16" s="1541"/>
      <c r="AR16" s="1541"/>
      <c r="AS16" s="1541"/>
      <c r="AT16" s="1541"/>
      <c r="AU16" s="154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345"/>
    </row>
    <row r="17" spans="4:117" s="346" customFormat="1" ht="25.5" customHeight="1">
      <c r="D17" s="344"/>
      <c r="E17" s="61"/>
      <c r="F17" s="61"/>
      <c r="G17" s="61"/>
      <c r="H17" s="61"/>
      <c r="I17" s="1541"/>
      <c r="J17" s="1541"/>
      <c r="K17" s="1541"/>
      <c r="L17" s="1541"/>
      <c r="M17" s="1541"/>
      <c r="N17" s="1541"/>
      <c r="O17" s="1541"/>
      <c r="P17" s="1541"/>
      <c r="Q17" s="1541"/>
      <c r="R17" s="1541"/>
      <c r="S17" s="1541"/>
      <c r="T17" s="1541"/>
      <c r="U17" s="1541"/>
      <c r="V17" s="1541"/>
      <c r="W17" s="1541"/>
      <c r="X17" s="1541"/>
      <c r="Y17" s="1541"/>
      <c r="Z17" s="1541"/>
      <c r="AA17" s="1541"/>
      <c r="AB17" s="1541"/>
      <c r="AC17" s="1541"/>
      <c r="AD17" s="1541"/>
      <c r="AE17" s="1541"/>
      <c r="AF17" s="1541"/>
      <c r="AG17" s="1541"/>
      <c r="AH17" s="1541"/>
      <c r="AI17" s="1541"/>
      <c r="AJ17" s="1541"/>
      <c r="AK17" s="1541"/>
      <c r="AL17" s="1541"/>
      <c r="AM17" s="1541"/>
      <c r="AN17" s="1541"/>
      <c r="AO17" s="1541"/>
      <c r="AP17" s="1541"/>
      <c r="AQ17" s="1541"/>
      <c r="AR17" s="1541"/>
      <c r="AS17" s="1541"/>
      <c r="AT17" s="1541"/>
      <c r="AU17" s="154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345"/>
    </row>
    <row r="18" spans="4:117" s="346" customFormat="1" ht="19.5" customHeight="1">
      <c r="D18" s="348"/>
      <c r="E18" s="83"/>
      <c r="F18" s="83"/>
      <c r="G18" s="83"/>
      <c r="H18" s="83"/>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350"/>
    </row>
    <row r="19" spans="4:117" s="346" customFormat="1" ht="27" customHeight="1">
      <c r="D19" s="344"/>
      <c r="E19" s="61"/>
      <c r="F19" s="61"/>
      <c r="G19" s="61"/>
      <c r="H19" s="61"/>
      <c r="I19" s="1541"/>
      <c r="J19" s="1541"/>
      <c r="K19" s="1541"/>
      <c r="L19" s="1541"/>
      <c r="M19" s="1541"/>
      <c r="N19" s="1541"/>
      <c r="O19" s="1541"/>
      <c r="P19" s="1541"/>
      <c r="Q19" s="1541"/>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c r="AM19" s="1541"/>
      <c r="AN19" s="1541"/>
      <c r="AO19" s="1541"/>
      <c r="AP19" s="1541"/>
      <c r="AQ19" s="1541"/>
      <c r="AR19" s="1541"/>
      <c r="AS19" s="1541"/>
      <c r="AT19" s="1541"/>
      <c r="AU19" s="154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345"/>
    </row>
    <row r="20" spans="4:117" ht="33" customHeight="1">
      <c r="D20" s="344"/>
      <c r="E20" s="61"/>
      <c r="F20" s="61"/>
      <c r="G20" s="61"/>
      <c r="H20" s="61"/>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1541"/>
      <c r="AM20" s="1541"/>
      <c r="AN20" s="1541"/>
      <c r="AO20" s="1541"/>
      <c r="AP20" s="1541"/>
      <c r="AQ20" s="1541"/>
      <c r="AR20" s="1541"/>
      <c r="AS20" s="1541"/>
      <c r="AT20" s="1541"/>
      <c r="AU20" s="154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345"/>
    </row>
    <row r="21" spans="4:117" ht="30" customHeight="1">
      <c r="D21" s="336"/>
      <c r="E21" s="76">
        <v>1.2</v>
      </c>
      <c r="F21" s="423" t="s">
        <v>646</v>
      </c>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379"/>
    </row>
    <row r="22" spans="4:117" ht="30" customHeight="1">
      <c r="D22" s="336"/>
      <c r="E22" s="56"/>
      <c r="F22" s="371" t="s">
        <v>647</v>
      </c>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2"/>
      <c r="BI22" s="62"/>
      <c r="BJ22" s="68"/>
      <c r="BK22" s="68"/>
      <c r="BL22" s="68"/>
      <c r="BM22" s="68"/>
      <c r="BN22" s="62"/>
      <c r="BO22" s="62"/>
      <c r="BP22" s="62"/>
      <c r="BQ22" s="68"/>
      <c r="BR22" s="68"/>
      <c r="BS22" s="68"/>
      <c r="BT22" s="68"/>
      <c r="BU22" s="68"/>
      <c r="BV22" s="68"/>
      <c r="BW22" s="68"/>
      <c r="BX22" s="68"/>
      <c r="BY22" s="68"/>
      <c r="BZ22" s="68"/>
      <c r="CA22" s="68"/>
      <c r="CB22" s="68"/>
      <c r="CC22" s="69"/>
      <c r="CD22" s="69"/>
      <c r="CE22" s="56"/>
      <c r="CF22" s="379"/>
      <c r="CM22" s="256"/>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row>
    <row r="23" spans="4:117" ht="30" customHeight="1">
      <c r="D23" s="336"/>
      <c r="E23" s="56"/>
      <c r="F23" s="56"/>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9"/>
      <c r="BI23" s="70"/>
      <c r="BJ23" s="70"/>
      <c r="BK23" s="70"/>
      <c r="BL23" s="70"/>
      <c r="BM23" s="70"/>
      <c r="BN23" s="62"/>
      <c r="BO23" s="62"/>
      <c r="BP23" s="70"/>
      <c r="BQ23" s="70"/>
      <c r="BR23" s="70"/>
      <c r="BS23" s="70"/>
      <c r="BT23" s="70"/>
      <c r="BU23" s="70"/>
      <c r="BV23" s="70"/>
      <c r="BW23" s="70"/>
      <c r="BX23" s="70"/>
      <c r="BY23" s="70"/>
      <c r="BZ23" s="70"/>
      <c r="CA23" s="70"/>
      <c r="CB23" s="70"/>
      <c r="CC23" s="70"/>
      <c r="CD23" s="70"/>
      <c r="CE23" s="70"/>
      <c r="CF23" s="380"/>
      <c r="CM23" s="25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row>
    <row r="24" spans="4:117" ht="30" customHeight="1">
      <c r="D24" s="336"/>
      <c r="E24" s="56"/>
      <c r="F24" s="361" t="s">
        <v>3</v>
      </c>
      <c r="G24" s="382"/>
      <c r="H24" s="478" t="s">
        <v>6</v>
      </c>
      <c r="I24" s="382"/>
      <c r="J24" s="382"/>
      <c r="K24" s="382"/>
      <c r="L24" s="382"/>
      <c r="M24" s="382"/>
      <c r="N24" s="382"/>
      <c r="O24" s="63"/>
      <c r="P24" s="1593"/>
      <c r="Q24" s="1594"/>
      <c r="R24" s="1595"/>
      <c r="S24" s="63"/>
      <c r="T24" s="351"/>
      <c r="U24" s="351"/>
      <c r="V24" s="63"/>
      <c r="W24" s="361" t="s">
        <v>7</v>
      </c>
      <c r="X24" s="382"/>
      <c r="Y24" s="478" t="s">
        <v>8</v>
      </c>
      <c r="Z24" s="382"/>
      <c r="AA24" s="382"/>
      <c r="AB24" s="382"/>
      <c r="AC24" s="382"/>
      <c r="AD24" s="382"/>
      <c r="AE24" s="382"/>
      <c r="AF24" s="63"/>
      <c r="AG24" s="1593"/>
      <c r="AH24" s="1594"/>
      <c r="AI24" s="1595"/>
      <c r="AJ24" s="351"/>
      <c r="AK24" s="63"/>
      <c r="AL24" s="63"/>
      <c r="AM24" s="63"/>
      <c r="AN24" s="361" t="s">
        <v>9</v>
      </c>
      <c r="AO24" s="382"/>
      <c r="AP24" s="478" t="s">
        <v>10</v>
      </c>
      <c r="AQ24" s="382"/>
      <c r="AR24" s="382"/>
      <c r="AS24" s="382"/>
      <c r="AT24" s="382"/>
      <c r="AU24" s="382"/>
      <c r="AV24" s="382"/>
      <c r="AW24" s="382"/>
      <c r="AX24" s="382"/>
      <c r="AY24" s="382"/>
      <c r="AZ24" s="382"/>
      <c r="BA24" s="382"/>
      <c r="BB24" s="382"/>
      <c r="BC24" s="382"/>
      <c r="BD24" s="382"/>
      <c r="BE24" s="63"/>
      <c r="BF24" s="1593"/>
      <c r="BG24" s="1594"/>
      <c r="BH24" s="1595"/>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380"/>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row>
    <row r="25" spans="4:117" ht="30" customHeight="1">
      <c r="D25" s="336"/>
      <c r="E25" s="56"/>
      <c r="F25" s="360"/>
      <c r="G25" s="382"/>
      <c r="H25" s="477" t="s">
        <v>11</v>
      </c>
      <c r="I25" s="382"/>
      <c r="J25" s="382"/>
      <c r="K25" s="382"/>
      <c r="L25" s="382"/>
      <c r="M25" s="382"/>
      <c r="N25" s="382"/>
      <c r="O25" s="63"/>
      <c r="P25" s="1596"/>
      <c r="Q25" s="1597"/>
      <c r="R25" s="1598"/>
      <c r="S25" s="63"/>
      <c r="T25" s="351"/>
      <c r="U25" s="351"/>
      <c r="V25" s="63"/>
      <c r="W25" s="382"/>
      <c r="X25" s="382"/>
      <c r="Y25" s="477" t="s">
        <v>620</v>
      </c>
      <c r="Z25" s="382"/>
      <c r="AA25" s="382"/>
      <c r="AB25" s="382"/>
      <c r="AC25" s="382"/>
      <c r="AD25" s="382"/>
      <c r="AE25" s="382"/>
      <c r="AF25" s="63"/>
      <c r="AG25" s="1596"/>
      <c r="AH25" s="1597"/>
      <c r="AI25" s="1598"/>
      <c r="AJ25" s="351"/>
      <c r="AK25" s="63"/>
      <c r="AL25" s="63"/>
      <c r="AM25" s="63"/>
      <c r="AN25" s="382"/>
      <c r="AO25" s="382"/>
      <c r="AP25" s="477" t="s">
        <v>12</v>
      </c>
      <c r="AQ25" s="382"/>
      <c r="AR25" s="382"/>
      <c r="AS25" s="382"/>
      <c r="AT25" s="382"/>
      <c r="AU25" s="382"/>
      <c r="AV25" s="382"/>
      <c r="AW25" s="382"/>
      <c r="AX25" s="382"/>
      <c r="AY25" s="382"/>
      <c r="AZ25" s="382"/>
      <c r="BA25" s="382"/>
      <c r="BB25" s="382"/>
      <c r="BC25" s="382"/>
      <c r="BD25" s="382"/>
      <c r="BE25" s="63"/>
      <c r="BF25" s="1596"/>
      <c r="BG25" s="1597"/>
      <c r="BH25" s="1598"/>
      <c r="BI25" s="70"/>
      <c r="BJ25" s="70"/>
      <c r="BK25" s="71"/>
      <c r="BL25" s="71"/>
      <c r="BM25" s="71"/>
      <c r="BN25" s="71"/>
      <c r="BO25" s="71"/>
      <c r="BP25" s="71"/>
      <c r="BQ25" s="71"/>
      <c r="BR25" s="71"/>
      <c r="BS25" s="71"/>
      <c r="BT25" s="71"/>
      <c r="BU25" s="71"/>
      <c r="BV25" s="71"/>
      <c r="BW25" s="71"/>
      <c r="BX25" s="71"/>
      <c r="BY25" s="71"/>
      <c r="BZ25" s="71"/>
      <c r="CA25" s="71"/>
      <c r="CB25" s="71"/>
      <c r="CC25" s="71"/>
      <c r="CD25" s="71"/>
      <c r="CE25" s="71"/>
      <c r="CF25" s="380"/>
      <c r="CN25" s="246"/>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row>
    <row r="26" spans="4:117" ht="30" customHeight="1">
      <c r="D26" s="336"/>
      <c r="E26" s="56"/>
      <c r="F26" s="56"/>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56"/>
      <c r="BK26" s="56"/>
      <c r="BL26" s="56"/>
      <c r="BM26" s="56"/>
      <c r="BN26" s="56"/>
      <c r="BO26" s="56"/>
      <c r="BP26" s="56"/>
      <c r="BQ26" s="56"/>
      <c r="BR26" s="56"/>
      <c r="BS26" s="56"/>
      <c r="BT26" s="56"/>
      <c r="BU26" s="56"/>
      <c r="BV26" s="56"/>
      <c r="BW26" s="56"/>
      <c r="BX26" s="56"/>
      <c r="BY26" s="56"/>
      <c r="BZ26" s="56"/>
      <c r="CA26" s="56"/>
      <c r="CB26" s="56"/>
      <c r="CC26" s="56"/>
      <c r="CD26" s="56"/>
      <c r="CE26" s="56"/>
      <c r="CF26" s="335"/>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row>
    <row r="27" spans="4:117" ht="30" customHeight="1">
      <c r="D27" s="33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335"/>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row>
    <row r="28" spans="4:117" ht="30" customHeight="1">
      <c r="D28" s="336"/>
      <c r="E28" s="56"/>
      <c r="F28" s="62"/>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2"/>
      <c r="BK28" s="62"/>
      <c r="BL28" s="62"/>
      <c r="BM28" s="62"/>
      <c r="BN28" s="62"/>
      <c r="BO28" s="62"/>
      <c r="BP28" s="62"/>
      <c r="BQ28" s="62"/>
      <c r="BR28" s="62"/>
      <c r="BS28" s="62"/>
      <c r="BT28" s="62"/>
      <c r="BU28" s="62"/>
      <c r="BV28" s="62"/>
      <c r="BW28" s="62"/>
      <c r="BX28" s="56"/>
      <c r="BY28" s="56"/>
      <c r="BZ28" s="56"/>
      <c r="CA28" s="56"/>
      <c r="CB28" s="56"/>
      <c r="CC28" s="56"/>
      <c r="CD28" s="56"/>
      <c r="CE28" s="56"/>
      <c r="CF28" s="335"/>
      <c r="CM28" s="346"/>
      <c r="CN28" s="346"/>
      <c r="CO28" s="352"/>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row>
    <row r="29" spans="4:117" ht="30" customHeight="1">
      <c r="D29" s="336"/>
      <c r="E29" s="56"/>
      <c r="F29" s="62"/>
      <c r="G29" s="62"/>
      <c r="H29" s="62"/>
      <c r="I29" s="62"/>
      <c r="J29" s="62"/>
      <c r="K29" s="62"/>
      <c r="L29" s="62"/>
      <c r="M29" s="62"/>
      <c r="N29" s="62"/>
      <c r="O29" s="62"/>
      <c r="P29" s="62"/>
      <c r="Q29" s="62"/>
      <c r="R29" s="62"/>
      <c r="S29" s="62"/>
      <c r="T29" s="62"/>
      <c r="U29" s="62"/>
      <c r="V29" s="62"/>
      <c r="W29" s="62"/>
      <c r="X29" s="62"/>
      <c r="Y29" s="62"/>
      <c r="Z29" s="62"/>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62"/>
      <c r="BX29" s="56"/>
      <c r="BY29" s="56"/>
      <c r="BZ29" s="56"/>
      <c r="CA29" s="56"/>
      <c r="CB29" s="56"/>
      <c r="CC29" s="56"/>
      <c r="CD29" s="56"/>
      <c r="CE29" s="56"/>
      <c r="CF29" s="335"/>
      <c r="CM29" s="346"/>
      <c r="CN29" s="346"/>
      <c r="CO29" s="247"/>
      <c r="CP29" s="247"/>
      <c r="CQ29" s="247"/>
      <c r="CR29" s="247"/>
      <c r="CS29" s="247"/>
      <c r="CT29" s="247"/>
      <c r="CU29" s="247"/>
      <c r="CV29" s="247"/>
      <c r="CW29" s="247"/>
      <c r="CX29" s="247"/>
      <c r="CY29" s="247"/>
      <c r="CZ29" s="247"/>
      <c r="DA29" s="247"/>
      <c r="DB29" s="247"/>
      <c r="DC29" s="247"/>
      <c r="DD29" s="247"/>
      <c r="DE29" s="247"/>
      <c r="DF29" s="247"/>
      <c r="DG29" s="247"/>
      <c r="DH29" s="247"/>
      <c r="DI29" s="67"/>
      <c r="DJ29" s="67"/>
      <c r="DK29" s="67"/>
      <c r="DL29" s="67"/>
      <c r="DM29" s="67"/>
    </row>
    <row r="30" spans="4:117" ht="30" customHeight="1">
      <c r="D30" s="336"/>
      <c r="E30" s="56"/>
      <c r="F30" s="247"/>
      <c r="G30" s="62"/>
      <c r="H30" s="62"/>
      <c r="I30" s="62"/>
      <c r="J30" s="62"/>
      <c r="K30" s="62"/>
      <c r="L30" s="62"/>
      <c r="M30" s="62"/>
      <c r="N30" s="62"/>
      <c r="O30" s="62"/>
      <c r="P30" s="62"/>
      <c r="Q30" s="62"/>
      <c r="R30" s="62"/>
      <c r="S30" s="62"/>
      <c r="T30" s="62"/>
      <c r="U30" s="62"/>
      <c r="V30" s="62"/>
      <c r="W30" s="62"/>
      <c r="X30" s="62"/>
      <c r="Y30" s="62"/>
      <c r="Z30" s="62"/>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62"/>
      <c r="BX30" s="56"/>
      <c r="BY30" s="56"/>
      <c r="BZ30" s="56"/>
      <c r="CA30" s="56"/>
      <c r="CB30" s="56"/>
      <c r="CC30" s="56"/>
      <c r="CD30" s="56"/>
      <c r="CE30" s="56"/>
      <c r="CF30" s="335"/>
      <c r="CM30" s="346"/>
      <c r="CN30" s="346"/>
      <c r="CO30" s="258"/>
      <c r="CP30" s="247"/>
      <c r="CQ30" s="258"/>
      <c r="CR30" s="247"/>
      <c r="CS30" s="247"/>
      <c r="CT30" s="247"/>
      <c r="CU30" s="247"/>
      <c r="CV30" s="247"/>
      <c r="CW30" s="247"/>
      <c r="CX30" s="247"/>
      <c r="CY30" s="247"/>
      <c r="CZ30" s="247"/>
      <c r="DA30" s="247"/>
      <c r="DB30" s="247"/>
      <c r="DC30" s="247"/>
      <c r="DD30" s="247"/>
      <c r="DE30" s="247"/>
      <c r="DF30" s="247"/>
      <c r="DG30" s="247"/>
      <c r="DH30" s="247"/>
      <c r="DI30" s="67"/>
      <c r="DJ30" s="67"/>
      <c r="DK30" s="67"/>
      <c r="DL30" s="67"/>
      <c r="DM30" s="67"/>
    </row>
    <row r="31" spans="4:117" ht="30" customHeight="1">
      <c r="D31" s="336"/>
      <c r="E31" s="56"/>
      <c r="F31" s="247"/>
      <c r="G31" s="62"/>
      <c r="H31" s="62"/>
      <c r="I31" s="62"/>
      <c r="J31" s="62"/>
      <c r="K31" s="62"/>
      <c r="L31" s="62"/>
      <c r="M31" s="62"/>
      <c r="N31" s="62"/>
      <c r="O31" s="62"/>
      <c r="P31" s="62"/>
      <c r="Q31" s="62"/>
      <c r="R31" s="62"/>
      <c r="S31" s="62"/>
      <c r="T31" s="62"/>
      <c r="U31" s="62"/>
      <c r="V31" s="62"/>
      <c r="W31" s="62"/>
      <c r="X31" s="62"/>
      <c r="Y31" s="62"/>
      <c r="Z31" s="62"/>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62"/>
      <c r="BX31" s="56"/>
      <c r="BY31" s="56"/>
      <c r="BZ31" s="56"/>
      <c r="CA31" s="56"/>
      <c r="CB31" s="56"/>
      <c r="CC31" s="56"/>
      <c r="CD31" s="56"/>
      <c r="CE31" s="56"/>
      <c r="CF31" s="335"/>
      <c r="CM31" s="346"/>
      <c r="CN31" s="346"/>
      <c r="CO31" s="258"/>
      <c r="CP31" s="247"/>
      <c r="CQ31" s="258"/>
      <c r="CR31" s="247"/>
      <c r="CS31" s="247"/>
      <c r="CT31" s="247"/>
      <c r="CU31" s="247"/>
      <c r="CV31" s="247"/>
      <c r="CW31" s="247"/>
      <c r="CX31" s="247"/>
      <c r="CY31" s="247"/>
      <c r="CZ31" s="247"/>
      <c r="DA31" s="247"/>
      <c r="DB31" s="247"/>
      <c r="DC31" s="247"/>
      <c r="DD31" s="247"/>
      <c r="DE31" s="247"/>
      <c r="DF31" s="247"/>
      <c r="DG31" s="247"/>
      <c r="DH31" s="247"/>
      <c r="DI31" s="67"/>
      <c r="DJ31" s="67"/>
      <c r="DK31" s="67"/>
      <c r="DL31" s="67"/>
      <c r="DM31" s="67"/>
    </row>
    <row r="32" spans="4:117" ht="35.25" customHeight="1">
      <c r="D32" s="336"/>
      <c r="E32" s="56"/>
      <c r="F32" s="247"/>
      <c r="G32" s="62"/>
      <c r="H32" s="62"/>
      <c r="I32" s="62"/>
      <c r="J32" s="62"/>
      <c r="K32" s="62"/>
      <c r="L32" s="62"/>
      <c r="M32" s="62"/>
      <c r="N32" s="62"/>
      <c r="O32" s="62"/>
      <c r="P32" s="62"/>
      <c r="Q32" s="62"/>
      <c r="R32" s="62"/>
      <c r="S32" s="62"/>
      <c r="T32" s="62"/>
      <c r="U32" s="62"/>
      <c r="V32" s="62"/>
      <c r="W32" s="62"/>
      <c r="X32" s="62"/>
      <c r="Y32" s="62"/>
      <c r="Z32" s="62"/>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62"/>
      <c r="BX32" s="56"/>
      <c r="BY32" s="56"/>
      <c r="BZ32" s="56"/>
      <c r="CA32" s="56"/>
      <c r="CB32" s="56"/>
      <c r="CC32" s="56"/>
      <c r="CD32" s="56"/>
      <c r="CE32" s="56"/>
      <c r="CF32" s="335"/>
      <c r="CM32" s="346"/>
      <c r="CN32" s="346"/>
      <c r="CO32" s="258"/>
      <c r="CP32" s="247"/>
      <c r="CQ32" s="258"/>
      <c r="CR32" s="247"/>
      <c r="CS32" s="247"/>
      <c r="CT32" s="247"/>
      <c r="CU32" s="247"/>
      <c r="CV32" s="247"/>
      <c r="CW32" s="247"/>
      <c r="CX32" s="247"/>
      <c r="CY32" s="247"/>
      <c r="CZ32" s="247"/>
      <c r="DA32" s="247"/>
      <c r="DB32" s="247"/>
      <c r="DC32" s="247"/>
      <c r="DD32" s="247"/>
      <c r="DE32" s="247"/>
      <c r="DF32" s="247"/>
      <c r="DG32" s="247"/>
      <c r="DH32" s="247"/>
      <c r="DI32" s="67"/>
      <c r="DJ32" s="67"/>
      <c r="DK32" s="67"/>
      <c r="DL32" s="67"/>
      <c r="DM32" s="67"/>
    </row>
    <row r="33" spans="4:84" ht="9.9499999999999993" customHeight="1">
      <c r="D33" s="336"/>
      <c r="E33" s="56"/>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56"/>
      <c r="BX33" s="56"/>
      <c r="BY33" s="56"/>
      <c r="BZ33" s="56"/>
      <c r="CA33" s="56"/>
      <c r="CB33" s="56"/>
      <c r="CC33" s="56"/>
      <c r="CD33" s="56"/>
      <c r="CE33" s="56"/>
      <c r="CF33" s="335"/>
    </row>
    <row r="34" spans="4:84" ht="9.9499999999999993" customHeight="1">
      <c r="D34" s="337"/>
      <c r="E34" s="72"/>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338"/>
    </row>
    <row r="35" spans="4:84" ht="9.9499999999999993" customHeight="1">
      <c r="D35" s="336"/>
      <c r="E35" s="56"/>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335"/>
    </row>
    <row r="36" spans="4:84" ht="35.1" customHeight="1">
      <c r="D36" s="336"/>
      <c r="E36" s="56"/>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335"/>
    </row>
    <row r="37" spans="4:84" ht="35.1" customHeight="1">
      <c r="D37" s="336"/>
      <c r="E37" s="1482" t="s">
        <v>15</v>
      </c>
      <c r="F37" s="1541" t="s">
        <v>431</v>
      </c>
      <c r="G37" s="360"/>
      <c r="H37" s="360"/>
      <c r="I37" s="100"/>
      <c r="J37" s="100"/>
      <c r="K37" s="100"/>
      <c r="L37" s="100"/>
      <c r="M37" s="100"/>
      <c r="N37" s="100"/>
      <c r="O37" s="100"/>
      <c r="P37" s="100"/>
      <c r="Q37" s="100"/>
      <c r="R37" s="100"/>
      <c r="S37" s="100"/>
      <c r="T37" s="100"/>
      <c r="U37" s="100"/>
      <c r="V37" s="100"/>
      <c r="W37" s="100"/>
      <c r="X37" s="56"/>
      <c r="Y37" s="56"/>
      <c r="Z37" s="56"/>
      <c r="AA37" s="56"/>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56"/>
      <c r="BH37" s="56"/>
      <c r="BI37" s="56"/>
      <c r="BJ37" s="56"/>
      <c r="BK37" s="56"/>
      <c r="BL37" s="56"/>
      <c r="BM37" s="56"/>
      <c r="BN37" s="56"/>
      <c r="BO37" s="77"/>
      <c r="BP37" s="56"/>
      <c r="BQ37" s="77"/>
      <c r="BR37" s="56"/>
      <c r="BS37" s="1120" t="s">
        <v>2116</v>
      </c>
      <c r="BT37" s="56"/>
      <c r="BU37" s="56"/>
      <c r="BV37" s="56"/>
      <c r="BW37" s="56"/>
      <c r="BX37" s="56"/>
      <c r="BY37" s="56"/>
      <c r="BZ37" s="56"/>
      <c r="CA37" s="361" t="s">
        <v>648</v>
      </c>
      <c r="CB37" s="56"/>
      <c r="CC37" s="56"/>
      <c r="CD37" s="79"/>
      <c r="CE37" s="56"/>
      <c r="CF37" s="335"/>
    </row>
    <row r="38" spans="4:84" ht="35.1" customHeight="1">
      <c r="D38" s="336"/>
      <c r="E38" s="56"/>
      <c r="F38" s="1544" t="s">
        <v>432</v>
      </c>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81" t="s">
        <v>13</v>
      </c>
      <c r="BA38" s="56"/>
      <c r="BB38" s="56"/>
      <c r="BC38" s="56"/>
      <c r="BD38" s="56"/>
      <c r="BE38" s="56"/>
      <c r="BF38" s="56"/>
      <c r="BG38" s="56"/>
      <c r="BH38" s="56"/>
      <c r="BI38" s="56"/>
      <c r="BJ38" s="56"/>
      <c r="BK38" s="56"/>
      <c r="BL38" s="56"/>
      <c r="BM38" s="56"/>
      <c r="BN38" s="56"/>
      <c r="BO38" s="100"/>
      <c r="BP38" s="100"/>
      <c r="BQ38" s="414"/>
      <c r="BR38" s="414"/>
      <c r="BS38" s="1628"/>
      <c r="BT38" s="1604"/>
      <c r="BU38" s="1604"/>
      <c r="BV38" s="1604"/>
      <c r="BW38" s="1604"/>
      <c r="BX38" s="1604"/>
      <c r="BY38" s="1604"/>
      <c r="BZ38" s="1604"/>
      <c r="CA38" s="1604"/>
      <c r="CB38" s="1604"/>
      <c r="CC38" s="1604"/>
      <c r="CD38" s="1606"/>
      <c r="CE38" s="56"/>
      <c r="CF38" s="335"/>
    </row>
    <row r="39" spans="4:84" ht="35.1" customHeight="1">
      <c r="D39" s="336"/>
      <c r="E39" s="56"/>
      <c r="F39" s="80"/>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81"/>
      <c r="BA39" s="56"/>
      <c r="BB39" s="56"/>
      <c r="BC39" s="56"/>
      <c r="BD39" s="56"/>
      <c r="BE39" s="56"/>
      <c r="BF39" s="56"/>
      <c r="BG39" s="56"/>
      <c r="BH39" s="56"/>
      <c r="BI39" s="56"/>
      <c r="BJ39" s="56"/>
      <c r="BK39" s="56"/>
      <c r="BL39" s="56"/>
      <c r="BM39" s="56"/>
      <c r="BN39" s="56"/>
      <c r="BO39" s="1172"/>
      <c r="BP39" s="1172"/>
      <c r="BQ39" s="1543"/>
      <c r="BR39" s="1543"/>
      <c r="BS39" s="1629"/>
      <c r="BT39" s="1605"/>
      <c r="BU39" s="1605"/>
      <c r="BV39" s="1605"/>
      <c r="BW39" s="1605"/>
      <c r="BX39" s="1605"/>
      <c r="BY39" s="1605"/>
      <c r="BZ39" s="1605"/>
      <c r="CA39" s="1605"/>
      <c r="CB39" s="1605"/>
      <c r="CC39" s="1605"/>
      <c r="CD39" s="1607"/>
      <c r="CE39" s="56"/>
      <c r="CF39" s="335"/>
    </row>
    <row r="40" spans="4:84" ht="35.1" customHeight="1">
      <c r="D40" s="336"/>
      <c r="E40" s="56"/>
      <c r="F40" s="80"/>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81"/>
      <c r="BA40" s="56"/>
      <c r="BB40" s="56"/>
      <c r="BC40" s="56"/>
      <c r="BD40" s="56"/>
      <c r="BE40" s="56"/>
      <c r="BF40" s="56"/>
      <c r="BG40" s="56"/>
      <c r="BH40" s="56"/>
      <c r="BI40" s="56"/>
      <c r="BJ40" s="56"/>
      <c r="BK40" s="56"/>
      <c r="BL40" s="56"/>
      <c r="BM40" s="56"/>
      <c r="BN40" s="56"/>
      <c r="BO40" s="1172"/>
      <c r="BP40" s="1172"/>
      <c r="BQ40" s="1543"/>
      <c r="BR40" s="56"/>
      <c r="BS40" s="56"/>
      <c r="BT40" s="56"/>
      <c r="BU40" s="56"/>
      <c r="BV40" s="56"/>
      <c r="BW40" s="56"/>
      <c r="BX40" s="56"/>
      <c r="BY40" s="56"/>
      <c r="BZ40" s="56"/>
      <c r="CA40" s="56"/>
      <c r="CB40" s="56"/>
      <c r="CC40" s="56"/>
      <c r="CD40" s="56"/>
      <c r="CE40" s="56"/>
      <c r="CF40" s="335"/>
    </row>
    <row r="41" spans="4:84" ht="35.1" customHeight="1">
      <c r="D41" s="339"/>
      <c r="E41" s="82"/>
      <c r="F41" s="84"/>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5"/>
      <c r="BA41" s="86"/>
      <c r="BB41" s="86"/>
      <c r="BC41" s="86"/>
      <c r="BD41" s="86"/>
      <c r="BE41" s="86"/>
      <c r="BF41" s="86"/>
      <c r="BG41" s="86"/>
      <c r="BH41" s="86"/>
      <c r="BI41" s="86"/>
      <c r="BJ41" s="86"/>
      <c r="BK41" s="86"/>
      <c r="BL41" s="86"/>
      <c r="BM41" s="86"/>
      <c r="BN41" s="86"/>
      <c r="BO41" s="85"/>
      <c r="BP41" s="87"/>
      <c r="BQ41" s="87"/>
      <c r="BR41" s="82"/>
      <c r="BS41" s="82"/>
      <c r="BT41" s="82"/>
      <c r="BU41" s="82"/>
      <c r="BV41" s="82"/>
      <c r="BW41" s="82"/>
      <c r="BX41" s="82"/>
      <c r="BY41" s="82"/>
      <c r="BZ41" s="82"/>
      <c r="CA41" s="82"/>
      <c r="CB41" s="82"/>
      <c r="CC41" s="82"/>
      <c r="CD41" s="82"/>
      <c r="CE41" s="82"/>
      <c r="CF41" s="340"/>
    </row>
    <row r="42" spans="4:84" ht="35.1" customHeight="1">
      <c r="D42" s="336"/>
      <c r="E42" s="56"/>
      <c r="F42" s="80"/>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1293"/>
      <c r="BA42" s="1294"/>
      <c r="BB42" s="1294"/>
      <c r="BC42" s="1294"/>
      <c r="BD42" s="1294"/>
      <c r="BE42" s="1294"/>
      <c r="BF42" s="1294"/>
      <c r="BG42" s="1294"/>
      <c r="BH42" s="1294"/>
      <c r="BI42" s="1294"/>
      <c r="BJ42" s="1294"/>
      <c r="BK42" s="1294"/>
      <c r="BL42" s="1294"/>
      <c r="BM42" s="1294"/>
      <c r="BN42" s="1294"/>
      <c r="BO42" s="1293"/>
      <c r="BP42" s="81"/>
      <c r="BQ42" s="81"/>
      <c r="BR42" s="56"/>
      <c r="BS42" s="81"/>
      <c r="BT42" s="56"/>
      <c r="BU42" s="56"/>
      <c r="BV42" s="56"/>
      <c r="BW42" s="81"/>
      <c r="BX42" s="81"/>
      <c r="BY42" s="56"/>
      <c r="BZ42" s="56"/>
      <c r="CA42" s="81"/>
      <c r="CB42" s="56"/>
      <c r="CC42" s="56"/>
      <c r="CD42" s="56"/>
      <c r="CE42" s="56"/>
      <c r="CF42" s="335"/>
    </row>
    <row r="43" spans="4:84" ht="35.1" customHeight="1">
      <c r="D43" s="336"/>
      <c r="E43" s="75" t="s">
        <v>435</v>
      </c>
      <c r="F43" s="76" t="s">
        <v>2069</v>
      </c>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77"/>
      <c r="BM43" s="77"/>
      <c r="BN43" s="77"/>
      <c r="BO43" s="77"/>
      <c r="BP43" s="77"/>
      <c r="BQ43" s="77"/>
      <c r="BR43" s="77"/>
      <c r="BS43" s="77"/>
      <c r="BT43" s="77"/>
      <c r="BU43" s="77"/>
      <c r="BV43" s="77"/>
      <c r="BW43" s="77"/>
      <c r="BX43" s="77"/>
      <c r="BY43" s="77"/>
      <c r="BZ43" s="77"/>
      <c r="CA43" s="77"/>
      <c r="CB43" s="77"/>
      <c r="CC43" s="77"/>
      <c r="CD43" s="88"/>
      <c r="CE43" s="56"/>
      <c r="CF43" s="335"/>
    </row>
    <row r="44" spans="4:84" s="363" customFormat="1" ht="35.1" customHeight="1">
      <c r="D44" s="33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335"/>
    </row>
    <row r="45" spans="4:84" ht="35.1" customHeight="1">
      <c r="D45" s="370"/>
      <c r="E45" s="360"/>
      <c r="F45" s="360"/>
      <c r="G45" s="360"/>
      <c r="H45" s="360"/>
      <c r="I45" s="360"/>
      <c r="J45" s="360"/>
      <c r="K45" s="360"/>
      <c r="L45" s="1121" t="s">
        <v>2117</v>
      </c>
      <c r="M45" s="360"/>
      <c r="N45" s="56"/>
      <c r="O45" s="382"/>
      <c r="P45" s="382"/>
      <c r="Q45" s="382"/>
      <c r="R45" s="382"/>
      <c r="S45" s="382"/>
      <c r="T45" s="1120" t="s">
        <v>2118</v>
      </c>
      <c r="U45" s="382"/>
      <c r="V45" s="382"/>
      <c r="W45" s="382"/>
      <c r="X45" s="382"/>
      <c r="Y45" s="382"/>
      <c r="Z45" s="56"/>
      <c r="AA45" s="382"/>
      <c r="AB45" s="1121" t="s">
        <v>2116</v>
      </c>
      <c r="AC45" s="382"/>
      <c r="AD45" s="382"/>
      <c r="AE45" s="56"/>
      <c r="AF45" s="360"/>
      <c r="AG45" s="360"/>
      <c r="AH45" s="360"/>
      <c r="AI45" s="360"/>
      <c r="AJ45" s="1611" t="s">
        <v>649</v>
      </c>
      <c r="AK45" s="1611"/>
      <c r="AL45" s="1611"/>
      <c r="AM45" s="1611"/>
      <c r="AN45" s="360"/>
      <c r="AO45" s="360"/>
      <c r="AP45" s="360"/>
      <c r="AQ45" s="521"/>
      <c r="AR45" s="521"/>
      <c r="AS45" s="521"/>
      <c r="AT45" s="521"/>
      <c r="AU45" s="360"/>
      <c r="AV45" s="360"/>
      <c r="AW45" s="360"/>
      <c r="AX45" s="360"/>
      <c r="AY45" s="360"/>
      <c r="AZ45" s="360"/>
      <c r="BA45" s="360"/>
      <c r="BB45" s="360"/>
      <c r="BC45" s="1121" t="s">
        <v>2117</v>
      </c>
      <c r="BD45" s="360"/>
      <c r="BE45" s="56"/>
      <c r="BF45" s="382"/>
      <c r="BG45" s="382"/>
      <c r="BH45" s="382"/>
      <c r="BI45" s="382"/>
      <c r="BJ45" s="382"/>
      <c r="BK45" s="1120" t="s">
        <v>2118</v>
      </c>
      <c r="BL45" s="382"/>
      <c r="BM45" s="382"/>
      <c r="BN45" s="382"/>
      <c r="BO45" s="382"/>
      <c r="BP45" s="382"/>
      <c r="BQ45" s="56"/>
      <c r="BR45" s="382"/>
      <c r="BS45" s="1121" t="s">
        <v>2116</v>
      </c>
      <c r="BT45" s="382"/>
      <c r="BU45" s="382"/>
      <c r="BV45" s="56"/>
      <c r="BW45" s="360"/>
      <c r="BX45" s="360"/>
      <c r="BY45" s="360"/>
      <c r="BZ45" s="360"/>
      <c r="CA45" s="1611" t="s">
        <v>650</v>
      </c>
      <c r="CB45" s="1611"/>
      <c r="CC45" s="1611"/>
      <c r="CD45" s="1611"/>
      <c r="CE45" s="609"/>
      <c r="CF45" s="522"/>
    </row>
    <row r="46" spans="4:84" ht="35.1" customHeight="1">
      <c r="D46" s="336"/>
      <c r="E46" s="56"/>
      <c r="F46" s="76" t="s">
        <v>16</v>
      </c>
      <c r="G46" s="56"/>
      <c r="H46" s="56"/>
      <c r="I46" s="56"/>
      <c r="J46" s="56"/>
      <c r="K46" s="56"/>
      <c r="L46" s="1593"/>
      <c r="M46" s="1594"/>
      <c r="N46" s="1594"/>
      <c r="O46" s="1602"/>
      <c r="P46" s="1594"/>
      <c r="Q46" s="1595"/>
      <c r="R46" s="1620" t="s">
        <v>14</v>
      </c>
      <c r="S46" s="1621"/>
      <c r="T46" s="1593"/>
      <c r="U46" s="1594"/>
      <c r="V46" s="1594"/>
      <c r="W46" s="1602"/>
      <c r="X46" s="1594"/>
      <c r="Y46" s="1595"/>
      <c r="Z46" s="1618" t="s">
        <v>14</v>
      </c>
      <c r="AA46" s="1619"/>
      <c r="AB46" s="1593"/>
      <c r="AC46" s="1594"/>
      <c r="AD46" s="1594"/>
      <c r="AE46" s="1602"/>
      <c r="AF46" s="1594"/>
      <c r="AG46" s="1594"/>
      <c r="AH46" s="1602"/>
      <c r="AI46" s="1594"/>
      <c r="AJ46" s="1609"/>
      <c r="AK46" s="1602"/>
      <c r="AL46" s="1594"/>
      <c r="AM46" s="1595"/>
      <c r="AN46" s="56"/>
      <c r="AO46" s="56"/>
      <c r="AP46" s="89"/>
      <c r="AQ46" s="56"/>
      <c r="AR46" s="56"/>
      <c r="AS46" s="1622" t="s">
        <v>434</v>
      </c>
      <c r="AT46" s="1622"/>
      <c r="AU46" s="1622"/>
      <c r="AV46" s="1622"/>
      <c r="AW46" s="1622"/>
      <c r="AX46" s="56"/>
      <c r="AY46" s="56"/>
      <c r="AZ46" s="56"/>
      <c r="BA46" s="56"/>
      <c r="BB46" s="362" t="s">
        <v>13</v>
      </c>
      <c r="BC46" s="1593"/>
      <c r="BD46" s="1594"/>
      <c r="BE46" s="1594"/>
      <c r="BF46" s="1602"/>
      <c r="BG46" s="1594"/>
      <c r="BH46" s="1595"/>
      <c r="BI46" s="1620" t="s">
        <v>14</v>
      </c>
      <c r="BJ46" s="1621"/>
      <c r="BK46" s="1593"/>
      <c r="BL46" s="1594"/>
      <c r="BM46" s="1594"/>
      <c r="BN46" s="1602"/>
      <c r="BO46" s="1594"/>
      <c r="BP46" s="1595"/>
      <c r="BQ46" s="1618" t="s">
        <v>14</v>
      </c>
      <c r="BR46" s="1619"/>
      <c r="BS46" s="1593"/>
      <c r="BT46" s="1594"/>
      <c r="BU46" s="1594"/>
      <c r="BV46" s="1602"/>
      <c r="BW46" s="1594"/>
      <c r="BX46" s="1594"/>
      <c r="BY46" s="1602"/>
      <c r="BZ46" s="1594"/>
      <c r="CA46" s="1609"/>
      <c r="CB46" s="1602"/>
      <c r="CC46" s="1594"/>
      <c r="CD46" s="1595"/>
      <c r="CE46" s="1488"/>
      <c r="CF46" s="335"/>
    </row>
    <row r="47" spans="4:84" ht="35.1" customHeight="1">
      <c r="D47" s="336"/>
      <c r="E47" s="56"/>
      <c r="F47" s="80" t="s">
        <v>17</v>
      </c>
      <c r="G47" s="56"/>
      <c r="H47" s="56"/>
      <c r="I47" s="56"/>
      <c r="J47" s="56"/>
      <c r="K47" s="56"/>
      <c r="L47" s="1596"/>
      <c r="M47" s="1597"/>
      <c r="N47" s="1597"/>
      <c r="O47" s="1603"/>
      <c r="P47" s="1597"/>
      <c r="Q47" s="1598"/>
      <c r="R47" s="1620"/>
      <c r="S47" s="1621"/>
      <c r="T47" s="1596"/>
      <c r="U47" s="1597"/>
      <c r="V47" s="1597"/>
      <c r="W47" s="1603"/>
      <c r="X47" s="1597"/>
      <c r="Y47" s="1598"/>
      <c r="Z47" s="1618"/>
      <c r="AA47" s="1619"/>
      <c r="AB47" s="1596"/>
      <c r="AC47" s="1597"/>
      <c r="AD47" s="1597"/>
      <c r="AE47" s="1603"/>
      <c r="AF47" s="1597"/>
      <c r="AG47" s="1597"/>
      <c r="AH47" s="1603"/>
      <c r="AI47" s="1597"/>
      <c r="AJ47" s="1610"/>
      <c r="AK47" s="1603"/>
      <c r="AL47" s="1597"/>
      <c r="AM47" s="1598"/>
      <c r="AN47" s="56"/>
      <c r="AO47" s="56"/>
      <c r="AP47" s="89"/>
      <c r="AQ47" s="56"/>
      <c r="AR47" s="56"/>
      <c r="AS47" s="1623" t="s">
        <v>433</v>
      </c>
      <c r="AT47" s="1623"/>
      <c r="AU47" s="1623"/>
      <c r="AV47" s="1623"/>
      <c r="AW47" s="1623"/>
      <c r="AX47" s="56"/>
      <c r="AY47" s="56"/>
      <c r="AZ47" s="56"/>
      <c r="BA47" s="56"/>
      <c r="BB47" s="362"/>
      <c r="BC47" s="1596"/>
      <c r="BD47" s="1597"/>
      <c r="BE47" s="1597"/>
      <c r="BF47" s="1603"/>
      <c r="BG47" s="1597"/>
      <c r="BH47" s="1598"/>
      <c r="BI47" s="1620"/>
      <c r="BJ47" s="1621"/>
      <c r="BK47" s="1596"/>
      <c r="BL47" s="1597"/>
      <c r="BM47" s="1597"/>
      <c r="BN47" s="1603"/>
      <c r="BO47" s="1597"/>
      <c r="BP47" s="1598"/>
      <c r="BQ47" s="1618"/>
      <c r="BR47" s="1619"/>
      <c r="BS47" s="1596"/>
      <c r="BT47" s="1597"/>
      <c r="BU47" s="1597"/>
      <c r="BV47" s="1603"/>
      <c r="BW47" s="1597"/>
      <c r="BX47" s="1597"/>
      <c r="BY47" s="1603"/>
      <c r="BZ47" s="1597"/>
      <c r="CA47" s="1610"/>
      <c r="CB47" s="1603"/>
      <c r="CC47" s="1597"/>
      <c r="CD47" s="1598"/>
      <c r="CE47" s="1488"/>
      <c r="CF47" s="335"/>
    </row>
    <row r="48" spans="4:84" ht="35.1" customHeight="1">
      <c r="D48" s="336"/>
      <c r="E48" s="56"/>
      <c r="F48" s="80"/>
      <c r="G48" s="56"/>
      <c r="H48" s="56"/>
      <c r="I48" s="56"/>
      <c r="J48" s="56"/>
      <c r="K48" s="56"/>
      <c r="L48" s="1488"/>
      <c r="M48" s="1488"/>
      <c r="N48" s="1488"/>
      <c r="O48" s="1488"/>
      <c r="P48" s="1488"/>
      <c r="Q48" s="1488"/>
      <c r="R48" s="1543"/>
      <c r="S48" s="1543"/>
      <c r="T48" s="1488"/>
      <c r="U48" s="1488"/>
      <c r="V48" s="1488"/>
      <c r="W48" s="1488"/>
      <c r="X48" s="1488"/>
      <c r="Y48" s="1488"/>
      <c r="Z48" s="1478"/>
      <c r="AA48" s="1478"/>
      <c r="AB48" s="1488"/>
      <c r="AC48" s="1488"/>
      <c r="AD48" s="1488"/>
      <c r="AE48" s="1488"/>
      <c r="AF48" s="1488"/>
      <c r="AG48" s="1488"/>
      <c r="AH48" s="1488"/>
      <c r="AI48" s="1488"/>
      <c r="AJ48" s="1488"/>
      <c r="AK48" s="1488"/>
      <c r="AL48" s="1488"/>
      <c r="AM48" s="1488"/>
      <c r="AN48" s="56"/>
      <c r="AO48" s="56"/>
      <c r="AP48" s="89"/>
      <c r="AQ48" s="56"/>
      <c r="AR48" s="56"/>
      <c r="AS48" s="1479"/>
      <c r="AT48" s="1479"/>
      <c r="AU48" s="1479"/>
      <c r="AV48" s="1479"/>
      <c r="AW48" s="1479"/>
      <c r="AX48" s="56"/>
      <c r="AY48" s="56"/>
      <c r="AZ48" s="56"/>
      <c r="BA48" s="56"/>
      <c r="BB48" s="362"/>
      <c r="BC48" s="1488"/>
      <c r="BD48" s="1488"/>
      <c r="BE48" s="1488"/>
      <c r="BF48" s="1488"/>
      <c r="BG48" s="1488"/>
      <c r="BH48" s="1488"/>
      <c r="BI48" s="1543"/>
      <c r="BJ48" s="1543"/>
      <c r="BK48" s="1488"/>
      <c r="BL48" s="1488"/>
      <c r="BM48" s="1488"/>
      <c r="BN48" s="1488"/>
      <c r="BO48" s="1488"/>
      <c r="BP48" s="1488"/>
      <c r="BQ48" s="1478"/>
      <c r="BR48" s="1478"/>
      <c r="BS48" s="1488"/>
      <c r="BT48" s="1488"/>
      <c r="BU48" s="1488"/>
      <c r="BV48" s="1488"/>
      <c r="BW48" s="1488"/>
      <c r="BX48" s="1488"/>
      <c r="BY48" s="1488"/>
      <c r="BZ48" s="1488"/>
      <c r="CA48" s="1488"/>
      <c r="CB48" s="1488"/>
      <c r="CC48" s="1488"/>
      <c r="CD48" s="1488"/>
      <c r="CE48" s="1488"/>
      <c r="CF48" s="335"/>
    </row>
    <row r="49" spans="4:84" ht="30" customHeight="1">
      <c r="D49" s="336"/>
      <c r="E49" s="56"/>
      <c r="F49" s="80"/>
      <c r="G49" s="56"/>
      <c r="H49" s="56"/>
      <c r="I49" s="56"/>
      <c r="J49" s="56"/>
      <c r="K49" s="56"/>
      <c r="L49" s="1488"/>
      <c r="M49" s="1488"/>
      <c r="N49" s="1488"/>
      <c r="O49" s="1488"/>
      <c r="P49" s="1488"/>
      <c r="Q49" s="1488"/>
      <c r="R49" s="1543"/>
      <c r="S49" s="1543"/>
      <c r="T49" s="1488"/>
      <c r="U49" s="1488"/>
      <c r="V49" s="1488"/>
      <c r="W49" s="1488"/>
      <c r="X49" s="1488"/>
      <c r="Y49" s="1488"/>
      <c r="Z49" s="1478"/>
      <c r="AA49" s="1478"/>
      <c r="AB49" s="1488"/>
      <c r="AC49" s="1488"/>
      <c r="AD49" s="1488"/>
      <c r="AE49" s="1488"/>
      <c r="AF49" s="1488"/>
      <c r="AG49" s="1488"/>
      <c r="AH49" s="1488"/>
      <c r="AI49" s="1488"/>
      <c r="AJ49" s="1488"/>
      <c r="AK49" s="1488"/>
      <c r="AL49" s="1488"/>
      <c r="AM49" s="1488"/>
      <c r="AN49" s="56"/>
      <c r="AO49" s="56"/>
      <c r="AP49" s="89"/>
      <c r="AQ49" s="1479"/>
      <c r="AR49" s="1479"/>
      <c r="AS49" s="1479"/>
      <c r="AT49" s="1479"/>
      <c r="AU49" s="1479"/>
      <c r="AV49" s="56"/>
      <c r="AW49" s="56"/>
      <c r="AX49" s="56"/>
      <c r="AY49" s="56"/>
      <c r="AZ49" s="56"/>
      <c r="BA49" s="56"/>
      <c r="BB49" s="56"/>
      <c r="BC49" s="362"/>
      <c r="BD49" s="1488"/>
      <c r="BE49" s="1488"/>
      <c r="BF49" s="1488"/>
      <c r="BG49" s="1488"/>
      <c r="BH49" s="1488"/>
      <c r="BI49" s="1488"/>
      <c r="BJ49" s="1543"/>
      <c r="BK49" s="1543"/>
      <c r="BL49" s="1488"/>
      <c r="BM49" s="1488"/>
      <c r="BN49" s="1488"/>
      <c r="BO49" s="1488"/>
      <c r="BP49" s="1488"/>
      <c r="BQ49" s="1488"/>
      <c r="BR49" s="1478"/>
      <c r="BS49" s="1478"/>
      <c r="BT49" s="1488"/>
      <c r="BU49" s="1488"/>
      <c r="BV49" s="1488"/>
      <c r="BW49" s="1488"/>
      <c r="BX49" s="1488"/>
      <c r="BY49" s="1488"/>
      <c r="BZ49" s="1488"/>
      <c r="CA49" s="1488"/>
      <c r="CB49" s="1488"/>
      <c r="CC49" s="1488"/>
      <c r="CD49" s="1488"/>
      <c r="CE49" s="1488"/>
      <c r="CF49" s="335"/>
    </row>
    <row r="50" spans="4:84" ht="36.75" customHeight="1">
      <c r="D50" s="336"/>
      <c r="E50" s="1601" t="s">
        <v>651</v>
      </c>
      <c r="F50" s="1601"/>
      <c r="G50" s="56"/>
      <c r="H50" s="362" t="s">
        <v>652</v>
      </c>
      <c r="I50" s="56"/>
      <c r="J50" s="56"/>
      <c r="K50" s="56"/>
      <c r="L50" s="1488"/>
      <c r="M50" s="1488"/>
      <c r="N50" s="1488"/>
      <c r="O50" s="1488"/>
      <c r="P50" s="1488"/>
      <c r="Q50" s="1488"/>
      <c r="R50" s="1543"/>
      <c r="S50" s="1543"/>
      <c r="T50" s="1488"/>
      <c r="U50" s="1488"/>
      <c r="V50" s="1488"/>
      <c r="W50" s="1488"/>
      <c r="X50" s="1488"/>
      <c r="Y50" s="1488"/>
      <c r="Z50" s="1478"/>
      <c r="AA50" s="1478"/>
      <c r="AB50" s="1488"/>
      <c r="AC50" s="1488"/>
      <c r="AD50" s="1488"/>
      <c r="AE50" s="1488"/>
      <c r="AF50" s="1488"/>
      <c r="AG50" s="1488"/>
      <c r="AH50" s="1488"/>
      <c r="AI50" s="1488"/>
      <c r="AJ50" s="1488"/>
      <c r="AK50" s="1488"/>
      <c r="AL50" s="1488"/>
      <c r="AM50" s="1488"/>
      <c r="AN50" s="56"/>
      <c r="AO50" s="56"/>
      <c r="AP50" s="89"/>
      <c r="AQ50" s="1479"/>
      <c r="AR50" s="1479"/>
      <c r="AS50" s="1479"/>
      <c r="AT50" s="1479"/>
      <c r="AU50" s="1479"/>
      <c r="AV50" s="56"/>
      <c r="AW50" s="56"/>
      <c r="AX50" s="56"/>
      <c r="AY50" s="56"/>
      <c r="AZ50" s="56"/>
      <c r="BA50" s="56"/>
      <c r="BB50" s="56"/>
      <c r="BC50" s="362"/>
      <c r="BD50" s="1488"/>
      <c r="BE50" s="1488"/>
      <c r="BF50" s="1488"/>
      <c r="BG50" s="1488"/>
      <c r="BH50" s="1488"/>
      <c r="BI50" s="1488"/>
      <c r="BJ50" s="1543"/>
      <c r="BK50" s="1543"/>
      <c r="BL50" s="1488"/>
      <c r="BM50" s="1488"/>
      <c r="BN50" s="1488"/>
      <c r="BO50" s="1488"/>
      <c r="BP50" s="1488"/>
      <c r="BQ50" s="1488"/>
      <c r="BR50" s="1478"/>
      <c r="BS50" s="1478"/>
      <c r="BT50" s="1488"/>
      <c r="BU50" s="1488"/>
      <c r="BV50" s="1488"/>
      <c r="BW50" s="1488"/>
      <c r="BX50" s="1488"/>
      <c r="BY50" s="1488"/>
      <c r="BZ50" s="1488"/>
      <c r="CA50" s="1488"/>
      <c r="CB50" s="1488"/>
      <c r="CC50" s="1488"/>
      <c r="CD50" s="1488"/>
      <c r="CE50" s="1488"/>
      <c r="CF50" s="335"/>
    </row>
    <row r="51" spans="4:84" ht="30" customHeight="1">
      <c r="D51" s="336"/>
      <c r="E51" s="61"/>
      <c r="F51" s="80"/>
      <c r="G51" s="56"/>
      <c r="H51" s="362" t="s">
        <v>238</v>
      </c>
      <c r="I51" s="56"/>
      <c r="J51" s="56"/>
      <c r="K51" s="56"/>
      <c r="L51" s="1488"/>
      <c r="M51" s="1488"/>
      <c r="N51" s="1488"/>
      <c r="O51" s="1488"/>
      <c r="P51" s="1488"/>
      <c r="Q51" s="1488"/>
      <c r="R51" s="1543"/>
      <c r="S51" s="1543"/>
      <c r="T51" s="1488"/>
      <c r="U51" s="1488"/>
      <c r="V51" s="1488"/>
      <c r="W51" s="1488"/>
      <c r="X51" s="1488"/>
      <c r="Y51" s="1488"/>
      <c r="Z51" s="1478"/>
      <c r="AA51" s="1478"/>
      <c r="AB51" s="1488"/>
      <c r="AC51" s="1488"/>
      <c r="AD51" s="1488"/>
      <c r="AE51" s="1488"/>
      <c r="AF51" s="1488"/>
      <c r="AG51" s="1488"/>
      <c r="AH51" s="1488"/>
      <c r="AI51" s="1488"/>
      <c r="AJ51" s="1488"/>
      <c r="AK51" s="1488"/>
      <c r="AL51" s="1488"/>
      <c r="AM51" s="1488"/>
      <c r="AN51" s="56"/>
      <c r="AO51" s="56"/>
      <c r="AP51" s="89"/>
      <c r="AQ51" s="1479"/>
      <c r="AR51" s="1479"/>
      <c r="AS51" s="1479"/>
      <c r="AT51" s="1479"/>
      <c r="AU51" s="1479"/>
      <c r="AV51" s="56"/>
      <c r="AW51" s="56"/>
      <c r="AX51" s="56"/>
      <c r="AY51" s="56"/>
      <c r="AZ51" s="56"/>
      <c r="BA51" s="56"/>
      <c r="BB51" s="56"/>
      <c r="BC51" s="362"/>
      <c r="BD51" s="1488"/>
      <c r="BE51" s="1488"/>
      <c r="BF51" s="1488"/>
      <c r="BG51" s="1488"/>
      <c r="BH51" s="1488"/>
      <c r="BI51" s="1488"/>
      <c r="BJ51" s="1543"/>
      <c r="BK51" s="1543"/>
      <c r="BL51" s="1488"/>
      <c r="BM51" s="1488"/>
      <c r="BN51" s="1488"/>
      <c r="BO51" s="1488"/>
      <c r="BP51" s="1488"/>
      <c r="BQ51" s="1488"/>
      <c r="BR51" s="1478"/>
      <c r="BS51" s="1478"/>
      <c r="BT51" s="1488"/>
      <c r="BU51" s="1488"/>
      <c r="BV51" s="1488"/>
      <c r="BW51" s="1488"/>
      <c r="BX51" s="1488"/>
      <c r="BY51" s="1488"/>
      <c r="BZ51" s="1488"/>
      <c r="CA51" s="1488"/>
      <c r="CB51" s="1488"/>
      <c r="CC51" s="1488"/>
      <c r="CD51" s="1488"/>
      <c r="CE51" s="1488"/>
      <c r="CF51" s="335"/>
    </row>
    <row r="52" spans="4:84" ht="30" customHeight="1">
      <c r="D52" s="336"/>
      <c r="E52" s="61"/>
      <c r="F52" s="80"/>
      <c r="G52" s="56"/>
      <c r="H52" s="371" t="s">
        <v>653</v>
      </c>
      <c r="I52" s="56"/>
      <c r="J52" s="56"/>
      <c r="K52" s="56"/>
      <c r="L52" s="1488"/>
      <c r="M52" s="1488"/>
      <c r="N52" s="1488"/>
      <c r="O52" s="1488"/>
      <c r="P52" s="1488"/>
      <c r="Q52" s="1488"/>
      <c r="R52" s="1543"/>
      <c r="S52" s="1543"/>
      <c r="T52" s="1488"/>
      <c r="U52" s="1488"/>
      <c r="V52" s="1488"/>
      <c r="W52" s="1488"/>
      <c r="X52" s="1488"/>
      <c r="Y52" s="1488"/>
      <c r="Z52" s="1478"/>
      <c r="AA52" s="1478"/>
      <c r="AB52" s="1488"/>
      <c r="AC52" s="1488"/>
      <c r="AD52" s="1488"/>
      <c r="AE52" s="1488"/>
      <c r="AF52" s="1488"/>
      <c r="AG52" s="1488"/>
      <c r="AH52" s="1488"/>
      <c r="AI52" s="1488"/>
      <c r="AJ52" s="1488"/>
      <c r="AK52" s="1488"/>
      <c r="AL52" s="1488"/>
      <c r="AM52" s="1488"/>
      <c r="AN52" s="56"/>
      <c r="AO52" s="56"/>
      <c r="AP52" s="89"/>
      <c r="AQ52" s="1479"/>
      <c r="AR52" s="1479"/>
      <c r="AS52" s="1479"/>
      <c r="AT52" s="1479"/>
      <c r="AU52" s="1479"/>
      <c r="AV52" s="56"/>
      <c r="AW52" s="56"/>
      <c r="AX52" s="56"/>
      <c r="AY52" s="56"/>
      <c r="AZ52" s="56"/>
      <c r="BA52" s="56"/>
      <c r="BB52" s="56"/>
      <c r="BC52" s="362"/>
      <c r="BD52" s="1488"/>
      <c r="BE52" s="1488"/>
      <c r="BF52" s="1488"/>
      <c r="BG52" s="1488"/>
      <c r="BH52" s="1488"/>
      <c r="BI52" s="1488"/>
      <c r="BJ52" s="1543"/>
      <c r="BK52" s="1543"/>
      <c r="BL52" s="1488"/>
      <c r="BM52" s="1488"/>
      <c r="BN52" s="1488"/>
      <c r="BO52" s="1488"/>
      <c r="BP52" s="1488"/>
      <c r="BQ52" s="1488"/>
      <c r="BR52" s="1478"/>
      <c r="BS52" s="1478"/>
      <c r="BT52" s="1488"/>
      <c r="BU52" s="1488"/>
      <c r="BV52" s="1488"/>
      <c r="BW52" s="1488"/>
      <c r="BX52" s="1488"/>
      <c r="BY52" s="1488"/>
      <c r="BZ52" s="1488"/>
      <c r="CA52" s="1488"/>
      <c r="CB52" s="1488"/>
      <c r="CC52" s="1488"/>
      <c r="CD52" s="1488"/>
      <c r="CE52" s="1488"/>
      <c r="CF52" s="335"/>
    </row>
    <row r="53" spans="4:84" ht="30" customHeight="1">
      <c r="D53" s="336"/>
      <c r="E53" s="61"/>
      <c r="F53" s="80"/>
      <c r="G53" s="56"/>
      <c r="H53" s="371" t="s">
        <v>239</v>
      </c>
      <c r="I53" s="56"/>
      <c r="J53" s="56"/>
      <c r="K53" s="56"/>
      <c r="L53" s="1488"/>
      <c r="M53" s="1488"/>
      <c r="N53" s="1488"/>
      <c r="O53" s="1488"/>
      <c r="P53" s="1488"/>
      <c r="Q53" s="1488"/>
      <c r="R53" s="1543"/>
      <c r="S53" s="1543"/>
      <c r="T53" s="1488"/>
      <c r="U53" s="1488"/>
      <c r="V53" s="1488"/>
      <c r="W53" s="1488"/>
      <c r="X53" s="1488"/>
      <c r="Y53" s="1488"/>
      <c r="Z53" s="1478"/>
      <c r="AA53" s="1478"/>
      <c r="AB53" s="1488"/>
      <c r="AC53" s="1488"/>
      <c r="AD53" s="1488"/>
      <c r="AE53" s="1488"/>
      <c r="AF53" s="1488"/>
      <c r="AG53" s="1488"/>
      <c r="AH53" s="1488"/>
      <c r="AI53" s="1488"/>
      <c r="AJ53" s="1488"/>
      <c r="AK53" s="1488"/>
      <c r="AL53" s="1488"/>
      <c r="AM53" s="1488"/>
      <c r="AN53" s="56"/>
      <c r="AO53" s="56"/>
      <c r="AP53" s="89"/>
      <c r="AQ53" s="1479"/>
      <c r="AR53" s="1479"/>
      <c r="AS53" s="1479"/>
      <c r="AT53" s="56"/>
      <c r="AU53" s="56"/>
      <c r="AV53" s="56"/>
      <c r="AW53" s="56"/>
      <c r="AX53" s="56"/>
      <c r="AY53" s="56"/>
      <c r="AZ53" s="56"/>
      <c r="BA53" s="56"/>
      <c r="BB53" s="56"/>
      <c r="BC53" s="362"/>
      <c r="BD53" s="1488"/>
      <c r="BE53" s="1488"/>
      <c r="BF53" s="1488"/>
      <c r="BG53" s="1488"/>
      <c r="BH53" s="1488"/>
      <c r="BI53" s="1488"/>
      <c r="BJ53" s="1543"/>
      <c r="BK53" s="1543"/>
      <c r="BL53" s="1488"/>
      <c r="BM53" s="1488"/>
      <c r="BN53" s="1488"/>
      <c r="BO53" s="1488"/>
      <c r="BP53" s="1488"/>
      <c r="BQ53" s="1488"/>
      <c r="BR53" s="1478"/>
      <c r="BS53" s="1478"/>
      <c r="BT53" s="1488"/>
      <c r="BU53" s="1488"/>
      <c r="BV53" s="1488"/>
      <c r="BW53" s="1488"/>
      <c r="BX53" s="1488"/>
      <c r="BY53" s="1488"/>
      <c r="BZ53" s="1488"/>
      <c r="CA53" s="1488"/>
      <c r="CB53" s="1488"/>
      <c r="CC53" s="1488"/>
      <c r="CD53" s="1488"/>
      <c r="CE53" s="1488"/>
      <c r="CF53" s="335"/>
    </row>
    <row r="54" spans="4:84" ht="37.5" customHeight="1">
      <c r="D54" s="336"/>
      <c r="E54" s="61"/>
      <c r="F54" s="80"/>
      <c r="G54" s="56"/>
      <c r="H54" s="610"/>
      <c r="I54" s="56"/>
      <c r="J54" s="56"/>
      <c r="K54" s="56"/>
      <c r="L54" s="1488"/>
      <c r="M54" s="1488"/>
      <c r="N54" s="1488"/>
      <c r="O54" s="1488"/>
      <c r="P54" s="1488"/>
      <c r="Q54" s="1488"/>
      <c r="R54" s="1543"/>
      <c r="S54" s="1543"/>
      <c r="T54" s="1488"/>
      <c r="U54" s="1488"/>
      <c r="V54" s="1488"/>
      <c r="W54" s="1488"/>
      <c r="X54" s="1488"/>
      <c r="Y54" s="1488"/>
      <c r="Z54" s="1478"/>
      <c r="AA54" s="1478"/>
      <c r="AB54" s="1488"/>
      <c r="AC54" s="1488"/>
      <c r="AD54" s="1488"/>
      <c r="AE54" s="1488"/>
      <c r="AF54" s="1488"/>
      <c r="AG54" s="1488"/>
      <c r="AH54" s="1488"/>
      <c r="AI54" s="1488"/>
      <c r="AJ54" s="1488"/>
      <c r="AK54" s="1488"/>
      <c r="AL54" s="1488"/>
      <c r="AM54" s="1488"/>
      <c r="AN54" s="56"/>
      <c r="AO54" s="56"/>
      <c r="AP54" s="89"/>
      <c r="AQ54" s="1479"/>
      <c r="AR54" s="1479"/>
      <c r="AS54" s="1479"/>
      <c r="AT54" s="56"/>
      <c r="AU54" s="56"/>
      <c r="AV54" s="56"/>
      <c r="AW54" s="56"/>
      <c r="AX54" s="56"/>
      <c r="AY54" s="56"/>
      <c r="AZ54" s="56"/>
      <c r="BA54" s="56"/>
      <c r="BB54" s="56"/>
      <c r="BC54" s="362"/>
      <c r="BD54" s="1488"/>
      <c r="BE54" s="1488"/>
      <c r="BF54" s="1488"/>
      <c r="BG54" s="1488"/>
      <c r="BH54" s="1488"/>
      <c r="BI54" s="1488"/>
      <c r="BJ54" s="1543"/>
      <c r="BK54" s="1543"/>
      <c r="BL54" s="1488"/>
      <c r="BM54" s="1488"/>
      <c r="BN54" s="1488"/>
      <c r="BO54" s="1488"/>
      <c r="BP54" s="1488"/>
      <c r="BQ54" s="1488"/>
      <c r="BR54" s="1478"/>
      <c r="BS54" s="1478"/>
      <c r="BT54" s="1488"/>
      <c r="BU54" s="1488"/>
      <c r="BV54" s="1488"/>
      <c r="BW54" s="1488"/>
      <c r="BX54" s="1488"/>
      <c r="BY54" s="1488"/>
      <c r="BZ54" s="1488"/>
      <c r="CA54" s="1488"/>
      <c r="CB54" s="1488"/>
      <c r="CC54" s="1488"/>
      <c r="CD54" s="1488"/>
      <c r="CE54" s="1488"/>
      <c r="CF54" s="335"/>
    </row>
    <row r="55" spans="4:84" ht="35.1" customHeight="1">
      <c r="D55" s="336"/>
      <c r="E55" s="61"/>
      <c r="F55" s="80"/>
      <c r="G55" s="56"/>
      <c r="H55" s="59"/>
      <c r="I55" s="56"/>
      <c r="J55" s="56"/>
      <c r="K55" s="56"/>
      <c r="L55" s="1488"/>
      <c r="M55" s="1488"/>
      <c r="N55" s="1488"/>
      <c r="O55" s="1488"/>
      <c r="P55" s="1488"/>
      <c r="Q55" s="1488"/>
      <c r="R55" s="1543"/>
      <c r="S55" s="1543"/>
      <c r="T55" s="1488"/>
      <c r="U55" s="1488"/>
      <c r="V55" s="1488"/>
      <c r="W55" s="1488"/>
      <c r="X55" s="1488"/>
      <c r="Y55" s="1488"/>
      <c r="Z55" s="1478"/>
      <c r="AA55" s="1478"/>
      <c r="AB55" s="1488"/>
      <c r="AC55" s="1488"/>
      <c r="AD55" s="1488"/>
      <c r="AE55" s="1488"/>
      <c r="AF55" s="1488"/>
      <c r="AG55" s="1488"/>
      <c r="AH55" s="1488"/>
      <c r="AI55" s="1488"/>
      <c r="AJ55" s="1488"/>
      <c r="AK55" s="1488"/>
      <c r="AL55" s="1488"/>
      <c r="AM55" s="1488"/>
      <c r="AN55" s="56"/>
      <c r="AO55" s="56"/>
      <c r="AP55" s="89"/>
      <c r="AQ55" s="56"/>
      <c r="AR55" s="56"/>
      <c r="AS55" s="56"/>
      <c r="AT55" s="56"/>
      <c r="AU55" s="56"/>
      <c r="AV55" s="56"/>
      <c r="AW55" s="56"/>
      <c r="AX55" s="56"/>
      <c r="AY55" s="56"/>
      <c r="AZ55" s="56"/>
      <c r="BA55" s="56"/>
      <c r="BB55" s="56"/>
      <c r="BC55" s="362"/>
      <c r="BD55" s="1488"/>
      <c r="BE55" s="1488"/>
      <c r="BF55" s="1488"/>
      <c r="BG55" s="1488"/>
      <c r="BH55" s="1488"/>
      <c r="BI55" s="1488"/>
      <c r="BJ55" s="1543"/>
      <c r="BK55" s="1543"/>
      <c r="BL55" s="1488"/>
      <c r="BM55" s="1488"/>
      <c r="BN55" s="1488"/>
      <c r="BO55" s="1488"/>
      <c r="BP55" s="1488"/>
      <c r="BQ55" s="1488"/>
      <c r="BR55" s="1478"/>
      <c r="BS55" s="1478"/>
      <c r="BT55" s="1488"/>
      <c r="BU55" s="1488"/>
      <c r="BV55" s="1488"/>
      <c r="BW55" s="56"/>
      <c r="BX55" s="56"/>
      <c r="BY55" s="56"/>
      <c r="BZ55" s="1488"/>
      <c r="CA55" s="1488"/>
      <c r="CB55" s="1482" t="s">
        <v>667</v>
      </c>
      <c r="CC55" s="56"/>
      <c r="CD55" s="1488"/>
      <c r="CE55" s="56"/>
      <c r="CF55" s="335"/>
    </row>
    <row r="56" spans="4:84" ht="35.1" customHeight="1">
      <c r="D56" s="336"/>
      <c r="E56" s="61"/>
      <c r="F56" s="90"/>
      <c r="G56" s="61"/>
      <c r="H56" s="64" t="s">
        <v>25</v>
      </c>
      <c r="I56" s="64"/>
      <c r="J56" s="64" t="s">
        <v>654</v>
      </c>
      <c r="K56" s="64"/>
      <c r="L56" s="1529"/>
      <c r="M56" s="1543"/>
      <c r="N56" s="1543"/>
      <c r="O56" s="1543"/>
      <c r="P56" s="1543"/>
      <c r="Q56" s="1488"/>
      <c r="R56" s="1543"/>
      <c r="S56" s="1543"/>
      <c r="T56" s="1488"/>
      <c r="U56" s="1488"/>
      <c r="V56" s="1488"/>
      <c r="W56" s="1488"/>
      <c r="X56" s="1488"/>
      <c r="Y56" s="1488"/>
      <c r="Z56" s="1478"/>
      <c r="AA56" s="1478"/>
      <c r="AB56" s="1488"/>
      <c r="AC56" s="1488"/>
      <c r="AD56" s="1488"/>
      <c r="AE56" s="1488"/>
      <c r="AF56" s="1488"/>
      <c r="AG56" s="1488"/>
      <c r="AH56" s="1488"/>
      <c r="AI56" s="1488"/>
      <c r="AJ56" s="1488"/>
      <c r="AK56" s="1488"/>
      <c r="AL56" s="1488"/>
      <c r="AM56" s="1488"/>
      <c r="AN56" s="56"/>
      <c r="AO56" s="56"/>
      <c r="AP56" s="89"/>
      <c r="AQ56" s="56"/>
      <c r="AR56" s="56"/>
      <c r="AS56" s="56"/>
      <c r="AT56" s="56"/>
      <c r="AU56" s="56"/>
      <c r="AV56" s="56"/>
      <c r="AW56" s="56"/>
      <c r="AX56" s="56"/>
      <c r="AY56" s="56"/>
      <c r="AZ56" s="56"/>
      <c r="BA56" s="56"/>
      <c r="BB56" s="56"/>
      <c r="BC56" s="362"/>
      <c r="BD56" s="1488"/>
      <c r="BE56" s="1488"/>
      <c r="BF56" s="1488"/>
      <c r="BG56" s="1488"/>
      <c r="BH56" s="1488"/>
      <c r="BI56" s="1488"/>
      <c r="BJ56" s="1543"/>
      <c r="BK56" s="1543"/>
      <c r="BL56" s="1488"/>
      <c r="BM56" s="1488"/>
      <c r="BN56" s="1488"/>
      <c r="BO56" s="1488"/>
      <c r="BP56" s="1488"/>
      <c r="BQ56" s="1488"/>
      <c r="BR56" s="1478"/>
      <c r="BS56" s="1478"/>
      <c r="BT56" s="1488"/>
      <c r="BU56" s="1488"/>
      <c r="BV56" s="1488"/>
      <c r="BW56" s="56"/>
      <c r="BX56" s="56"/>
      <c r="BY56" s="56"/>
      <c r="BZ56" s="1599" t="s">
        <v>39</v>
      </c>
      <c r="CA56" s="1600"/>
      <c r="CB56" s="1593"/>
      <c r="CC56" s="1594"/>
      <c r="CD56" s="1595"/>
      <c r="CE56" s="56"/>
      <c r="CF56" s="335"/>
    </row>
    <row r="57" spans="4:84" ht="35.1" customHeight="1">
      <c r="D57" s="336"/>
      <c r="E57" s="61"/>
      <c r="F57" s="90"/>
      <c r="G57" s="61"/>
      <c r="H57" s="61"/>
      <c r="I57" s="61"/>
      <c r="J57" s="65" t="s">
        <v>655</v>
      </c>
      <c r="K57" s="61"/>
      <c r="L57" s="1543"/>
      <c r="M57" s="1543"/>
      <c r="N57" s="1543"/>
      <c r="O57" s="1543"/>
      <c r="P57" s="1543"/>
      <c r="Q57" s="1488"/>
      <c r="R57" s="1543"/>
      <c r="S57" s="1543"/>
      <c r="T57" s="1488"/>
      <c r="U57" s="1488"/>
      <c r="V57" s="1488"/>
      <c r="W57" s="1488"/>
      <c r="X57" s="1488"/>
      <c r="Y57" s="1488"/>
      <c r="Z57" s="1478"/>
      <c r="AA57" s="1478"/>
      <c r="AB57" s="1488"/>
      <c r="AC57" s="1488"/>
      <c r="AD57" s="1488"/>
      <c r="AE57" s="1488"/>
      <c r="AF57" s="1488"/>
      <c r="AG57" s="1488"/>
      <c r="AH57" s="1488"/>
      <c r="AI57" s="1488"/>
      <c r="AJ57" s="1488"/>
      <c r="AK57" s="1488"/>
      <c r="AL57" s="1488"/>
      <c r="AM57" s="1488"/>
      <c r="AN57" s="56"/>
      <c r="AO57" s="56"/>
      <c r="AP57" s="89"/>
      <c r="AQ57" s="1479"/>
      <c r="AR57" s="1479"/>
      <c r="AS57" s="1479"/>
      <c r="AT57" s="1479"/>
      <c r="AU57" s="1479"/>
      <c r="AV57" s="56"/>
      <c r="AW57" s="56"/>
      <c r="AX57" s="56"/>
      <c r="AY57" s="56"/>
      <c r="AZ57" s="56"/>
      <c r="BA57" s="56"/>
      <c r="BB57" s="56"/>
      <c r="BC57" s="362"/>
      <c r="BD57" s="1488"/>
      <c r="BE57" s="1488"/>
      <c r="BF57" s="1488"/>
      <c r="BG57" s="1488"/>
      <c r="BH57" s="1488"/>
      <c r="BI57" s="1488"/>
      <c r="BJ57" s="1543"/>
      <c r="BK57" s="1543"/>
      <c r="BL57" s="1488"/>
      <c r="BM57" s="1488"/>
      <c r="BN57" s="1488"/>
      <c r="BO57" s="1488"/>
      <c r="BP57" s="1488"/>
      <c r="BQ57" s="1488"/>
      <c r="BR57" s="1478"/>
      <c r="BS57" s="1478"/>
      <c r="BT57" s="1488"/>
      <c r="BU57" s="1488"/>
      <c r="BV57" s="1488"/>
      <c r="BW57" s="1488"/>
      <c r="BX57" s="1488"/>
      <c r="BY57" s="56"/>
      <c r="BZ57" s="1599"/>
      <c r="CA57" s="1600"/>
      <c r="CB57" s="1596"/>
      <c r="CC57" s="1597"/>
      <c r="CD57" s="1598"/>
      <c r="CE57" s="56"/>
      <c r="CF57" s="335"/>
    </row>
    <row r="58" spans="4:84" ht="35.1" customHeight="1">
      <c r="D58" s="336"/>
      <c r="E58" s="61"/>
      <c r="F58" s="90"/>
      <c r="G58" s="61"/>
      <c r="H58" s="61"/>
      <c r="I58" s="61"/>
      <c r="J58" s="61"/>
      <c r="K58" s="61"/>
      <c r="L58" s="1543"/>
      <c r="M58" s="1543"/>
      <c r="N58" s="1543"/>
      <c r="O58" s="1543"/>
      <c r="P58" s="1543"/>
      <c r="Q58" s="1488"/>
      <c r="R58" s="1543"/>
      <c r="S58" s="1543"/>
      <c r="T58" s="1488"/>
      <c r="U58" s="1488"/>
      <c r="V58" s="1488"/>
      <c r="W58" s="1488"/>
      <c r="X58" s="1488"/>
      <c r="Y58" s="1488"/>
      <c r="Z58" s="1478"/>
      <c r="AA58" s="1478"/>
      <c r="AB58" s="1488"/>
      <c r="AC58" s="1488"/>
      <c r="AD58" s="1488"/>
      <c r="AE58" s="1488"/>
      <c r="AF58" s="1488"/>
      <c r="AG58" s="1488"/>
      <c r="AH58" s="1488"/>
      <c r="AI58" s="1488"/>
      <c r="AJ58" s="1488"/>
      <c r="AK58" s="1488"/>
      <c r="AL58" s="1488"/>
      <c r="AM58" s="1488"/>
      <c r="AN58" s="56"/>
      <c r="AO58" s="56"/>
      <c r="AP58" s="89"/>
      <c r="AQ58" s="1479"/>
      <c r="AR58" s="1479"/>
      <c r="AS58" s="1479"/>
      <c r="AT58" s="1479"/>
      <c r="AU58" s="1479"/>
      <c r="AV58" s="56"/>
      <c r="AW58" s="56"/>
      <c r="AX58" s="56"/>
      <c r="AY58" s="56"/>
      <c r="AZ58" s="56"/>
      <c r="BA58" s="56"/>
      <c r="BB58" s="56"/>
      <c r="BC58" s="362"/>
      <c r="BD58" s="1488"/>
      <c r="BE58" s="1488"/>
      <c r="BF58" s="1488"/>
      <c r="BG58" s="1488"/>
      <c r="BH58" s="1488"/>
      <c r="BI58" s="1488"/>
      <c r="BJ58" s="1543"/>
      <c r="BK58" s="1543"/>
      <c r="BL58" s="1488"/>
      <c r="BM58" s="1488"/>
      <c r="BN58" s="1488"/>
      <c r="BO58" s="1488"/>
      <c r="BP58" s="1488"/>
      <c r="BQ58" s="1488"/>
      <c r="BR58" s="1478"/>
      <c r="BS58" s="1478"/>
      <c r="BT58" s="1488"/>
      <c r="BU58" s="1488"/>
      <c r="BV58" s="1488"/>
      <c r="BW58" s="1488"/>
      <c r="BX58" s="1488"/>
      <c r="BY58" s="56"/>
      <c r="BZ58" s="1488"/>
      <c r="CA58" s="56"/>
      <c r="CB58" s="1488"/>
      <c r="CC58" s="1488"/>
      <c r="CD58" s="1488"/>
      <c r="CE58" s="56"/>
      <c r="CF58" s="335"/>
    </row>
    <row r="59" spans="4:84" ht="35.1" customHeight="1">
      <c r="D59" s="336"/>
      <c r="E59" s="61"/>
      <c r="F59" s="90"/>
      <c r="G59" s="61"/>
      <c r="H59" s="64" t="s">
        <v>26</v>
      </c>
      <c r="I59" s="64"/>
      <c r="J59" s="64" t="s">
        <v>2405</v>
      </c>
      <c r="K59" s="64"/>
      <c r="L59" s="1543"/>
      <c r="M59" s="1543"/>
      <c r="N59" s="1543"/>
      <c r="O59" s="1543"/>
      <c r="P59" s="1543"/>
      <c r="Q59" s="1488"/>
      <c r="R59" s="1543"/>
      <c r="S59" s="1543"/>
      <c r="T59" s="1488"/>
      <c r="U59" s="1488"/>
      <c r="V59" s="1488"/>
      <c r="W59" s="1488"/>
      <c r="X59" s="1488"/>
      <c r="Y59" s="1488"/>
      <c r="Z59" s="1478"/>
      <c r="AA59" s="1478"/>
      <c r="AB59" s="1488"/>
      <c r="AC59" s="1488"/>
      <c r="AD59" s="1488"/>
      <c r="AE59" s="1488"/>
      <c r="AF59" s="1488"/>
      <c r="AG59" s="1488"/>
      <c r="AH59" s="1488"/>
      <c r="AI59" s="1488"/>
      <c r="AJ59" s="1488"/>
      <c r="AK59" s="1488"/>
      <c r="AL59" s="1488"/>
      <c r="AM59" s="1488"/>
      <c r="AN59" s="56"/>
      <c r="AO59" s="56"/>
      <c r="AP59" s="89"/>
      <c r="AQ59" s="1479"/>
      <c r="AR59" s="1479"/>
      <c r="AS59" s="1479"/>
      <c r="AT59" s="1479"/>
      <c r="AU59" s="1479"/>
      <c r="AV59" s="56"/>
      <c r="AW59" s="56"/>
      <c r="AX59" s="56"/>
      <c r="AY59" s="56"/>
      <c r="AZ59" s="56"/>
      <c r="BA59" s="56"/>
      <c r="BB59" s="56"/>
      <c r="BC59" s="362"/>
      <c r="BD59" s="1488"/>
      <c r="BE59" s="1488"/>
      <c r="BF59" s="1488"/>
      <c r="BG59" s="1488"/>
      <c r="BH59" s="1488"/>
      <c r="BI59" s="1488"/>
      <c r="BJ59" s="1543"/>
      <c r="BK59" s="1543"/>
      <c r="BL59" s="1488"/>
      <c r="BM59" s="1488"/>
      <c r="BN59" s="1488"/>
      <c r="BO59" s="1488"/>
      <c r="BP59" s="1488"/>
      <c r="BQ59" s="1488"/>
      <c r="BR59" s="1478"/>
      <c r="BS59" s="1478"/>
      <c r="BT59" s="1488"/>
      <c r="BU59" s="1488"/>
      <c r="BV59" s="1488"/>
      <c r="BW59" s="1488"/>
      <c r="BX59" s="1488"/>
      <c r="BY59" s="56"/>
      <c r="BZ59" s="1599" t="s">
        <v>40</v>
      </c>
      <c r="CA59" s="1600"/>
      <c r="CB59" s="1593"/>
      <c r="CC59" s="1594"/>
      <c r="CD59" s="1595"/>
      <c r="CE59" s="56"/>
      <c r="CF59" s="335"/>
    </row>
    <row r="60" spans="4:84" ht="35.1" customHeight="1">
      <c r="D60" s="336"/>
      <c r="E60" s="61"/>
      <c r="F60" s="90"/>
      <c r="G60" s="61"/>
      <c r="H60" s="61"/>
      <c r="I60" s="61"/>
      <c r="J60" s="65" t="s">
        <v>2119</v>
      </c>
      <c r="K60" s="61"/>
      <c r="L60" s="1543"/>
      <c r="M60" s="1543"/>
      <c r="N60" s="1543"/>
      <c r="O60" s="1543"/>
      <c r="P60" s="1543"/>
      <c r="Q60" s="1488"/>
      <c r="R60" s="1543"/>
      <c r="S60" s="1543"/>
      <c r="T60" s="1488"/>
      <c r="U60" s="1488"/>
      <c r="V60" s="1488"/>
      <c r="W60" s="1488"/>
      <c r="X60" s="1488"/>
      <c r="Y60" s="1488"/>
      <c r="Z60" s="1478"/>
      <c r="AA60" s="1478"/>
      <c r="AB60" s="1488"/>
      <c r="AC60" s="1488"/>
      <c r="AD60" s="1488"/>
      <c r="AE60" s="1488"/>
      <c r="AF60" s="1488"/>
      <c r="AG60" s="1488"/>
      <c r="AH60" s="1488"/>
      <c r="AI60" s="1488"/>
      <c r="AJ60" s="1488"/>
      <c r="AK60" s="1488"/>
      <c r="AL60" s="1488"/>
      <c r="AM60" s="1488"/>
      <c r="AN60" s="56"/>
      <c r="AO60" s="56"/>
      <c r="AP60" s="89"/>
      <c r="AQ60" s="1479"/>
      <c r="AR60" s="1479"/>
      <c r="AS60" s="1479"/>
      <c r="AT60" s="1479"/>
      <c r="AU60" s="1479"/>
      <c r="AV60" s="56"/>
      <c r="AW60" s="56"/>
      <c r="AX60" s="56"/>
      <c r="AY60" s="56"/>
      <c r="AZ60" s="56"/>
      <c r="BA60" s="56"/>
      <c r="BB60" s="56"/>
      <c r="BC60" s="362"/>
      <c r="BD60" s="1488"/>
      <c r="BE60" s="1488"/>
      <c r="BF60" s="1488"/>
      <c r="BG60" s="1488"/>
      <c r="BH60" s="1488"/>
      <c r="BI60" s="1488"/>
      <c r="BJ60" s="1543"/>
      <c r="BK60" s="1543"/>
      <c r="BL60" s="1488"/>
      <c r="BM60" s="1488"/>
      <c r="BN60" s="1488"/>
      <c r="BO60" s="1488"/>
      <c r="BP60" s="1488"/>
      <c r="BQ60" s="1488"/>
      <c r="BR60" s="1478"/>
      <c r="BS60" s="1478"/>
      <c r="BT60" s="1488"/>
      <c r="BU60" s="1488"/>
      <c r="BV60" s="1488"/>
      <c r="BW60" s="1488"/>
      <c r="BX60" s="1488"/>
      <c r="BY60" s="56"/>
      <c r="BZ60" s="1599"/>
      <c r="CA60" s="1600"/>
      <c r="CB60" s="1596"/>
      <c r="CC60" s="1597"/>
      <c r="CD60" s="1598"/>
      <c r="CE60" s="56"/>
      <c r="CF60" s="335"/>
    </row>
    <row r="61" spans="4:84" ht="35.1" customHeight="1">
      <c r="D61" s="336"/>
      <c r="E61" s="61"/>
      <c r="F61" s="90"/>
      <c r="G61" s="61"/>
      <c r="H61" s="61"/>
      <c r="I61" s="61"/>
      <c r="J61" s="61"/>
      <c r="K61" s="61"/>
      <c r="L61" s="1543"/>
      <c r="M61" s="1543"/>
      <c r="N61" s="1543"/>
      <c r="O61" s="1543"/>
      <c r="P61" s="1543"/>
      <c r="Q61" s="1488"/>
      <c r="R61" s="1543"/>
      <c r="S61" s="1543"/>
      <c r="T61" s="1488"/>
      <c r="U61" s="1488"/>
      <c r="V61" s="1488"/>
      <c r="W61" s="1488"/>
      <c r="X61" s="1488"/>
      <c r="Y61" s="1488"/>
      <c r="Z61" s="1478"/>
      <c r="AA61" s="1478"/>
      <c r="AB61" s="1488"/>
      <c r="AC61" s="1488"/>
      <c r="AD61" s="1488"/>
      <c r="AE61" s="1488"/>
      <c r="AF61" s="1488"/>
      <c r="AG61" s="1488"/>
      <c r="AH61" s="1488"/>
      <c r="AI61" s="1488"/>
      <c r="AJ61" s="1488"/>
      <c r="AK61" s="1488"/>
      <c r="AL61" s="1488"/>
      <c r="AM61" s="1488"/>
      <c r="AN61" s="56"/>
      <c r="AO61" s="56"/>
      <c r="AP61" s="89"/>
      <c r="AQ61" s="1479"/>
      <c r="AR61" s="1479"/>
      <c r="AS61" s="1479"/>
      <c r="AT61" s="1479"/>
      <c r="AU61" s="1479"/>
      <c r="AV61" s="56"/>
      <c r="AW61" s="56"/>
      <c r="AX61" s="56"/>
      <c r="AY61" s="56"/>
      <c r="AZ61" s="56"/>
      <c r="BA61" s="56"/>
      <c r="BB61" s="56"/>
      <c r="BC61" s="362"/>
      <c r="BD61" s="1488"/>
      <c r="BE61" s="1488"/>
      <c r="BF61" s="1488"/>
      <c r="BG61" s="1488"/>
      <c r="BH61" s="1488"/>
      <c r="BI61" s="1488"/>
      <c r="BJ61" s="1543"/>
      <c r="BK61" s="1543"/>
      <c r="BL61" s="1488"/>
      <c r="BM61" s="1488"/>
      <c r="BN61" s="1488"/>
      <c r="BO61" s="1488"/>
      <c r="BP61" s="1488"/>
      <c r="BQ61" s="1488"/>
      <c r="BR61" s="1478"/>
      <c r="BS61" s="1478"/>
      <c r="BT61" s="1488"/>
      <c r="BU61" s="1488"/>
      <c r="BV61" s="1488"/>
      <c r="BW61" s="1488"/>
      <c r="BX61" s="1488"/>
      <c r="BY61" s="56"/>
      <c r="BZ61" s="1488"/>
      <c r="CA61" s="56"/>
      <c r="CB61" s="1488"/>
      <c r="CC61" s="1488"/>
      <c r="CD61" s="1488"/>
      <c r="CE61" s="56"/>
      <c r="CF61" s="335"/>
    </row>
    <row r="62" spans="4:84" ht="35.1" customHeight="1">
      <c r="D62" s="336"/>
      <c r="E62" s="61"/>
      <c r="F62" s="90"/>
      <c r="G62" s="61"/>
      <c r="H62" s="64" t="s">
        <v>665</v>
      </c>
      <c r="I62" s="64"/>
      <c r="J62" s="64" t="s">
        <v>656</v>
      </c>
      <c r="K62" s="64"/>
      <c r="L62" s="1529"/>
      <c r="M62" s="1529"/>
      <c r="N62" s="1543"/>
      <c r="O62" s="1543"/>
      <c r="P62" s="1543"/>
      <c r="Q62" s="1488"/>
      <c r="R62" s="1543"/>
      <c r="S62" s="1543"/>
      <c r="T62" s="1488"/>
      <c r="U62" s="1488"/>
      <c r="V62" s="1488"/>
      <c r="W62" s="1488"/>
      <c r="X62" s="1488"/>
      <c r="Y62" s="1488"/>
      <c r="Z62" s="1478"/>
      <c r="AA62" s="1478"/>
      <c r="AB62" s="1488"/>
      <c r="AC62" s="1488"/>
      <c r="AD62" s="1488"/>
      <c r="AE62" s="1488"/>
      <c r="AF62" s="1488"/>
      <c r="AG62" s="1488"/>
      <c r="AH62" s="1488"/>
      <c r="AI62" s="1488"/>
      <c r="AJ62" s="1488"/>
      <c r="AK62" s="1488"/>
      <c r="AL62" s="1488"/>
      <c r="AM62" s="1488"/>
      <c r="AN62" s="56"/>
      <c r="AO62" s="56"/>
      <c r="AP62" s="89"/>
      <c r="AQ62" s="1479"/>
      <c r="AR62" s="1479"/>
      <c r="AS62" s="1479"/>
      <c r="AT62" s="1479"/>
      <c r="AU62" s="1479"/>
      <c r="AV62" s="56"/>
      <c r="AW62" s="56"/>
      <c r="AX62" s="56"/>
      <c r="AY62" s="56"/>
      <c r="AZ62" s="56"/>
      <c r="BA62" s="56"/>
      <c r="BB62" s="56"/>
      <c r="BC62" s="362"/>
      <c r="BD62" s="1488"/>
      <c r="BE62" s="1488"/>
      <c r="BF62" s="1488"/>
      <c r="BG62" s="1488"/>
      <c r="BH62" s="1488"/>
      <c r="BI62" s="1488"/>
      <c r="BJ62" s="1543"/>
      <c r="BK62" s="1543"/>
      <c r="BL62" s="1488"/>
      <c r="BM62" s="1488"/>
      <c r="BN62" s="1488"/>
      <c r="BO62" s="1488"/>
      <c r="BP62" s="1488"/>
      <c r="BQ62" s="1488"/>
      <c r="BR62" s="1478"/>
      <c r="BS62" s="1478"/>
      <c r="BT62" s="1488"/>
      <c r="BU62" s="1488"/>
      <c r="BV62" s="1488"/>
      <c r="BW62" s="1488"/>
      <c r="BX62" s="1488"/>
      <c r="BY62" s="56"/>
      <c r="BZ62" s="1599" t="s">
        <v>85</v>
      </c>
      <c r="CA62" s="1600"/>
      <c r="CB62" s="1593"/>
      <c r="CC62" s="1594"/>
      <c r="CD62" s="1595"/>
      <c r="CE62" s="56"/>
      <c r="CF62" s="335"/>
    </row>
    <row r="63" spans="4:84" ht="35.1" customHeight="1">
      <c r="D63" s="336"/>
      <c r="E63" s="61"/>
      <c r="F63" s="90"/>
      <c r="G63" s="61"/>
      <c r="H63" s="61"/>
      <c r="I63" s="61"/>
      <c r="J63" s="65" t="s">
        <v>657</v>
      </c>
      <c r="K63" s="61"/>
      <c r="L63" s="1543"/>
      <c r="M63" s="1543"/>
      <c r="N63" s="1543"/>
      <c r="O63" s="1543"/>
      <c r="P63" s="1543"/>
      <c r="Q63" s="1488"/>
      <c r="R63" s="1543"/>
      <c r="S63" s="1543"/>
      <c r="T63" s="1488"/>
      <c r="U63" s="1488"/>
      <c r="V63" s="1488"/>
      <c r="W63" s="1488"/>
      <c r="X63" s="1488"/>
      <c r="Y63" s="1488"/>
      <c r="Z63" s="1478"/>
      <c r="AA63" s="1478"/>
      <c r="AB63" s="1488"/>
      <c r="AC63" s="1488"/>
      <c r="AD63" s="1488"/>
      <c r="AE63" s="1488"/>
      <c r="AF63" s="1488"/>
      <c r="AG63" s="1488"/>
      <c r="AH63" s="1488"/>
      <c r="AI63" s="1488"/>
      <c r="AJ63" s="1488"/>
      <c r="AK63" s="1488"/>
      <c r="AL63" s="1488"/>
      <c r="AM63" s="1488"/>
      <c r="AN63" s="56"/>
      <c r="AO63" s="56"/>
      <c r="AP63" s="89"/>
      <c r="AQ63" s="1479"/>
      <c r="AR63" s="1479"/>
      <c r="AS63" s="1479"/>
      <c r="AT63" s="1479"/>
      <c r="AU63" s="1479"/>
      <c r="AV63" s="56"/>
      <c r="AW63" s="56"/>
      <c r="AX63" s="56"/>
      <c r="AY63" s="56"/>
      <c r="AZ63" s="56"/>
      <c r="BA63" s="56"/>
      <c r="BB63" s="56"/>
      <c r="BC63" s="362"/>
      <c r="BD63" s="1488"/>
      <c r="BE63" s="1488"/>
      <c r="BF63" s="1488"/>
      <c r="BG63" s="1488"/>
      <c r="BH63" s="1488"/>
      <c r="BI63" s="1488"/>
      <c r="BJ63" s="1543"/>
      <c r="BK63" s="1543"/>
      <c r="BL63" s="1488"/>
      <c r="BM63" s="1488"/>
      <c r="BN63" s="1488"/>
      <c r="BO63" s="1488"/>
      <c r="BP63" s="1488"/>
      <c r="BQ63" s="1488"/>
      <c r="BR63" s="1478"/>
      <c r="BS63" s="1478"/>
      <c r="BT63" s="1488"/>
      <c r="BU63" s="1488"/>
      <c r="BV63" s="1488"/>
      <c r="BW63" s="1488"/>
      <c r="BX63" s="1488"/>
      <c r="BY63" s="56"/>
      <c r="BZ63" s="1599"/>
      <c r="CA63" s="1600"/>
      <c r="CB63" s="1596"/>
      <c r="CC63" s="1597"/>
      <c r="CD63" s="1598"/>
      <c r="CE63" s="56"/>
      <c r="CF63" s="335"/>
    </row>
    <row r="64" spans="4:84" ht="35.1" customHeight="1">
      <c r="D64" s="336"/>
      <c r="E64" s="61"/>
      <c r="F64" s="90"/>
      <c r="G64" s="61"/>
      <c r="H64" s="61"/>
      <c r="I64" s="61"/>
      <c r="J64" s="61"/>
      <c r="K64" s="61"/>
      <c r="L64" s="1543"/>
      <c r="M64" s="1543"/>
      <c r="N64" s="1543"/>
      <c r="O64" s="1543"/>
      <c r="P64" s="1543"/>
      <c r="Q64" s="1488"/>
      <c r="R64" s="1543"/>
      <c r="S64" s="1543"/>
      <c r="T64" s="1488"/>
      <c r="U64" s="1488"/>
      <c r="V64" s="1488"/>
      <c r="W64" s="1488"/>
      <c r="X64" s="1488"/>
      <c r="Y64" s="1488"/>
      <c r="Z64" s="1478"/>
      <c r="AA64" s="1478"/>
      <c r="AB64" s="1488"/>
      <c r="AC64" s="1488"/>
      <c r="AD64" s="1488"/>
      <c r="AE64" s="1488"/>
      <c r="AF64" s="1488"/>
      <c r="AG64" s="1488"/>
      <c r="AH64" s="1488"/>
      <c r="AI64" s="1488"/>
      <c r="AJ64" s="1488"/>
      <c r="AK64" s="1488"/>
      <c r="AL64" s="1488"/>
      <c r="AM64" s="1488"/>
      <c r="AN64" s="56"/>
      <c r="AO64" s="56"/>
      <c r="AP64" s="89"/>
      <c r="AQ64" s="1479"/>
      <c r="AR64" s="1479"/>
      <c r="AS64" s="1479"/>
      <c r="AT64" s="1479"/>
      <c r="AU64" s="1479"/>
      <c r="AV64" s="56"/>
      <c r="AW64" s="56"/>
      <c r="AX64" s="56"/>
      <c r="AY64" s="56"/>
      <c r="AZ64" s="56"/>
      <c r="BA64" s="56"/>
      <c r="BB64" s="56"/>
      <c r="BC64" s="362"/>
      <c r="BD64" s="1488"/>
      <c r="BE64" s="1488"/>
      <c r="BF64" s="1488"/>
      <c r="BG64" s="1488"/>
      <c r="BH64" s="1488"/>
      <c r="BI64" s="1488"/>
      <c r="BJ64" s="1543"/>
      <c r="BK64" s="1543"/>
      <c r="BL64" s="1488"/>
      <c r="BM64" s="1488"/>
      <c r="BN64" s="1488"/>
      <c r="BO64" s="1488"/>
      <c r="BP64" s="1488"/>
      <c r="BQ64" s="1488"/>
      <c r="BR64" s="1478"/>
      <c r="BS64" s="1478"/>
      <c r="BT64" s="1488"/>
      <c r="BU64" s="1488"/>
      <c r="BV64" s="1488"/>
      <c r="BW64" s="1488"/>
      <c r="BX64" s="1488"/>
      <c r="BY64" s="56"/>
      <c r="BZ64" s="1488"/>
      <c r="CA64" s="56"/>
      <c r="CB64" s="1488"/>
      <c r="CC64" s="1488"/>
      <c r="CD64" s="1488"/>
      <c r="CE64" s="56"/>
      <c r="CF64" s="335"/>
    </row>
    <row r="65" spans="4:84" ht="35.1" customHeight="1">
      <c r="D65" s="336"/>
      <c r="E65" s="61"/>
      <c r="F65" s="90"/>
      <c r="G65" s="61"/>
      <c r="H65" s="64" t="s">
        <v>98</v>
      </c>
      <c r="I65" s="64"/>
      <c r="J65" s="64" t="s">
        <v>658</v>
      </c>
      <c r="K65" s="64"/>
      <c r="L65" s="1543"/>
      <c r="M65" s="1543"/>
      <c r="N65" s="1543"/>
      <c r="O65" s="1543"/>
      <c r="P65" s="1543"/>
      <c r="Q65" s="1488"/>
      <c r="R65" s="1543"/>
      <c r="S65" s="1543"/>
      <c r="T65" s="1488"/>
      <c r="U65" s="1488"/>
      <c r="V65" s="1488"/>
      <c r="W65" s="1488"/>
      <c r="X65" s="1488"/>
      <c r="Y65" s="1488"/>
      <c r="Z65" s="1478"/>
      <c r="AA65" s="1478"/>
      <c r="AB65" s="1488"/>
      <c r="AC65" s="1488"/>
      <c r="AD65" s="1488"/>
      <c r="AE65" s="1488"/>
      <c r="AF65" s="1488"/>
      <c r="AG65" s="1488"/>
      <c r="AH65" s="1488"/>
      <c r="AI65" s="1488"/>
      <c r="AJ65" s="1488"/>
      <c r="AK65" s="1488"/>
      <c r="AL65" s="1488"/>
      <c r="AM65" s="1488"/>
      <c r="AN65" s="56"/>
      <c r="AO65" s="56"/>
      <c r="AP65" s="89"/>
      <c r="AQ65" s="1479"/>
      <c r="AR65" s="1479"/>
      <c r="AS65" s="1479"/>
      <c r="AT65" s="1479"/>
      <c r="AU65" s="1479"/>
      <c r="AV65" s="56"/>
      <c r="AW65" s="56"/>
      <c r="AX65" s="56"/>
      <c r="AY65" s="56"/>
      <c r="AZ65" s="56"/>
      <c r="BA65" s="56"/>
      <c r="BB65" s="56"/>
      <c r="BC65" s="362"/>
      <c r="BD65" s="1488"/>
      <c r="BE65" s="1488"/>
      <c r="BF65" s="1488"/>
      <c r="BG65" s="1488"/>
      <c r="BH65" s="1488"/>
      <c r="BI65" s="1488"/>
      <c r="BJ65" s="1543"/>
      <c r="BK65" s="1543"/>
      <c r="BL65" s="1488"/>
      <c r="BM65" s="1488"/>
      <c r="BN65" s="1488"/>
      <c r="BO65" s="1488"/>
      <c r="BP65" s="1488"/>
      <c r="BQ65" s="1488"/>
      <c r="BR65" s="1478"/>
      <c r="BS65" s="1478"/>
      <c r="BT65" s="1488"/>
      <c r="BU65" s="1488"/>
      <c r="BV65" s="1488"/>
      <c r="BW65" s="1488"/>
      <c r="BX65" s="1488"/>
      <c r="BY65" s="56"/>
      <c r="BZ65" s="1599" t="s">
        <v>41</v>
      </c>
      <c r="CA65" s="1600"/>
      <c r="CB65" s="1593"/>
      <c r="CC65" s="1594"/>
      <c r="CD65" s="1595"/>
      <c r="CE65" s="56"/>
      <c r="CF65" s="335"/>
    </row>
    <row r="66" spans="4:84" ht="35.1" customHeight="1">
      <c r="D66" s="336"/>
      <c r="E66" s="61"/>
      <c r="F66" s="90"/>
      <c r="G66" s="61"/>
      <c r="H66" s="61"/>
      <c r="I66" s="61"/>
      <c r="J66" s="65" t="s">
        <v>659</v>
      </c>
      <c r="K66" s="61"/>
      <c r="L66" s="1543"/>
      <c r="M66" s="1543"/>
      <c r="N66" s="1543"/>
      <c r="O66" s="1543"/>
      <c r="P66" s="1543"/>
      <c r="Q66" s="1488"/>
      <c r="R66" s="1543"/>
      <c r="S66" s="1543"/>
      <c r="T66" s="1488"/>
      <c r="U66" s="1488"/>
      <c r="V66" s="1488"/>
      <c r="W66" s="1488"/>
      <c r="X66" s="1488"/>
      <c r="Y66" s="1488"/>
      <c r="Z66" s="1478"/>
      <c r="AA66" s="1478"/>
      <c r="AB66" s="1488"/>
      <c r="AC66" s="1488"/>
      <c r="AD66" s="1488"/>
      <c r="AE66" s="1488"/>
      <c r="AF66" s="1488"/>
      <c r="AG66" s="1488"/>
      <c r="AH66" s="1488"/>
      <c r="AI66" s="1488"/>
      <c r="AJ66" s="1488"/>
      <c r="AK66" s="1488"/>
      <c r="AL66" s="1488"/>
      <c r="AM66" s="1488"/>
      <c r="AN66" s="56"/>
      <c r="AO66" s="56"/>
      <c r="AP66" s="89"/>
      <c r="AQ66" s="1479"/>
      <c r="AR66" s="1479"/>
      <c r="AS66" s="1479"/>
      <c r="AT66" s="1479"/>
      <c r="AU66" s="1479"/>
      <c r="AV66" s="56"/>
      <c r="AW66" s="56"/>
      <c r="AX66" s="56"/>
      <c r="AY66" s="56"/>
      <c r="AZ66" s="56"/>
      <c r="BA66" s="56"/>
      <c r="BB66" s="56"/>
      <c r="BC66" s="362"/>
      <c r="BD66" s="1488"/>
      <c r="BE66" s="1488"/>
      <c r="BF66" s="1488"/>
      <c r="BG66" s="1488"/>
      <c r="BH66" s="1488"/>
      <c r="BI66" s="1488"/>
      <c r="BJ66" s="1543"/>
      <c r="BK66" s="1543"/>
      <c r="BL66" s="1488"/>
      <c r="BM66" s="1488"/>
      <c r="BN66" s="1488"/>
      <c r="BO66" s="1488"/>
      <c r="BP66" s="1488"/>
      <c r="BQ66" s="1488"/>
      <c r="BR66" s="1478"/>
      <c r="BS66" s="1478"/>
      <c r="BT66" s="1488"/>
      <c r="BU66" s="1488"/>
      <c r="BV66" s="1488"/>
      <c r="BW66" s="1488"/>
      <c r="BX66" s="1488"/>
      <c r="BY66" s="56"/>
      <c r="BZ66" s="1599"/>
      <c r="CA66" s="1600"/>
      <c r="CB66" s="1596"/>
      <c r="CC66" s="1597"/>
      <c r="CD66" s="1598"/>
      <c r="CE66" s="56"/>
      <c r="CF66" s="335"/>
    </row>
    <row r="67" spans="4:84" ht="35.1" customHeight="1">
      <c r="D67" s="336"/>
      <c r="E67" s="61"/>
      <c r="F67" s="90"/>
      <c r="G67" s="61"/>
      <c r="H67" s="61"/>
      <c r="I67" s="61"/>
      <c r="J67" s="61"/>
      <c r="K67" s="61"/>
      <c r="L67" s="1543"/>
      <c r="M67" s="1543"/>
      <c r="N67" s="1543"/>
      <c r="O67" s="1543"/>
      <c r="P67" s="1543"/>
      <c r="Q67" s="1488"/>
      <c r="R67" s="1543"/>
      <c r="S67" s="1543"/>
      <c r="T67" s="1488"/>
      <c r="U67" s="1488"/>
      <c r="V67" s="1488"/>
      <c r="W67" s="1488"/>
      <c r="X67" s="1488"/>
      <c r="Y67" s="1488"/>
      <c r="Z67" s="1478"/>
      <c r="AA67" s="1478"/>
      <c r="AB67" s="1488"/>
      <c r="AC67" s="1488"/>
      <c r="AD67" s="1488"/>
      <c r="AE67" s="1488"/>
      <c r="AF67" s="1488"/>
      <c r="AG67" s="1488"/>
      <c r="AH67" s="1488"/>
      <c r="AI67" s="1488"/>
      <c r="AJ67" s="1488"/>
      <c r="AK67" s="1488"/>
      <c r="AL67" s="1488"/>
      <c r="AM67" s="1488"/>
      <c r="AN67" s="56"/>
      <c r="AO67" s="56"/>
      <c r="AP67" s="89"/>
      <c r="AQ67" s="1479"/>
      <c r="AR67" s="1479"/>
      <c r="AS67" s="1479"/>
      <c r="AT67" s="1479"/>
      <c r="AU67" s="1479"/>
      <c r="AV67" s="56"/>
      <c r="AW67" s="56"/>
      <c r="AX67" s="56"/>
      <c r="AY67" s="56"/>
      <c r="AZ67" s="56"/>
      <c r="BA67" s="56"/>
      <c r="BB67" s="56"/>
      <c r="BC67" s="362"/>
      <c r="BD67" s="1488"/>
      <c r="BE67" s="1488"/>
      <c r="BF67" s="1488"/>
      <c r="BG67" s="1488"/>
      <c r="BH67" s="1488"/>
      <c r="BI67" s="1488"/>
      <c r="BJ67" s="1543"/>
      <c r="BK67" s="1543"/>
      <c r="BL67" s="1488"/>
      <c r="BM67" s="1488"/>
      <c r="BN67" s="1488"/>
      <c r="BO67" s="1488"/>
      <c r="BP67" s="1488"/>
      <c r="BQ67" s="1488"/>
      <c r="BR67" s="1478"/>
      <c r="BS67" s="1478"/>
      <c r="BT67" s="1488"/>
      <c r="BU67" s="1488"/>
      <c r="BV67" s="1488"/>
      <c r="BW67" s="1488"/>
      <c r="BX67" s="1488"/>
      <c r="BY67" s="56"/>
      <c r="BZ67" s="1488"/>
      <c r="CA67" s="56"/>
      <c r="CB67" s="1488"/>
      <c r="CC67" s="1488"/>
      <c r="CD67" s="1488"/>
      <c r="CE67" s="56"/>
      <c r="CF67" s="335"/>
    </row>
    <row r="68" spans="4:84" ht="35.1" customHeight="1">
      <c r="D68" s="336"/>
      <c r="E68" s="61"/>
      <c r="F68" s="90"/>
      <c r="G68" s="61"/>
      <c r="H68" s="64" t="s">
        <v>666</v>
      </c>
      <c r="I68" s="64"/>
      <c r="J68" s="64" t="s">
        <v>660</v>
      </c>
      <c r="K68" s="64"/>
      <c r="L68" s="1543"/>
      <c r="M68" s="1543"/>
      <c r="N68" s="1543"/>
      <c r="O68" s="1543"/>
      <c r="P68" s="1543"/>
      <c r="Q68" s="1488"/>
      <c r="R68" s="1543"/>
      <c r="S68" s="1543"/>
      <c r="T68" s="1488"/>
      <c r="U68" s="1488"/>
      <c r="V68" s="1488"/>
      <c r="W68" s="1488"/>
      <c r="X68" s="1488"/>
      <c r="Y68" s="1488"/>
      <c r="Z68" s="1478"/>
      <c r="AA68" s="1478"/>
      <c r="AB68" s="1488"/>
      <c r="AC68" s="1488"/>
      <c r="AD68" s="1488"/>
      <c r="AE68" s="1488"/>
      <c r="AF68" s="1488"/>
      <c r="AG68" s="1488"/>
      <c r="AH68" s="1488"/>
      <c r="AI68" s="1488"/>
      <c r="AJ68" s="1488"/>
      <c r="AK68" s="1488"/>
      <c r="AL68" s="1488"/>
      <c r="AM68" s="1488"/>
      <c r="AN68" s="56"/>
      <c r="AO68" s="56"/>
      <c r="AP68" s="89"/>
      <c r="AQ68" s="1479"/>
      <c r="AR68" s="1479"/>
      <c r="AS68" s="1479"/>
      <c r="AT68" s="1479"/>
      <c r="AU68" s="1479"/>
      <c r="AV68" s="56"/>
      <c r="AW68" s="56"/>
      <c r="AX68" s="56"/>
      <c r="AY68" s="56"/>
      <c r="AZ68" s="56"/>
      <c r="BA68" s="56"/>
      <c r="BB68" s="56"/>
      <c r="BC68" s="362"/>
      <c r="BD68" s="1488"/>
      <c r="BE68" s="1488"/>
      <c r="BF68" s="1488"/>
      <c r="BG68" s="1488"/>
      <c r="BH68" s="1488"/>
      <c r="BI68" s="1488"/>
      <c r="BJ68" s="1543"/>
      <c r="BK68" s="1543"/>
      <c r="BL68" s="1488"/>
      <c r="BM68" s="1488"/>
      <c r="BN68" s="1488"/>
      <c r="BO68" s="1488"/>
      <c r="BP68" s="1488"/>
      <c r="BQ68" s="1488"/>
      <c r="BR68" s="1478"/>
      <c r="BS68" s="1478"/>
      <c r="BT68" s="1488"/>
      <c r="BU68" s="1488"/>
      <c r="BV68" s="1488"/>
      <c r="BW68" s="1488"/>
      <c r="BX68" s="1488"/>
      <c r="BY68" s="56"/>
      <c r="BZ68" s="1599" t="s">
        <v>86</v>
      </c>
      <c r="CA68" s="1600"/>
      <c r="CB68" s="1593"/>
      <c r="CC68" s="1594"/>
      <c r="CD68" s="1595"/>
      <c r="CE68" s="56"/>
      <c r="CF68" s="335"/>
    </row>
    <row r="69" spans="4:84" ht="35.1" customHeight="1">
      <c r="D69" s="336"/>
      <c r="E69" s="61"/>
      <c r="F69" s="90"/>
      <c r="G69" s="61"/>
      <c r="H69" s="61"/>
      <c r="I69" s="61"/>
      <c r="J69" s="65" t="s">
        <v>661</v>
      </c>
      <c r="K69" s="61"/>
      <c r="L69" s="1543"/>
      <c r="M69" s="1543"/>
      <c r="N69" s="1543"/>
      <c r="O69" s="1543"/>
      <c r="P69" s="1543"/>
      <c r="Q69" s="1488"/>
      <c r="R69" s="1543"/>
      <c r="S69" s="1543"/>
      <c r="T69" s="1488"/>
      <c r="U69" s="1488"/>
      <c r="V69" s="1488"/>
      <c r="W69" s="1488"/>
      <c r="X69" s="1488"/>
      <c r="Y69" s="1488"/>
      <c r="Z69" s="1478"/>
      <c r="AA69" s="1478"/>
      <c r="AB69" s="1488"/>
      <c r="AC69" s="1488"/>
      <c r="AD69" s="1488"/>
      <c r="AE69" s="1488"/>
      <c r="AF69" s="1488"/>
      <c r="AG69" s="1488"/>
      <c r="AH69" s="1488"/>
      <c r="AI69" s="1488"/>
      <c r="AJ69" s="1488"/>
      <c r="AK69" s="1488"/>
      <c r="AL69" s="1488"/>
      <c r="AM69" s="1488"/>
      <c r="AN69" s="56"/>
      <c r="AO69" s="56"/>
      <c r="AP69" s="89"/>
      <c r="AQ69" s="1479"/>
      <c r="AR69" s="1479"/>
      <c r="AS69" s="1479"/>
      <c r="AT69" s="1479"/>
      <c r="AU69" s="1479"/>
      <c r="AV69" s="56"/>
      <c r="AW69" s="56"/>
      <c r="AX69" s="56"/>
      <c r="AY69" s="56"/>
      <c r="AZ69" s="56"/>
      <c r="BA69" s="56"/>
      <c r="BB69" s="56"/>
      <c r="BC69" s="362"/>
      <c r="BD69" s="1488"/>
      <c r="BE69" s="1488"/>
      <c r="BF69" s="1488"/>
      <c r="BG69" s="1488"/>
      <c r="BH69" s="1488"/>
      <c r="BI69" s="1488"/>
      <c r="BJ69" s="1543"/>
      <c r="BK69" s="1543"/>
      <c r="BL69" s="1488"/>
      <c r="BM69" s="1488"/>
      <c r="BN69" s="1488"/>
      <c r="BO69" s="1488"/>
      <c r="BP69" s="1488"/>
      <c r="BQ69" s="1488"/>
      <c r="BR69" s="1478"/>
      <c r="BS69" s="1478"/>
      <c r="BT69" s="1488"/>
      <c r="BU69" s="1488"/>
      <c r="BV69" s="1488"/>
      <c r="BW69" s="1488"/>
      <c r="BX69" s="1488"/>
      <c r="BY69" s="56"/>
      <c r="BZ69" s="1599"/>
      <c r="CA69" s="1600"/>
      <c r="CB69" s="1596"/>
      <c r="CC69" s="1597"/>
      <c r="CD69" s="1598"/>
      <c r="CE69" s="56"/>
      <c r="CF69" s="335"/>
    </row>
    <row r="70" spans="4:84" ht="35.1" customHeight="1">
      <c r="D70" s="336"/>
      <c r="E70" s="61"/>
      <c r="F70" s="90"/>
      <c r="G70" s="61"/>
      <c r="H70" s="61"/>
      <c r="I70" s="61"/>
      <c r="J70" s="61"/>
      <c r="K70" s="61"/>
      <c r="L70" s="1543"/>
      <c r="M70" s="1543"/>
      <c r="N70" s="1543"/>
      <c r="O70" s="1543"/>
      <c r="P70" s="1543"/>
      <c r="Q70" s="1488"/>
      <c r="R70" s="1543"/>
      <c r="S70" s="1543"/>
      <c r="T70" s="1488"/>
      <c r="U70" s="1488"/>
      <c r="V70" s="1488"/>
      <c r="W70" s="1488"/>
      <c r="X70" s="1488"/>
      <c r="Y70" s="1488"/>
      <c r="Z70" s="1478"/>
      <c r="AA70" s="1478"/>
      <c r="AB70" s="1488"/>
      <c r="AC70" s="1488"/>
      <c r="AD70" s="1488"/>
      <c r="AE70" s="1488"/>
      <c r="AF70" s="1488"/>
      <c r="AG70" s="1488"/>
      <c r="AH70" s="1488"/>
      <c r="AI70" s="1488"/>
      <c r="AJ70" s="1488"/>
      <c r="AK70" s="1488"/>
      <c r="AL70" s="1488"/>
      <c r="AM70" s="1488"/>
      <c r="AN70" s="56"/>
      <c r="AO70" s="56"/>
      <c r="AP70" s="89"/>
      <c r="AQ70" s="1479"/>
      <c r="AR70" s="1479"/>
      <c r="AS70" s="1479"/>
      <c r="AT70" s="1479"/>
      <c r="AU70" s="1479"/>
      <c r="AV70" s="56"/>
      <c r="AW70" s="56"/>
      <c r="AX70" s="56"/>
      <c r="AY70" s="56"/>
      <c r="AZ70" s="56"/>
      <c r="BA70" s="56"/>
      <c r="BB70" s="56"/>
      <c r="BC70" s="362"/>
      <c r="BD70" s="1488"/>
      <c r="BE70" s="1488"/>
      <c r="BF70" s="1488"/>
      <c r="BG70" s="1488"/>
      <c r="BH70" s="1488"/>
      <c r="BI70" s="1488"/>
      <c r="BJ70" s="1543"/>
      <c r="BK70" s="1543"/>
      <c r="BL70" s="1488"/>
      <c r="BM70" s="1488"/>
      <c r="BN70" s="1488"/>
      <c r="BO70" s="1488"/>
      <c r="BP70" s="1488"/>
      <c r="BQ70" s="1488"/>
      <c r="BR70" s="1478"/>
      <c r="BS70" s="1478"/>
      <c r="BT70" s="1488"/>
      <c r="BU70" s="1488"/>
      <c r="BV70" s="1488"/>
      <c r="BW70" s="1488"/>
      <c r="BX70" s="1488"/>
      <c r="BY70" s="56"/>
      <c r="BZ70" s="1488"/>
      <c r="CA70" s="56"/>
      <c r="CB70" s="1488"/>
      <c r="CC70" s="1488"/>
      <c r="CD70" s="1488"/>
      <c r="CE70" s="56"/>
      <c r="CF70" s="335"/>
    </row>
    <row r="71" spans="4:84" ht="35.1" customHeight="1">
      <c r="D71" s="336"/>
      <c r="E71" s="61"/>
      <c r="F71" s="90"/>
      <c r="G71" s="61"/>
      <c r="H71" s="64" t="s">
        <v>179</v>
      </c>
      <c r="I71" s="64"/>
      <c r="J71" s="64" t="s">
        <v>662</v>
      </c>
      <c r="K71" s="64"/>
      <c r="L71" s="1529"/>
      <c r="M71" s="1543"/>
      <c r="N71" s="1543"/>
      <c r="O71" s="1543"/>
      <c r="P71" s="1543"/>
      <c r="Q71" s="1488"/>
      <c r="R71" s="1543"/>
      <c r="S71" s="1543"/>
      <c r="T71" s="1488"/>
      <c r="U71" s="1488"/>
      <c r="V71" s="1488"/>
      <c r="W71" s="1488"/>
      <c r="X71" s="1488"/>
      <c r="Y71" s="1488"/>
      <c r="Z71" s="1478"/>
      <c r="AA71" s="1478"/>
      <c r="AB71" s="1488"/>
      <c r="AC71" s="1488"/>
      <c r="AD71" s="1488"/>
      <c r="AE71" s="1488"/>
      <c r="AF71" s="1488"/>
      <c r="AG71" s="1488"/>
      <c r="AH71" s="1488"/>
      <c r="AI71" s="1488"/>
      <c r="AJ71" s="1488"/>
      <c r="AK71" s="1488"/>
      <c r="AL71" s="1488"/>
      <c r="AM71" s="1488"/>
      <c r="AN71" s="56"/>
      <c r="AO71" s="56"/>
      <c r="AP71" s="89"/>
      <c r="AQ71" s="1479"/>
      <c r="AR71" s="1479"/>
      <c r="AS71" s="1479"/>
      <c r="AT71" s="1479"/>
      <c r="AU71" s="1479"/>
      <c r="AV71" s="56"/>
      <c r="AW71" s="56"/>
      <c r="AX71" s="56"/>
      <c r="AY71" s="56"/>
      <c r="AZ71" s="56"/>
      <c r="BA71" s="56"/>
      <c r="BB71" s="56"/>
      <c r="BC71" s="362"/>
      <c r="BD71" s="1488"/>
      <c r="BE71" s="1488"/>
      <c r="BF71" s="1488"/>
      <c r="BG71" s="1488"/>
      <c r="BH71" s="1488"/>
      <c r="BI71" s="1488"/>
      <c r="BJ71" s="1543"/>
      <c r="BK71" s="1543"/>
      <c r="BL71" s="1488"/>
      <c r="BM71" s="1488"/>
      <c r="BN71" s="1488"/>
      <c r="BO71" s="1488"/>
      <c r="BP71" s="1488"/>
      <c r="BQ71" s="1488"/>
      <c r="BR71" s="1478"/>
      <c r="BS71" s="1478"/>
      <c r="BT71" s="1488"/>
      <c r="BU71" s="1488"/>
      <c r="BV71" s="1488"/>
      <c r="BW71" s="1488"/>
      <c r="BX71" s="1488"/>
      <c r="BY71" s="56"/>
      <c r="BZ71" s="1599" t="s">
        <v>55</v>
      </c>
      <c r="CA71" s="1600"/>
      <c r="CB71" s="1593"/>
      <c r="CC71" s="1594"/>
      <c r="CD71" s="1595"/>
      <c r="CE71" s="56"/>
      <c r="CF71" s="335"/>
    </row>
    <row r="72" spans="4:84" ht="35.1" customHeight="1">
      <c r="D72" s="336"/>
      <c r="E72" s="61"/>
      <c r="F72" s="90"/>
      <c r="G72" s="61"/>
      <c r="H72" s="61"/>
      <c r="I72" s="61"/>
      <c r="J72" s="65" t="s">
        <v>663</v>
      </c>
      <c r="K72" s="61"/>
      <c r="L72" s="1543"/>
      <c r="M72" s="1543"/>
      <c r="N72" s="1543"/>
      <c r="O72" s="1543"/>
      <c r="P72" s="1543"/>
      <c r="Q72" s="1488"/>
      <c r="R72" s="1543"/>
      <c r="S72" s="1543"/>
      <c r="T72" s="1488"/>
      <c r="U72" s="1488"/>
      <c r="V72" s="1488"/>
      <c r="W72" s="1488"/>
      <c r="X72" s="1488"/>
      <c r="Y72" s="1488"/>
      <c r="Z72" s="1478"/>
      <c r="AA72" s="1478"/>
      <c r="AB72" s="1488"/>
      <c r="AC72" s="1488"/>
      <c r="AD72" s="1488"/>
      <c r="AE72" s="1488"/>
      <c r="AF72" s="1488"/>
      <c r="AG72" s="1488"/>
      <c r="AH72" s="1488"/>
      <c r="AI72" s="1488"/>
      <c r="AJ72" s="1488"/>
      <c r="AK72" s="1488"/>
      <c r="AL72" s="1488"/>
      <c r="AM72" s="1488"/>
      <c r="AN72" s="56"/>
      <c r="AO72" s="56"/>
      <c r="AP72" s="89"/>
      <c r="AQ72" s="1479"/>
      <c r="AR72" s="1479"/>
      <c r="AS72" s="1479"/>
      <c r="AT72" s="1479"/>
      <c r="AU72" s="1479"/>
      <c r="AV72" s="56"/>
      <c r="AW72" s="56"/>
      <c r="AX72" s="56"/>
      <c r="AY72" s="56"/>
      <c r="AZ72" s="56"/>
      <c r="BA72" s="56"/>
      <c r="BB72" s="56"/>
      <c r="BC72" s="362"/>
      <c r="BD72" s="1488"/>
      <c r="BE72" s="1488"/>
      <c r="BF72" s="1488"/>
      <c r="BG72" s="1488"/>
      <c r="BH72" s="1488"/>
      <c r="BI72" s="1488"/>
      <c r="BJ72" s="1543"/>
      <c r="BK72" s="1543"/>
      <c r="BL72" s="1488"/>
      <c r="BM72" s="1488"/>
      <c r="BN72" s="1488"/>
      <c r="BO72" s="1488"/>
      <c r="BP72" s="1488"/>
      <c r="BQ72" s="1488"/>
      <c r="BR72" s="1478"/>
      <c r="BS72" s="1478"/>
      <c r="BT72" s="1488"/>
      <c r="BU72" s="1488"/>
      <c r="BV72" s="1488"/>
      <c r="BW72" s="1488"/>
      <c r="BX72" s="1488"/>
      <c r="BY72" s="56"/>
      <c r="BZ72" s="1599"/>
      <c r="CA72" s="1600"/>
      <c r="CB72" s="1596"/>
      <c r="CC72" s="1597"/>
      <c r="CD72" s="1598"/>
      <c r="CE72" s="56"/>
      <c r="CF72" s="335"/>
    </row>
    <row r="73" spans="4:84" ht="35.1" customHeight="1">
      <c r="D73" s="336"/>
      <c r="E73" s="61"/>
      <c r="F73" s="90"/>
      <c r="G73" s="61"/>
      <c r="H73" s="61"/>
      <c r="I73" s="61"/>
      <c r="J73" s="61"/>
      <c r="K73" s="61"/>
      <c r="L73" s="1543"/>
      <c r="M73" s="1543"/>
      <c r="N73" s="1543"/>
      <c r="O73" s="1543"/>
      <c r="P73" s="1543"/>
      <c r="Q73" s="1488"/>
      <c r="R73" s="1543"/>
      <c r="S73" s="1543"/>
      <c r="T73" s="1488"/>
      <c r="U73" s="1488"/>
      <c r="V73" s="1488"/>
      <c r="W73" s="1488"/>
      <c r="X73" s="1488"/>
      <c r="Y73" s="1488"/>
      <c r="Z73" s="1478"/>
      <c r="AA73" s="1478"/>
      <c r="AB73" s="1488"/>
      <c r="AC73" s="1488"/>
      <c r="AD73" s="1488"/>
      <c r="AE73" s="1488"/>
      <c r="AF73" s="1488"/>
      <c r="AG73" s="1488"/>
      <c r="AH73" s="1488"/>
      <c r="AI73" s="1488"/>
      <c r="AJ73" s="1488"/>
      <c r="AK73" s="1488"/>
      <c r="AL73" s="1488"/>
      <c r="AM73" s="1488"/>
      <c r="AN73" s="56"/>
      <c r="AO73" s="56"/>
      <c r="AP73" s="89"/>
      <c r="AQ73" s="1479"/>
      <c r="AR73" s="1479"/>
      <c r="AS73" s="1479"/>
      <c r="AT73" s="1479"/>
      <c r="AU73" s="1479"/>
      <c r="AV73" s="56"/>
      <c r="AW73" s="56"/>
      <c r="AX73" s="56"/>
      <c r="AY73" s="56"/>
      <c r="AZ73" s="56"/>
      <c r="BA73" s="56"/>
      <c r="BB73" s="56"/>
      <c r="BC73" s="362"/>
      <c r="BD73" s="1488"/>
      <c r="BE73" s="1488"/>
      <c r="BF73" s="1488"/>
      <c r="BG73" s="1488"/>
      <c r="BH73" s="1488"/>
      <c r="BI73" s="1488"/>
      <c r="BJ73" s="1543"/>
      <c r="BK73" s="1543"/>
      <c r="BL73" s="1488"/>
      <c r="BM73" s="1488"/>
      <c r="BN73" s="1488"/>
      <c r="BO73" s="1488"/>
      <c r="BP73" s="1488"/>
      <c r="BQ73" s="1482" t="s">
        <v>668</v>
      </c>
      <c r="BR73" s="56"/>
      <c r="BS73" s="1478"/>
      <c r="BT73" s="1488"/>
      <c r="BU73" s="1488"/>
      <c r="BV73" s="1488"/>
      <c r="BW73" s="1488"/>
      <c r="BX73" s="1488"/>
      <c r="BY73" s="56"/>
      <c r="BZ73" s="1488"/>
      <c r="CA73" s="56"/>
      <c r="CB73" s="1488"/>
      <c r="CC73" s="1488"/>
      <c r="CD73" s="1488"/>
      <c r="CE73" s="56"/>
      <c r="CF73" s="335"/>
    </row>
    <row r="74" spans="4:84" ht="35.1" customHeight="1">
      <c r="D74" s="336"/>
      <c r="E74" s="61"/>
      <c r="F74" s="90"/>
      <c r="G74" s="61"/>
      <c r="H74" s="64" t="s">
        <v>183</v>
      </c>
      <c r="I74" s="64"/>
      <c r="J74" s="64" t="s">
        <v>664</v>
      </c>
      <c r="K74" s="64"/>
      <c r="L74" s="1543"/>
      <c r="M74" s="1543"/>
      <c r="N74" s="1543"/>
      <c r="O74" s="1543"/>
      <c r="P74" s="1543"/>
      <c r="Q74" s="1488"/>
      <c r="R74" s="1543"/>
      <c r="S74" s="1543"/>
      <c r="T74" s="1488"/>
      <c r="U74" s="1488"/>
      <c r="V74" s="1488"/>
      <c r="W74" s="1488"/>
      <c r="X74" s="1488"/>
      <c r="Y74" s="1593"/>
      <c r="Z74" s="1594"/>
      <c r="AA74" s="1594"/>
      <c r="AB74" s="1594"/>
      <c r="AC74" s="1594"/>
      <c r="AD74" s="1594"/>
      <c r="AE74" s="1594"/>
      <c r="AF74" s="1594"/>
      <c r="AG74" s="1594"/>
      <c r="AH74" s="1594"/>
      <c r="AI74" s="1594"/>
      <c r="AJ74" s="1594"/>
      <c r="AK74" s="1594"/>
      <c r="AL74" s="1594"/>
      <c r="AM74" s="1594"/>
      <c r="AN74" s="1594"/>
      <c r="AO74" s="1594"/>
      <c r="AP74" s="1594"/>
      <c r="AQ74" s="1594"/>
      <c r="AR74" s="1594"/>
      <c r="AS74" s="1594"/>
      <c r="AT74" s="1594"/>
      <c r="AU74" s="1594"/>
      <c r="AV74" s="1594"/>
      <c r="AW74" s="1594"/>
      <c r="AX74" s="1594"/>
      <c r="AY74" s="1594"/>
      <c r="AZ74" s="1594"/>
      <c r="BA74" s="1594"/>
      <c r="BB74" s="1594"/>
      <c r="BC74" s="1594"/>
      <c r="BD74" s="1594"/>
      <c r="BE74" s="1594"/>
      <c r="BF74" s="1594"/>
      <c r="BG74" s="1594"/>
      <c r="BH74" s="1594"/>
      <c r="BI74" s="1594"/>
      <c r="BJ74" s="1594"/>
      <c r="BK74" s="1594"/>
      <c r="BL74" s="1594"/>
      <c r="BM74" s="1594"/>
      <c r="BN74" s="1594"/>
      <c r="BO74" s="1594"/>
      <c r="BP74" s="1594"/>
      <c r="BQ74" s="1594"/>
      <c r="BR74" s="1594"/>
      <c r="BS74" s="1594"/>
      <c r="BT74" s="1595"/>
      <c r="BU74" s="1488"/>
      <c r="BV74" s="1488"/>
      <c r="BW74" s="1488"/>
      <c r="BX74" s="1488"/>
      <c r="BY74" s="56"/>
      <c r="BZ74" s="1599" t="s">
        <v>116</v>
      </c>
      <c r="CA74" s="1600"/>
      <c r="CB74" s="1593"/>
      <c r="CC74" s="1594"/>
      <c r="CD74" s="1595"/>
      <c r="CE74" s="56"/>
      <c r="CF74" s="335"/>
    </row>
    <row r="75" spans="4:84" ht="35.1" customHeight="1">
      <c r="D75" s="336"/>
      <c r="E75" s="61"/>
      <c r="F75" s="90"/>
      <c r="G75" s="61"/>
      <c r="H75" s="61"/>
      <c r="I75" s="61"/>
      <c r="J75" s="65" t="s">
        <v>2120</v>
      </c>
      <c r="K75" s="61"/>
      <c r="L75" s="1543"/>
      <c r="M75" s="1543"/>
      <c r="N75" s="1543"/>
      <c r="O75" s="1543"/>
      <c r="P75" s="1543"/>
      <c r="Q75" s="1488"/>
      <c r="R75" s="1543"/>
      <c r="S75" s="1543"/>
      <c r="T75" s="1488"/>
      <c r="U75" s="1488"/>
      <c r="V75" s="1488"/>
      <c r="W75" s="1488"/>
      <c r="X75" s="1488"/>
      <c r="Y75" s="1596"/>
      <c r="Z75" s="1597"/>
      <c r="AA75" s="1597"/>
      <c r="AB75" s="1597"/>
      <c r="AC75" s="1597"/>
      <c r="AD75" s="1597"/>
      <c r="AE75" s="1597"/>
      <c r="AF75" s="1597"/>
      <c r="AG75" s="1597"/>
      <c r="AH75" s="1597"/>
      <c r="AI75" s="1597"/>
      <c r="AJ75" s="1597"/>
      <c r="AK75" s="1597"/>
      <c r="AL75" s="1597"/>
      <c r="AM75" s="1597"/>
      <c r="AN75" s="1597"/>
      <c r="AO75" s="1597"/>
      <c r="AP75" s="1597"/>
      <c r="AQ75" s="1597"/>
      <c r="AR75" s="1597"/>
      <c r="AS75" s="1597"/>
      <c r="AT75" s="1597"/>
      <c r="AU75" s="1597"/>
      <c r="AV75" s="1597"/>
      <c r="AW75" s="1597"/>
      <c r="AX75" s="1597"/>
      <c r="AY75" s="1597"/>
      <c r="AZ75" s="1597"/>
      <c r="BA75" s="1597"/>
      <c r="BB75" s="1597"/>
      <c r="BC75" s="1597"/>
      <c r="BD75" s="1597"/>
      <c r="BE75" s="1597"/>
      <c r="BF75" s="1597"/>
      <c r="BG75" s="1597"/>
      <c r="BH75" s="1597"/>
      <c r="BI75" s="1597"/>
      <c r="BJ75" s="1597"/>
      <c r="BK75" s="1597"/>
      <c r="BL75" s="1597"/>
      <c r="BM75" s="1597"/>
      <c r="BN75" s="1597"/>
      <c r="BO75" s="1597"/>
      <c r="BP75" s="1597"/>
      <c r="BQ75" s="1597"/>
      <c r="BR75" s="1597"/>
      <c r="BS75" s="1597"/>
      <c r="BT75" s="1598"/>
      <c r="BU75" s="1488"/>
      <c r="BV75" s="1488"/>
      <c r="BW75" s="1488"/>
      <c r="BX75" s="1488"/>
      <c r="BY75" s="56"/>
      <c r="BZ75" s="1599"/>
      <c r="CA75" s="1600"/>
      <c r="CB75" s="1596"/>
      <c r="CC75" s="1597"/>
      <c r="CD75" s="1598"/>
      <c r="CE75" s="56"/>
      <c r="CF75" s="335"/>
    </row>
    <row r="76" spans="4:84" ht="35.1" customHeight="1">
      <c r="D76" s="336"/>
      <c r="E76" s="61"/>
      <c r="F76" s="90"/>
      <c r="G76" s="61"/>
      <c r="H76" s="61"/>
      <c r="I76" s="61"/>
      <c r="J76" s="65"/>
      <c r="K76" s="61"/>
      <c r="L76" s="1543"/>
      <c r="M76" s="1543"/>
      <c r="N76" s="1543"/>
      <c r="O76" s="1543"/>
      <c r="P76" s="1543"/>
      <c r="Q76" s="1488"/>
      <c r="R76" s="1543"/>
      <c r="S76" s="1543"/>
      <c r="T76" s="1488"/>
      <c r="U76" s="1488"/>
      <c r="V76" s="1488"/>
      <c r="W76" s="1488"/>
      <c r="X76" s="1488"/>
      <c r="Y76" s="1488"/>
      <c r="Z76" s="1478"/>
      <c r="AA76" s="1478"/>
      <c r="AB76" s="1488"/>
      <c r="AC76" s="1488"/>
      <c r="AD76" s="1488"/>
      <c r="AE76" s="1488"/>
      <c r="AF76" s="1488"/>
      <c r="AG76" s="1488"/>
      <c r="AH76" s="1488"/>
      <c r="AI76" s="1488"/>
      <c r="AJ76" s="1488"/>
      <c r="AK76" s="1488"/>
      <c r="AL76" s="1488"/>
      <c r="AM76" s="1488"/>
      <c r="AN76" s="56"/>
      <c r="AO76" s="56"/>
      <c r="AP76" s="89"/>
      <c r="AQ76" s="1479"/>
      <c r="AR76" s="1479"/>
      <c r="AS76" s="1479"/>
      <c r="AT76" s="1479"/>
      <c r="AU76" s="1479"/>
      <c r="AV76" s="56"/>
      <c r="AW76" s="56"/>
      <c r="AX76" s="56"/>
      <c r="AY76" s="56"/>
      <c r="AZ76" s="56"/>
      <c r="BA76" s="56"/>
      <c r="BB76" s="56"/>
      <c r="BC76" s="362"/>
      <c r="BD76" s="1488"/>
      <c r="BE76" s="1488"/>
      <c r="BF76" s="1488"/>
      <c r="BG76" s="1488"/>
      <c r="BH76" s="1488"/>
      <c r="BI76" s="1488"/>
      <c r="BJ76" s="1543"/>
      <c r="BK76" s="1543"/>
      <c r="BL76" s="1488"/>
      <c r="BM76" s="1488"/>
      <c r="BN76" s="1488"/>
      <c r="BO76" s="1488"/>
      <c r="BP76" s="1488"/>
      <c r="BQ76" s="1488"/>
      <c r="BR76" s="1478"/>
      <c r="BS76" s="1478"/>
      <c r="BT76" s="1488"/>
      <c r="BU76" s="1488"/>
      <c r="BV76" s="1488"/>
      <c r="BW76" s="1488"/>
      <c r="BX76" s="1488"/>
      <c r="BY76" s="1488"/>
      <c r="BZ76" s="1488"/>
      <c r="CA76" s="1482"/>
      <c r="CB76" s="1488"/>
      <c r="CC76" s="1488"/>
      <c r="CD76" s="1488"/>
      <c r="CE76" s="1488"/>
      <c r="CF76" s="335"/>
    </row>
    <row r="77" spans="4:84" ht="35.1" customHeight="1">
      <c r="D77" s="336"/>
      <c r="E77" s="61"/>
      <c r="F77" s="90"/>
      <c r="G77" s="61"/>
      <c r="H77" s="61"/>
      <c r="I77" s="61"/>
      <c r="J77" s="65"/>
      <c r="K77" s="61"/>
      <c r="L77" s="1543"/>
      <c r="M77" s="1543"/>
      <c r="N77" s="1543"/>
      <c r="O77" s="1543"/>
      <c r="P77" s="1543"/>
      <c r="Q77" s="1488"/>
      <c r="R77" s="1543"/>
      <c r="S77" s="1543"/>
      <c r="T77" s="1488"/>
      <c r="U77" s="1488"/>
      <c r="V77" s="1488"/>
      <c r="W77" s="1488"/>
      <c r="X77" s="1488"/>
      <c r="Y77" s="1593"/>
      <c r="Z77" s="1594"/>
      <c r="AA77" s="1594"/>
      <c r="AB77" s="1594"/>
      <c r="AC77" s="1594"/>
      <c r="AD77" s="1594"/>
      <c r="AE77" s="1594"/>
      <c r="AF77" s="1594"/>
      <c r="AG77" s="1594"/>
      <c r="AH77" s="1594"/>
      <c r="AI77" s="1594"/>
      <c r="AJ77" s="1594"/>
      <c r="AK77" s="1594"/>
      <c r="AL77" s="1594"/>
      <c r="AM77" s="1594"/>
      <c r="AN77" s="1594"/>
      <c r="AO77" s="1594"/>
      <c r="AP77" s="1594"/>
      <c r="AQ77" s="1594"/>
      <c r="AR77" s="1594"/>
      <c r="AS77" s="1594"/>
      <c r="AT77" s="1594"/>
      <c r="AU77" s="1594"/>
      <c r="AV77" s="1594"/>
      <c r="AW77" s="1594"/>
      <c r="AX77" s="1594"/>
      <c r="AY77" s="1594"/>
      <c r="AZ77" s="1594"/>
      <c r="BA77" s="1594"/>
      <c r="BB77" s="1594"/>
      <c r="BC77" s="1594"/>
      <c r="BD77" s="1594"/>
      <c r="BE77" s="1594"/>
      <c r="BF77" s="1594"/>
      <c r="BG77" s="1594"/>
      <c r="BH77" s="1594"/>
      <c r="BI77" s="1594"/>
      <c r="BJ77" s="1594"/>
      <c r="BK77" s="1594"/>
      <c r="BL77" s="1594"/>
      <c r="BM77" s="1594"/>
      <c r="BN77" s="1594"/>
      <c r="BO77" s="1594"/>
      <c r="BP77" s="1594"/>
      <c r="BQ77" s="1594"/>
      <c r="BR77" s="1594"/>
      <c r="BS77" s="1594"/>
      <c r="BT77" s="1595"/>
      <c r="BU77" s="1488"/>
      <c r="BV77" s="1488"/>
      <c r="BW77" s="1488"/>
      <c r="BX77" s="1488"/>
      <c r="BY77" s="1488"/>
      <c r="BZ77" s="1488"/>
      <c r="CA77" s="1482"/>
      <c r="CB77" s="1488"/>
      <c r="CC77" s="1488"/>
      <c r="CD77" s="1488"/>
      <c r="CE77" s="1488"/>
      <c r="CF77" s="335"/>
    </row>
    <row r="78" spans="4:84" ht="35.1" customHeight="1">
      <c r="D78" s="336"/>
      <c r="E78" s="61"/>
      <c r="F78" s="90"/>
      <c r="G78" s="61"/>
      <c r="H78" s="61"/>
      <c r="I78" s="61"/>
      <c r="J78" s="65"/>
      <c r="K78" s="61"/>
      <c r="L78" s="1543"/>
      <c r="M78" s="1543"/>
      <c r="N78" s="1543"/>
      <c r="O78" s="1543"/>
      <c r="P78" s="1543"/>
      <c r="Q78" s="1488"/>
      <c r="R78" s="1543"/>
      <c r="S78" s="1543"/>
      <c r="T78" s="1488"/>
      <c r="U78" s="1488"/>
      <c r="V78" s="1488"/>
      <c r="W78" s="1488"/>
      <c r="X78" s="1488"/>
      <c r="Y78" s="1596"/>
      <c r="Z78" s="1597"/>
      <c r="AA78" s="1597"/>
      <c r="AB78" s="1597"/>
      <c r="AC78" s="1597"/>
      <c r="AD78" s="1597"/>
      <c r="AE78" s="1597"/>
      <c r="AF78" s="1597"/>
      <c r="AG78" s="1597"/>
      <c r="AH78" s="1597"/>
      <c r="AI78" s="1597"/>
      <c r="AJ78" s="1597"/>
      <c r="AK78" s="1597"/>
      <c r="AL78" s="1597"/>
      <c r="AM78" s="1597"/>
      <c r="AN78" s="1597"/>
      <c r="AO78" s="1597"/>
      <c r="AP78" s="1597"/>
      <c r="AQ78" s="1597"/>
      <c r="AR78" s="1597"/>
      <c r="AS78" s="1597"/>
      <c r="AT78" s="1597"/>
      <c r="AU78" s="1597"/>
      <c r="AV78" s="1597"/>
      <c r="AW78" s="1597"/>
      <c r="AX78" s="1597"/>
      <c r="AY78" s="1597"/>
      <c r="AZ78" s="1597"/>
      <c r="BA78" s="1597"/>
      <c r="BB78" s="1597"/>
      <c r="BC78" s="1597"/>
      <c r="BD78" s="1597"/>
      <c r="BE78" s="1597"/>
      <c r="BF78" s="1597"/>
      <c r="BG78" s="1597"/>
      <c r="BH78" s="1597"/>
      <c r="BI78" s="1597"/>
      <c r="BJ78" s="1597"/>
      <c r="BK78" s="1597"/>
      <c r="BL78" s="1597"/>
      <c r="BM78" s="1597"/>
      <c r="BN78" s="1597"/>
      <c r="BO78" s="1597"/>
      <c r="BP78" s="1597"/>
      <c r="BQ78" s="1597"/>
      <c r="BR78" s="1597"/>
      <c r="BS78" s="1597"/>
      <c r="BT78" s="1598"/>
      <c r="BU78" s="1488"/>
      <c r="BV78" s="1488"/>
      <c r="BW78" s="1488"/>
      <c r="BX78" s="1488"/>
      <c r="BY78" s="1488"/>
      <c r="BZ78" s="1488"/>
      <c r="CA78" s="1482"/>
      <c r="CB78" s="1488"/>
      <c r="CC78" s="1488"/>
      <c r="CD78" s="1488"/>
      <c r="CE78" s="1488"/>
      <c r="CF78" s="335"/>
    </row>
    <row r="79" spans="4:84" ht="30" customHeight="1">
      <c r="D79" s="336"/>
      <c r="E79" s="61"/>
      <c r="F79" s="90"/>
      <c r="G79" s="61"/>
      <c r="H79" s="61"/>
      <c r="I79" s="61"/>
      <c r="J79" s="65"/>
      <c r="K79" s="61"/>
      <c r="L79" s="1543"/>
      <c r="M79" s="1543"/>
      <c r="N79" s="1543"/>
      <c r="O79" s="1543"/>
      <c r="P79" s="1543"/>
      <c r="Q79" s="1488"/>
      <c r="R79" s="1543"/>
      <c r="S79" s="1543"/>
      <c r="T79" s="1488"/>
      <c r="U79" s="1488"/>
      <c r="V79" s="1488"/>
      <c r="W79" s="1488"/>
      <c r="X79" s="1488"/>
      <c r="Y79" s="1488"/>
      <c r="Z79" s="1488"/>
      <c r="AA79" s="1488"/>
      <c r="AB79" s="1488"/>
      <c r="AC79" s="1488"/>
      <c r="AD79" s="1488"/>
      <c r="AE79" s="1488"/>
      <c r="AF79" s="1488"/>
      <c r="AG79" s="1488"/>
      <c r="AH79" s="1488"/>
      <c r="AI79" s="1488"/>
      <c r="AJ79" s="1488"/>
      <c r="AK79" s="1488"/>
      <c r="AL79" s="1488"/>
      <c r="AM79" s="1488"/>
      <c r="AN79" s="1488"/>
      <c r="AO79" s="1488"/>
      <c r="AP79" s="1488"/>
      <c r="AQ79" s="1488"/>
      <c r="AR79" s="1488"/>
      <c r="AS79" s="1488"/>
      <c r="AT79" s="1488"/>
      <c r="AU79" s="1488"/>
      <c r="AV79" s="1488"/>
      <c r="AW79" s="1488"/>
      <c r="AX79" s="1488"/>
      <c r="AY79" s="1488"/>
      <c r="AZ79" s="1488"/>
      <c r="BA79" s="1488"/>
      <c r="BB79" s="1488"/>
      <c r="BC79" s="1488"/>
      <c r="BD79" s="1488"/>
      <c r="BE79" s="1488"/>
      <c r="BF79" s="1488"/>
      <c r="BG79" s="1488"/>
      <c r="BH79" s="1488"/>
      <c r="BI79" s="1488"/>
      <c r="BJ79" s="1488"/>
      <c r="BK79" s="1488"/>
      <c r="BL79" s="1488"/>
      <c r="BM79" s="1488"/>
      <c r="BN79" s="1488"/>
      <c r="BO79" s="1488"/>
      <c r="BP79" s="1488"/>
      <c r="BQ79" s="1488"/>
      <c r="BR79" s="1488"/>
      <c r="BS79" s="1488"/>
      <c r="BT79" s="1488"/>
      <c r="BU79" s="1488"/>
      <c r="BV79" s="1488"/>
      <c r="BW79" s="1488"/>
      <c r="BX79" s="1488"/>
      <c r="BY79" s="1488"/>
      <c r="BZ79" s="1488"/>
      <c r="CA79" s="1482"/>
      <c r="CB79" s="1488"/>
      <c r="CC79" s="1488"/>
      <c r="CD79" s="1488"/>
      <c r="CE79" s="1488"/>
      <c r="CF79" s="335"/>
    </row>
    <row r="80" spans="4:84" ht="42.75" customHeight="1">
      <c r="D80" s="336"/>
      <c r="E80" s="61"/>
      <c r="F80" s="90"/>
      <c r="G80" s="61"/>
      <c r="H80" s="61"/>
      <c r="I80" s="61"/>
      <c r="J80" s="65"/>
      <c r="K80" s="61"/>
      <c r="L80" s="1543"/>
      <c r="M80" s="1543"/>
      <c r="N80" s="1543"/>
      <c r="O80" s="1543"/>
      <c r="P80" s="1543"/>
      <c r="Q80" s="1488"/>
      <c r="R80" s="1543"/>
      <c r="S80" s="1543"/>
      <c r="T80" s="1488"/>
      <c r="U80" s="1488"/>
      <c r="V80" s="1488"/>
      <c r="W80" s="1488"/>
      <c r="X80" s="1488"/>
      <c r="Y80" s="1488"/>
      <c r="Z80" s="1478"/>
      <c r="AA80" s="1478"/>
      <c r="AB80" s="1488"/>
      <c r="AC80" s="1488"/>
      <c r="AD80" s="1488"/>
      <c r="AE80" s="1488"/>
      <c r="AF80" s="1488"/>
      <c r="AG80" s="1488"/>
      <c r="AH80" s="1488"/>
      <c r="AI80" s="1488"/>
      <c r="AJ80" s="1488"/>
      <c r="AK80" s="1488"/>
      <c r="AL80" s="1488"/>
      <c r="AM80" s="1488"/>
      <c r="AN80" s="56"/>
      <c r="AO80" s="56"/>
      <c r="AP80" s="89"/>
      <c r="AQ80" s="1479"/>
      <c r="AR80" s="1479"/>
      <c r="AS80" s="1479"/>
      <c r="AT80" s="1479"/>
      <c r="AU80" s="1479"/>
      <c r="AV80" s="56"/>
      <c r="AW80" s="56"/>
      <c r="AX80" s="56"/>
      <c r="AY80" s="56"/>
      <c r="AZ80" s="56"/>
      <c r="BA80" s="56"/>
      <c r="BB80" s="56"/>
      <c r="BC80" s="362"/>
      <c r="BD80" s="1488"/>
      <c r="BE80" s="1488"/>
      <c r="BF80" s="1488"/>
      <c r="BG80" s="1488"/>
      <c r="BH80" s="1488"/>
      <c r="BI80" s="1488"/>
      <c r="BJ80" s="1543"/>
      <c r="BK80" s="1543"/>
      <c r="BL80" s="1488"/>
      <c r="BM80" s="1488"/>
      <c r="BN80" s="1488"/>
      <c r="BO80" s="1488"/>
      <c r="BP80" s="1488"/>
      <c r="BQ80" s="1488"/>
      <c r="BR80" s="1478"/>
      <c r="BS80" s="1478"/>
      <c r="BT80" s="1488"/>
      <c r="BU80" s="1488"/>
      <c r="BV80" s="1488"/>
      <c r="BW80" s="1488"/>
      <c r="BX80" s="1488"/>
      <c r="BY80" s="1488"/>
      <c r="BZ80" s="1488"/>
      <c r="CA80" s="1482"/>
      <c r="CB80" s="1488"/>
      <c r="CC80" s="1488"/>
      <c r="CD80" s="1488"/>
      <c r="CE80" s="1488"/>
      <c r="CF80" s="335"/>
    </row>
    <row r="81" spans="3:85" ht="19.5" customHeight="1">
      <c r="D81" s="337"/>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72"/>
      <c r="CE81" s="72"/>
      <c r="CF81" s="338"/>
    </row>
    <row r="82" spans="3:85" ht="35.1" customHeight="1">
      <c r="D82" s="336"/>
      <c r="E82" s="76">
        <v>1.5</v>
      </c>
      <c r="F82" s="76" t="s">
        <v>671</v>
      </c>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92"/>
      <c r="BA82" s="92"/>
      <c r="BB82" s="56"/>
      <c r="BC82" s="56"/>
      <c r="BD82" s="56"/>
      <c r="BE82" s="56"/>
      <c r="BF82" s="56"/>
      <c r="BG82" s="56"/>
      <c r="BH82" s="56"/>
      <c r="BI82" s="56"/>
      <c r="BJ82" s="56"/>
      <c r="BK82" s="56"/>
      <c r="BL82" s="56"/>
      <c r="BM82" s="56"/>
      <c r="BN82" s="81"/>
      <c r="BO82" s="81"/>
      <c r="BP82" s="81"/>
      <c r="BQ82" s="81"/>
      <c r="BR82" s="56"/>
      <c r="BS82" s="56"/>
      <c r="BT82" s="56"/>
      <c r="BU82" s="56"/>
      <c r="BV82" s="56"/>
      <c r="BW82" s="56"/>
      <c r="BX82" s="56"/>
      <c r="BY82" s="56"/>
      <c r="BZ82" s="56"/>
      <c r="CA82" s="78"/>
      <c r="CB82" s="56"/>
      <c r="CC82" s="79"/>
      <c r="CD82" s="56"/>
      <c r="CE82" s="56"/>
      <c r="CF82" s="335"/>
    </row>
    <row r="83" spans="3:85" ht="35.1" customHeight="1">
      <c r="D83" s="336"/>
      <c r="E83" s="56"/>
      <c r="F83" s="80" t="s">
        <v>673</v>
      </c>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92"/>
      <c r="BB83" s="56"/>
      <c r="BC83" s="56"/>
      <c r="BD83" s="56"/>
      <c r="BE83" s="56"/>
      <c r="BF83" s="56"/>
      <c r="BG83" s="56"/>
      <c r="BH83" s="56"/>
      <c r="BI83" s="56"/>
      <c r="BJ83" s="56"/>
      <c r="BK83" s="56"/>
      <c r="BL83" s="56"/>
      <c r="BM83" s="56"/>
      <c r="BN83" s="81"/>
      <c r="BO83" s="81"/>
      <c r="BP83" s="81"/>
      <c r="BQ83" s="81"/>
      <c r="BR83" s="56"/>
      <c r="BS83" s="56"/>
      <c r="BT83" s="56"/>
      <c r="BU83" s="93"/>
      <c r="BV83" s="94"/>
      <c r="BW83" s="95"/>
      <c r="BX83" s="96"/>
      <c r="BY83" s="96"/>
      <c r="BZ83" s="96"/>
      <c r="CA83" s="96"/>
      <c r="CB83" s="96"/>
      <c r="CC83" s="96"/>
      <c r="CD83" s="56"/>
      <c r="CE83" s="97"/>
      <c r="CF83" s="335"/>
    </row>
    <row r="84" spans="3:85" ht="35.1" customHeight="1">
      <c r="D84" s="33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61"/>
      <c r="BA84" s="92"/>
      <c r="BB84" s="56"/>
      <c r="BC84" s="56"/>
      <c r="BD84" s="56"/>
      <c r="BE84" s="56"/>
      <c r="BF84" s="56"/>
      <c r="BG84" s="56"/>
      <c r="BH84" s="56"/>
      <c r="BI84" s="56"/>
      <c r="BJ84" s="56"/>
      <c r="BK84" s="56"/>
      <c r="BL84" s="56"/>
      <c r="BM84" s="56"/>
      <c r="BN84" s="81"/>
      <c r="BO84" s="81"/>
      <c r="BP84" s="81"/>
      <c r="BQ84" s="81"/>
      <c r="BR84" s="56"/>
      <c r="BS84" s="56"/>
      <c r="BT84" s="56"/>
      <c r="BU84" s="93"/>
      <c r="BV84" s="98"/>
      <c r="BW84" s="96"/>
      <c r="BX84" s="96"/>
      <c r="BY84" s="96"/>
      <c r="BZ84" s="96"/>
      <c r="CA84" s="611" t="s">
        <v>669</v>
      </c>
      <c r="CB84" s="96"/>
      <c r="CC84" s="96"/>
      <c r="CD84" s="56"/>
      <c r="CE84" s="99"/>
      <c r="CF84" s="335"/>
    </row>
    <row r="85" spans="3:85" ht="35.1" customHeight="1">
      <c r="C85" s="56"/>
      <c r="D85" s="336"/>
      <c r="E85" s="56"/>
      <c r="F85" s="1593"/>
      <c r="G85" s="1594"/>
      <c r="H85" s="1594"/>
      <c r="I85" s="1594"/>
      <c r="J85" s="1594"/>
      <c r="K85" s="1594"/>
      <c r="L85" s="1594"/>
      <c r="M85" s="1594"/>
      <c r="N85" s="1594"/>
      <c r="O85" s="1594"/>
      <c r="P85" s="1594"/>
      <c r="Q85" s="1594"/>
      <c r="R85" s="1594"/>
      <c r="S85" s="1594"/>
      <c r="T85" s="1594"/>
      <c r="U85" s="1594"/>
      <c r="V85" s="1594"/>
      <c r="W85" s="1594"/>
      <c r="X85" s="1594"/>
      <c r="Y85" s="1594"/>
      <c r="Z85" s="1594"/>
      <c r="AA85" s="1594"/>
      <c r="AB85" s="1594"/>
      <c r="AC85" s="1594"/>
      <c r="AD85" s="1594"/>
      <c r="AE85" s="1594"/>
      <c r="AF85" s="1594"/>
      <c r="AG85" s="1594"/>
      <c r="AH85" s="1594"/>
      <c r="AI85" s="1594"/>
      <c r="AJ85" s="1594"/>
      <c r="AK85" s="1594"/>
      <c r="AL85" s="1594"/>
      <c r="AM85" s="1594"/>
      <c r="AN85" s="1594"/>
      <c r="AO85" s="1594"/>
      <c r="AP85" s="1594"/>
      <c r="AQ85" s="1594"/>
      <c r="AR85" s="1594"/>
      <c r="AS85" s="1594"/>
      <c r="AT85" s="1594"/>
      <c r="AU85" s="1594"/>
      <c r="AV85" s="1594"/>
      <c r="AW85" s="1594"/>
      <c r="AX85" s="1594"/>
      <c r="AY85" s="1594"/>
      <c r="AZ85" s="1594"/>
      <c r="BA85" s="1594"/>
      <c r="BB85" s="1594"/>
      <c r="BC85" s="1594"/>
      <c r="BD85" s="1594"/>
      <c r="BE85" s="1594"/>
      <c r="BF85" s="1594"/>
      <c r="BG85" s="1594"/>
      <c r="BH85" s="1594"/>
      <c r="BI85" s="1594"/>
      <c r="BJ85" s="1594"/>
      <c r="BK85" s="1594"/>
      <c r="BL85" s="1594"/>
      <c r="BM85" s="1594"/>
      <c r="BN85" s="1594"/>
      <c r="BO85" s="1594"/>
      <c r="BP85" s="1594"/>
      <c r="BQ85" s="1594"/>
      <c r="BR85" s="1594"/>
      <c r="BS85" s="1594"/>
      <c r="BT85" s="1594"/>
      <c r="BU85" s="1594"/>
      <c r="BV85" s="1594"/>
      <c r="BW85" s="1594"/>
      <c r="BX85" s="1594"/>
      <c r="BY85" s="1594"/>
      <c r="BZ85" s="1594"/>
      <c r="CA85" s="1594"/>
      <c r="CB85" s="1594"/>
      <c r="CC85" s="1594"/>
      <c r="CD85" s="1595"/>
      <c r="CE85" s="56"/>
      <c r="CF85" s="335"/>
    </row>
    <row r="86" spans="3:85" ht="35.1" customHeight="1">
      <c r="C86" s="56"/>
      <c r="D86" s="336"/>
      <c r="E86" s="56"/>
      <c r="F86" s="1596"/>
      <c r="G86" s="1597"/>
      <c r="H86" s="1597"/>
      <c r="I86" s="1597"/>
      <c r="J86" s="1597"/>
      <c r="K86" s="1597"/>
      <c r="L86" s="1597"/>
      <c r="M86" s="1597"/>
      <c r="N86" s="1597"/>
      <c r="O86" s="1597"/>
      <c r="P86" s="1597"/>
      <c r="Q86" s="1597"/>
      <c r="R86" s="1597"/>
      <c r="S86" s="1597"/>
      <c r="T86" s="1597"/>
      <c r="U86" s="1597"/>
      <c r="V86" s="1597"/>
      <c r="W86" s="1597"/>
      <c r="X86" s="1597"/>
      <c r="Y86" s="1597"/>
      <c r="Z86" s="1597"/>
      <c r="AA86" s="1597"/>
      <c r="AB86" s="1597"/>
      <c r="AC86" s="1597"/>
      <c r="AD86" s="1597"/>
      <c r="AE86" s="1597"/>
      <c r="AF86" s="1597"/>
      <c r="AG86" s="1597"/>
      <c r="AH86" s="1597"/>
      <c r="AI86" s="1597"/>
      <c r="AJ86" s="1597"/>
      <c r="AK86" s="1597"/>
      <c r="AL86" s="1597"/>
      <c r="AM86" s="1597"/>
      <c r="AN86" s="1597"/>
      <c r="AO86" s="1597"/>
      <c r="AP86" s="1597"/>
      <c r="AQ86" s="1597"/>
      <c r="AR86" s="1597"/>
      <c r="AS86" s="1597"/>
      <c r="AT86" s="1597"/>
      <c r="AU86" s="1597"/>
      <c r="AV86" s="1597"/>
      <c r="AW86" s="1597"/>
      <c r="AX86" s="1597"/>
      <c r="AY86" s="1597"/>
      <c r="AZ86" s="1597"/>
      <c r="BA86" s="1597"/>
      <c r="BB86" s="1597"/>
      <c r="BC86" s="1597"/>
      <c r="BD86" s="1597"/>
      <c r="BE86" s="1597"/>
      <c r="BF86" s="1597"/>
      <c r="BG86" s="1597"/>
      <c r="BH86" s="1597"/>
      <c r="BI86" s="1597"/>
      <c r="BJ86" s="1597"/>
      <c r="BK86" s="1597"/>
      <c r="BL86" s="1597"/>
      <c r="BM86" s="1597"/>
      <c r="BN86" s="1597"/>
      <c r="BO86" s="1597"/>
      <c r="BP86" s="1597"/>
      <c r="BQ86" s="1597"/>
      <c r="BR86" s="1597"/>
      <c r="BS86" s="1597"/>
      <c r="BT86" s="1597"/>
      <c r="BU86" s="1597"/>
      <c r="BV86" s="1597"/>
      <c r="BW86" s="1597"/>
      <c r="BX86" s="1597"/>
      <c r="BY86" s="1597"/>
      <c r="BZ86" s="1597"/>
      <c r="CA86" s="1597"/>
      <c r="CB86" s="1597"/>
      <c r="CC86" s="1597"/>
      <c r="CD86" s="1598"/>
      <c r="CE86" s="56"/>
      <c r="CF86" s="335"/>
    </row>
    <row r="87" spans="3:85" ht="35.1" customHeight="1">
      <c r="C87" s="56"/>
      <c r="D87" s="336"/>
      <c r="E87" s="56"/>
      <c r="F87" s="1488"/>
      <c r="G87" s="1488"/>
      <c r="H87" s="1488"/>
      <c r="I87" s="1488"/>
      <c r="J87" s="1488"/>
      <c r="K87" s="1488"/>
      <c r="L87" s="1488"/>
      <c r="M87" s="1488"/>
      <c r="N87" s="1488"/>
      <c r="O87" s="1488"/>
      <c r="P87" s="1488"/>
      <c r="Q87" s="1488"/>
      <c r="R87" s="1488"/>
      <c r="S87" s="1488"/>
      <c r="T87" s="1488"/>
      <c r="U87" s="1488"/>
      <c r="V87" s="1488"/>
      <c r="W87" s="1488"/>
      <c r="X87" s="1488"/>
      <c r="Y87" s="1488"/>
      <c r="Z87" s="1488"/>
      <c r="AA87" s="1488"/>
      <c r="AB87" s="1488"/>
      <c r="AC87" s="1488"/>
      <c r="AD87" s="1488"/>
      <c r="AE87" s="1488"/>
      <c r="AF87" s="1488"/>
      <c r="AG87" s="1488"/>
      <c r="AH87" s="1488"/>
      <c r="AI87" s="1488"/>
      <c r="AJ87" s="1488"/>
      <c r="AK87" s="1488"/>
      <c r="AL87" s="1488"/>
      <c r="AM87" s="1488"/>
      <c r="AN87" s="1488"/>
      <c r="AO87" s="1488"/>
      <c r="AP87" s="1488"/>
      <c r="AQ87" s="1488"/>
      <c r="AR87" s="1488"/>
      <c r="AS87" s="1488"/>
      <c r="AT87" s="1488"/>
      <c r="AU87" s="1488"/>
      <c r="AV87" s="1488"/>
      <c r="AW87" s="1488"/>
      <c r="AX87" s="1488"/>
      <c r="AY87" s="1488"/>
      <c r="AZ87" s="1488"/>
      <c r="BA87" s="1488"/>
      <c r="BB87" s="1488"/>
      <c r="BC87" s="1488"/>
      <c r="BD87" s="1488"/>
      <c r="BE87" s="1488"/>
      <c r="BF87" s="1488"/>
      <c r="BG87" s="1488"/>
      <c r="BH87" s="1488"/>
      <c r="BI87" s="1488"/>
      <c r="BJ87" s="1488"/>
      <c r="BK87" s="1488"/>
      <c r="BL87" s="1488"/>
      <c r="BM87" s="1488"/>
      <c r="BN87" s="1488"/>
      <c r="BO87" s="1488"/>
      <c r="BP87" s="1488"/>
      <c r="BQ87" s="1488"/>
      <c r="BR87" s="1488"/>
      <c r="BS87" s="1488"/>
      <c r="BT87" s="1488"/>
      <c r="BU87" s="1488"/>
      <c r="BV87" s="1488"/>
      <c r="BW87" s="1488"/>
      <c r="BX87" s="1488"/>
      <c r="BY87" s="1488"/>
      <c r="BZ87" s="1488"/>
      <c r="CA87" s="1488"/>
      <c r="CB87" s="1488"/>
      <c r="CC87" s="1488"/>
      <c r="CD87" s="1488"/>
      <c r="CE87" s="56"/>
      <c r="CF87" s="335"/>
    </row>
    <row r="88" spans="3:85" ht="24" customHeight="1">
      <c r="C88" s="56"/>
      <c r="D88" s="336"/>
      <c r="E88" s="1194"/>
      <c r="F88" s="1194"/>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247"/>
      <c r="BB88" s="247"/>
      <c r="BC88" s="247"/>
      <c r="BD88" s="247"/>
      <c r="BE88" s="247"/>
      <c r="BF88" s="247"/>
      <c r="BG88" s="247"/>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379"/>
      <c r="CG88" s="67"/>
    </row>
    <row r="89" spans="3:85" s="363" customFormat="1" ht="9.9499999999999993" customHeight="1" thickBot="1">
      <c r="C89" s="360"/>
      <c r="D89" s="1176"/>
      <c r="E89" s="1195"/>
      <c r="F89" s="1195"/>
      <c r="G89" s="1195"/>
      <c r="H89" s="1195"/>
      <c r="I89" s="1195"/>
      <c r="J89" s="1195"/>
      <c r="K89" s="1195"/>
      <c r="L89" s="1195"/>
      <c r="M89" s="1195"/>
      <c r="N89" s="1195"/>
      <c r="O89" s="1195"/>
      <c r="P89" s="1195"/>
      <c r="Q89" s="1195"/>
      <c r="R89" s="1195"/>
      <c r="S89" s="1195"/>
      <c r="T89" s="1195"/>
      <c r="U89" s="1195"/>
      <c r="V89" s="1195"/>
      <c r="W89" s="1195"/>
      <c r="X89" s="1195"/>
      <c r="Y89" s="1195"/>
      <c r="Z89" s="1195"/>
      <c r="AA89" s="1195"/>
      <c r="AB89" s="1195"/>
      <c r="AC89" s="1195"/>
      <c r="AD89" s="1195"/>
      <c r="AE89" s="1195"/>
      <c r="AF89" s="1195"/>
      <c r="AG89" s="1195"/>
      <c r="AH89" s="1195"/>
      <c r="AI89" s="1195"/>
      <c r="AJ89" s="1195"/>
      <c r="AK89" s="1195"/>
      <c r="AL89" s="1195"/>
      <c r="AM89" s="1195"/>
      <c r="AN89" s="1195"/>
      <c r="AO89" s="1195"/>
      <c r="AP89" s="1195"/>
      <c r="AQ89" s="1195"/>
      <c r="AR89" s="1195"/>
      <c r="AS89" s="1195"/>
      <c r="AT89" s="1195"/>
      <c r="AU89" s="1195"/>
      <c r="AV89" s="1195"/>
      <c r="AW89" s="1195"/>
      <c r="AX89" s="1195"/>
      <c r="AY89" s="1195"/>
      <c r="AZ89" s="1195"/>
      <c r="BA89" s="1195"/>
      <c r="BB89" s="1195"/>
      <c r="BC89" s="1195"/>
      <c r="BD89" s="1195"/>
      <c r="BE89" s="1195"/>
      <c r="BF89" s="1195"/>
      <c r="BG89" s="1195"/>
      <c r="BH89" s="1195"/>
      <c r="BI89" s="1195"/>
      <c r="BJ89" s="1195"/>
      <c r="BK89" s="1195"/>
      <c r="BL89" s="1195"/>
      <c r="BM89" s="1195"/>
      <c r="BN89" s="1195"/>
      <c r="BO89" s="1195"/>
      <c r="BP89" s="1195"/>
      <c r="BQ89" s="1195"/>
      <c r="BR89" s="1195"/>
      <c r="BS89" s="1195"/>
      <c r="BT89" s="1195"/>
      <c r="BU89" s="1195"/>
      <c r="BV89" s="1195"/>
      <c r="BW89" s="1195"/>
      <c r="BX89" s="1195"/>
      <c r="BY89" s="1195"/>
      <c r="BZ89" s="1195"/>
      <c r="CA89" s="1195"/>
      <c r="CB89" s="1195"/>
      <c r="CC89" s="1195"/>
      <c r="CD89" s="1195"/>
      <c r="CE89" s="1195"/>
      <c r="CF89" s="1196"/>
      <c r="CG89" s="1197"/>
    </row>
    <row r="90" spans="3:85" ht="30" customHeight="1">
      <c r="D90" s="366"/>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367"/>
      <c r="AL90" s="367"/>
      <c r="AM90" s="367"/>
      <c r="AN90" s="367"/>
      <c r="AO90" s="367"/>
      <c r="AP90" s="367"/>
      <c r="AQ90" s="367"/>
      <c r="AR90" s="367"/>
      <c r="AS90" s="367"/>
      <c r="AT90" s="367"/>
      <c r="AU90" s="367"/>
      <c r="AV90" s="367"/>
      <c r="AW90" s="367"/>
      <c r="AX90" s="367"/>
      <c r="AY90" s="367"/>
      <c r="AZ90" s="367"/>
      <c r="BA90" s="367"/>
      <c r="BB90" s="36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6"/>
      <c r="CF90" s="366"/>
    </row>
    <row r="91" spans="3:85" ht="30" customHeight="1">
      <c r="D91" s="1592">
        <v>3</v>
      </c>
      <c r="E91" s="1592"/>
      <c r="F91" s="1592"/>
      <c r="G91" s="1592"/>
      <c r="H91" s="1592"/>
      <c r="I91" s="1592"/>
      <c r="J91" s="1592"/>
      <c r="K91" s="1592"/>
      <c r="L91" s="1592"/>
      <c r="M91" s="1592"/>
      <c r="N91" s="1592"/>
      <c r="O91" s="1592"/>
      <c r="P91" s="1592"/>
      <c r="Q91" s="1592"/>
      <c r="R91" s="1592"/>
      <c r="S91" s="1592"/>
      <c r="T91" s="1592"/>
      <c r="U91" s="1592"/>
      <c r="V91" s="1592"/>
      <c r="W91" s="1592"/>
      <c r="X91" s="1592"/>
      <c r="Y91" s="1592"/>
      <c r="Z91" s="1592"/>
      <c r="AA91" s="1592"/>
      <c r="AB91" s="1592"/>
      <c r="AC91" s="1592"/>
      <c r="AD91" s="1592"/>
      <c r="AE91" s="1592"/>
      <c r="AF91" s="1592"/>
      <c r="AG91" s="1592"/>
      <c r="AH91" s="1592"/>
      <c r="AI91" s="1592"/>
      <c r="AJ91" s="1592"/>
      <c r="AK91" s="1592"/>
      <c r="AL91" s="1592"/>
      <c r="AM91" s="1592"/>
      <c r="AN91" s="1592"/>
      <c r="AO91" s="1592"/>
      <c r="AP91" s="1592"/>
      <c r="AQ91" s="1592"/>
      <c r="AR91" s="1592"/>
      <c r="AS91" s="1592"/>
      <c r="AT91" s="1592"/>
      <c r="AU91" s="1592"/>
      <c r="AV91" s="1592"/>
      <c r="AW91" s="1592"/>
      <c r="AX91" s="1592"/>
      <c r="AY91" s="1592"/>
      <c r="AZ91" s="1592"/>
      <c r="BA91" s="1592"/>
      <c r="BB91" s="1592"/>
      <c r="BC91" s="1592"/>
      <c r="BD91" s="1592"/>
      <c r="BE91" s="1592"/>
      <c r="BF91" s="1592"/>
      <c r="BG91" s="1592"/>
      <c r="BH91" s="1592"/>
      <c r="BI91" s="1592"/>
      <c r="BJ91" s="1592"/>
      <c r="BK91" s="1592"/>
      <c r="BL91" s="1592"/>
      <c r="BM91" s="1592"/>
      <c r="BN91" s="1592"/>
      <c r="BO91" s="1592"/>
      <c r="BP91" s="1592"/>
      <c r="BQ91" s="1592"/>
      <c r="BR91" s="1592"/>
      <c r="BS91" s="1592"/>
      <c r="BT91" s="1592"/>
      <c r="BU91" s="1592"/>
      <c r="BV91" s="1592"/>
      <c r="BW91" s="1592"/>
      <c r="BX91" s="1592"/>
      <c r="BY91" s="1592"/>
      <c r="BZ91" s="1592"/>
      <c r="CA91" s="1592"/>
      <c r="CB91" s="1592"/>
      <c r="CC91" s="1592"/>
      <c r="CD91" s="1592"/>
      <c r="CE91" s="1592"/>
      <c r="CF91" s="1592"/>
    </row>
    <row r="92" spans="3:85" ht="30" customHeight="1">
      <c r="D92" s="631"/>
      <c r="E92" s="631"/>
      <c r="F92" s="631"/>
      <c r="G92" s="631"/>
      <c r="H92" s="631"/>
      <c r="I92" s="631"/>
      <c r="J92" s="631"/>
      <c r="K92" s="631"/>
      <c r="L92" s="631"/>
      <c r="M92" s="631"/>
      <c r="N92" s="631"/>
      <c r="O92" s="631"/>
      <c r="P92" s="631"/>
      <c r="Q92" s="631"/>
      <c r="R92" s="631"/>
      <c r="S92" s="631"/>
      <c r="T92" s="631"/>
      <c r="U92" s="631"/>
      <c r="V92" s="631"/>
      <c r="W92" s="631"/>
      <c r="X92" s="631"/>
      <c r="Y92" s="631"/>
      <c r="Z92" s="631"/>
      <c r="AA92" s="631"/>
      <c r="AB92" s="631"/>
      <c r="AC92" s="631"/>
      <c r="AD92" s="631"/>
      <c r="AE92" s="631"/>
      <c r="AF92" s="631"/>
      <c r="AG92" s="631"/>
      <c r="AH92" s="631"/>
      <c r="AI92" s="631"/>
      <c r="AJ92" s="631"/>
      <c r="AK92" s="631"/>
      <c r="AL92" s="631"/>
      <c r="AM92" s="631"/>
      <c r="AN92" s="631"/>
      <c r="AO92" s="631"/>
      <c r="AP92" s="631"/>
      <c r="AQ92" s="631"/>
      <c r="AR92" s="631"/>
      <c r="AS92" s="631"/>
      <c r="AT92" s="631"/>
      <c r="AU92" s="631"/>
      <c r="AV92" s="631"/>
      <c r="AW92" s="631"/>
      <c r="AX92" s="631"/>
      <c r="AY92" s="631"/>
      <c r="AZ92" s="631"/>
      <c r="BA92" s="631"/>
      <c r="BB92" s="631"/>
      <c r="BC92" s="631"/>
      <c r="BD92" s="631"/>
      <c r="BE92" s="631"/>
      <c r="BF92" s="631"/>
      <c r="BG92" s="631"/>
      <c r="BH92" s="631"/>
      <c r="BI92" s="631"/>
      <c r="BJ92" s="631"/>
      <c r="BK92" s="631"/>
      <c r="BL92" s="631"/>
      <c r="BM92" s="631"/>
      <c r="BN92" s="631"/>
      <c r="BO92" s="631"/>
      <c r="BP92" s="631"/>
      <c r="BQ92" s="631"/>
      <c r="BR92" s="631"/>
      <c r="BS92" s="631"/>
      <c r="BT92" s="631"/>
      <c r="BU92" s="631"/>
      <c r="BV92" s="631"/>
      <c r="BW92" s="631"/>
      <c r="BX92" s="631"/>
      <c r="BY92" s="631"/>
      <c r="BZ92" s="631"/>
      <c r="CA92" s="631"/>
      <c r="CB92" s="631"/>
      <c r="CC92" s="631"/>
      <c r="CD92" s="631"/>
      <c r="CE92" s="631"/>
      <c r="CF92" s="631"/>
    </row>
  </sheetData>
  <mergeCells count="54">
    <mergeCell ref="Y77:BT78"/>
    <mergeCell ref="F85:CD86"/>
    <mergeCell ref="D91:CF91"/>
    <mergeCell ref="BZ68:CA69"/>
    <mergeCell ref="CB68:CD69"/>
    <mergeCell ref="BZ71:CA72"/>
    <mergeCell ref="CB71:CD72"/>
    <mergeCell ref="Y74:BT75"/>
    <mergeCell ref="BZ74:CA75"/>
    <mergeCell ref="CB74:CD75"/>
    <mergeCell ref="BZ59:CA60"/>
    <mergeCell ref="CB59:CD60"/>
    <mergeCell ref="BZ62:CA63"/>
    <mergeCell ref="CB62:CD63"/>
    <mergeCell ref="BZ65:CA66"/>
    <mergeCell ref="CB65:CD66"/>
    <mergeCell ref="BV46:BX47"/>
    <mergeCell ref="BY46:CA47"/>
    <mergeCell ref="CB46:CD47"/>
    <mergeCell ref="AS47:AW47"/>
    <mergeCell ref="E50:F50"/>
    <mergeCell ref="BZ56:CA57"/>
    <mergeCell ref="CB56:CD57"/>
    <mergeCell ref="BF46:BH47"/>
    <mergeCell ref="BI46:BJ47"/>
    <mergeCell ref="BK46:BM47"/>
    <mergeCell ref="BN46:BP47"/>
    <mergeCell ref="BQ46:BR47"/>
    <mergeCell ref="BS46:BU47"/>
    <mergeCell ref="AB46:AD47"/>
    <mergeCell ref="AE46:AG47"/>
    <mergeCell ref="AH46:AJ47"/>
    <mergeCell ref="AK46:AM47"/>
    <mergeCell ref="AS46:AW46"/>
    <mergeCell ref="BC46:BE47"/>
    <mergeCell ref="L46:N47"/>
    <mergeCell ref="O46:Q47"/>
    <mergeCell ref="R46:S47"/>
    <mergeCell ref="T46:V47"/>
    <mergeCell ref="W46:Y47"/>
    <mergeCell ref="Z46:AA47"/>
    <mergeCell ref="BS38:BU39"/>
    <mergeCell ref="BV38:BX39"/>
    <mergeCell ref="BY38:CA39"/>
    <mergeCell ref="CB38:CD39"/>
    <mergeCell ref="AJ45:AM45"/>
    <mergeCell ref="CA45:CD45"/>
    <mergeCell ref="D2:CF3"/>
    <mergeCell ref="D4:CF4"/>
    <mergeCell ref="D5:CF5"/>
    <mergeCell ref="K8:AW9"/>
    <mergeCell ref="P24:R25"/>
    <mergeCell ref="AG24:AI25"/>
    <mergeCell ref="BF24:BH25"/>
  </mergeCells>
  <printOptions horizontalCentered="1"/>
  <pageMargins left="0.23622047244094491" right="0.23622047244094491" top="0.59055118110236227" bottom="0.62992125984251968" header="0" footer="0"/>
  <pageSetup paperSize="9" scale="2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pageSetUpPr fitToPage="1"/>
  </sheetPr>
  <dimension ref="A1:W116"/>
  <sheetViews>
    <sheetView showGridLines="0" view="pageBreakPreview" topLeftCell="A22" zoomScale="40" zoomScaleNormal="50" zoomScaleSheetLayoutView="40" workbookViewId="0">
      <selection activeCell="E10" sqref="E10"/>
    </sheetView>
  </sheetViews>
  <sheetFormatPr defaultRowHeight="19.5"/>
  <sheetData>
    <row r="1" spans="1:23">
      <c r="A1" s="383"/>
      <c r="B1" s="384"/>
      <c r="C1" s="384"/>
      <c r="D1" s="384"/>
      <c r="E1" s="384"/>
      <c r="F1" s="384"/>
      <c r="G1" s="384"/>
      <c r="H1" s="384"/>
      <c r="I1" s="384"/>
      <c r="J1" s="384"/>
      <c r="K1" s="384"/>
      <c r="L1" s="384"/>
      <c r="M1" s="384"/>
      <c r="N1" s="384"/>
      <c r="O1" s="384"/>
      <c r="P1" s="384"/>
      <c r="Q1" s="384"/>
      <c r="R1" s="384"/>
      <c r="S1" s="384"/>
      <c r="T1" s="384"/>
      <c r="U1" s="384"/>
      <c r="V1" s="384"/>
      <c r="W1" s="385"/>
    </row>
    <row r="2" spans="1:23">
      <c r="A2" s="386"/>
      <c r="B2" s="330"/>
      <c r="C2" s="330"/>
      <c r="D2" s="330"/>
      <c r="E2" s="330"/>
      <c r="F2" s="330"/>
      <c r="G2" s="330"/>
      <c r="H2" s="330"/>
      <c r="I2" s="330"/>
      <c r="J2" s="330"/>
      <c r="K2" s="330"/>
      <c r="L2" s="330"/>
      <c r="M2" s="330"/>
      <c r="N2" s="330"/>
      <c r="O2" s="330"/>
      <c r="P2" s="330"/>
      <c r="Q2" s="330"/>
      <c r="R2" s="330"/>
      <c r="S2" s="330"/>
      <c r="T2" s="330"/>
      <c r="U2" s="330"/>
      <c r="V2" s="330"/>
      <c r="W2" s="387"/>
    </row>
    <row r="3" spans="1:23">
      <c r="A3" s="386"/>
      <c r="B3" s="330"/>
      <c r="C3" s="330"/>
      <c r="D3" s="330"/>
      <c r="E3" s="330"/>
      <c r="F3" s="330"/>
      <c r="G3" s="330"/>
      <c r="H3" s="330"/>
      <c r="I3" s="330"/>
      <c r="J3" s="330"/>
      <c r="K3" s="330"/>
      <c r="L3" s="330"/>
      <c r="M3" s="330"/>
      <c r="N3" s="330"/>
      <c r="O3" s="330"/>
      <c r="P3" s="330"/>
      <c r="Q3" s="330"/>
      <c r="R3" s="330"/>
      <c r="S3" s="330"/>
      <c r="T3" s="330"/>
      <c r="U3" s="330"/>
      <c r="V3" s="330"/>
      <c r="W3" s="387"/>
    </row>
    <row r="4" spans="1:23">
      <c r="A4" s="386"/>
      <c r="B4" s="330"/>
      <c r="C4" s="330"/>
      <c r="D4" s="330"/>
      <c r="E4" s="330"/>
      <c r="F4" s="330"/>
      <c r="G4" s="330"/>
      <c r="H4" s="330"/>
      <c r="I4" s="330"/>
      <c r="J4" s="330"/>
      <c r="K4" s="330"/>
      <c r="L4" s="330"/>
      <c r="M4" s="330"/>
      <c r="N4" s="330"/>
      <c r="O4" s="330"/>
      <c r="P4" s="330"/>
      <c r="Q4" s="330"/>
      <c r="R4" s="330"/>
      <c r="S4" s="330"/>
      <c r="T4" s="330"/>
      <c r="U4" s="330"/>
      <c r="V4" s="330"/>
      <c r="W4" s="387"/>
    </row>
    <row r="5" spans="1:23">
      <c r="A5" s="386"/>
      <c r="B5" s="330"/>
      <c r="C5" s="330"/>
      <c r="D5" s="330"/>
      <c r="E5" s="330"/>
      <c r="F5" s="330"/>
      <c r="G5" s="330"/>
      <c r="H5" s="330"/>
      <c r="I5" s="330"/>
      <c r="J5" s="330"/>
      <c r="K5" s="330"/>
      <c r="L5" s="330"/>
      <c r="M5" s="330"/>
      <c r="N5" s="330"/>
      <c r="O5" s="330"/>
      <c r="P5" s="330"/>
      <c r="Q5" s="330"/>
      <c r="R5" s="330"/>
      <c r="S5" s="330"/>
      <c r="T5" s="330"/>
      <c r="U5" s="330"/>
      <c r="V5" s="330"/>
      <c r="W5" s="387"/>
    </row>
    <row r="6" spans="1:23">
      <c r="A6" s="386"/>
      <c r="B6" s="330"/>
      <c r="C6" s="330"/>
      <c r="D6" s="330"/>
      <c r="E6" s="330"/>
      <c r="F6" s="330"/>
      <c r="G6" s="330"/>
      <c r="H6" s="330"/>
      <c r="I6" s="330"/>
      <c r="J6" s="330"/>
      <c r="K6" s="330"/>
      <c r="L6" s="330"/>
      <c r="M6" s="330"/>
      <c r="N6" s="330"/>
      <c r="O6" s="330"/>
      <c r="P6" s="330"/>
      <c r="Q6" s="330"/>
      <c r="R6" s="330"/>
      <c r="S6" s="330"/>
      <c r="T6" s="330"/>
      <c r="U6" s="330"/>
      <c r="V6" s="330"/>
      <c r="W6" s="387"/>
    </row>
    <row r="7" spans="1:23">
      <c r="A7" s="386"/>
      <c r="B7" s="330"/>
      <c r="C7" s="330"/>
      <c r="D7" s="330"/>
      <c r="E7" s="330"/>
      <c r="F7" s="330"/>
      <c r="G7" s="330"/>
      <c r="H7" s="330"/>
      <c r="I7" s="330"/>
      <c r="J7" s="330"/>
      <c r="K7" s="330"/>
      <c r="L7" s="330"/>
      <c r="M7" s="330"/>
      <c r="N7" s="330"/>
      <c r="O7" s="330"/>
      <c r="P7" s="330"/>
      <c r="Q7" s="330"/>
      <c r="R7" s="330"/>
      <c r="S7" s="330"/>
      <c r="T7" s="330"/>
      <c r="U7" s="330"/>
      <c r="V7" s="330"/>
      <c r="W7" s="387"/>
    </row>
    <row r="8" spans="1:23">
      <c r="A8" s="386"/>
      <c r="B8" s="330"/>
      <c r="C8" s="330"/>
      <c r="D8" s="330"/>
      <c r="E8" s="330"/>
      <c r="F8" s="330"/>
      <c r="G8" s="330"/>
      <c r="H8" s="330"/>
      <c r="I8" s="330"/>
      <c r="J8" s="330"/>
      <c r="K8" s="330"/>
      <c r="L8" s="330"/>
      <c r="M8" s="330"/>
      <c r="N8" s="330"/>
      <c r="O8" s="330"/>
      <c r="P8" s="330"/>
      <c r="Q8" s="330"/>
      <c r="R8" s="330"/>
      <c r="S8" s="330"/>
      <c r="T8" s="330"/>
      <c r="U8" s="330"/>
      <c r="V8" s="330"/>
      <c r="W8" s="387"/>
    </row>
    <row r="9" spans="1:23">
      <c r="A9" s="386"/>
      <c r="B9" s="330"/>
      <c r="C9" s="330"/>
      <c r="D9" s="330"/>
      <c r="E9" s="330"/>
      <c r="F9" s="330"/>
      <c r="G9" s="330"/>
      <c r="H9" s="330"/>
      <c r="I9" s="330"/>
      <c r="J9" s="330"/>
      <c r="K9" s="330"/>
      <c r="L9" s="330"/>
      <c r="M9" s="330"/>
      <c r="N9" s="330"/>
      <c r="O9" s="330"/>
      <c r="P9" s="330"/>
      <c r="Q9" s="330"/>
      <c r="R9" s="330"/>
      <c r="S9" s="330"/>
      <c r="T9" s="330"/>
      <c r="U9" s="330"/>
      <c r="V9" s="330"/>
      <c r="W9" s="387"/>
    </row>
    <row r="10" spans="1:23">
      <c r="A10" s="386"/>
      <c r="B10" s="330"/>
      <c r="C10" s="330"/>
      <c r="D10" s="330"/>
      <c r="E10" s="330"/>
      <c r="F10" s="330"/>
      <c r="G10" s="330"/>
      <c r="H10" s="330"/>
      <c r="I10" s="330"/>
      <c r="J10" s="330"/>
      <c r="K10" s="330"/>
      <c r="L10" s="330"/>
      <c r="M10" s="330"/>
      <c r="N10" s="330"/>
      <c r="O10" s="330"/>
      <c r="P10" s="330"/>
      <c r="Q10" s="330"/>
      <c r="R10" s="330"/>
      <c r="S10" s="330"/>
      <c r="T10" s="330"/>
      <c r="U10" s="330"/>
      <c r="V10" s="330"/>
      <c r="W10" s="387"/>
    </row>
    <row r="11" spans="1:23">
      <c r="A11" s="386"/>
      <c r="B11" s="330"/>
      <c r="C11" s="330"/>
      <c r="D11" s="330"/>
      <c r="E11" s="330"/>
      <c r="F11" s="330"/>
      <c r="G11" s="330"/>
      <c r="H11" s="330"/>
      <c r="I11" s="330"/>
      <c r="J11" s="330"/>
      <c r="K11" s="330"/>
      <c r="L11" s="330"/>
      <c r="M11" s="330"/>
      <c r="N11" s="330"/>
      <c r="O11" s="330"/>
      <c r="P11" s="330"/>
      <c r="Q11" s="330"/>
      <c r="R11" s="330"/>
      <c r="S11" s="330"/>
      <c r="T11" s="330"/>
      <c r="U11" s="330"/>
      <c r="V11" s="330"/>
      <c r="W11" s="387"/>
    </row>
    <row r="12" spans="1:23">
      <c r="A12" s="386"/>
      <c r="B12" s="330"/>
      <c r="C12" s="330"/>
      <c r="D12" s="330"/>
      <c r="E12" s="330"/>
      <c r="F12" s="330"/>
      <c r="G12" s="330"/>
      <c r="H12" s="330"/>
      <c r="I12" s="330"/>
      <c r="J12" s="330"/>
      <c r="K12" s="330"/>
      <c r="L12" s="330"/>
      <c r="M12" s="330"/>
      <c r="N12" s="330"/>
      <c r="O12" s="330"/>
      <c r="P12" s="330"/>
      <c r="Q12" s="330"/>
      <c r="R12" s="330"/>
      <c r="S12" s="330"/>
      <c r="T12" s="330"/>
      <c r="U12" s="330"/>
      <c r="V12" s="330"/>
      <c r="W12" s="387"/>
    </row>
    <row r="13" spans="1:23">
      <c r="A13" s="386"/>
      <c r="B13" s="330"/>
      <c r="C13" s="330"/>
      <c r="D13" s="330"/>
      <c r="E13" s="330"/>
      <c r="F13" s="330"/>
      <c r="G13" s="330"/>
      <c r="H13" s="330"/>
      <c r="I13" s="330"/>
      <c r="J13" s="330"/>
      <c r="K13" s="330"/>
      <c r="L13" s="330"/>
      <c r="M13" s="330"/>
      <c r="N13" s="330"/>
      <c r="O13" s="330"/>
      <c r="P13" s="330"/>
      <c r="Q13" s="330"/>
      <c r="R13" s="330"/>
      <c r="S13" s="330"/>
      <c r="T13" s="330"/>
      <c r="U13" s="330"/>
      <c r="V13" s="330"/>
      <c r="W13" s="387"/>
    </row>
    <row r="14" spans="1:23">
      <c r="A14" s="386"/>
      <c r="B14" s="330"/>
      <c r="C14" s="330"/>
      <c r="D14" s="330"/>
      <c r="E14" s="330"/>
      <c r="F14" s="330"/>
      <c r="G14" s="330"/>
      <c r="H14" s="330"/>
      <c r="I14" s="330"/>
      <c r="J14" s="330"/>
      <c r="K14" s="330"/>
      <c r="L14" s="330"/>
      <c r="M14" s="330"/>
      <c r="N14" s="330"/>
      <c r="O14" s="330"/>
      <c r="P14" s="330"/>
      <c r="Q14" s="330"/>
      <c r="R14" s="330"/>
      <c r="S14" s="330"/>
      <c r="T14" s="330"/>
      <c r="U14" s="330"/>
      <c r="V14" s="330"/>
      <c r="W14" s="387"/>
    </row>
    <row r="15" spans="1:23">
      <c r="A15" s="386"/>
      <c r="B15" s="330"/>
      <c r="C15" s="330"/>
      <c r="D15" s="330"/>
      <c r="E15" s="330"/>
      <c r="F15" s="330"/>
      <c r="G15" s="330"/>
      <c r="H15" s="330"/>
      <c r="I15" s="330"/>
      <c r="J15" s="330"/>
      <c r="K15" s="330"/>
      <c r="L15" s="330"/>
      <c r="M15" s="330"/>
      <c r="N15" s="330"/>
      <c r="O15" s="330"/>
      <c r="P15" s="330"/>
      <c r="Q15" s="330"/>
      <c r="R15" s="330"/>
      <c r="S15" s="330"/>
      <c r="T15" s="330"/>
      <c r="U15" s="330"/>
      <c r="V15" s="330"/>
      <c r="W15" s="387"/>
    </row>
    <row r="16" spans="1:23">
      <c r="A16" s="386"/>
      <c r="B16" s="330"/>
      <c r="C16" s="330"/>
      <c r="D16" s="330"/>
      <c r="E16" s="330"/>
      <c r="F16" s="330"/>
      <c r="G16" s="330"/>
      <c r="H16" s="330"/>
      <c r="I16" s="330"/>
      <c r="J16" s="330"/>
      <c r="K16" s="330"/>
      <c r="L16" s="330"/>
      <c r="M16" s="330"/>
      <c r="N16" s="330"/>
      <c r="O16" s="330"/>
      <c r="P16" s="330"/>
      <c r="Q16" s="330"/>
      <c r="R16" s="330"/>
      <c r="S16" s="330"/>
      <c r="T16" s="330"/>
      <c r="U16" s="330"/>
      <c r="V16" s="330"/>
      <c r="W16" s="387"/>
    </row>
    <row r="17" spans="1:23">
      <c r="A17" s="386"/>
      <c r="B17" s="330"/>
      <c r="C17" s="330"/>
      <c r="D17" s="330"/>
      <c r="E17" s="330"/>
      <c r="F17" s="330"/>
      <c r="G17" s="330"/>
      <c r="H17" s="330"/>
      <c r="I17" s="330"/>
      <c r="J17" s="330"/>
      <c r="K17" s="330"/>
      <c r="L17" s="330"/>
      <c r="M17" s="330"/>
      <c r="N17" s="330"/>
      <c r="O17" s="330"/>
      <c r="P17" s="330"/>
      <c r="Q17" s="330"/>
      <c r="R17" s="330"/>
      <c r="S17" s="330"/>
      <c r="T17" s="330"/>
      <c r="U17" s="330"/>
      <c r="V17" s="330"/>
      <c r="W17" s="387"/>
    </row>
    <row r="18" spans="1:23">
      <c r="A18" s="386"/>
      <c r="B18" s="330"/>
      <c r="C18" s="330"/>
      <c r="D18" s="330"/>
      <c r="E18" s="330"/>
      <c r="F18" s="330"/>
      <c r="G18" s="330"/>
      <c r="H18" s="330"/>
      <c r="I18" s="330"/>
      <c r="J18" s="330"/>
      <c r="K18" s="330"/>
      <c r="L18" s="330"/>
      <c r="M18" s="330"/>
      <c r="N18" s="330"/>
      <c r="O18" s="330"/>
      <c r="P18" s="330"/>
      <c r="Q18" s="330"/>
      <c r="R18" s="330"/>
      <c r="S18" s="330"/>
      <c r="T18" s="330"/>
      <c r="U18" s="330"/>
      <c r="V18" s="330"/>
      <c r="W18" s="387"/>
    </row>
    <row r="19" spans="1:23">
      <c r="A19" s="386"/>
      <c r="B19" s="330"/>
      <c r="C19" s="330"/>
      <c r="D19" s="330"/>
      <c r="E19" s="330"/>
      <c r="F19" s="330"/>
      <c r="G19" s="330"/>
      <c r="H19" s="330"/>
      <c r="I19" s="330"/>
      <c r="J19" s="330"/>
      <c r="K19" s="330"/>
      <c r="L19" s="330"/>
      <c r="M19" s="330"/>
      <c r="N19" s="330"/>
      <c r="O19" s="330"/>
      <c r="P19" s="330"/>
      <c r="Q19" s="330"/>
      <c r="R19" s="330"/>
      <c r="S19" s="330"/>
      <c r="T19" s="330"/>
      <c r="U19" s="330"/>
      <c r="V19" s="330"/>
      <c r="W19" s="387"/>
    </row>
    <row r="20" spans="1:23">
      <c r="A20" s="386"/>
      <c r="B20" s="330"/>
      <c r="C20" s="330"/>
      <c r="D20" s="330"/>
      <c r="E20" s="330"/>
      <c r="F20" s="330"/>
      <c r="G20" s="330"/>
      <c r="H20" s="330"/>
      <c r="I20" s="330"/>
      <c r="J20" s="330"/>
      <c r="K20" s="330"/>
      <c r="L20" s="330"/>
      <c r="M20" s="330"/>
      <c r="N20" s="330"/>
      <c r="O20" s="330"/>
      <c r="P20" s="330"/>
      <c r="Q20" s="330"/>
      <c r="R20" s="330"/>
      <c r="S20" s="330"/>
      <c r="T20" s="330"/>
      <c r="U20" s="330"/>
      <c r="V20" s="330"/>
      <c r="W20" s="387"/>
    </row>
    <row r="21" spans="1:23">
      <c r="A21" s="386"/>
      <c r="B21" s="330"/>
      <c r="C21" s="330"/>
      <c r="D21" s="330"/>
      <c r="E21" s="330"/>
      <c r="F21" s="330"/>
      <c r="G21" s="330"/>
      <c r="H21" s="330"/>
      <c r="I21" s="330"/>
      <c r="J21" s="330"/>
      <c r="K21" s="330"/>
      <c r="L21" s="330"/>
      <c r="M21" s="330"/>
      <c r="N21" s="330"/>
      <c r="O21" s="330"/>
      <c r="P21" s="330"/>
      <c r="Q21" s="330"/>
      <c r="R21" s="330"/>
      <c r="S21" s="330"/>
      <c r="T21" s="330"/>
      <c r="U21" s="330"/>
      <c r="V21" s="330"/>
      <c r="W21" s="387"/>
    </row>
    <row r="22" spans="1:23">
      <c r="A22" s="386"/>
      <c r="B22" s="330"/>
      <c r="C22" s="330"/>
      <c r="D22" s="330"/>
      <c r="E22" s="330"/>
      <c r="F22" s="330"/>
      <c r="G22" s="330"/>
      <c r="H22" s="330"/>
      <c r="I22" s="330"/>
      <c r="J22" s="330"/>
      <c r="K22" s="330"/>
      <c r="L22" s="330"/>
      <c r="M22" s="330"/>
      <c r="N22" s="330"/>
      <c r="O22" s="330"/>
      <c r="P22" s="330"/>
      <c r="Q22" s="330"/>
      <c r="R22" s="330"/>
      <c r="S22" s="330"/>
      <c r="T22" s="330"/>
      <c r="U22" s="330"/>
      <c r="V22" s="330"/>
      <c r="W22" s="387"/>
    </row>
    <row r="23" spans="1:23">
      <c r="A23" s="386"/>
      <c r="B23" s="330"/>
      <c r="C23" s="330"/>
      <c r="D23" s="330"/>
      <c r="E23" s="330"/>
      <c r="F23" s="330"/>
      <c r="G23" s="330"/>
      <c r="H23" s="330"/>
      <c r="I23" s="330"/>
      <c r="J23" s="330"/>
      <c r="K23" s="330"/>
      <c r="L23" s="330"/>
      <c r="M23" s="330"/>
      <c r="N23" s="330"/>
      <c r="O23" s="330"/>
      <c r="P23" s="330"/>
      <c r="Q23" s="330"/>
      <c r="R23" s="330"/>
      <c r="S23" s="330"/>
      <c r="T23" s="330"/>
      <c r="U23" s="330"/>
      <c r="V23" s="330"/>
      <c r="W23" s="387"/>
    </row>
    <row r="24" spans="1:23">
      <c r="A24" s="386"/>
      <c r="B24" s="330"/>
      <c r="C24" s="330"/>
      <c r="D24" s="330"/>
      <c r="E24" s="330"/>
      <c r="F24" s="330"/>
      <c r="G24" s="330"/>
      <c r="H24" s="330"/>
      <c r="I24" s="330"/>
      <c r="J24" s="330"/>
      <c r="K24" s="330"/>
      <c r="L24" s="330"/>
      <c r="M24" s="330"/>
      <c r="N24" s="330"/>
      <c r="O24" s="330"/>
      <c r="P24" s="330"/>
      <c r="Q24" s="330"/>
      <c r="R24" s="330"/>
      <c r="S24" s="330"/>
      <c r="T24" s="330"/>
      <c r="U24" s="330"/>
      <c r="V24" s="330"/>
      <c r="W24" s="387"/>
    </row>
    <row r="25" spans="1:23">
      <c r="A25" s="386"/>
      <c r="B25" s="330"/>
      <c r="C25" s="330"/>
      <c r="D25" s="330"/>
      <c r="E25" s="330"/>
      <c r="F25" s="330"/>
      <c r="G25" s="330"/>
      <c r="H25" s="330"/>
      <c r="I25" s="330"/>
      <c r="J25" s="330"/>
      <c r="K25" s="330"/>
      <c r="L25" s="330"/>
      <c r="M25" s="330"/>
      <c r="N25" s="330"/>
      <c r="O25" s="330"/>
      <c r="P25" s="330"/>
      <c r="Q25" s="330"/>
      <c r="R25" s="330"/>
      <c r="S25" s="330"/>
      <c r="T25" s="330"/>
      <c r="U25" s="330"/>
      <c r="V25" s="330"/>
      <c r="W25" s="387"/>
    </row>
    <row r="26" spans="1:23" ht="50.25">
      <c r="A26" s="386"/>
      <c r="B26" s="330"/>
      <c r="C26" s="330"/>
      <c r="D26" s="330"/>
      <c r="E26" s="330"/>
      <c r="F26" s="330"/>
      <c r="G26" s="330"/>
      <c r="H26" s="2364" t="s">
        <v>440</v>
      </c>
      <c r="I26" s="2364"/>
      <c r="J26" s="2364"/>
      <c r="K26" s="2364"/>
      <c r="L26" s="2364"/>
      <c r="M26" s="2364"/>
      <c r="N26" s="2364"/>
      <c r="O26" s="2364"/>
      <c r="P26" s="330"/>
      <c r="Q26" s="330"/>
      <c r="R26" s="330"/>
      <c r="S26" s="330"/>
      <c r="T26" s="330"/>
      <c r="U26" s="330"/>
      <c r="V26" s="330"/>
      <c r="W26" s="387"/>
    </row>
    <row r="27" spans="1:23" ht="50.25">
      <c r="A27" s="386"/>
      <c r="B27" s="330"/>
      <c r="C27" s="330"/>
      <c r="D27" s="330"/>
      <c r="E27" s="330"/>
      <c r="F27" s="330"/>
      <c r="G27" s="330"/>
      <c r="H27" s="2365" t="s">
        <v>441</v>
      </c>
      <c r="I27" s="2365"/>
      <c r="J27" s="2365"/>
      <c r="K27" s="2365"/>
      <c r="L27" s="2365"/>
      <c r="M27" s="2365"/>
      <c r="N27" s="2365"/>
      <c r="O27" s="2365"/>
      <c r="P27" s="330"/>
      <c r="Q27" s="330"/>
      <c r="R27" s="330"/>
      <c r="S27" s="330"/>
      <c r="T27" s="330"/>
      <c r="U27" s="330"/>
      <c r="V27" s="330"/>
      <c r="W27" s="387"/>
    </row>
    <row r="28" spans="1:23">
      <c r="A28" s="386"/>
      <c r="B28" s="330"/>
      <c r="C28" s="330"/>
      <c r="D28" s="330"/>
      <c r="E28" s="330"/>
      <c r="F28" s="330"/>
      <c r="G28" s="330"/>
      <c r="H28" s="330"/>
      <c r="I28" s="330"/>
      <c r="J28" s="330"/>
      <c r="K28" s="330"/>
      <c r="L28" s="330"/>
      <c r="M28" s="330"/>
      <c r="N28" s="330"/>
      <c r="O28" s="330"/>
      <c r="P28" s="330"/>
      <c r="Q28" s="330"/>
      <c r="R28" s="330"/>
      <c r="S28" s="330"/>
      <c r="T28" s="330"/>
      <c r="U28" s="330"/>
      <c r="V28" s="330"/>
      <c r="W28" s="387"/>
    </row>
    <row r="29" spans="1:23">
      <c r="A29" s="386"/>
      <c r="B29" s="330"/>
      <c r="C29" s="330"/>
      <c r="D29" s="330"/>
      <c r="E29" s="330"/>
      <c r="F29" s="330"/>
      <c r="G29" s="330"/>
      <c r="H29" s="330"/>
      <c r="I29" s="330"/>
      <c r="J29" s="330"/>
      <c r="K29" s="330"/>
      <c r="L29" s="330"/>
      <c r="M29" s="330"/>
      <c r="N29" s="330"/>
      <c r="O29" s="330"/>
      <c r="P29" s="330"/>
      <c r="Q29" s="330"/>
      <c r="R29" s="330"/>
      <c r="S29" s="330"/>
      <c r="T29" s="330"/>
      <c r="U29" s="330"/>
      <c r="V29" s="330"/>
      <c r="W29" s="387"/>
    </row>
    <row r="30" spans="1:23">
      <c r="A30" s="386"/>
      <c r="B30" s="330"/>
      <c r="C30" s="330"/>
      <c r="D30" s="330"/>
      <c r="E30" s="330"/>
      <c r="F30" s="330"/>
      <c r="G30" s="330"/>
      <c r="H30" s="330"/>
      <c r="I30" s="330"/>
      <c r="J30" s="330"/>
      <c r="K30" s="330"/>
      <c r="L30" s="330"/>
      <c r="M30" s="330"/>
      <c r="N30" s="330"/>
      <c r="O30" s="330"/>
      <c r="P30" s="330"/>
      <c r="Q30" s="330"/>
      <c r="R30" s="330"/>
      <c r="S30" s="330"/>
      <c r="T30" s="330"/>
      <c r="U30" s="330"/>
      <c r="V30" s="330"/>
      <c r="W30" s="387"/>
    </row>
    <row r="31" spans="1:23">
      <c r="A31" s="386"/>
      <c r="B31" s="330"/>
      <c r="C31" s="330"/>
      <c r="D31" s="330"/>
      <c r="E31" s="330"/>
      <c r="F31" s="330"/>
      <c r="G31" s="330"/>
      <c r="H31" s="330"/>
      <c r="I31" s="330"/>
      <c r="J31" s="330"/>
      <c r="K31" s="330"/>
      <c r="L31" s="330"/>
      <c r="M31" s="330"/>
      <c r="N31" s="330"/>
      <c r="O31" s="330"/>
      <c r="P31" s="330"/>
      <c r="Q31" s="330"/>
      <c r="R31" s="330"/>
      <c r="S31" s="330"/>
      <c r="T31" s="330"/>
      <c r="U31" s="330"/>
      <c r="V31" s="330"/>
      <c r="W31" s="387"/>
    </row>
    <row r="32" spans="1:23">
      <c r="A32" s="386"/>
      <c r="B32" s="330"/>
      <c r="C32" s="330"/>
      <c r="D32" s="330"/>
      <c r="E32" s="330"/>
      <c r="F32" s="330"/>
      <c r="G32" s="330"/>
      <c r="H32" s="330"/>
      <c r="I32" s="330"/>
      <c r="J32" s="330"/>
      <c r="K32" s="330"/>
      <c r="L32" s="330"/>
      <c r="M32" s="330"/>
      <c r="N32" s="330"/>
      <c r="O32" s="330"/>
      <c r="P32" s="330"/>
      <c r="Q32" s="330"/>
      <c r="R32" s="330"/>
      <c r="S32" s="330"/>
      <c r="T32" s="330"/>
      <c r="U32" s="330"/>
      <c r="V32" s="330"/>
      <c r="W32" s="387"/>
    </row>
    <row r="33" spans="1:23">
      <c r="A33" s="386"/>
      <c r="B33" s="330"/>
      <c r="C33" s="330"/>
      <c r="D33" s="330"/>
      <c r="E33" s="330"/>
      <c r="F33" s="330"/>
      <c r="G33" s="330"/>
      <c r="H33" s="330"/>
      <c r="I33" s="330"/>
      <c r="J33" s="330"/>
      <c r="K33" s="330"/>
      <c r="L33" s="330"/>
      <c r="M33" s="330"/>
      <c r="N33" s="330"/>
      <c r="O33" s="330"/>
      <c r="P33" s="330"/>
      <c r="Q33" s="330"/>
      <c r="R33" s="330"/>
      <c r="S33" s="330"/>
      <c r="T33" s="330"/>
      <c r="U33" s="330"/>
      <c r="V33" s="330"/>
      <c r="W33" s="387"/>
    </row>
    <row r="34" spans="1:23">
      <c r="A34" s="386"/>
      <c r="B34" s="330"/>
      <c r="C34" s="330"/>
      <c r="D34" s="330"/>
      <c r="E34" s="330"/>
      <c r="F34" s="330"/>
      <c r="G34" s="330"/>
      <c r="H34" s="330"/>
      <c r="I34" s="330"/>
      <c r="J34" s="330"/>
      <c r="K34" s="330"/>
      <c r="L34" s="330"/>
      <c r="M34" s="330"/>
      <c r="N34" s="330"/>
      <c r="O34" s="330"/>
      <c r="P34" s="330"/>
      <c r="Q34" s="330"/>
      <c r="R34" s="330"/>
      <c r="S34" s="330"/>
      <c r="T34" s="330"/>
      <c r="U34" s="330"/>
      <c r="V34" s="330"/>
      <c r="W34" s="387"/>
    </row>
    <row r="35" spans="1:23">
      <c r="A35" s="386"/>
      <c r="B35" s="330"/>
      <c r="C35" s="330"/>
      <c r="D35" s="330"/>
      <c r="E35" s="330"/>
      <c r="F35" s="330"/>
      <c r="G35" s="330"/>
      <c r="H35" s="330"/>
      <c r="I35" s="330"/>
      <c r="J35" s="330"/>
      <c r="K35" s="330"/>
      <c r="L35" s="330"/>
      <c r="M35" s="330"/>
      <c r="N35" s="330"/>
      <c r="O35" s="330"/>
      <c r="P35" s="330"/>
      <c r="Q35" s="330"/>
      <c r="R35" s="330"/>
      <c r="S35" s="330"/>
      <c r="T35" s="330"/>
      <c r="U35" s="330"/>
      <c r="V35" s="330"/>
      <c r="W35" s="387"/>
    </row>
    <row r="36" spans="1:23">
      <c r="A36" s="386"/>
      <c r="B36" s="330"/>
      <c r="C36" s="330"/>
      <c r="D36" s="330"/>
      <c r="E36" s="330"/>
      <c r="F36" s="330"/>
      <c r="G36" s="330"/>
      <c r="H36" s="330"/>
      <c r="I36" s="330"/>
      <c r="J36" s="330"/>
      <c r="K36" s="330"/>
      <c r="L36" s="330"/>
      <c r="M36" s="330"/>
      <c r="N36" s="330"/>
      <c r="O36" s="330"/>
      <c r="P36" s="330"/>
      <c r="Q36" s="330"/>
      <c r="R36" s="330"/>
      <c r="S36" s="330"/>
      <c r="T36" s="330"/>
      <c r="U36" s="330"/>
      <c r="V36" s="330"/>
      <c r="W36" s="387"/>
    </row>
    <row r="37" spans="1:23">
      <c r="A37" s="386"/>
      <c r="B37" s="330"/>
      <c r="C37" s="330"/>
      <c r="D37" s="330"/>
      <c r="E37" s="330"/>
      <c r="F37" s="330"/>
      <c r="G37" s="330"/>
      <c r="H37" s="330"/>
      <c r="I37" s="330"/>
      <c r="J37" s="330"/>
      <c r="K37" s="330"/>
      <c r="L37" s="330"/>
      <c r="M37" s="330"/>
      <c r="N37" s="330"/>
      <c r="O37" s="330"/>
      <c r="P37" s="330"/>
      <c r="Q37" s="330"/>
      <c r="R37" s="330"/>
      <c r="S37" s="330"/>
      <c r="T37" s="330"/>
      <c r="U37" s="330"/>
      <c r="V37" s="330"/>
      <c r="W37" s="387"/>
    </row>
    <row r="38" spans="1:23">
      <c r="A38" s="386"/>
      <c r="B38" s="330"/>
      <c r="C38" s="330"/>
      <c r="D38" s="330"/>
      <c r="E38" s="330"/>
      <c r="F38" s="330"/>
      <c r="G38" s="330"/>
      <c r="H38" s="330"/>
      <c r="I38" s="330"/>
      <c r="J38" s="330"/>
      <c r="K38" s="330"/>
      <c r="L38" s="330"/>
      <c r="M38" s="330"/>
      <c r="N38" s="330"/>
      <c r="O38" s="330"/>
      <c r="P38" s="330"/>
      <c r="Q38" s="330"/>
      <c r="R38" s="330"/>
      <c r="S38" s="330"/>
      <c r="T38" s="330"/>
      <c r="U38" s="330"/>
      <c r="V38" s="330"/>
      <c r="W38" s="387"/>
    </row>
    <row r="39" spans="1:23">
      <c r="A39" s="386"/>
      <c r="B39" s="330"/>
      <c r="C39" s="330"/>
      <c r="D39" s="330"/>
      <c r="E39" s="330"/>
      <c r="F39" s="330"/>
      <c r="G39" s="330"/>
      <c r="H39" s="330"/>
      <c r="I39" s="330"/>
      <c r="J39" s="330"/>
      <c r="K39" s="330"/>
      <c r="L39" s="330"/>
      <c r="M39" s="330"/>
      <c r="N39" s="330"/>
      <c r="O39" s="330"/>
      <c r="P39" s="330"/>
      <c r="Q39" s="330"/>
      <c r="R39" s="330"/>
      <c r="S39" s="330"/>
      <c r="T39" s="330"/>
      <c r="U39" s="330"/>
      <c r="V39" s="330"/>
      <c r="W39" s="387"/>
    </row>
    <row r="40" spans="1:23">
      <c r="A40" s="386"/>
      <c r="B40" s="330"/>
      <c r="C40" s="330"/>
      <c r="D40" s="330"/>
      <c r="E40" s="330"/>
      <c r="F40" s="330"/>
      <c r="G40" s="330"/>
      <c r="H40" s="330"/>
      <c r="I40" s="330"/>
      <c r="J40" s="330"/>
      <c r="K40" s="330"/>
      <c r="L40" s="330"/>
      <c r="M40" s="330"/>
      <c r="N40" s="330"/>
      <c r="O40" s="330"/>
      <c r="P40" s="330"/>
      <c r="Q40" s="330"/>
      <c r="R40" s="330"/>
      <c r="S40" s="330"/>
      <c r="T40" s="330"/>
      <c r="U40" s="330"/>
      <c r="V40" s="330"/>
      <c r="W40" s="387"/>
    </row>
    <row r="41" spans="1:23">
      <c r="A41" s="386"/>
      <c r="B41" s="330"/>
      <c r="C41" s="330"/>
      <c r="D41" s="330"/>
      <c r="E41" s="330"/>
      <c r="F41" s="330"/>
      <c r="G41" s="330"/>
      <c r="H41" s="330"/>
      <c r="I41" s="330"/>
      <c r="J41" s="330"/>
      <c r="K41" s="330"/>
      <c r="L41" s="330"/>
      <c r="M41" s="330"/>
      <c r="N41" s="330"/>
      <c r="O41" s="330"/>
      <c r="P41" s="330"/>
      <c r="Q41" s="330"/>
      <c r="R41" s="330"/>
      <c r="S41" s="330"/>
      <c r="T41" s="330"/>
      <c r="U41" s="330"/>
      <c r="V41" s="330"/>
      <c r="W41" s="387"/>
    </row>
    <row r="42" spans="1:23">
      <c r="A42" s="386"/>
      <c r="B42" s="330"/>
      <c r="C42" s="330"/>
      <c r="D42" s="330"/>
      <c r="E42" s="330"/>
      <c r="F42" s="330"/>
      <c r="G42" s="330"/>
      <c r="H42" s="330"/>
      <c r="I42" s="330"/>
      <c r="J42" s="330"/>
      <c r="K42" s="330"/>
      <c r="L42" s="330"/>
      <c r="M42" s="330"/>
      <c r="N42" s="330"/>
      <c r="O42" s="330"/>
      <c r="P42" s="330"/>
      <c r="Q42" s="330"/>
      <c r="R42" s="330"/>
      <c r="S42" s="330"/>
      <c r="T42" s="330"/>
      <c r="U42" s="330"/>
      <c r="V42" s="330"/>
      <c r="W42" s="387"/>
    </row>
    <row r="43" spans="1:23">
      <c r="A43" s="386"/>
      <c r="B43" s="330"/>
      <c r="C43" s="330"/>
      <c r="D43" s="330"/>
      <c r="E43" s="330"/>
      <c r="F43" s="330"/>
      <c r="G43" s="330"/>
      <c r="H43" s="330"/>
      <c r="I43" s="330"/>
      <c r="J43" s="330"/>
      <c r="K43" s="330"/>
      <c r="L43" s="330"/>
      <c r="M43" s="330"/>
      <c r="N43" s="330"/>
      <c r="O43" s="330"/>
      <c r="P43" s="330"/>
      <c r="Q43" s="330"/>
      <c r="R43" s="330"/>
      <c r="S43" s="330"/>
      <c r="T43" s="330"/>
      <c r="U43" s="330"/>
      <c r="V43" s="330"/>
      <c r="W43" s="387"/>
    </row>
    <row r="44" spans="1:23">
      <c r="A44" s="386"/>
      <c r="B44" s="330"/>
      <c r="C44" s="330"/>
      <c r="D44" s="330"/>
      <c r="E44" s="330"/>
      <c r="F44" s="330"/>
      <c r="G44" s="330"/>
      <c r="H44" s="330"/>
      <c r="I44" s="330"/>
      <c r="J44" s="330"/>
      <c r="K44" s="330"/>
      <c r="L44" s="330"/>
      <c r="M44" s="330"/>
      <c r="N44" s="330"/>
      <c r="O44" s="330"/>
      <c r="P44" s="330"/>
      <c r="Q44" s="330"/>
      <c r="R44" s="330"/>
      <c r="S44" s="330"/>
      <c r="T44" s="330"/>
      <c r="U44" s="330"/>
      <c r="V44" s="330"/>
      <c r="W44" s="387"/>
    </row>
    <row r="45" spans="1:23">
      <c r="A45" s="386"/>
      <c r="B45" s="330"/>
      <c r="C45" s="330"/>
      <c r="D45" s="330"/>
      <c r="E45" s="330"/>
      <c r="F45" s="330"/>
      <c r="G45" s="330"/>
      <c r="H45" s="330"/>
      <c r="I45" s="330"/>
      <c r="J45" s="330"/>
      <c r="K45" s="330"/>
      <c r="L45" s="330"/>
      <c r="M45" s="330"/>
      <c r="N45" s="330"/>
      <c r="O45" s="330"/>
      <c r="P45" s="330"/>
      <c r="Q45" s="330"/>
      <c r="R45" s="330"/>
      <c r="S45" s="330"/>
      <c r="T45" s="330"/>
      <c r="U45" s="330"/>
      <c r="V45" s="330"/>
      <c r="W45" s="387"/>
    </row>
    <row r="46" spans="1:23">
      <c r="A46" s="386"/>
      <c r="B46" s="330"/>
      <c r="C46" s="330"/>
      <c r="D46" s="330"/>
      <c r="E46" s="330"/>
      <c r="F46" s="330"/>
      <c r="G46" s="330"/>
      <c r="H46" s="330"/>
      <c r="I46" s="330"/>
      <c r="J46" s="330"/>
      <c r="K46" s="330"/>
      <c r="L46" s="330"/>
      <c r="M46" s="330"/>
      <c r="N46" s="330"/>
      <c r="O46" s="330"/>
      <c r="P46" s="330"/>
      <c r="Q46" s="330"/>
      <c r="R46" s="330"/>
      <c r="S46" s="330"/>
      <c r="T46" s="330"/>
      <c r="U46" s="330"/>
      <c r="V46" s="330"/>
      <c r="W46" s="387"/>
    </row>
    <row r="47" spans="1:23">
      <c r="A47" s="386"/>
      <c r="B47" s="330"/>
      <c r="C47" s="330"/>
      <c r="D47" s="330"/>
      <c r="E47" s="330"/>
      <c r="F47" s="330"/>
      <c r="G47" s="330"/>
      <c r="H47" s="330"/>
      <c r="I47" s="330"/>
      <c r="J47" s="330"/>
      <c r="K47" s="330"/>
      <c r="L47" s="330"/>
      <c r="M47" s="330"/>
      <c r="N47" s="330"/>
      <c r="O47" s="330"/>
      <c r="P47" s="330"/>
      <c r="Q47" s="330"/>
      <c r="R47" s="330"/>
      <c r="S47" s="330"/>
      <c r="T47" s="330"/>
      <c r="U47" s="330"/>
      <c r="V47" s="330"/>
      <c r="W47" s="387"/>
    </row>
    <row r="48" spans="1:23">
      <c r="A48" s="386"/>
      <c r="B48" s="330"/>
      <c r="C48" s="330"/>
      <c r="D48" s="330"/>
      <c r="E48" s="330"/>
      <c r="F48" s="330"/>
      <c r="G48" s="330"/>
      <c r="H48" s="330"/>
      <c r="I48" s="330"/>
      <c r="J48" s="330"/>
      <c r="K48" s="330"/>
      <c r="L48" s="330"/>
      <c r="M48" s="330"/>
      <c r="N48" s="330"/>
      <c r="O48" s="330"/>
      <c r="P48" s="330"/>
      <c r="Q48" s="330"/>
      <c r="R48" s="330"/>
      <c r="S48" s="330"/>
      <c r="T48" s="330"/>
      <c r="U48" s="330"/>
      <c r="V48" s="330"/>
      <c r="W48" s="387"/>
    </row>
    <row r="49" spans="1:23">
      <c r="A49" s="386"/>
      <c r="B49" s="330"/>
      <c r="C49" s="330"/>
      <c r="D49" s="330"/>
      <c r="E49" s="330"/>
      <c r="F49" s="330"/>
      <c r="G49" s="330"/>
      <c r="H49" s="330"/>
      <c r="I49" s="330"/>
      <c r="J49" s="330"/>
      <c r="K49" s="330"/>
      <c r="L49" s="330"/>
      <c r="M49" s="330"/>
      <c r="N49" s="330"/>
      <c r="O49" s="330"/>
      <c r="P49" s="330"/>
      <c r="Q49" s="330"/>
      <c r="R49" s="330"/>
      <c r="S49" s="330"/>
      <c r="T49" s="330"/>
      <c r="U49" s="330"/>
      <c r="V49" s="330"/>
      <c r="W49" s="387"/>
    </row>
    <row r="50" spans="1:23">
      <c r="A50" s="386"/>
      <c r="B50" s="330"/>
      <c r="C50" s="330"/>
      <c r="D50" s="330"/>
      <c r="E50" s="330"/>
      <c r="F50" s="330"/>
      <c r="G50" s="330"/>
      <c r="H50" s="330"/>
      <c r="I50" s="330"/>
      <c r="J50" s="330"/>
      <c r="K50" s="330"/>
      <c r="L50" s="330"/>
      <c r="M50" s="330"/>
      <c r="N50" s="330"/>
      <c r="O50" s="330"/>
      <c r="P50" s="330"/>
      <c r="Q50" s="330"/>
      <c r="R50" s="330"/>
      <c r="S50" s="330"/>
      <c r="T50" s="330"/>
      <c r="U50" s="330"/>
      <c r="V50" s="330"/>
      <c r="W50" s="387"/>
    </row>
    <row r="51" spans="1:23">
      <c r="A51" s="386"/>
      <c r="B51" s="330"/>
      <c r="C51" s="330"/>
      <c r="D51" s="330"/>
      <c r="E51" s="330"/>
      <c r="F51" s="330"/>
      <c r="G51" s="330"/>
      <c r="H51" s="330"/>
      <c r="I51" s="330"/>
      <c r="J51" s="330"/>
      <c r="K51" s="330"/>
      <c r="L51" s="330"/>
      <c r="M51" s="330"/>
      <c r="N51" s="330"/>
      <c r="O51" s="330"/>
      <c r="P51" s="330"/>
      <c r="Q51" s="330"/>
      <c r="R51" s="330"/>
      <c r="S51" s="330"/>
      <c r="T51" s="330"/>
      <c r="U51" s="330"/>
      <c r="V51" s="330"/>
      <c r="W51" s="387"/>
    </row>
    <row r="52" spans="1:23">
      <c r="A52" s="386"/>
      <c r="B52" s="330"/>
      <c r="C52" s="330"/>
      <c r="D52" s="330"/>
      <c r="E52" s="330"/>
      <c r="F52" s="330"/>
      <c r="G52" s="330"/>
      <c r="H52" s="330"/>
      <c r="I52" s="330"/>
      <c r="J52" s="330"/>
      <c r="K52" s="330"/>
      <c r="L52" s="330"/>
      <c r="M52" s="330"/>
      <c r="N52" s="330"/>
      <c r="O52" s="330"/>
      <c r="P52" s="330"/>
      <c r="Q52" s="330"/>
      <c r="R52" s="330"/>
      <c r="S52" s="330"/>
      <c r="T52" s="330"/>
      <c r="U52" s="330"/>
      <c r="V52" s="330"/>
      <c r="W52" s="387"/>
    </row>
    <row r="53" spans="1:23">
      <c r="A53" s="386"/>
      <c r="B53" s="330"/>
      <c r="C53" s="330"/>
      <c r="D53" s="330"/>
      <c r="E53" s="330"/>
      <c r="F53" s="330"/>
      <c r="G53" s="330"/>
      <c r="H53" s="330"/>
      <c r="I53" s="330"/>
      <c r="J53" s="330"/>
      <c r="K53" s="330"/>
      <c r="L53" s="330"/>
      <c r="M53" s="330"/>
      <c r="N53" s="330"/>
      <c r="O53" s="330"/>
      <c r="P53" s="330"/>
      <c r="Q53" s="330"/>
      <c r="R53" s="330"/>
      <c r="S53" s="330"/>
      <c r="T53" s="330"/>
      <c r="U53" s="330"/>
      <c r="V53" s="330"/>
      <c r="W53" s="387"/>
    </row>
    <row r="54" spans="1:23">
      <c r="A54" s="386"/>
      <c r="B54" s="330"/>
      <c r="C54" s="330"/>
      <c r="D54" s="330"/>
      <c r="E54" s="330"/>
      <c r="F54" s="330"/>
      <c r="G54" s="330"/>
      <c r="H54" s="330"/>
      <c r="I54" s="330"/>
      <c r="J54" s="330"/>
      <c r="K54" s="330"/>
      <c r="L54" s="330"/>
      <c r="M54" s="330"/>
      <c r="N54" s="330"/>
      <c r="O54" s="330"/>
      <c r="P54" s="330"/>
      <c r="Q54" s="330"/>
      <c r="R54" s="330"/>
      <c r="S54" s="330"/>
      <c r="T54" s="330"/>
      <c r="U54" s="330"/>
      <c r="V54" s="330"/>
      <c r="W54" s="387"/>
    </row>
    <row r="55" spans="1:23">
      <c r="A55" s="386"/>
      <c r="B55" s="330"/>
      <c r="C55" s="330"/>
      <c r="D55" s="330"/>
      <c r="E55" s="330"/>
      <c r="F55" s="330"/>
      <c r="G55" s="330"/>
      <c r="H55" s="330"/>
      <c r="I55" s="330"/>
      <c r="J55" s="330"/>
      <c r="K55" s="330"/>
      <c r="L55" s="330"/>
      <c r="M55" s="330"/>
      <c r="N55" s="330"/>
      <c r="O55" s="330"/>
      <c r="P55" s="330"/>
      <c r="Q55" s="330"/>
      <c r="R55" s="330"/>
      <c r="S55" s="330"/>
      <c r="T55" s="330"/>
      <c r="U55" s="330"/>
      <c r="V55" s="330"/>
      <c r="W55" s="387"/>
    </row>
    <row r="56" spans="1:23">
      <c r="A56" s="386"/>
      <c r="B56" s="330"/>
      <c r="C56" s="330"/>
      <c r="D56" s="330"/>
      <c r="E56" s="330"/>
      <c r="F56" s="330"/>
      <c r="G56" s="330"/>
      <c r="H56" s="330"/>
      <c r="I56" s="330"/>
      <c r="J56" s="330"/>
      <c r="K56" s="330"/>
      <c r="L56" s="330"/>
      <c r="M56" s="330"/>
      <c r="N56" s="330"/>
      <c r="O56" s="330"/>
      <c r="P56" s="330"/>
      <c r="Q56" s="330"/>
      <c r="R56" s="330"/>
      <c r="S56" s="330"/>
      <c r="T56" s="330"/>
      <c r="U56" s="330"/>
      <c r="V56" s="330"/>
      <c r="W56" s="387"/>
    </row>
    <row r="57" spans="1:23">
      <c r="A57" s="386"/>
      <c r="B57" s="330"/>
      <c r="C57" s="330"/>
      <c r="D57" s="330"/>
      <c r="E57" s="330"/>
      <c r="F57" s="330"/>
      <c r="G57" s="330"/>
      <c r="H57" s="330"/>
      <c r="I57" s="330"/>
      <c r="J57" s="330"/>
      <c r="K57" s="330"/>
      <c r="L57" s="330"/>
      <c r="M57" s="330"/>
      <c r="N57" s="330"/>
      <c r="O57" s="330"/>
      <c r="P57" s="330"/>
      <c r="Q57" s="330"/>
      <c r="R57" s="330"/>
      <c r="S57" s="330"/>
      <c r="T57" s="330"/>
      <c r="U57" s="330"/>
      <c r="V57" s="330"/>
      <c r="W57" s="387"/>
    </row>
    <row r="58" spans="1:23">
      <c r="A58" s="386"/>
      <c r="B58" s="330"/>
      <c r="C58" s="330"/>
      <c r="D58" s="330"/>
      <c r="E58" s="330"/>
      <c r="F58" s="330"/>
      <c r="G58" s="330"/>
      <c r="H58" s="330"/>
      <c r="I58" s="330"/>
      <c r="J58" s="330"/>
      <c r="K58" s="330"/>
      <c r="L58" s="330"/>
      <c r="M58" s="330"/>
      <c r="N58" s="330"/>
      <c r="O58" s="330"/>
      <c r="P58" s="330"/>
      <c r="Q58" s="330"/>
      <c r="R58" s="330"/>
      <c r="S58" s="330"/>
      <c r="T58" s="330"/>
      <c r="U58" s="330"/>
      <c r="V58" s="330"/>
      <c r="W58" s="387"/>
    </row>
    <row r="59" spans="1:23">
      <c r="A59" s="386"/>
      <c r="B59" s="330"/>
      <c r="C59" s="330"/>
      <c r="D59" s="330"/>
      <c r="E59" s="330"/>
      <c r="F59" s="330"/>
      <c r="G59" s="330"/>
      <c r="H59" s="330"/>
      <c r="I59" s="330"/>
      <c r="J59" s="330"/>
      <c r="K59" s="330"/>
      <c r="L59" s="330"/>
      <c r="M59" s="330"/>
      <c r="N59" s="330"/>
      <c r="O59" s="330"/>
      <c r="P59" s="330"/>
      <c r="Q59" s="330"/>
      <c r="R59" s="330"/>
      <c r="S59" s="330"/>
      <c r="T59" s="330"/>
      <c r="U59" s="330"/>
      <c r="V59" s="330"/>
      <c r="W59" s="387"/>
    </row>
    <row r="60" spans="1:23">
      <c r="A60" s="386"/>
      <c r="B60" s="330"/>
      <c r="C60" s="330"/>
      <c r="D60" s="330"/>
      <c r="E60" s="330"/>
      <c r="F60" s="330"/>
      <c r="G60" s="330"/>
      <c r="H60" s="330"/>
      <c r="I60" s="330"/>
      <c r="J60" s="330"/>
      <c r="K60" s="330"/>
      <c r="L60" s="330"/>
      <c r="M60" s="330"/>
      <c r="N60" s="330"/>
      <c r="O60" s="330"/>
      <c r="P60" s="330"/>
      <c r="Q60" s="330"/>
      <c r="R60" s="330"/>
      <c r="S60" s="330"/>
      <c r="T60" s="330"/>
      <c r="U60" s="330"/>
      <c r="V60" s="330"/>
      <c r="W60" s="387"/>
    </row>
    <row r="61" spans="1:23">
      <c r="A61" s="386"/>
      <c r="B61" s="330"/>
      <c r="C61" s="330"/>
      <c r="D61" s="330"/>
      <c r="E61" s="330"/>
      <c r="F61" s="330"/>
      <c r="G61" s="330"/>
      <c r="H61" s="330"/>
      <c r="I61" s="330"/>
      <c r="J61" s="330"/>
      <c r="K61" s="330"/>
      <c r="L61" s="330"/>
      <c r="M61" s="330"/>
      <c r="N61" s="330"/>
      <c r="O61" s="330"/>
      <c r="P61" s="330"/>
      <c r="Q61" s="330"/>
      <c r="R61" s="330"/>
      <c r="S61" s="330"/>
      <c r="T61" s="330"/>
      <c r="U61" s="330"/>
      <c r="V61" s="330"/>
      <c r="W61" s="387"/>
    </row>
    <row r="62" spans="1:23">
      <c r="A62" s="386"/>
      <c r="B62" s="330"/>
      <c r="C62" s="330"/>
      <c r="D62" s="330"/>
      <c r="E62" s="330"/>
      <c r="F62" s="330"/>
      <c r="G62" s="330"/>
      <c r="H62" s="330"/>
      <c r="I62" s="330"/>
      <c r="J62" s="330"/>
      <c r="K62" s="330"/>
      <c r="L62" s="330"/>
      <c r="M62" s="330"/>
      <c r="N62" s="330"/>
      <c r="O62" s="330"/>
      <c r="P62" s="330"/>
      <c r="Q62" s="330"/>
      <c r="R62" s="330"/>
      <c r="S62" s="330"/>
      <c r="T62" s="330"/>
      <c r="U62" s="330"/>
      <c r="V62" s="330"/>
      <c r="W62" s="387"/>
    </row>
    <row r="63" spans="1:23">
      <c r="A63" s="386"/>
      <c r="B63" s="330"/>
      <c r="C63" s="330"/>
      <c r="D63" s="330"/>
      <c r="E63" s="330"/>
      <c r="F63" s="330"/>
      <c r="G63" s="330"/>
      <c r="H63" s="330"/>
      <c r="I63" s="330"/>
      <c r="J63" s="330"/>
      <c r="K63" s="330"/>
      <c r="L63" s="330"/>
      <c r="M63" s="330"/>
      <c r="N63" s="330"/>
      <c r="O63" s="330"/>
      <c r="P63" s="330"/>
      <c r="Q63" s="330"/>
      <c r="R63" s="330"/>
      <c r="S63" s="330"/>
      <c r="T63" s="330"/>
      <c r="U63" s="330"/>
      <c r="V63" s="330"/>
      <c r="W63" s="387"/>
    </row>
    <row r="64" spans="1:23">
      <c r="A64" s="386"/>
      <c r="B64" s="330"/>
      <c r="C64" s="330"/>
      <c r="D64" s="330"/>
      <c r="E64" s="330"/>
      <c r="F64" s="330"/>
      <c r="G64" s="330"/>
      <c r="H64" s="330"/>
      <c r="I64" s="330"/>
      <c r="J64" s="330"/>
      <c r="K64" s="330"/>
      <c r="L64" s="330"/>
      <c r="M64" s="330"/>
      <c r="N64" s="330"/>
      <c r="O64" s="330"/>
      <c r="P64" s="330"/>
      <c r="Q64" s="330"/>
      <c r="R64" s="330"/>
      <c r="S64" s="330"/>
      <c r="T64" s="330"/>
      <c r="U64" s="330"/>
      <c r="V64" s="330"/>
      <c r="W64" s="387"/>
    </row>
    <row r="65" spans="1:23">
      <c r="A65" s="386"/>
      <c r="B65" s="330"/>
      <c r="C65" s="330"/>
      <c r="D65" s="330"/>
      <c r="E65" s="330"/>
      <c r="F65" s="330"/>
      <c r="G65" s="330"/>
      <c r="H65" s="330"/>
      <c r="I65" s="330"/>
      <c r="J65" s="330"/>
      <c r="K65" s="330"/>
      <c r="L65" s="330"/>
      <c r="M65" s="330"/>
      <c r="N65" s="330"/>
      <c r="O65" s="330"/>
      <c r="P65" s="330"/>
      <c r="Q65" s="330"/>
      <c r="R65" s="330"/>
      <c r="S65" s="330"/>
      <c r="T65" s="330"/>
      <c r="U65" s="330"/>
      <c r="V65" s="330"/>
      <c r="W65" s="387"/>
    </row>
    <row r="66" spans="1:23">
      <c r="A66" s="386"/>
      <c r="B66" s="330"/>
      <c r="C66" s="330"/>
      <c r="D66" s="330"/>
      <c r="E66" s="330"/>
      <c r="F66" s="330"/>
      <c r="G66" s="330"/>
      <c r="H66" s="330"/>
      <c r="I66" s="330"/>
      <c r="J66" s="330"/>
      <c r="K66" s="330"/>
      <c r="L66" s="330"/>
      <c r="M66" s="330"/>
      <c r="N66" s="330"/>
      <c r="O66" s="330"/>
      <c r="P66" s="330"/>
      <c r="Q66" s="330"/>
      <c r="R66" s="330"/>
      <c r="S66" s="330"/>
      <c r="T66" s="330"/>
      <c r="U66" s="330"/>
      <c r="V66" s="330"/>
      <c r="W66" s="387"/>
    </row>
    <row r="67" spans="1:23">
      <c r="A67" s="386"/>
      <c r="B67" s="330"/>
      <c r="C67" s="330"/>
      <c r="D67" s="330"/>
      <c r="E67" s="330"/>
      <c r="F67" s="330"/>
      <c r="G67" s="330"/>
      <c r="H67" s="330"/>
      <c r="I67" s="330"/>
      <c r="J67" s="330"/>
      <c r="K67" s="330"/>
      <c r="L67" s="330"/>
      <c r="M67" s="330"/>
      <c r="N67" s="330"/>
      <c r="O67" s="330"/>
      <c r="P67" s="330"/>
      <c r="Q67" s="330"/>
      <c r="R67" s="330"/>
      <c r="S67" s="330"/>
      <c r="T67" s="330"/>
      <c r="U67" s="330"/>
      <c r="V67" s="330"/>
      <c r="W67" s="387"/>
    </row>
    <row r="68" spans="1:23">
      <c r="A68" s="386"/>
      <c r="B68" s="330"/>
      <c r="C68" s="330"/>
      <c r="D68" s="330"/>
      <c r="E68" s="330"/>
      <c r="F68" s="330"/>
      <c r="G68" s="330"/>
      <c r="H68" s="330"/>
      <c r="I68" s="330"/>
      <c r="J68" s="330"/>
      <c r="K68" s="330"/>
      <c r="L68" s="330"/>
      <c r="M68" s="330"/>
      <c r="N68" s="330"/>
      <c r="O68" s="330"/>
      <c r="P68" s="330"/>
      <c r="Q68" s="330"/>
      <c r="R68" s="330"/>
      <c r="S68" s="330"/>
      <c r="T68" s="330"/>
      <c r="U68" s="330"/>
      <c r="V68" s="330"/>
      <c r="W68" s="387"/>
    </row>
    <row r="69" spans="1:23">
      <c r="A69" s="386"/>
      <c r="B69" s="330"/>
      <c r="C69" s="330"/>
      <c r="D69" s="330"/>
      <c r="E69" s="330"/>
      <c r="F69" s="330"/>
      <c r="G69" s="330"/>
      <c r="H69" s="330"/>
      <c r="I69" s="330"/>
      <c r="J69" s="330"/>
      <c r="K69" s="330"/>
      <c r="L69" s="330"/>
      <c r="M69" s="330"/>
      <c r="N69" s="330"/>
      <c r="O69" s="330"/>
      <c r="P69" s="330"/>
      <c r="Q69" s="330"/>
      <c r="R69" s="330"/>
      <c r="S69" s="330"/>
      <c r="T69" s="330"/>
      <c r="U69" s="330"/>
      <c r="V69" s="330"/>
      <c r="W69" s="387"/>
    </row>
    <row r="70" spans="1:23">
      <c r="A70" s="386"/>
      <c r="B70" s="330"/>
      <c r="C70" s="330"/>
      <c r="D70" s="330"/>
      <c r="E70" s="330"/>
      <c r="F70" s="330"/>
      <c r="G70" s="330"/>
      <c r="H70" s="330"/>
      <c r="I70" s="330"/>
      <c r="J70" s="330"/>
      <c r="K70" s="330"/>
      <c r="L70" s="330"/>
      <c r="M70" s="330"/>
      <c r="N70" s="330"/>
      <c r="O70" s="330"/>
      <c r="P70" s="330"/>
      <c r="Q70" s="330"/>
      <c r="R70" s="330"/>
      <c r="S70" s="330"/>
      <c r="T70" s="330"/>
      <c r="U70" s="330"/>
      <c r="V70" s="330"/>
      <c r="W70" s="387"/>
    </row>
    <row r="71" spans="1:23">
      <c r="A71" s="386"/>
      <c r="B71" s="330"/>
      <c r="C71" s="330"/>
      <c r="D71" s="330"/>
      <c r="E71" s="330"/>
      <c r="F71" s="330"/>
      <c r="G71" s="330"/>
      <c r="H71" s="330"/>
      <c r="I71" s="330"/>
      <c r="J71" s="330"/>
      <c r="K71" s="330"/>
      <c r="L71" s="330"/>
      <c r="M71" s="330"/>
      <c r="N71" s="330"/>
      <c r="O71" s="330"/>
      <c r="P71" s="330"/>
      <c r="Q71" s="330"/>
      <c r="R71" s="330"/>
      <c r="S71" s="330"/>
      <c r="T71" s="330"/>
      <c r="U71" s="330"/>
      <c r="V71" s="330"/>
      <c r="W71" s="387"/>
    </row>
    <row r="72" spans="1:23">
      <c r="A72" s="386"/>
      <c r="B72" s="330"/>
      <c r="C72" s="330"/>
      <c r="D72" s="330"/>
      <c r="E72" s="330"/>
      <c r="F72" s="330"/>
      <c r="G72" s="330"/>
      <c r="H72" s="330"/>
      <c r="I72" s="330"/>
      <c r="J72" s="330"/>
      <c r="K72" s="330"/>
      <c r="L72" s="330"/>
      <c r="M72" s="330"/>
      <c r="N72" s="330"/>
      <c r="O72" s="330"/>
      <c r="P72" s="330"/>
      <c r="Q72" s="330"/>
      <c r="R72" s="330"/>
      <c r="S72" s="330"/>
      <c r="T72" s="330"/>
      <c r="U72" s="330"/>
      <c r="V72" s="330"/>
      <c r="W72" s="387"/>
    </row>
    <row r="73" spans="1:23">
      <c r="A73" s="386"/>
      <c r="B73" s="330"/>
      <c r="C73" s="330"/>
      <c r="D73" s="330"/>
      <c r="E73" s="330"/>
      <c r="F73" s="330"/>
      <c r="G73" s="330"/>
      <c r="H73" s="330"/>
      <c r="I73" s="330"/>
      <c r="J73" s="330"/>
      <c r="K73" s="330"/>
      <c r="L73" s="330"/>
      <c r="M73" s="330"/>
      <c r="N73" s="330"/>
      <c r="O73" s="330"/>
      <c r="P73" s="330"/>
      <c r="Q73" s="330"/>
      <c r="R73" s="330"/>
      <c r="S73" s="330"/>
      <c r="T73" s="330"/>
      <c r="U73" s="330"/>
      <c r="V73" s="330"/>
      <c r="W73" s="387"/>
    </row>
    <row r="74" spans="1:23">
      <c r="A74" s="386"/>
      <c r="B74" s="330"/>
      <c r="C74" s="330"/>
      <c r="D74" s="330"/>
      <c r="E74" s="330"/>
      <c r="F74" s="330"/>
      <c r="G74" s="330"/>
      <c r="H74" s="330"/>
      <c r="I74" s="330"/>
      <c r="J74" s="330"/>
      <c r="K74" s="330"/>
      <c r="L74" s="330"/>
      <c r="M74" s="330"/>
      <c r="N74" s="330"/>
      <c r="O74" s="330"/>
      <c r="P74" s="330"/>
      <c r="Q74" s="330"/>
      <c r="R74" s="330"/>
      <c r="S74" s="330"/>
      <c r="T74" s="330"/>
      <c r="U74" s="330"/>
      <c r="V74" s="330"/>
      <c r="W74" s="387"/>
    </row>
    <row r="75" spans="1:23">
      <c r="A75" s="386"/>
      <c r="B75" s="330"/>
      <c r="C75" s="330"/>
      <c r="D75" s="330"/>
      <c r="E75" s="330"/>
      <c r="F75" s="330"/>
      <c r="G75" s="330"/>
      <c r="H75" s="330"/>
      <c r="I75" s="330"/>
      <c r="J75" s="330"/>
      <c r="K75" s="330"/>
      <c r="L75" s="330"/>
      <c r="M75" s="330"/>
      <c r="N75" s="330"/>
      <c r="O75" s="330"/>
      <c r="P75" s="330"/>
      <c r="Q75" s="330"/>
      <c r="R75" s="330"/>
      <c r="S75" s="330"/>
      <c r="T75" s="330"/>
      <c r="U75" s="330"/>
      <c r="V75" s="330"/>
      <c r="W75" s="387"/>
    </row>
    <row r="76" spans="1:23">
      <c r="A76" s="386"/>
      <c r="B76" s="330"/>
      <c r="C76" s="330"/>
      <c r="D76" s="330"/>
      <c r="E76" s="330"/>
      <c r="F76" s="330"/>
      <c r="G76" s="330"/>
      <c r="H76" s="330"/>
      <c r="I76" s="330"/>
      <c r="J76" s="330"/>
      <c r="K76" s="330"/>
      <c r="L76" s="330"/>
      <c r="M76" s="330"/>
      <c r="N76" s="330"/>
      <c r="O76" s="330"/>
      <c r="P76" s="330"/>
      <c r="Q76" s="330"/>
      <c r="R76" s="330"/>
      <c r="S76" s="330"/>
      <c r="T76" s="330"/>
      <c r="U76" s="330"/>
      <c r="V76" s="330"/>
      <c r="W76" s="387"/>
    </row>
    <row r="77" spans="1:23">
      <c r="A77" s="386"/>
      <c r="B77" s="330"/>
      <c r="C77" s="330"/>
      <c r="D77" s="330"/>
      <c r="E77" s="330"/>
      <c r="F77" s="330"/>
      <c r="G77" s="330"/>
      <c r="H77" s="330"/>
      <c r="I77" s="330"/>
      <c r="J77" s="330"/>
      <c r="K77" s="330"/>
      <c r="L77" s="330"/>
      <c r="M77" s="330"/>
      <c r="N77" s="330"/>
      <c r="O77" s="330"/>
      <c r="P77" s="330"/>
      <c r="Q77" s="330"/>
      <c r="R77" s="330"/>
      <c r="S77" s="330"/>
      <c r="T77" s="330"/>
      <c r="U77" s="330"/>
      <c r="V77" s="330"/>
      <c r="W77" s="387"/>
    </row>
    <row r="78" spans="1:23">
      <c r="A78" s="386"/>
      <c r="B78" s="330"/>
      <c r="C78" s="330"/>
      <c r="D78" s="330"/>
      <c r="E78" s="330"/>
      <c r="F78" s="330"/>
      <c r="G78" s="330"/>
      <c r="H78" s="330"/>
      <c r="I78" s="330"/>
      <c r="J78" s="330"/>
      <c r="K78" s="330"/>
      <c r="L78" s="330"/>
      <c r="M78" s="330"/>
      <c r="N78" s="330"/>
      <c r="O78" s="330"/>
      <c r="P78" s="330"/>
      <c r="Q78" s="330"/>
      <c r="R78" s="330"/>
      <c r="S78" s="330"/>
      <c r="T78" s="330"/>
      <c r="U78" s="330"/>
      <c r="V78" s="330"/>
      <c r="W78" s="387"/>
    </row>
    <row r="79" spans="1:23">
      <c r="A79" s="386"/>
      <c r="B79" s="330"/>
      <c r="C79" s="330"/>
      <c r="D79" s="330"/>
      <c r="E79" s="330"/>
      <c r="F79" s="330"/>
      <c r="G79" s="330"/>
      <c r="H79" s="330"/>
      <c r="I79" s="330"/>
      <c r="J79" s="330"/>
      <c r="K79" s="330"/>
      <c r="L79" s="330"/>
      <c r="M79" s="330"/>
      <c r="N79" s="330"/>
      <c r="O79" s="330"/>
      <c r="P79" s="330"/>
      <c r="Q79" s="330"/>
      <c r="R79" s="330"/>
      <c r="S79" s="330"/>
      <c r="T79" s="330"/>
      <c r="U79" s="330"/>
      <c r="V79" s="330"/>
      <c r="W79" s="387"/>
    </row>
    <row r="80" spans="1:23">
      <c r="A80" s="386"/>
      <c r="B80" s="330"/>
      <c r="C80" s="330"/>
      <c r="D80" s="330"/>
      <c r="E80" s="330"/>
      <c r="F80" s="330"/>
      <c r="G80" s="330"/>
      <c r="H80" s="330"/>
      <c r="I80" s="330"/>
      <c r="J80" s="330"/>
      <c r="K80" s="330"/>
      <c r="L80" s="330"/>
      <c r="M80" s="330"/>
      <c r="N80" s="330"/>
      <c r="O80" s="330"/>
      <c r="P80" s="330"/>
      <c r="Q80" s="330"/>
      <c r="R80" s="330"/>
      <c r="S80" s="330"/>
      <c r="T80" s="330"/>
      <c r="U80" s="330"/>
      <c r="V80" s="330"/>
      <c r="W80" s="387"/>
    </row>
    <row r="81" spans="1:23">
      <c r="A81" s="386"/>
      <c r="B81" s="330"/>
      <c r="C81" s="330"/>
      <c r="D81" s="330"/>
      <c r="E81" s="330"/>
      <c r="F81" s="330"/>
      <c r="G81" s="330"/>
      <c r="H81" s="330"/>
      <c r="I81" s="330"/>
      <c r="J81" s="330"/>
      <c r="K81" s="330"/>
      <c r="L81" s="330"/>
      <c r="M81" s="330"/>
      <c r="N81" s="330"/>
      <c r="O81" s="330"/>
      <c r="P81" s="330"/>
      <c r="Q81" s="330"/>
      <c r="R81" s="330"/>
      <c r="S81" s="330"/>
      <c r="T81" s="330"/>
      <c r="U81" s="330"/>
      <c r="V81" s="330"/>
      <c r="W81" s="387"/>
    </row>
    <row r="82" spans="1:23">
      <c r="A82" s="386"/>
      <c r="B82" s="330"/>
      <c r="C82" s="330"/>
      <c r="D82" s="330"/>
      <c r="E82" s="330"/>
      <c r="F82" s="330"/>
      <c r="G82" s="330"/>
      <c r="H82" s="330"/>
      <c r="I82" s="330"/>
      <c r="J82" s="330"/>
      <c r="K82" s="330"/>
      <c r="L82" s="330"/>
      <c r="M82" s="330"/>
      <c r="N82" s="330"/>
      <c r="O82" s="330"/>
      <c r="P82" s="330"/>
      <c r="Q82" s="330"/>
      <c r="R82" s="330"/>
      <c r="S82" s="330"/>
      <c r="T82" s="330"/>
      <c r="U82" s="330"/>
      <c r="V82" s="330"/>
      <c r="W82" s="387"/>
    </row>
    <row r="83" spans="1:23">
      <c r="A83" s="386"/>
      <c r="B83" s="330"/>
      <c r="C83" s="330"/>
      <c r="D83" s="330"/>
      <c r="E83" s="330"/>
      <c r="F83" s="330"/>
      <c r="G83" s="330"/>
      <c r="H83" s="330"/>
      <c r="I83" s="330"/>
      <c r="J83" s="330"/>
      <c r="K83" s="330"/>
      <c r="L83" s="330"/>
      <c r="M83" s="330"/>
      <c r="N83" s="330"/>
      <c r="O83" s="330"/>
      <c r="P83" s="330"/>
      <c r="Q83" s="330"/>
      <c r="R83" s="330"/>
      <c r="S83" s="330"/>
      <c r="T83" s="330"/>
      <c r="U83" s="330"/>
      <c r="V83" s="330"/>
      <c r="W83" s="387"/>
    </row>
    <row r="84" spans="1:23">
      <c r="A84" s="386"/>
      <c r="B84" s="330"/>
      <c r="C84" s="330"/>
      <c r="D84" s="330"/>
      <c r="E84" s="330"/>
      <c r="F84" s="330"/>
      <c r="G84" s="330"/>
      <c r="H84" s="330"/>
      <c r="I84" s="330"/>
      <c r="J84" s="330"/>
      <c r="K84" s="330"/>
      <c r="L84" s="330"/>
      <c r="M84" s="330"/>
      <c r="N84" s="330"/>
      <c r="O84" s="330"/>
      <c r="P84" s="330"/>
      <c r="Q84" s="330"/>
      <c r="R84" s="330"/>
      <c r="S84" s="330"/>
      <c r="T84" s="330"/>
      <c r="U84" s="330"/>
      <c r="V84" s="330"/>
      <c r="W84" s="387"/>
    </row>
    <row r="85" spans="1:23">
      <c r="A85" s="386"/>
      <c r="B85" s="330"/>
      <c r="C85" s="330"/>
      <c r="D85" s="330"/>
      <c r="E85" s="330"/>
      <c r="F85" s="330"/>
      <c r="G85" s="330"/>
      <c r="H85" s="330"/>
      <c r="I85" s="330"/>
      <c r="J85" s="330"/>
      <c r="K85" s="330"/>
      <c r="L85" s="330"/>
      <c r="M85" s="330"/>
      <c r="N85" s="330"/>
      <c r="O85" s="330"/>
      <c r="P85" s="330"/>
      <c r="Q85" s="330"/>
      <c r="R85" s="330"/>
      <c r="S85" s="330"/>
      <c r="T85" s="330"/>
      <c r="U85" s="330"/>
      <c r="V85" s="330"/>
      <c r="W85" s="387"/>
    </row>
    <row r="86" spans="1:23">
      <c r="A86" s="386"/>
      <c r="B86" s="330"/>
      <c r="C86" s="330"/>
      <c r="D86" s="330"/>
      <c r="E86" s="330"/>
      <c r="F86" s="330"/>
      <c r="G86" s="330"/>
      <c r="H86" s="330"/>
      <c r="I86" s="330"/>
      <c r="J86" s="330"/>
      <c r="K86" s="330"/>
      <c r="L86" s="330"/>
      <c r="M86" s="330"/>
      <c r="N86" s="330"/>
      <c r="O86" s="330"/>
      <c r="P86" s="330"/>
      <c r="Q86" s="330"/>
      <c r="R86" s="330"/>
      <c r="S86" s="330"/>
      <c r="T86" s="330"/>
      <c r="U86" s="330"/>
      <c r="V86" s="330"/>
      <c r="W86" s="387"/>
    </row>
    <row r="87" spans="1:23">
      <c r="A87" s="386"/>
      <c r="B87" s="330"/>
      <c r="C87" s="330"/>
      <c r="D87" s="330"/>
      <c r="E87" s="330"/>
      <c r="F87" s="330"/>
      <c r="G87" s="330"/>
      <c r="H87" s="330"/>
      <c r="I87" s="330"/>
      <c r="J87" s="330"/>
      <c r="K87" s="330"/>
      <c r="L87" s="330"/>
      <c r="M87" s="330"/>
      <c r="N87" s="330"/>
      <c r="O87" s="330"/>
      <c r="P87" s="330"/>
      <c r="Q87" s="330"/>
      <c r="R87" s="330"/>
      <c r="S87" s="330"/>
      <c r="T87" s="330"/>
      <c r="U87" s="330"/>
      <c r="V87" s="330"/>
      <c r="W87" s="387"/>
    </row>
    <row r="88" spans="1:23">
      <c r="A88" s="386"/>
      <c r="B88" s="330"/>
      <c r="C88" s="330"/>
      <c r="D88" s="330"/>
      <c r="E88" s="330"/>
      <c r="F88" s="330"/>
      <c r="G88" s="330"/>
      <c r="H88" s="330"/>
      <c r="I88" s="330"/>
      <c r="J88" s="330"/>
      <c r="K88" s="330"/>
      <c r="L88" s="330"/>
      <c r="M88" s="330"/>
      <c r="N88" s="330"/>
      <c r="O88" s="330"/>
      <c r="P88" s="330"/>
      <c r="Q88" s="330"/>
      <c r="R88" s="330"/>
      <c r="S88" s="330"/>
      <c r="T88" s="330"/>
      <c r="U88" s="330"/>
      <c r="V88" s="330"/>
      <c r="W88" s="387"/>
    </row>
    <row r="89" spans="1:23">
      <c r="A89" s="386"/>
      <c r="B89" s="330"/>
      <c r="C89" s="330"/>
      <c r="D89" s="330"/>
      <c r="E89" s="330"/>
      <c r="F89" s="330"/>
      <c r="G89" s="330"/>
      <c r="H89" s="330"/>
      <c r="I89" s="330"/>
      <c r="J89" s="330"/>
      <c r="K89" s="330"/>
      <c r="L89" s="330"/>
      <c r="M89" s="330"/>
      <c r="N89" s="330"/>
      <c r="O89" s="330"/>
      <c r="P89" s="330"/>
      <c r="Q89" s="330"/>
      <c r="R89" s="330"/>
      <c r="S89" s="330"/>
      <c r="T89" s="330"/>
      <c r="U89" s="330"/>
      <c r="V89" s="330"/>
      <c r="W89" s="387"/>
    </row>
    <row r="90" spans="1:23">
      <c r="A90" s="386"/>
      <c r="B90" s="330"/>
      <c r="C90" s="330"/>
      <c r="D90" s="330"/>
      <c r="E90" s="330"/>
      <c r="F90" s="330"/>
      <c r="G90" s="330"/>
      <c r="H90" s="330"/>
      <c r="I90" s="330"/>
      <c r="J90" s="330"/>
      <c r="K90" s="330"/>
      <c r="L90" s="330"/>
      <c r="M90" s="330"/>
      <c r="N90" s="330"/>
      <c r="O90" s="330"/>
      <c r="P90" s="330"/>
      <c r="Q90" s="330"/>
      <c r="R90" s="330"/>
      <c r="S90" s="330"/>
      <c r="T90" s="330"/>
      <c r="U90" s="330"/>
      <c r="V90" s="330"/>
      <c r="W90" s="387"/>
    </row>
    <row r="91" spans="1:23">
      <c r="A91" s="386"/>
      <c r="B91" s="330"/>
      <c r="C91" s="330"/>
      <c r="D91" s="330"/>
      <c r="E91" s="330"/>
      <c r="F91" s="330"/>
      <c r="G91" s="330"/>
      <c r="H91" s="330"/>
      <c r="I91" s="330"/>
      <c r="J91" s="330"/>
      <c r="K91" s="330"/>
      <c r="L91" s="330"/>
      <c r="M91" s="330"/>
      <c r="N91" s="330"/>
      <c r="O91" s="330"/>
      <c r="P91" s="330"/>
      <c r="Q91" s="330"/>
      <c r="R91" s="330"/>
      <c r="S91" s="330"/>
      <c r="T91" s="330"/>
      <c r="U91" s="330"/>
      <c r="V91" s="330"/>
      <c r="W91" s="387"/>
    </row>
    <row r="92" spans="1:23">
      <c r="A92" s="386"/>
      <c r="B92" s="330"/>
      <c r="C92" s="330"/>
      <c r="D92" s="330"/>
      <c r="E92" s="330"/>
      <c r="F92" s="330"/>
      <c r="G92" s="330"/>
      <c r="H92" s="330"/>
      <c r="I92" s="330"/>
      <c r="J92" s="330"/>
      <c r="K92" s="330"/>
      <c r="L92" s="330"/>
      <c r="M92" s="330"/>
      <c r="N92" s="330"/>
      <c r="O92" s="330"/>
      <c r="P92" s="330"/>
      <c r="Q92" s="330"/>
      <c r="R92" s="330"/>
      <c r="S92" s="330"/>
      <c r="T92" s="330"/>
      <c r="U92" s="330"/>
      <c r="V92" s="330"/>
      <c r="W92" s="387"/>
    </row>
    <row r="93" spans="1:23">
      <c r="A93" s="386"/>
      <c r="B93" s="330"/>
      <c r="C93" s="330"/>
      <c r="D93" s="330"/>
      <c r="E93" s="330"/>
      <c r="F93" s="330"/>
      <c r="G93" s="330"/>
      <c r="H93" s="330"/>
      <c r="I93" s="330"/>
      <c r="J93" s="330"/>
      <c r="K93" s="330"/>
      <c r="L93" s="330"/>
      <c r="M93" s="330"/>
      <c r="N93" s="330"/>
      <c r="O93" s="330"/>
      <c r="P93" s="330"/>
      <c r="Q93" s="330"/>
      <c r="R93" s="330"/>
      <c r="S93" s="330"/>
      <c r="T93" s="330"/>
      <c r="U93" s="330"/>
      <c r="V93" s="330"/>
      <c r="W93" s="387"/>
    </row>
    <row r="94" spans="1:23">
      <c r="A94" s="386"/>
      <c r="B94" s="330"/>
      <c r="C94" s="330"/>
      <c r="D94" s="330"/>
      <c r="E94" s="330"/>
      <c r="F94" s="330"/>
      <c r="G94" s="330"/>
      <c r="H94" s="330"/>
      <c r="I94" s="330"/>
      <c r="J94" s="330"/>
      <c r="K94" s="330"/>
      <c r="L94" s="330"/>
      <c r="M94" s="330"/>
      <c r="N94" s="330"/>
      <c r="O94" s="330"/>
      <c r="P94" s="330"/>
      <c r="Q94" s="330"/>
      <c r="R94" s="330"/>
      <c r="S94" s="330"/>
      <c r="T94" s="330"/>
      <c r="U94" s="330"/>
      <c r="V94" s="330"/>
      <c r="W94" s="387"/>
    </row>
    <row r="95" spans="1:23">
      <c r="A95" s="386"/>
      <c r="B95" s="330"/>
      <c r="C95" s="330"/>
      <c r="D95" s="330"/>
      <c r="E95" s="330"/>
      <c r="F95" s="330"/>
      <c r="G95" s="330"/>
      <c r="H95" s="330"/>
      <c r="I95" s="330"/>
      <c r="J95" s="330"/>
      <c r="K95" s="330"/>
      <c r="L95" s="330"/>
      <c r="M95" s="330"/>
      <c r="N95" s="330"/>
      <c r="O95" s="330"/>
      <c r="P95" s="330"/>
      <c r="Q95" s="330"/>
      <c r="R95" s="330"/>
      <c r="S95" s="330"/>
      <c r="T95" s="330"/>
      <c r="U95" s="330"/>
      <c r="V95" s="330"/>
      <c r="W95" s="387"/>
    </row>
    <row r="96" spans="1:23">
      <c r="A96" s="386"/>
      <c r="B96" s="330"/>
      <c r="C96" s="330"/>
      <c r="D96" s="330"/>
      <c r="E96" s="330"/>
      <c r="F96" s="330"/>
      <c r="G96" s="330"/>
      <c r="H96" s="330"/>
      <c r="I96" s="330"/>
      <c r="J96" s="330"/>
      <c r="K96" s="330"/>
      <c r="L96" s="330"/>
      <c r="M96" s="330"/>
      <c r="N96" s="330"/>
      <c r="O96" s="330"/>
      <c r="P96" s="330"/>
      <c r="Q96" s="330"/>
      <c r="R96" s="330"/>
      <c r="S96" s="330"/>
      <c r="T96" s="330"/>
      <c r="U96" s="330"/>
      <c r="V96" s="330"/>
      <c r="W96" s="387"/>
    </row>
    <row r="97" spans="1:23">
      <c r="A97" s="386"/>
      <c r="B97" s="330"/>
      <c r="C97" s="330"/>
      <c r="D97" s="330"/>
      <c r="E97" s="330"/>
      <c r="F97" s="330"/>
      <c r="G97" s="330"/>
      <c r="H97" s="330"/>
      <c r="I97" s="330"/>
      <c r="J97" s="330"/>
      <c r="K97" s="330"/>
      <c r="L97" s="330"/>
      <c r="M97" s="330"/>
      <c r="N97" s="330"/>
      <c r="O97" s="330"/>
      <c r="P97" s="330"/>
      <c r="Q97" s="330"/>
      <c r="R97" s="330"/>
      <c r="S97" s="330"/>
      <c r="T97" s="330"/>
      <c r="U97" s="330"/>
      <c r="V97" s="330"/>
      <c r="W97" s="387"/>
    </row>
    <row r="98" spans="1:23">
      <c r="A98" s="386"/>
      <c r="B98" s="330"/>
      <c r="C98" s="330"/>
      <c r="D98" s="330"/>
      <c r="E98" s="330"/>
      <c r="F98" s="330"/>
      <c r="G98" s="330"/>
      <c r="H98" s="330"/>
      <c r="I98" s="330"/>
      <c r="J98" s="330"/>
      <c r="K98" s="330"/>
      <c r="L98" s="330"/>
      <c r="M98" s="330"/>
      <c r="N98" s="330"/>
      <c r="O98" s="330"/>
      <c r="P98" s="330"/>
      <c r="Q98" s="330"/>
      <c r="R98" s="330"/>
      <c r="S98" s="330"/>
      <c r="T98" s="330"/>
      <c r="U98" s="330"/>
      <c r="V98" s="330"/>
      <c r="W98" s="387"/>
    </row>
    <row r="99" spans="1:23">
      <c r="A99" s="386"/>
      <c r="B99" s="330"/>
      <c r="C99" s="330"/>
      <c r="D99" s="330"/>
      <c r="E99" s="330"/>
      <c r="F99" s="330"/>
      <c r="G99" s="330"/>
      <c r="H99" s="330"/>
      <c r="I99" s="330"/>
      <c r="J99" s="330"/>
      <c r="K99" s="330"/>
      <c r="L99" s="330"/>
      <c r="M99" s="330"/>
      <c r="N99" s="330"/>
      <c r="O99" s="330"/>
      <c r="P99" s="330"/>
      <c r="Q99" s="330"/>
      <c r="R99" s="330"/>
      <c r="S99" s="330"/>
      <c r="T99" s="330"/>
      <c r="U99" s="330"/>
      <c r="V99" s="330"/>
      <c r="W99" s="387"/>
    </row>
    <row r="100" spans="1:23">
      <c r="A100" s="386"/>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87"/>
    </row>
    <row r="101" spans="1:23">
      <c r="A101" s="386"/>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87"/>
    </row>
    <row r="102" spans="1:23">
      <c r="A102" s="386"/>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87"/>
    </row>
    <row r="103" spans="1:23">
      <c r="A103" s="386"/>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87"/>
    </row>
    <row r="104" spans="1:23">
      <c r="A104" s="386"/>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87"/>
    </row>
    <row r="105" spans="1:23">
      <c r="A105" s="386"/>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87"/>
    </row>
    <row r="106" spans="1:23">
      <c r="A106" s="386"/>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87"/>
    </row>
    <row r="107" spans="1:23">
      <c r="A107" s="386"/>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87"/>
    </row>
    <row r="108" spans="1:23">
      <c r="A108" s="386"/>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87"/>
    </row>
    <row r="109" spans="1:23">
      <c r="A109" s="386"/>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87"/>
    </row>
    <row r="110" spans="1:23">
      <c r="A110" s="386"/>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87"/>
    </row>
    <row r="111" spans="1:23">
      <c r="A111" s="386"/>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87"/>
    </row>
    <row r="112" spans="1:23">
      <c r="A112" s="386"/>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87"/>
    </row>
    <row r="113" spans="1:23">
      <c r="A113" s="386"/>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87"/>
    </row>
    <row r="114" spans="1:23">
      <c r="A114" s="386"/>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87"/>
    </row>
    <row r="115" spans="1:23">
      <c r="A115" s="386"/>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87"/>
    </row>
    <row r="116" spans="1:23" ht="20.25" thickBot="1">
      <c r="A116" s="1112"/>
      <c r="B116" s="1113"/>
      <c r="C116" s="1113"/>
      <c r="D116" s="1113"/>
      <c r="E116" s="1113"/>
      <c r="F116" s="1113"/>
      <c r="G116" s="1113"/>
      <c r="H116" s="1113"/>
      <c r="I116" s="1113"/>
      <c r="J116" s="1113"/>
      <c r="K116" s="1113"/>
      <c r="L116" s="1113"/>
      <c r="M116" s="1113"/>
      <c r="N116" s="1113"/>
      <c r="O116" s="1113"/>
      <c r="P116" s="1113"/>
      <c r="Q116" s="1113"/>
      <c r="R116" s="1113"/>
      <c r="S116" s="1113"/>
      <c r="T116" s="1113"/>
      <c r="U116" s="1113"/>
      <c r="V116" s="1113"/>
      <c r="W116" s="1114"/>
    </row>
  </sheetData>
  <mergeCells count="2">
    <mergeCell ref="H26:O26"/>
    <mergeCell ref="H27:O27"/>
  </mergeCells>
  <printOptions horizontalCentered="1" verticalCentered="1"/>
  <pageMargins left="0.23622047244094491" right="0.23622047244094491" top="0.23622047244094491" bottom="0.23622047244094491" header="0" footer="0"/>
  <pageSetup paperSize="9" scale="3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90"/>
  <sheetViews>
    <sheetView showGridLines="0" view="pageBreakPreview" zoomScale="40" zoomScaleNormal="40" zoomScaleSheetLayoutView="40" zoomScalePageLayoutView="35" workbookViewId="0">
      <selection activeCell="DJ19" sqref="DJ19"/>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925" customFormat="1" ht="30" customHeight="1">
      <c r="B2" s="2368" t="s">
        <v>1234</v>
      </c>
      <c r="C2" s="2369"/>
      <c r="D2" s="2369"/>
      <c r="E2" s="2369"/>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c r="AO2" s="2369"/>
      <c r="AP2" s="2369"/>
      <c r="AQ2" s="2369"/>
      <c r="AR2" s="2369"/>
      <c r="AS2" s="2369"/>
      <c r="AT2" s="2369"/>
      <c r="AU2" s="2369"/>
      <c r="AV2" s="2369"/>
      <c r="AW2" s="2369"/>
      <c r="AX2" s="2369"/>
      <c r="AY2" s="2369"/>
      <c r="AZ2" s="2369"/>
      <c r="BA2" s="2369"/>
      <c r="BB2" s="2369"/>
      <c r="BC2" s="2369"/>
      <c r="BD2" s="2369"/>
      <c r="BE2" s="2369"/>
      <c r="BF2" s="2369"/>
      <c r="BG2" s="2369"/>
      <c r="BH2" s="2369"/>
      <c r="BI2" s="2369"/>
      <c r="BJ2" s="2369"/>
      <c r="BK2" s="2369"/>
      <c r="BL2" s="2369"/>
      <c r="BM2" s="2369"/>
      <c r="BN2" s="2369"/>
      <c r="BO2" s="2369"/>
      <c r="BP2" s="2369"/>
      <c r="BQ2" s="2369"/>
      <c r="BR2" s="2369"/>
      <c r="BS2" s="2369"/>
      <c r="BT2" s="2369"/>
      <c r="BU2" s="2369"/>
      <c r="BV2" s="2369"/>
      <c r="BW2" s="2369"/>
      <c r="BX2" s="2369"/>
      <c r="BY2" s="2369"/>
      <c r="BZ2" s="2369"/>
      <c r="CA2" s="2369"/>
      <c r="CB2" s="2369"/>
      <c r="CC2" s="2369"/>
      <c r="CD2" s="2370"/>
    </row>
    <row r="3" spans="2:82" s="925" customFormat="1" ht="30" customHeight="1">
      <c r="B3" s="2371"/>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1625"/>
      <c r="AZ3" s="1625"/>
      <c r="BA3" s="1625"/>
      <c r="BB3" s="1625"/>
      <c r="BC3" s="1625"/>
      <c r="BD3" s="1625"/>
      <c r="BE3" s="1625"/>
      <c r="BF3" s="1625"/>
      <c r="BG3" s="1625"/>
      <c r="BH3" s="1625"/>
      <c r="BI3" s="1625"/>
      <c r="BJ3" s="1625"/>
      <c r="BK3" s="1625"/>
      <c r="BL3" s="1625"/>
      <c r="BM3" s="1625"/>
      <c r="BN3" s="1625"/>
      <c r="BO3" s="1625"/>
      <c r="BP3" s="1625"/>
      <c r="BQ3" s="1625"/>
      <c r="BR3" s="1625"/>
      <c r="BS3" s="1625"/>
      <c r="BT3" s="1625"/>
      <c r="BU3" s="1625"/>
      <c r="BV3" s="1625"/>
      <c r="BW3" s="1625"/>
      <c r="BX3" s="1625"/>
      <c r="BY3" s="1625"/>
      <c r="BZ3" s="1625"/>
      <c r="CA3" s="1625"/>
      <c r="CB3" s="1625"/>
      <c r="CC3" s="1625"/>
      <c r="CD3" s="1626"/>
    </row>
    <row r="4" spans="2:82" s="925" customFormat="1" ht="30" customHeight="1">
      <c r="B4" s="2372" t="s">
        <v>644</v>
      </c>
      <c r="C4" s="2373"/>
      <c r="D4" s="2373"/>
      <c r="E4" s="2373"/>
      <c r="F4" s="2373"/>
      <c r="G4" s="2373"/>
      <c r="H4" s="2373"/>
      <c r="I4" s="2373"/>
      <c r="J4" s="2373"/>
      <c r="K4" s="2373"/>
      <c r="L4" s="2373"/>
      <c r="M4" s="2373"/>
      <c r="N4" s="2373"/>
      <c r="O4" s="2373"/>
      <c r="P4" s="2373"/>
      <c r="Q4" s="2373"/>
      <c r="R4" s="2373"/>
      <c r="S4" s="2373"/>
      <c r="T4" s="2373"/>
      <c r="U4" s="2373"/>
      <c r="V4" s="2373"/>
      <c r="W4" s="2373"/>
      <c r="X4" s="2373"/>
      <c r="Y4" s="2373"/>
      <c r="Z4" s="2373"/>
      <c r="AA4" s="2373"/>
      <c r="AB4" s="2373"/>
      <c r="AC4" s="2373"/>
      <c r="AD4" s="2373"/>
      <c r="AE4" s="2373"/>
      <c r="AF4" s="2373"/>
      <c r="AG4" s="2373"/>
      <c r="AH4" s="2373"/>
      <c r="AI4" s="2373"/>
      <c r="AJ4" s="2373"/>
      <c r="AK4" s="2373"/>
      <c r="AL4" s="2373"/>
      <c r="AM4" s="2373"/>
      <c r="AN4" s="2373"/>
      <c r="AO4" s="2373"/>
      <c r="AP4" s="2373"/>
      <c r="AQ4" s="2373"/>
      <c r="AR4" s="2373"/>
      <c r="AS4" s="2373"/>
      <c r="AT4" s="2373"/>
      <c r="AU4" s="2373"/>
      <c r="AV4" s="2373"/>
      <c r="AW4" s="2373"/>
      <c r="AX4" s="2373"/>
      <c r="AY4" s="2373"/>
      <c r="AZ4" s="2373"/>
      <c r="BA4" s="2373"/>
      <c r="BB4" s="2373"/>
      <c r="BC4" s="2373"/>
      <c r="BD4" s="2373"/>
      <c r="BE4" s="2373"/>
      <c r="BF4" s="2373"/>
      <c r="BG4" s="2373"/>
      <c r="BH4" s="2373"/>
      <c r="BI4" s="2373"/>
      <c r="BJ4" s="2373"/>
      <c r="BK4" s="2373"/>
      <c r="BL4" s="2373"/>
      <c r="BM4" s="2373"/>
      <c r="BN4" s="2373"/>
      <c r="BO4" s="2373"/>
      <c r="BP4" s="2373"/>
      <c r="BQ4" s="2373"/>
      <c r="BR4" s="2373"/>
      <c r="BS4" s="2373"/>
      <c r="BT4" s="2373"/>
      <c r="BU4" s="2373"/>
      <c r="BV4" s="2373"/>
      <c r="BW4" s="2373"/>
      <c r="BX4" s="2373"/>
      <c r="BY4" s="2373"/>
      <c r="BZ4" s="2373"/>
      <c r="CA4" s="2373"/>
      <c r="CB4" s="2373"/>
      <c r="CC4" s="2373"/>
      <c r="CD4" s="2374"/>
    </row>
    <row r="5" spans="2:82" s="925" customFormat="1" ht="30" customHeight="1">
      <c r="B5" s="2375" t="s">
        <v>2170</v>
      </c>
      <c r="C5" s="2376"/>
      <c r="D5" s="2376"/>
      <c r="E5" s="2376"/>
      <c r="F5" s="2376"/>
      <c r="G5" s="2376"/>
      <c r="H5" s="2376"/>
      <c r="I5" s="2376"/>
      <c r="J5" s="2376"/>
      <c r="K5" s="2376"/>
      <c r="L5" s="2376"/>
      <c r="M5" s="2376"/>
      <c r="N5" s="2376"/>
      <c r="O5" s="2376"/>
      <c r="P5" s="2376"/>
      <c r="Q5" s="2376"/>
      <c r="R5" s="2376"/>
      <c r="S5" s="2376"/>
      <c r="T5" s="2376"/>
      <c r="U5" s="2376"/>
      <c r="V5" s="2376"/>
      <c r="W5" s="2376"/>
      <c r="X5" s="2376"/>
      <c r="Y5" s="2376"/>
      <c r="Z5" s="2376"/>
      <c r="AA5" s="2376"/>
      <c r="AB5" s="2376"/>
      <c r="AC5" s="2376"/>
      <c r="AD5" s="2376"/>
      <c r="AE5" s="2376"/>
      <c r="AF5" s="2376"/>
      <c r="AG5" s="2376"/>
      <c r="AH5" s="2376"/>
      <c r="AI5" s="2376"/>
      <c r="AJ5" s="2376"/>
      <c r="AK5" s="2376"/>
      <c r="AL5" s="2376"/>
      <c r="AM5" s="2376"/>
      <c r="AN5" s="2376"/>
      <c r="AO5" s="2376"/>
      <c r="AP5" s="2376"/>
      <c r="AQ5" s="2376"/>
      <c r="AR5" s="2376"/>
      <c r="AS5" s="2376"/>
      <c r="AT5" s="2376"/>
      <c r="AU5" s="2376"/>
      <c r="AV5" s="2376"/>
      <c r="AW5" s="2376"/>
      <c r="AX5" s="2376"/>
      <c r="AY5" s="2376"/>
      <c r="AZ5" s="2376"/>
      <c r="BA5" s="2376"/>
      <c r="BB5" s="2376"/>
      <c r="BC5" s="2376"/>
      <c r="BD5" s="2376"/>
      <c r="BE5" s="2376"/>
      <c r="BF5" s="2376"/>
      <c r="BG5" s="2376"/>
      <c r="BH5" s="2376"/>
      <c r="BI5" s="2376"/>
      <c r="BJ5" s="2376"/>
      <c r="BK5" s="2376"/>
      <c r="BL5" s="2376"/>
      <c r="BM5" s="2376"/>
      <c r="BN5" s="2376"/>
      <c r="BO5" s="2376"/>
      <c r="BP5" s="2376"/>
      <c r="BQ5" s="2376"/>
      <c r="BR5" s="2376"/>
      <c r="BS5" s="2376"/>
      <c r="BT5" s="2376"/>
      <c r="BU5" s="2376"/>
      <c r="BV5" s="2376"/>
      <c r="BW5" s="2376"/>
      <c r="BX5" s="2376"/>
      <c r="BY5" s="2376"/>
      <c r="BZ5" s="2376"/>
      <c r="CA5" s="2376"/>
      <c r="CB5" s="2376"/>
      <c r="CC5" s="2376"/>
      <c r="CD5" s="2377"/>
    </row>
    <row r="6" spans="2:82" s="925" customFormat="1" ht="30" customHeight="1">
      <c r="B6" s="916"/>
      <c r="C6" s="1468"/>
      <c r="D6" s="243"/>
      <c r="E6" s="243"/>
      <c r="F6" s="243"/>
      <c r="G6" s="243"/>
      <c r="H6" s="243"/>
      <c r="I6" s="243"/>
      <c r="J6" s="243"/>
      <c r="K6" s="243"/>
      <c r="L6" s="243"/>
      <c r="M6" s="243"/>
      <c r="N6" s="243"/>
      <c r="O6" s="243"/>
      <c r="P6" s="243"/>
      <c r="Q6" s="243"/>
      <c r="R6" s="1468"/>
      <c r="S6" s="1468"/>
      <c r="T6" s="1468"/>
      <c r="U6" s="1468"/>
      <c r="V6" s="1468"/>
      <c r="W6" s="1468"/>
      <c r="X6" s="1468"/>
      <c r="Y6" s="1468"/>
      <c r="Z6" s="1468"/>
      <c r="AA6" s="1468"/>
      <c r="AB6" s="1468"/>
      <c r="AC6" s="1468"/>
      <c r="AD6" s="1468"/>
      <c r="AE6" s="1468"/>
      <c r="AF6" s="1468"/>
      <c r="AG6" s="1468"/>
      <c r="AH6" s="1468"/>
      <c r="AI6" s="1468"/>
      <c r="AJ6" s="1468"/>
      <c r="AK6" s="1468"/>
      <c r="AL6" s="1468"/>
      <c r="AM6" s="1468"/>
      <c r="AN6" s="1468"/>
      <c r="AO6" s="1468"/>
      <c r="AP6" s="1468"/>
      <c r="AQ6" s="1468"/>
      <c r="AR6" s="1468"/>
      <c r="AS6" s="1468"/>
      <c r="AT6" s="1468"/>
      <c r="AU6" s="1468"/>
      <c r="AV6" s="1468"/>
      <c r="AW6" s="1468"/>
      <c r="AX6" s="1468"/>
      <c r="AY6" s="1468"/>
      <c r="AZ6" s="1468"/>
      <c r="BA6" s="1468"/>
      <c r="BB6" s="1468"/>
      <c r="BC6" s="1468"/>
      <c r="BD6" s="1468"/>
      <c r="BE6" s="1468"/>
      <c r="BF6" s="1468"/>
      <c r="BG6" s="1468"/>
      <c r="BH6" s="1468"/>
      <c r="BI6" s="1468"/>
      <c r="BJ6" s="1468"/>
      <c r="BK6" s="1468"/>
      <c r="BL6" s="1468"/>
      <c r="BM6" s="1468"/>
      <c r="BN6" s="1468"/>
      <c r="BO6" s="1468"/>
      <c r="BP6" s="1468"/>
      <c r="BQ6" s="1468"/>
      <c r="BR6" s="1468"/>
      <c r="BS6" s="1468"/>
      <c r="BT6" s="1468"/>
      <c r="BU6" s="1468"/>
      <c r="BV6" s="1468"/>
      <c r="BW6" s="1468"/>
      <c r="BX6" s="1468"/>
      <c r="BY6" s="1468"/>
      <c r="BZ6" s="1468"/>
      <c r="CA6" s="1468"/>
      <c r="CD6" s="926"/>
    </row>
    <row r="7" spans="2:82" s="925" customFormat="1" ht="30" customHeight="1">
      <c r="B7" s="344"/>
      <c r="C7" s="2378" t="s">
        <v>1167</v>
      </c>
      <c r="D7" s="2379"/>
      <c r="E7" s="2379"/>
      <c r="F7" s="2379"/>
      <c r="G7" s="2379"/>
      <c r="H7" s="2379"/>
      <c r="I7" s="2379"/>
      <c r="J7" s="2379"/>
      <c r="K7" s="2379"/>
      <c r="L7" s="2379"/>
      <c r="M7" s="2379"/>
      <c r="N7" s="2380"/>
      <c r="O7" s="2384" t="s">
        <v>442</v>
      </c>
      <c r="P7" s="2385"/>
      <c r="Q7" s="2386"/>
      <c r="R7" s="61"/>
      <c r="S7" s="411" t="s">
        <v>1165</v>
      </c>
      <c r="T7" s="362"/>
      <c r="U7" s="362"/>
      <c r="V7" s="362"/>
      <c r="W7" s="362"/>
      <c r="X7" s="362"/>
      <c r="Y7" s="362"/>
      <c r="Z7" s="362"/>
      <c r="AA7" s="362"/>
      <c r="AB7" s="362"/>
      <c r="AC7" s="362"/>
      <c r="AD7" s="362"/>
      <c r="AE7" s="362"/>
      <c r="AF7" s="362"/>
      <c r="AG7" s="362"/>
      <c r="AH7" s="362"/>
      <c r="AI7" s="362"/>
      <c r="AJ7" s="362"/>
      <c r="AK7" s="61"/>
      <c r="AL7" s="61"/>
      <c r="AM7" s="61"/>
      <c r="AN7" s="61"/>
      <c r="AO7" s="61"/>
      <c r="AP7" s="61"/>
      <c r="AQ7" s="61"/>
      <c r="AR7" s="61"/>
      <c r="AS7" s="61"/>
      <c r="AT7" s="61"/>
      <c r="AU7" s="61"/>
      <c r="AV7" s="61"/>
      <c r="AW7" s="61"/>
      <c r="AX7" s="61"/>
      <c r="AY7" s="61"/>
      <c r="AZ7" s="362"/>
      <c r="BA7" s="423"/>
      <c r="BB7" s="423"/>
      <c r="BC7" s="423"/>
      <c r="BD7" s="423"/>
      <c r="BE7" s="423"/>
      <c r="BF7" s="423"/>
      <c r="BG7" s="423"/>
      <c r="BH7" s="423"/>
      <c r="BI7" s="423"/>
      <c r="BJ7" s="423"/>
      <c r="BK7" s="423"/>
      <c r="BL7" s="423"/>
      <c r="BM7" s="423"/>
      <c r="BN7" s="423"/>
      <c r="BO7" s="423"/>
      <c r="BP7" s="423"/>
      <c r="BQ7" s="423"/>
      <c r="BR7" s="423"/>
      <c r="BS7" s="423"/>
      <c r="BT7" s="423"/>
      <c r="BU7" s="423"/>
      <c r="BV7" s="61"/>
      <c r="BW7" s="61"/>
      <c r="BX7" s="61"/>
      <c r="BY7" s="61"/>
      <c r="BZ7" s="61"/>
      <c r="CA7" s="61"/>
      <c r="CD7" s="926"/>
    </row>
    <row r="8" spans="2:82" s="925" customFormat="1" ht="30" customHeight="1">
      <c r="B8" s="344"/>
      <c r="C8" s="2381"/>
      <c r="D8" s="2382"/>
      <c r="E8" s="2382"/>
      <c r="F8" s="2382"/>
      <c r="G8" s="2382"/>
      <c r="H8" s="2382"/>
      <c r="I8" s="2382"/>
      <c r="J8" s="2382"/>
      <c r="K8" s="2382"/>
      <c r="L8" s="2382"/>
      <c r="M8" s="2382"/>
      <c r="N8" s="2383"/>
      <c r="O8" s="2387"/>
      <c r="P8" s="2388"/>
      <c r="Q8" s="2389"/>
      <c r="R8" s="61"/>
      <c r="S8" s="412" t="s">
        <v>1166</v>
      </c>
      <c r="T8" s="362"/>
      <c r="U8" s="362"/>
      <c r="V8" s="362"/>
      <c r="W8" s="362"/>
      <c r="X8" s="362"/>
      <c r="Y8" s="362"/>
      <c r="Z8" s="362"/>
      <c r="AA8" s="362"/>
      <c r="AB8" s="362"/>
      <c r="AC8" s="362"/>
      <c r="AD8" s="362"/>
      <c r="AE8" s="362"/>
      <c r="AF8" s="362"/>
      <c r="AG8" s="362"/>
      <c r="AH8" s="362"/>
      <c r="AI8" s="362"/>
      <c r="AJ8" s="362"/>
      <c r="AK8" s="61"/>
      <c r="AL8" s="61"/>
      <c r="AM8" s="61"/>
      <c r="AN8" s="61"/>
      <c r="AO8" s="61"/>
      <c r="AP8" s="61"/>
      <c r="AQ8" s="61"/>
      <c r="AR8" s="61"/>
      <c r="AS8" s="61"/>
      <c r="AT8" s="61"/>
      <c r="AU8" s="61"/>
      <c r="AV8" s="61"/>
      <c r="AW8" s="61"/>
      <c r="AX8" s="61"/>
      <c r="AY8" s="61"/>
      <c r="AZ8" s="362"/>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D8" s="926"/>
    </row>
    <row r="9" spans="2:82" s="925" customFormat="1" ht="30" customHeight="1">
      <c r="B9" s="344"/>
      <c r="C9" s="61"/>
      <c r="D9" s="61"/>
      <c r="E9" s="61"/>
      <c r="F9" s="61"/>
      <c r="G9" s="1466"/>
      <c r="H9" s="1466"/>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D9" s="926"/>
    </row>
    <row r="10" spans="2:82" s="925" customFormat="1" ht="30" customHeight="1">
      <c r="B10" s="344"/>
      <c r="C10" s="1451" t="s">
        <v>443</v>
      </c>
      <c r="D10" s="1451"/>
      <c r="E10" s="1451"/>
      <c r="F10" s="1451"/>
      <c r="G10" s="1451"/>
      <c r="H10" s="2390">
        <v>1</v>
      </c>
      <c r="I10" s="2390"/>
      <c r="J10" s="1466"/>
      <c r="K10" s="76" t="s">
        <v>445</v>
      </c>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D10" s="926"/>
    </row>
    <row r="11" spans="2:82" s="925" customFormat="1" ht="30" customHeight="1">
      <c r="B11" s="344"/>
      <c r="C11" s="924" t="s">
        <v>444</v>
      </c>
      <c r="D11" s="924"/>
      <c r="E11" s="924"/>
      <c r="F11" s="924"/>
      <c r="G11" s="924"/>
      <c r="H11" s="2390"/>
      <c r="I11" s="2390"/>
      <c r="J11" s="1466"/>
      <c r="K11" s="1463" t="s">
        <v>1168</v>
      </c>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D11" s="926"/>
    </row>
    <row r="12" spans="2:82" s="925" customFormat="1" ht="30" customHeight="1">
      <c r="B12" s="927"/>
      <c r="CD12" s="926"/>
    </row>
    <row r="13" spans="2:82" s="357" customFormat="1" ht="30" customHeight="1">
      <c r="B13" s="671"/>
      <c r="C13" s="614" t="s">
        <v>1169</v>
      </c>
      <c r="D13" s="1466" t="s">
        <v>1170</v>
      </c>
      <c r="E13" s="365"/>
      <c r="F13" s="365"/>
      <c r="G13" s="365"/>
      <c r="H13" s="365"/>
      <c r="I13" s="362"/>
      <c r="J13" s="362"/>
      <c r="K13" s="362"/>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2"/>
      <c r="BC13" s="362"/>
      <c r="BD13" s="365"/>
      <c r="BE13" s="365"/>
      <c r="BF13" s="365"/>
      <c r="BG13" s="365"/>
      <c r="BH13" s="365"/>
      <c r="BI13" s="365"/>
      <c r="BJ13" s="365"/>
      <c r="BK13" s="365"/>
      <c r="BL13" s="365"/>
      <c r="BM13" s="365"/>
      <c r="BN13" s="365"/>
      <c r="BO13" s="365"/>
      <c r="BP13" s="365"/>
      <c r="BQ13" s="365"/>
      <c r="BR13" s="365"/>
      <c r="BS13" s="365"/>
      <c r="BT13" s="365"/>
      <c r="BU13" s="365"/>
      <c r="BV13" s="365"/>
      <c r="BW13" s="365"/>
      <c r="BX13" s="365"/>
      <c r="BY13" s="365"/>
      <c r="BZ13" s="365"/>
      <c r="CA13" s="365"/>
      <c r="CB13" s="365"/>
      <c r="CC13" s="365"/>
      <c r="CD13" s="672"/>
    </row>
    <row r="14" spans="2:82" s="357" customFormat="1" ht="30" customHeight="1">
      <c r="B14" s="671"/>
      <c r="C14" s="365"/>
      <c r="D14" s="1472" t="s">
        <v>1171</v>
      </c>
      <c r="E14" s="365"/>
      <c r="F14" s="365"/>
      <c r="G14" s="365"/>
      <c r="H14" s="365"/>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365"/>
      <c r="BZ14" s="365"/>
      <c r="CA14" s="365"/>
      <c r="CB14" s="365"/>
      <c r="CC14" s="365"/>
      <c r="CD14" s="672"/>
    </row>
    <row r="15" spans="2:82" s="357" customFormat="1" ht="30" customHeight="1">
      <c r="B15" s="77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771"/>
    </row>
    <row r="16" spans="2:82" s="357" customFormat="1" ht="30" customHeight="1">
      <c r="B16" s="770"/>
      <c r="C16" s="110"/>
      <c r="D16" s="356"/>
      <c r="E16" s="647" t="s">
        <v>1235</v>
      </c>
      <c r="F16" s="356"/>
      <c r="G16" s="606"/>
      <c r="H16" s="606"/>
      <c r="I16" s="107"/>
      <c r="J16" s="107"/>
      <c r="K16" s="107"/>
      <c r="L16" s="107"/>
      <c r="M16" s="107"/>
      <c r="N16" s="107"/>
      <c r="O16" s="107"/>
      <c r="P16" s="107"/>
      <c r="Q16" s="107"/>
      <c r="R16" s="107"/>
      <c r="S16" s="107"/>
      <c r="T16" s="356"/>
      <c r="U16" s="356"/>
      <c r="V16" s="356"/>
      <c r="W16" s="356"/>
      <c r="X16" s="356"/>
      <c r="Y16" s="356"/>
      <c r="Z16" s="356"/>
      <c r="AA16" s="356"/>
      <c r="AB16" s="356"/>
      <c r="AC16" s="356"/>
      <c r="AD16" s="356"/>
      <c r="AE16" s="356"/>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92"/>
      <c r="BB16" s="92"/>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110"/>
      <c r="CD16" s="771"/>
    </row>
    <row r="17" spans="2:82" s="357" customFormat="1" ht="30" customHeight="1">
      <c r="B17" s="770"/>
      <c r="C17" s="110"/>
      <c r="D17" s="1722" t="s">
        <v>3</v>
      </c>
      <c r="E17" s="2198"/>
      <c r="F17" s="1675"/>
      <c r="G17" s="1676"/>
      <c r="H17" s="1677"/>
      <c r="I17" s="615"/>
      <c r="J17" s="1683" t="s">
        <v>910</v>
      </c>
      <c r="K17" s="1683"/>
      <c r="L17" s="1683"/>
      <c r="M17" s="1683"/>
      <c r="N17" s="1683"/>
      <c r="O17" s="1683"/>
      <c r="P17" s="1683"/>
      <c r="Q17" s="1683"/>
      <c r="R17" s="774"/>
      <c r="S17" s="774"/>
      <c r="T17" s="356"/>
      <c r="U17" s="356"/>
      <c r="V17" s="356"/>
      <c r="W17" s="356"/>
      <c r="X17" s="356"/>
      <c r="Y17" s="356"/>
      <c r="Z17" s="356"/>
      <c r="AA17" s="356"/>
      <c r="AB17" s="356"/>
      <c r="AC17" s="356"/>
      <c r="AD17" s="356"/>
      <c r="AE17" s="356"/>
      <c r="AF17" s="774"/>
      <c r="AG17" s="774"/>
      <c r="AH17" s="774"/>
      <c r="AI17" s="774"/>
      <c r="AJ17" s="774"/>
      <c r="AK17" s="774"/>
      <c r="AL17" s="774"/>
      <c r="AM17" s="774"/>
      <c r="AN17" s="774"/>
      <c r="AO17" s="774"/>
      <c r="AP17" s="774"/>
      <c r="AQ17" s="774"/>
      <c r="AR17" s="774"/>
      <c r="AS17" s="774"/>
      <c r="AT17" s="774"/>
      <c r="AU17" s="774"/>
      <c r="AV17" s="774"/>
      <c r="AW17" s="774"/>
      <c r="AX17" s="774"/>
      <c r="AY17" s="774"/>
      <c r="AZ17" s="774"/>
      <c r="BA17" s="774"/>
      <c r="BB17" s="774"/>
      <c r="BC17" s="774"/>
      <c r="BD17" s="774"/>
      <c r="BE17" s="774"/>
      <c r="BF17" s="774"/>
      <c r="BG17" s="774"/>
      <c r="BH17" s="774"/>
      <c r="BI17" s="774"/>
      <c r="BJ17" s="774"/>
      <c r="BK17" s="774"/>
      <c r="BL17" s="774"/>
      <c r="BM17" s="774"/>
      <c r="BN17" s="774"/>
      <c r="BO17" s="774"/>
      <c r="BP17" s="774"/>
      <c r="BQ17" s="774"/>
      <c r="BR17" s="774"/>
      <c r="BS17" s="774"/>
      <c r="BT17" s="774"/>
      <c r="BU17" s="774"/>
      <c r="BV17" s="774"/>
      <c r="BW17" s="774"/>
      <c r="BX17" s="774"/>
      <c r="BY17" s="774"/>
      <c r="BZ17" s="774"/>
      <c r="CA17" s="774"/>
      <c r="CB17" s="774"/>
      <c r="CC17" s="110"/>
      <c r="CD17" s="771"/>
    </row>
    <row r="18" spans="2:82" s="357" customFormat="1" ht="30" customHeight="1">
      <c r="B18" s="770"/>
      <c r="C18" s="110"/>
      <c r="D18" s="1674"/>
      <c r="E18" s="2198"/>
      <c r="F18" s="1678"/>
      <c r="G18" s="1679"/>
      <c r="H18" s="1680"/>
      <c r="I18" s="615"/>
      <c r="J18" s="1683"/>
      <c r="K18" s="1683"/>
      <c r="L18" s="1683"/>
      <c r="M18" s="1683"/>
      <c r="N18" s="1683"/>
      <c r="O18" s="1683"/>
      <c r="P18" s="1683"/>
      <c r="Q18" s="1683"/>
      <c r="R18" s="774"/>
      <c r="S18" s="774"/>
      <c r="T18" s="356"/>
      <c r="U18" s="356"/>
      <c r="V18" s="356"/>
      <c r="W18" s="356"/>
      <c r="X18" s="356"/>
      <c r="Y18" s="356"/>
      <c r="Z18" s="356"/>
      <c r="AA18" s="356"/>
      <c r="AB18" s="356"/>
      <c r="AC18" s="356"/>
      <c r="AD18" s="356"/>
      <c r="AE18" s="356"/>
      <c r="AF18" s="774"/>
      <c r="AG18" s="774"/>
      <c r="AH18" s="774"/>
      <c r="AI18" s="774"/>
      <c r="AJ18" s="774"/>
      <c r="AK18" s="774"/>
      <c r="AL18" s="774"/>
      <c r="AM18" s="774"/>
      <c r="AN18" s="774"/>
      <c r="AO18" s="774"/>
      <c r="AP18" s="774"/>
      <c r="AQ18" s="774"/>
      <c r="AR18" s="774"/>
      <c r="AS18" s="774"/>
      <c r="AT18" s="774"/>
      <c r="AU18" s="774"/>
      <c r="AV18" s="774"/>
      <c r="AW18" s="774"/>
      <c r="AX18" s="774"/>
      <c r="AY18" s="774"/>
      <c r="AZ18" s="774"/>
      <c r="BA18" s="774"/>
      <c r="BB18" s="774"/>
      <c r="BC18" s="774"/>
      <c r="BD18" s="774"/>
      <c r="BE18" s="774"/>
      <c r="BF18" s="774"/>
      <c r="BG18" s="774"/>
      <c r="BH18" s="774"/>
      <c r="BI18" s="774"/>
      <c r="BJ18" s="774"/>
      <c r="BK18" s="774"/>
      <c r="BL18" s="774"/>
      <c r="BM18" s="774"/>
      <c r="BN18" s="774"/>
      <c r="BO18" s="774"/>
      <c r="BP18" s="774"/>
      <c r="BQ18" s="774"/>
      <c r="BR18" s="774"/>
      <c r="BS18" s="774"/>
      <c r="BT18" s="774"/>
      <c r="BU18" s="774"/>
      <c r="BV18" s="774"/>
      <c r="BW18" s="774"/>
      <c r="BX18" s="774"/>
      <c r="BY18" s="774"/>
      <c r="BZ18" s="774"/>
      <c r="CA18" s="774"/>
      <c r="CB18" s="774"/>
      <c r="CC18" s="110"/>
      <c r="CD18" s="771"/>
    </row>
    <row r="19" spans="2:82" s="357" customFormat="1" ht="30" customHeight="1">
      <c r="B19" s="770"/>
      <c r="C19" s="110"/>
      <c r="D19" s="356"/>
      <c r="E19" s="356"/>
      <c r="F19" s="107"/>
      <c r="G19" s="107"/>
      <c r="H19" s="107"/>
      <c r="I19" s="107"/>
      <c r="J19" s="615"/>
      <c r="K19" s="615"/>
      <c r="L19" s="615"/>
      <c r="M19" s="615"/>
      <c r="N19" s="107"/>
      <c r="O19" s="774"/>
      <c r="P19" s="774"/>
      <c r="Q19" s="774"/>
      <c r="R19" s="774"/>
      <c r="S19" s="774"/>
      <c r="T19" s="356"/>
      <c r="U19" s="356"/>
      <c r="V19" s="356"/>
      <c r="W19" s="356"/>
      <c r="X19" s="356"/>
      <c r="Y19" s="356"/>
      <c r="Z19" s="356"/>
      <c r="AA19" s="356"/>
      <c r="AB19" s="356"/>
      <c r="AC19" s="356"/>
      <c r="AD19" s="356"/>
      <c r="AE19" s="356"/>
      <c r="AF19" s="774"/>
      <c r="AG19" s="774"/>
      <c r="AH19" s="774"/>
      <c r="AI19" s="774"/>
      <c r="AJ19" s="774"/>
      <c r="AK19" s="774"/>
      <c r="AL19" s="774"/>
      <c r="AM19" s="774"/>
      <c r="AN19" s="774"/>
      <c r="AO19" s="774"/>
      <c r="AP19" s="774"/>
      <c r="AQ19" s="774"/>
      <c r="AR19" s="774"/>
      <c r="AS19" s="774"/>
      <c r="AT19" s="774"/>
      <c r="AU19" s="774"/>
      <c r="AV19" s="774"/>
      <c r="AW19" s="774"/>
      <c r="AX19" s="774"/>
      <c r="AY19" s="774"/>
      <c r="AZ19" s="774"/>
      <c r="BA19" s="774"/>
      <c r="BB19" s="774"/>
      <c r="BC19" s="774"/>
      <c r="BD19" s="774"/>
      <c r="BE19" s="774"/>
      <c r="BF19" s="774"/>
      <c r="BG19" s="774"/>
      <c r="BH19" s="774"/>
      <c r="BI19" s="774"/>
      <c r="BJ19" s="774"/>
      <c r="BK19" s="774"/>
      <c r="BL19" s="774"/>
      <c r="BM19" s="774"/>
      <c r="BN19" s="774"/>
      <c r="BO19" s="774"/>
      <c r="BP19" s="774"/>
      <c r="BQ19" s="774"/>
      <c r="BR19" s="774"/>
      <c r="BS19" s="774"/>
      <c r="BT19" s="774"/>
      <c r="BU19" s="774"/>
      <c r="BV19" s="774"/>
      <c r="BW19" s="774"/>
      <c r="BX19" s="774"/>
      <c r="BY19" s="774"/>
      <c r="BZ19" s="774"/>
      <c r="CA19" s="774"/>
      <c r="CB19" s="774"/>
      <c r="CC19" s="110"/>
      <c r="CD19" s="771"/>
    </row>
    <row r="20" spans="2:82" s="101" customFormat="1" ht="30" customHeight="1">
      <c r="B20" s="770"/>
      <c r="C20" s="110"/>
      <c r="D20" s="1722" t="s">
        <v>7</v>
      </c>
      <c r="E20" s="2198"/>
      <c r="F20" s="1675"/>
      <c r="G20" s="1676"/>
      <c r="H20" s="1677"/>
      <c r="I20" s="615"/>
      <c r="J20" s="1683" t="s">
        <v>911</v>
      </c>
      <c r="K20" s="1683"/>
      <c r="L20" s="1683"/>
      <c r="M20" s="1683"/>
      <c r="N20" s="1683"/>
      <c r="O20" s="1683"/>
      <c r="P20" s="1683"/>
      <c r="Q20" s="1683"/>
      <c r="R20" s="774"/>
      <c r="S20" s="774"/>
      <c r="T20" s="92"/>
      <c r="U20" s="92"/>
      <c r="V20" s="92"/>
      <c r="W20" s="92"/>
      <c r="X20" s="92"/>
      <c r="Y20" s="92"/>
      <c r="Z20" s="92"/>
      <c r="AA20" s="92"/>
      <c r="AB20" s="92"/>
      <c r="AC20" s="92"/>
      <c r="AD20" s="92"/>
      <c r="AE20" s="92"/>
      <c r="AF20" s="774"/>
      <c r="AG20" s="774"/>
      <c r="AH20" s="774"/>
      <c r="AI20" s="774"/>
      <c r="AJ20" s="774"/>
      <c r="AK20" s="774"/>
      <c r="AL20" s="774"/>
      <c r="AM20" s="774"/>
      <c r="AN20" s="774"/>
      <c r="AO20" s="774"/>
      <c r="AP20" s="774"/>
      <c r="AQ20" s="774"/>
      <c r="AR20" s="774"/>
      <c r="AS20" s="774"/>
      <c r="AT20" s="774"/>
      <c r="AU20" s="774"/>
      <c r="AV20" s="774"/>
      <c r="AW20" s="774"/>
      <c r="AX20" s="774"/>
      <c r="AY20" s="774"/>
      <c r="AZ20" s="774"/>
      <c r="BA20" s="774"/>
      <c r="BB20" s="774"/>
      <c r="BC20" s="774"/>
      <c r="BD20" s="774"/>
      <c r="BE20" s="774"/>
      <c r="BF20" s="774"/>
      <c r="BG20" s="774"/>
      <c r="BH20" s="774"/>
      <c r="BI20" s="774"/>
      <c r="BJ20" s="774"/>
      <c r="BK20" s="774"/>
      <c r="BL20" s="774"/>
      <c r="BM20" s="774"/>
      <c r="BN20" s="774"/>
      <c r="BO20" s="774"/>
      <c r="BP20" s="774"/>
      <c r="BQ20" s="774"/>
      <c r="BR20" s="774"/>
      <c r="BS20" s="774"/>
      <c r="BT20" s="774"/>
      <c r="BU20" s="774"/>
      <c r="BV20" s="774"/>
      <c r="BW20" s="774"/>
      <c r="BX20" s="774"/>
      <c r="BY20" s="774"/>
      <c r="BZ20" s="774"/>
      <c r="CA20" s="774"/>
      <c r="CB20" s="774"/>
      <c r="CC20" s="110"/>
      <c r="CD20" s="771"/>
    </row>
    <row r="21" spans="2:82" s="101" customFormat="1" ht="30" customHeight="1">
      <c r="B21" s="770"/>
      <c r="C21" s="110"/>
      <c r="D21" s="1674"/>
      <c r="E21" s="2198"/>
      <c r="F21" s="1678"/>
      <c r="G21" s="1679"/>
      <c r="H21" s="1680"/>
      <c r="I21" s="615"/>
      <c r="J21" s="1683"/>
      <c r="K21" s="1683"/>
      <c r="L21" s="1683"/>
      <c r="M21" s="1683"/>
      <c r="N21" s="1683"/>
      <c r="O21" s="1683"/>
      <c r="P21" s="1683"/>
      <c r="Q21" s="1683"/>
      <c r="R21" s="774"/>
      <c r="S21" s="774"/>
      <c r="T21" s="92"/>
      <c r="U21" s="92"/>
      <c r="V21" s="92"/>
      <c r="W21" s="92"/>
      <c r="X21" s="92"/>
      <c r="Y21" s="92"/>
      <c r="Z21" s="92"/>
      <c r="AA21" s="92"/>
      <c r="AB21" s="92"/>
      <c r="AC21" s="92"/>
      <c r="AD21" s="92"/>
      <c r="AE21" s="92"/>
      <c r="AF21" s="774"/>
      <c r="AG21" s="774"/>
      <c r="AH21" s="774"/>
      <c r="AI21" s="774"/>
      <c r="AJ21" s="774"/>
      <c r="AK21" s="774"/>
      <c r="AL21" s="774"/>
      <c r="AM21" s="774"/>
      <c r="AN21" s="774"/>
      <c r="AO21" s="774"/>
      <c r="AP21" s="774"/>
      <c r="AQ21" s="774"/>
      <c r="AR21" s="774"/>
      <c r="AS21" s="774"/>
      <c r="AT21" s="774"/>
      <c r="AU21" s="774"/>
      <c r="AV21" s="774"/>
      <c r="AW21" s="774"/>
      <c r="AX21" s="774"/>
      <c r="AY21" s="774"/>
      <c r="AZ21" s="774"/>
      <c r="BA21" s="774"/>
      <c r="BB21" s="774"/>
      <c r="BC21" s="774"/>
      <c r="BD21" s="774"/>
      <c r="BE21" s="774"/>
      <c r="BF21" s="774"/>
      <c r="BG21" s="774"/>
      <c r="BH21" s="774"/>
      <c r="BI21" s="774"/>
      <c r="BJ21" s="774"/>
      <c r="BK21" s="774"/>
      <c r="BL21" s="774"/>
      <c r="BM21" s="774"/>
      <c r="BN21" s="774"/>
      <c r="BO21" s="774"/>
      <c r="BP21" s="774"/>
      <c r="BQ21" s="774"/>
      <c r="BR21" s="774"/>
      <c r="BS21" s="774"/>
      <c r="BT21" s="774"/>
      <c r="BU21" s="774"/>
      <c r="BV21" s="774"/>
      <c r="BW21" s="774"/>
      <c r="BX21" s="774"/>
      <c r="BY21" s="774"/>
      <c r="BZ21" s="774"/>
      <c r="CA21" s="774"/>
      <c r="CB21" s="774"/>
      <c r="CC21" s="110"/>
      <c r="CD21" s="771"/>
    </row>
    <row r="22" spans="2:82" s="101" customFormat="1" ht="30" customHeight="1">
      <c r="B22" s="770"/>
      <c r="C22" s="110"/>
      <c r="D22" s="1453"/>
      <c r="E22" s="1453"/>
      <c r="F22" s="615"/>
      <c r="G22" s="615"/>
      <c r="H22" s="615"/>
      <c r="I22" s="615"/>
      <c r="J22" s="1455"/>
      <c r="K22" s="1455"/>
      <c r="L22" s="1455"/>
      <c r="M22" s="1455"/>
      <c r="N22" s="1455"/>
      <c r="O22" s="1455"/>
      <c r="P22" s="1455"/>
      <c r="Q22" s="1455"/>
      <c r="R22" s="774"/>
      <c r="S22" s="774"/>
      <c r="T22" s="92"/>
      <c r="U22" s="92"/>
      <c r="V22" s="92"/>
      <c r="W22" s="92"/>
      <c r="X22" s="92"/>
      <c r="Y22" s="92"/>
      <c r="Z22" s="92"/>
      <c r="AA22" s="92"/>
      <c r="AB22" s="92"/>
      <c r="AC22" s="92"/>
      <c r="AD22" s="92"/>
      <c r="AE22" s="92"/>
      <c r="AF22" s="774"/>
      <c r="AG22" s="774"/>
      <c r="AH22" s="774"/>
      <c r="AI22" s="774"/>
      <c r="AJ22" s="774"/>
      <c r="AK22" s="774"/>
      <c r="AL22" s="774"/>
      <c r="AM22" s="774"/>
      <c r="AN22" s="774"/>
      <c r="AO22" s="774"/>
      <c r="AP22" s="774"/>
      <c r="AQ22" s="774"/>
      <c r="AR22" s="774"/>
      <c r="AS22" s="774"/>
      <c r="AT22" s="774"/>
      <c r="AU22" s="774"/>
      <c r="AV22" s="774"/>
      <c r="AW22" s="774"/>
      <c r="AX22" s="774"/>
      <c r="AY22" s="774"/>
      <c r="AZ22" s="774"/>
      <c r="BA22" s="774"/>
      <c r="BB22" s="774"/>
      <c r="BC22" s="774"/>
      <c r="BD22" s="774"/>
      <c r="BE22" s="774"/>
      <c r="BF22" s="774"/>
      <c r="BG22" s="774"/>
      <c r="BH22" s="774"/>
      <c r="BI22" s="774"/>
      <c r="BJ22" s="774"/>
      <c r="BK22" s="774"/>
      <c r="BL22" s="774"/>
      <c r="BM22" s="774"/>
      <c r="BN22" s="774"/>
      <c r="BO22" s="774"/>
      <c r="BP22" s="774"/>
      <c r="BQ22" s="774"/>
      <c r="BR22" s="774"/>
      <c r="BS22" s="774"/>
      <c r="BT22" s="774"/>
      <c r="BU22" s="774"/>
      <c r="BV22" s="774"/>
      <c r="BW22" s="774"/>
      <c r="BX22" s="774"/>
      <c r="BY22" s="774"/>
      <c r="BZ22" s="774"/>
      <c r="CA22" s="774"/>
      <c r="CB22" s="774"/>
      <c r="CC22" s="110"/>
      <c r="CD22" s="771"/>
    </row>
    <row r="23" spans="2:82" s="101" customFormat="1" ht="30" customHeight="1">
      <c r="B23" s="770"/>
      <c r="C23" s="110"/>
      <c r="D23" s="1453"/>
      <c r="E23" s="1453"/>
      <c r="F23" s="615"/>
      <c r="G23" s="615"/>
      <c r="H23" s="615"/>
      <c r="I23" s="615"/>
      <c r="J23" s="1455"/>
      <c r="K23" s="1455"/>
      <c r="L23" s="1455"/>
      <c r="M23" s="1455"/>
      <c r="N23" s="1455"/>
      <c r="O23" s="1455"/>
      <c r="P23" s="1455"/>
      <c r="Q23" s="1455"/>
      <c r="R23" s="774"/>
      <c r="S23" s="774"/>
      <c r="T23" s="92"/>
      <c r="U23" s="92"/>
      <c r="V23" s="92"/>
      <c r="W23" s="92"/>
      <c r="X23" s="92"/>
      <c r="Y23" s="92"/>
      <c r="Z23" s="92"/>
      <c r="AA23" s="92"/>
      <c r="AB23" s="92"/>
      <c r="AC23" s="92"/>
      <c r="AD23" s="92"/>
      <c r="AE23" s="92"/>
      <c r="AF23" s="774"/>
      <c r="AG23" s="774"/>
      <c r="AH23" s="774"/>
      <c r="AI23" s="774"/>
      <c r="AJ23" s="774"/>
      <c r="AK23" s="774"/>
      <c r="AL23" s="774"/>
      <c r="AM23" s="774"/>
      <c r="AN23" s="774"/>
      <c r="AO23" s="774"/>
      <c r="AP23" s="774"/>
      <c r="AQ23" s="774"/>
      <c r="AR23" s="774"/>
      <c r="AS23" s="774"/>
      <c r="AT23" s="774"/>
      <c r="AU23" s="774"/>
      <c r="AV23" s="774"/>
      <c r="AW23" s="774"/>
      <c r="AX23" s="774"/>
      <c r="AY23" s="774"/>
      <c r="AZ23" s="774"/>
      <c r="BA23" s="774"/>
      <c r="BB23" s="774"/>
      <c r="BC23" s="774"/>
      <c r="BD23" s="774"/>
      <c r="BE23" s="774"/>
      <c r="BF23" s="774"/>
      <c r="BG23" s="774"/>
      <c r="BH23" s="774"/>
      <c r="BI23" s="774"/>
      <c r="BJ23" s="774"/>
      <c r="BK23" s="774"/>
      <c r="BL23" s="774"/>
      <c r="BM23" s="774"/>
      <c r="BN23" s="774"/>
      <c r="BO23" s="774"/>
      <c r="BP23" s="774"/>
      <c r="BQ23" s="774"/>
      <c r="BR23" s="774"/>
      <c r="BS23" s="774"/>
      <c r="BT23" s="774"/>
      <c r="BU23" s="774"/>
      <c r="BV23" s="774"/>
      <c r="BW23" s="774"/>
      <c r="BX23" s="774"/>
      <c r="BY23" s="774"/>
      <c r="BZ23" s="774"/>
      <c r="CA23" s="774"/>
      <c r="CB23" s="774"/>
      <c r="CC23" s="110"/>
      <c r="CD23" s="771"/>
    </row>
    <row r="24" spans="2:82" s="101" customFormat="1" ht="30" customHeight="1">
      <c r="B24" s="770"/>
      <c r="C24" s="110"/>
      <c r="D24" s="1453"/>
      <c r="E24" s="1453"/>
      <c r="F24" s="615"/>
      <c r="G24" s="615"/>
      <c r="H24" s="615"/>
      <c r="I24" s="615"/>
      <c r="J24" s="1455"/>
      <c r="K24" s="1455"/>
      <c r="L24" s="1455"/>
      <c r="M24" s="1455"/>
      <c r="N24" s="1455"/>
      <c r="O24" s="1455"/>
      <c r="P24" s="1455"/>
      <c r="Q24" s="1455"/>
      <c r="R24" s="774"/>
      <c r="S24" s="774"/>
      <c r="T24" s="92"/>
      <c r="U24" s="92"/>
      <c r="V24" s="92"/>
      <c r="W24" s="92"/>
      <c r="X24" s="92"/>
      <c r="Y24" s="92"/>
      <c r="Z24" s="92"/>
      <c r="AA24" s="92"/>
      <c r="AB24" s="92"/>
      <c r="AC24" s="92"/>
      <c r="AD24" s="92"/>
      <c r="AE24" s="92"/>
      <c r="AF24" s="774"/>
      <c r="AG24" s="774"/>
      <c r="AH24" s="774"/>
      <c r="AI24" s="774"/>
      <c r="AJ24" s="774"/>
      <c r="AK24" s="774"/>
      <c r="AL24" s="774"/>
      <c r="AM24" s="774"/>
      <c r="AN24" s="774"/>
      <c r="AO24" s="774"/>
      <c r="AP24" s="774"/>
      <c r="AQ24" s="774"/>
      <c r="AR24" s="774"/>
      <c r="AS24" s="774"/>
      <c r="AT24" s="774"/>
      <c r="AU24" s="774"/>
      <c r="AV24" s="774"/>
      <c r="AW24" s="774"/>
      <c r="AX24" s="774"/>
      <c r="AY24" s="774"/>
      <c r="AZ24" s="774"/>
      <c r="BA24" s="774"/>
      <c r="BB24" s="774"/>
      <c r="BC24" s="774"/>
      <c r="BD24" s="774"/>
      <c r="BE24" s="774"/>
      <c r="BF24" s="774"/>
      <c r="BG24" s="774"/>
      <c r="BH24" s="774"/>
      <c r="BI24" s="774"/>
      <c r="BJ24" s="774"/>
      <c r="BK24" s="774"/>
      <c r="BL24" s="774"/>
      <c r="BM24" s="774"/>
      <c r="BN24" s="774"/>
      <c r="BO24" s="774"/>
      <c r="BP24" s="774"/>
      <c r="BQ24" s="774"/>
      <c r="BR24" s="774"/>
      <c r="BS24" s="774"/>
      <c r="BT24" s="774"/>
      <c r="BU24" s="774"/>
      <c r="BV24" s="774"/>
      <c r="BW24" s="774"/>
      <c r="BX24" s="774"/>
      <c r="BY24" s="774"/>
      <c r="BZ24" s="774"/>
      <c r="CA24" s="774"/>
      <c r="CB24" s="774"/>
      <c r="CC24" s="110"/>
      <c r="CD24" s="771"/>
    </row>
    <row r="25" spans="2:82" s="101" customFormat="1" ht="30" customHeight="1">
      <c r="B25" s="770"/>
      <c r="C25" s="110"/>
      <c r="D25" s="1453"/>
      <c r="E25" s="1453"/>
      <c r="F25" s="615"/>
      <c r="G25" s="615"/>
      <c r="H25" s="615"/>
      <c r="I25" s="615"/>
      <c r="J25" s="1455"/>
      <c r="K25" s="1455"/>
      <c r="L25" s="1455"/>
      <c r="M25" s="1455"/>
      <c r="N25" s="1455"/>
      <c r="O25" s="1455"/>
      <c r="P25" s="1455"/>
      <c r="Q25" s="1455"/>
      <c r="R25" s="774"/>
      <c r="S25" s="774"/>
      <c r="T25" s="92"/>
      <c r="U25" s="92"/>
      <c r="V25" s="92"/>
      <c r="W25" s="92"/>
      <c r="X25" s="92"/>
      <c r="Y25" s="92"/>
      <c r="Z25" s="92"/>
      <c r="AA25" s="92"/>
      <c r="AB25" s="92"/>
      <c r="AC25" s="92"/>
      <c r="AD25" s="92"/>
      <c r="AE25" s="92"/>
      <c r="AF25" s="774"/>
      <c r="AG25" s="774"/>
      <c r="AH25" s="774"/>
      <c r="AI25" s="774"/>
      <c r="AJ25" s="774"/>
      <c r="AK25" s="774"/>
      <c r="AL25" s="774"/>
      <c r="AM25" s="774"/>
      <c r="AN25" s="774"/>
      <c r="AO25" s="774"/>
      <c r="AP25" s="774"/>
      <c r="AQ25" s="774"/>
      <c r="AR25" s="774"/>
      <c r="AS25" s="774"/>
      <c r="AT25" s="774"/>
      <c r="AU25" s="774"/>
      <c r="AV25" s="774"/>
      <c r="AW25" s="774"/>
      <c r="AX25" s="774"/>
      <c r="AY25" s="774"/>
      <c r="AZ25" s="774"/>
      <c r="BA25" s="774"/>
      <c r="BB25" s="774"/>
      <c r="BC25" s="774"/>
      <c r="BD25" s="774"/>
      <c r="BE25" s="774"/>
      <c r="BF25" s="774"/>
      <c r="BG25" s="774"/>
      <c r="BH25" s="774"/>
      <c r="BI25" s="774"/>
      <c r="BJ25" s="774"/>
      <c r="BK25" s="774"/>
      <c r="BL25" s="774"/>
      <c r="BM25" s="774"/>
      <c r="BN25" s="774"/>
      <c r="BO25" s="774"/>
      <c r="BP25" s="774"/>
      <c r="BQ25" s="774"/>
      <c r="BR25" s="774"/>
      <c r="BS25" s="774"/>
      <c r="BT25" s="774"/>
      <c r="BU25" s="774"/>
      <c r="BV25" s="774"/>
      <c r="BW25" s="774"/>
      <c r="BX25" s="774"/>
      <c r="BY25" s="774"/>
      <c r="BZ25" s="774"/>
      <c r="CA25" s="774"/>
      <c r="CB25" s="774"/>
      <c r="CC25" s="110"/>
      <c r="CD25" s="771"/>
    </row>
    <row r="26" spans="2:82" s="101" customFormat="1" ht="30" customHeight="1">
      <c r="B26" s="770"/>
      <c r="C26" s="110"/>
      <c r="D26" s="1453"/>
      <c r="E26" s="1453"/>
      <c r="F26" s="615"/>
      <c r="G26" s="615"/>
      <c r="H26" s="615"/>
      <c r="I26" s="615"/>
      <c r="J26" s="1455"/>
      <c r="K26" s="1455"/>
      <c r="L26" s="1455"/>
      <c r="M26" s="1455"/>
      <c r="N26" s="1455"/>
      <c r="O26" s="1455"/>
      <c r="P26" s="1455"/>
      <c r="Q26" s="1455"/>
      <c r="R26" s="774"/>
      <c r="S26" s="774"/>
      <c r="T26" s="92"/>
      <c r="U26" s="92"/>
      <c r="V26" s="92"/>
      <c r="W26" s="92"/>
      <c r="X26" s="92"/>
      <c r="Y26" s="92"/>
      <c r="Z26" s="92"/>
      <c r="AA26" s="92"/>
      <c r="AB26" s="92"/>
      <c r="AC26" s="92"/>
      <c r="AD26" s="92"/>
      <c r="AE26" s="92"/>
      <c r="AF26" s="774"/>
      <c r="AG26" s="774"/>
      <c r="AH26" s="774"/>
      <c r="AI26" s="774"/>
      <c r="AJ26" s="774"/>
      <c r="AK26" s="774"/>
      <c r="AL26" s="774"/>
      <c r="AM26" s="774"/>
      <c r="AN26" s="774"/>
      <c r="AO26" s="774"/>
      <c r="AP26" s="774"/>
      <c r="AQ26" s="774"/>
      <c r="AR26" s="774"/>
      <c r="AS26" s="774"/>
      <c r="AT26" s="774"/>
      <c r="AU26" s="774"/>
      <c r="AV26" s="774"/>
      <c r="AW26" s="774"/>
      <c r="AX26" s="774"/>
      <c r="AY26" s="774"/>
      <c r="AZ26" s="774"/>
      <c r="BA26" s="774"/>
      <c r="BB26" s="774"/>
      <c r="BC26" s="774"/>
      <c r="BD26" s="774"/>
      <c r="BE26" s="774"/>
      <c r="BF26" s="774"/>
      <c r="BG26" s="774"/>
      <c r="BH26" s="774"/>
      <c r="BI26" s="774"/>
      <c r="BJ26" s="774"/>
      <c r="BK26" s="774"/>
      <c r="BL26" s="774"/>
      <c r="BM26" s="774"/>
      <c r="BN26" s="774"/>
      <c r="BO26" s="774"/>
      <c r="BP26" s="774"/>
      <c r="BQ26" s="774"/>
      <c r="BR26" s="774"/>
      <c r="BS26" s="774"/>
      <c r="BT26" s="774"/>
      <c r="BU26" s="774"/>
      <c r="BV26" s="774"/>
      <c r="BW26" s="774"/>
      <c r="BX26" s="774"/>
      <c r="BY26" s="774"/>
      <c r="BZ26" s="774"/>
      <c r="CA26" s="774"/>
      <c r="CB26" s="774"/>
      <c r="CC26" s="110"/>
      <c r="CD26" s="771"/>
    </row>
    <row r="27" spans="2:82" s="101" customFormat="1" ht="30" customHeight="1">
      <c r="B27" s="928"/>
      <c r="C27" s="929"/>
      <c r="D27" s="930"/>
      <c r="E27" s="930"/>
      <c r="F27" s="1454"/>
      <c r="G27" s="1454"/>
      <c r="H27" s="1454"/>
      <c r="I27" s="1454"/>
      <c r="J27" s="931"/>
      <c r="K27" s="931"/>
      <c r="L27" s="931"/>
      <c r="M27" s="931"/>
      <c r="N27" s="931"/>
      <c r="O27" s="931"/>
      <c r="P27" s="931"/>
      <c r="Q27" s="931"/>
      <c r="R27" s="932"/>
      <c r="S27" s="932"/>
      <c r="T27" s="933"/>
      <c r="U27" s="933"/>
      <c r="V27" s="933"/>
      <c r="W27" s="933"/>
      <c r="X27" s="933"/>
      <c r="Y27" s="933"/>
      <c r="Z27" s="933"/>
      <c r="AA27" s="933"/>
      <c r="AB27" s="933"/>
      <c r="AC27" s="933"/>
      <c r="AD27" s="933"/>
      <c r="AE27" s="933"/>
      <c r="AF27" s="932"/>
      <c r="AG27" s="932"/>
      <c r="AH27" s="932"/>
      <c r="AI27" s="932"/>
      <c r="AJ27" s="932"/>
      <c r="AK27" s="932"/>
      <c r="AL27" s="932"/>
      <c r="AM27" s="932"/>
      <c r="AN27" s="932"/>
      <c r="AO27" s="932"/>
      <c r="AP27" s="932"/>
      <c r="AQ27" s="932"/>
      <c r="AR27" s="932"/>
      <c r="AS27" s="932"/>
      <c r="AT27" s="932"/>
      <c r="AU27" s="932"/>
      <c r="AV27" s="932"/>
      <c r="AW27" s="932"/>
      <c r="AX27" s="932"/>
      <c r="AY27" s="932"/>
      <c r="AZ27" s="932"/>
      <c r="BA27" s="93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29"/>
      <c r="CD27" s="934"/>
    </row>
    <row r="28" spans="2:82" s="101" customFormat="1" ht="30" customHeight="1">
      <c r="B28" s="770"/>
      <c r="C28" s="614" t="s">
        <v>2171</v>
      </c>
      <c r="D28" s="362" t="s">
        <v>1172</v>
      </c>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771"/>
    </row>
    <row r="29" spans="2:82" s="101" customFormat="1" ht="30" customHeight="1">
      <c r="B29" s="770"/>
      <c r="C29" s="110"/>
      <c r="D29" s="371" t="s">
        <v>1173</v>
      </c>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92"/>
      <c r="BK29" s="92"/>
      <c r="BL29" s="92"/>
      <c r="BM29" s="92"/>
      <c r="BN29" s="92"/>
      <c r="BO29" s="92"/>
      <c r="BP29" s="92"/>
      <c r="BQ29" s="92"/>
      <c r="BR29" s="92"/>
      <c r="BS29" s="92"/>
      <c r="BT29" s="92"/>
      <c r="BU29" s="110"/>
      <c r="BV29" s="110"/>
      <c r="BW29" s="110"/>
      <c r="BX29" s="614" t="s">
        <v>1236</v>
      </c>
      <c r="BY29" s="92"/>
      <c r="BZ29" s="110"/>
      <c r="CA29" s="110"/>
      <c r="CB29" s="110"/>
      <c r="CC29" s="110"/>
      <c r="CD29" s="771"/>
    </row>
    <row r="30" spans="2:82" s="101" customFormat="1" ht="30" customHeight="1">
      <c r="B30" s="770"/>
      <c r="C30" s="110"/>
      <c r="D30" s="61"/>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2283"/>
      <c r="BK30" s="2284"/>
      <c r="BL30" s="2284"/>
      <c r="BM30" s="2284"/>
      <c r="BN30" s="2284"/>
      <c r="BO30" s="2284"/>
      <c r="BP30" s="2284"/>
      <c r="BQ30" s="2284"/>
      <c r="BR30" s="2284"/>
      <c r="BS30" s="2284"/>
      <c r="BT30" s="2284"/>
      <c r="BU30" s="2284"/>
      <c r="BV30" s="2284"/>
      <c r="BW30" s="2284"/>
      <c r="BX30" s="2284"/>
      <c r="BY30" s="2284"/>
      <c r="BZ30" s="2284"/>
      <c r="CA30" s="2285"/>
      <c r="CB30" s="110"/>
      <c r="CC30" s="110"/>
      <c r="CD30" s="771"/>
    </row>
    <row r="31" spans="2:82" s="101" customFormat="1" ht="30" customHeight="1">
      <c r="B31" s="770"/>
      <c r="C31" s="110"/>
      <c r="D31" s="64" t="s">
        <v>1174</v>
      </c>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110"/>
      <c r="AT31" s="110"/>
      <c r="AU31" s="110"/>
      <c r="AV31" s="110"/>
      <c r="AW31" s="110"/>
      <c r="AX31" s="110"/>
      <c r="AY31" s="110"/>
      <c r="AZ31" s="110"/>
      <c r="BA31" s="110"/>
      <c r="BB31" s="110"/>
      <c r="BC31" s="110"/>
      <c r="BD31" s="110"/>
      <c r="BE31" s="110"/>
      <c r="BF31" s="110"/>
      <c r="BG31" s="110"/>
      <c r="BH31" s="110"/>
      <c r="BI31" s="92"/>
      <c r="BJ31" s="2286"/>
      <c r="BK31" s="2193"/>
      <c r="BL31" s="2193"/>
      <c r="BM31" s="2193"/>
      <c r="BN31" s="2193"/>
      <c r="BO31" s="2193"/>
      <c r="BP31" s="2193"/>
      <c r="BQ31" s="2193"/>
      <c r="BR31" s="2193"/>
      <c r="BS31" s="2193"/>
      <c r="BT31" s="2193"/>
      <c r="BU31" s="2193"/>
      <c r="BV31" s="2193"/>
      <c r="BW31" s="2193"/>
      <c r="BX31" s="2193"/>
      <c r="BY31" s="2193"/>
      <c r="BZ31" s="2193"/>
      <c r="CA31" s="2287"/>
      <c r="CB31" s="92"/>
      <c r="CC31" s="92"/>
      <c r="CD31" s="771"/>
    </row>
    <row r="32" spans="2:82" s="101" customFormat="1" ht="30" customHeight="1">
      <c r="B32" s="770"/>
      <c r="C32" s="110"/>
      <c r="D32" s="477" t="s">
        <v>1175</v>
      </c>
      <c r="E32" s="368"/>
      <c r="F32" s="368"/>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110"/>
      <c r="AT32" s="110"/>
      <c r="AU32" s="110"/>
      <c r="AV32" s="110"/>
      <c r="AW32" s="110"/>
      <c r="AX32" s="110"/>
      <c r="AY32" s="110"/>
      <c r="AZ32" s="110"/>
      <c r="BA32" s="110"/>
      <c r="BB32" s="110"/>
      <c r="BC32" s="110"/>
      <c r="BD32" s="110"/>
      <c r="BE32" s="110"/>
      <c r="BF32" s="110"/>
      <c r="BG32" s="110"/>
      <c r="BH32" s="110"/>
      <c r="BI32" s="92"/>
      <c r="BJ32" s="92"/>
      <c r="BK32" s="92"/>
      <c r="BL32" s="92"/>
      <c r="BM32" s="92"/>
      <c r="BN32" s="92"/>
      <c r="BO32" s="92"/>
      <c r="BP32" s="92"/>
      <c r="BQ32" s="92"/>
      <c r="BR32" s="92"/>
      <c r="BS32" s="92"/>
      <c r="BT32" s="92"/>
      <c r="BU32" s="92"/>
      <c r="BV32" s="92"/>
      <c r="BW32" s="92"/>
      <c r="BX32" s="92"/>
      <c r="BY32" s="92"/>
      <c r="BZ32" s="92"/>
      <c r="CA32" s="92"/>
      <c r="CB32" s="92"/>
      <c r="CC32" s="92"/>
      <c r="CD32" s="771"/>
    </row>
    <row r="33" spans="2:82" s="101" customFormat="1" ht="30" customHeight="1">
      <c r="B33" s="770"/>
      <c r="C33" s="110"/>
      <c r="D33" s="414"/>
      <c r="E33" s="368"/>
      <c r="F33" s="368"/>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c r="AI33" s="368"/>
      <c r="AJ33" s="368"/>
      <c r="AK33" s="368"/>
      <c r="AL33" s="368"/>
      <c r="AM33" s="368"/>
      <c r="AN33" s="368"/>
      <c r="AO33" s="368"/>
      <c r="AP33" s="368"/>
      <c r="AQ33" s="368"/>
      <c r="AR33" s="368"/>
      <c r="AS33" s="110"/>
      <c r="AT33" s="110"/>
      <c r="AU33" s="110"/>
      <c r="AV33" s="110"/>
      <c r="AW33" s="110"/>
      <c r="AX33" s="110"/>
      <c r="AY33" s="110"/>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1115" t="s">
        <v>1237</v>
      </c>
      <c r="BY33" s="92"/>
      <c r="BZ33" s="92"/>
      <c r="CA33" s="92"/>
      <c r="CB33" s="92"/>
      <c r="CC33" s="92"/>
      <c r="CD33" s="771"/>
    </row>
    <row r="34" spans="2:82" s="101" customFormat="1" ht="30" customHeight="1">
      <c r="B34" s="770"/>
      <c r="C34" s="110"/>
      <c r="D34" s="362" t="s">
        <v>1176</v>
      </c>
      <c r="E34" s="368"/>
      <c r="F34" s="36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2283"/>
      <c r="BT34" s="2284"/>
      <c r="BU34" s="2284"/>
      <c r="BV34" s="2284"/>
      <c r="BW34" s="2284"/>
      <c r="BX34" s="2284"/>
      <c r="BY34" s="2284"/>
      <c r="BZ34" s="2284"/>
      <c r="CA34" s="2285"/>
      <c r="CB34" s="641" t="s">
        <v>30</v>
      </c>
      <c r="CC34" s="641"/>
      <c r="CD34" s="771"/>
    </row>
    <row r="35" spans="2:82" s="101" customFormat="1" ht="30" customHeight="1">
      <c r="B35" s="770"/>
      <c r="C35" s="110"/>
      <c r="D35" s="414" t="s">
        <v>1177</v>
      </c>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2286"/>
      <c r="BT35" s="2193"/>
      <c r="BU35" s="2193"/>
      <c r="BV35" s="2193"/>
      <c r="BW35" s="2193"/>
      <c r="BX35" s="2193"/>
      <c r="BY35" s="2193"/>
      <c r="BZ35" s="2193"/>
      <c r="CA35" s="2287"/>
      <c r="CD35" s="771"/>
    </row>
    <row r="36" spans="2:82" s="101" customFormat="1" ht="30" customHeight="1">
      <c r="B36" s="770"/>
      <c r="C36" s="110"/>
      <c r="D36" s="92"/>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641"/>
      <c r="CC36" s="641"/>
      <c r="CD36" s="771"/>
    </row>
    <row r="37" spans="2:82" s="101" customFormat="1" ht="30" customHeight="1">
      <c r="B37" s="77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771"/>
    </row>
    <row r="38" spans="2:82" s="101" customFormat="1" ht="30" customHeight="1">
      <c r="B38" s="928"/>
      <c r="C38" s="929"/>
      <c r="D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9"/>
      <c r="AO38" s="929"/>
      <c r="AP38" s="929"/>
      <c r="AQ38" s="929"/>
      <c r="AR38" s="929"/>
      <c r="AS38" s="929"/>
      <c r="AT38" s="929"/>
      <c r="AU38" s="929"/>
      <c r="AV38" s="929"/>
      <c r="AW38" s="929"/>
      <c r="AX38" s="929"/>
      <c r="AY38" s="929"/>
      <c r="AZ38" s="929"/>
      <c r="BA38" s="929"/>
      <c r="BB38" s="929"/>
      <c r="BC38" s="929"/>
      <c r="BD38" s="929"/>
      <c r="BE38" s="929"/>
      <c r="BF38" s="929"/>
      <c r="BG38" s="929"/>
      <c r="BH38" s="929"/>
      <c r="BI38" s="929"/>
      <c r="BJ38" s="929"/>
      <c r="BK38" s="929"/>
      <c r="BL38" s="929"/>
      <c r="BM38" s="929"/>
      <c r="BN38" s="929"/>
      <c r="BO38" s="929"/>
      <c r="BP38" s="929"/>
      <c r="BQ38" s="929"/>
      <c r="BR38" s="929"/>
      <c r="BS38" s="929"/>
      <c r="BT38" s="929"/>
      <c r="BU38" s="929"/>
      <c r="BV38" s="929"/>
      <c r="BW38" s="929"/>
      <c r="BX38" s="929"/>
      <c r="BY38" s="929"/>
      <c r="BZ38" s="929"/>
      <c r="CA38" s="929"/>
      <c r="CB38" s="929"/>
      <c r="CC38" s="929"/>
      <c r="CD38" s="934"/>
    </row>
    <row r="39" spans="2:82" s="101" customFormat="1" ht="30" customHeight="1">
      <c r="B39" s="770"/>
      <c r="C39" s="1466" t="s">
        <v>1179</v>
      </c>
      <c r="D39" s="362" t="s">
        <v>2172</v>
      </c>
      <c r="E39" s="61"/>
      <c r="F39" s="56"/>
      <c r="G39" s="1466"/>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771"/>
    </row>
    <row r="40" spans="2:82" s="101" customFormat="1" ht="30" customHeight="1">
      <c r="B40" s="770"/>
      <c r="C40" s="61"/>
      <c r="D40" s="371" t="s">
        <v>1178</v>
      </c>
      <c r="E40" s="61"/>
      <c r="F40" s="56"/>
      <c r="G40" s="1466"/>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110"/>
      <c r="CA40" s="110"/>
      <c r="CB40" s="110"/>
      <c r="CC40" s="110"/>
      <c r="CD40" s="771"/>
    </row>
    <row r="41" spans="2:82" s="101" customFormat="1" ht="30" customHeight="1">
      <c r="B41" s="77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341"/>
    </row>
    <row r="42" spans="2:82" s="101" customFormat="1" ht="30" customHeight="1">
      <c r="B42" s="770"/>
      <c r="C42" s="110"/>
      <c r="D42" s="356"/>
      <c r="E42" s="647" t="s">
        <v>1238</v>
      </c>
      <c r="F42" s="92"/>
      <c r="G42" s="606"/>
      <c r="H42" s="606"/>
      <c r="I42" s="107"/>
      <c r="J42" s="107"/>
      <c r="K42" s="107"/>
      <c r="L42" s="107"/>
      <c r="M42" s="107"/>
      <c r="N42" s="107"/>
      <c r="O42" s="107"/>
      <c r="P42" s="107"/>
      <c r="Q42" s="107"/>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341"/>
    </row>
    <row r="43" spans="2:82" s="101" customFormat="1" ht="30" customHeight="1">
      <c r="B43" s="770"/>
      <c r="C43" s="110"/>
      <c r="D43" s="1722" t="s">
        <v>3</v>
      </c>
      <c r="E43" s="2198"/>
      <c r="F43" s="1675"/>
      <c r="G43" s="1676"/>
      <c r="H43" s="1677"/>
      <c r="I43" s="615"/>
      <c r="J43" s="1683" t="s">
        <v>910</v>
      </c>
      <c r="K43" s="1683"/>
      <c r="L43" s="1683"/>
      <c r="M43" s="1683"/>
      <c r="N43" s="1683"/>
      <c r="O43" s="1683"/>
      <c r="P43" s="1683"/>
      <c r="Q43" s="1683"/>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341"/>
    </row>
    <row r="44" spans="2:82" s="101" customFormat="1" ht="30" customHeight="1">
      <c r="B44" s="770"/>
      <c r="C44" s="110"/>
      <c r="D44" s="1674"/>
      <c r="E44" s="2198"/>
      <c r="F44" s="1678"/>
      <c r="G44" s="1679"/>
      <c r="H44" s="1680"/>
      <c r="I44" s="615"/>
      <c r="J44" s="1683"/>
      <c r="K44" s="1683"/>
      <c r="L44" s="1683"/>
      <c r="M44" s="1683"/>
      <c r="N44" s="1683"/>
      <c r="O44" s="1683"/>
      <c r="P44" s="1683"/>
      <c r="Q44" s="1683"/>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771"/>
    </row>
    <row r="45" spans="2:82" s="101" customFormat="1" ht="30" customHeight="1">
      <c r="B45" s="770"/>
      <c r="C45" s="110"/>
      <c r="D45" s="356"/>
      <c r="E45" s="356"/>
      <c r="F45" s="107"/>
      <c r="G45" s="107"/>
      <c r="H45" s="107"/>
      <c r="I45" s="107"/>
      <c r="J45" s="615"/>
      <c r="K45" s="615"/>
      <c r="L45" s="615"/>
      <c r="M45" s="615"/>
      <c r="N45" s="107"/>
      <c r="O45" s="774"/>
      <c r="P45" s="774"/>
      <c r="Q45" s="774"/>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771"/>
    </row>
    <row r="46" spans="2:82" s="101" customFormat="1" ht="30" customHeight="1">
      <c r="B46" s="770"/>
      <c r="C46" s="110"/>
      <c r="D46" s="1722" t="s">
        <v>7</v>
      </c>
      <c r="E46" s="2198"/>
      <c r="F46" s="1675"/>
      <c r="G46" s="1676"/>
      <c r="H46" s="1677"/>
      <c r="I46" s="615"/>
      <c r="J46" s="1683" t="s">
        <v>911</v>
      </c>
      <c r="K46" s="1683"/>
      <c r="L46" s="1683"/>
      <c r="M46" s="1683"/>
      <c r="N46" s="1683"/>
      <c r="O46" s="1683"/>
      <c r="P46" s="1683"/>
      <c r="Q46" s="1683"/>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771"/>
    </row>
    <row r="47" spans="2:82" s="101" customFormat="1" ht="30" customHeight="1">
      <c r="B47" s="770"/>
      <c r="C47" s="110"/>
      <c r="D47" s="1674"/>
      <c r="E47" s="2198"/>
      <c r="F47" s="1678"/>
      <c r="G47" s="1679"/>
      <c r="H47" s="1680"/>
      <c r="I47" s="615"/>
      <c r="J47" s="1683"/>
      <c r="K47" s="1683"/>
      <c r="L47" s="1683"/>
      <c r="M47" s="1683"/>
      <c r="N47" s="1683"/>
      <c r="O47" s="1683"/>
      <c r="P47" s="1683"/>
      <c r="Q47" s="1683"/>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771"/>
    </row>
    <row r="48" spans="2:82" s="101" customFormat="1" ht="30" customHeight="1">
      <c r="B48" s="770"/>
      <c r="C48" s="110"/>
      <c r="D48" s="1453"/>
      <c r="E48" s="1453"/>
      <c r="F48" s="615"/>
      <c r="G48" s="615"/>
      <c r="H48" s="615"/>
      <c r="I48" s="615"/>
      <c r="J48" s="1455"/>
      <c r="K48" s="1455"/>
      <c r="L48" s="1455"/>
      <c r="M48" s="1455"/>
      <c r="N48" s="1455"/>
      <c r="O48" s="1455"/>
      <c r="P48" s="1455"/>
      <c r="Q48" s="1455"/>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771"/>
    </row>
    <row r="49" spans="2:82" s="101" customFormat="1" ht="30" customHeight="1">
      <c r="B49" s="77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771"/>
    </row>
    <row r="50" spans="2:82" s="101" customFormat="1" ht="30" customHeight="1">
      <c r="B50" s="77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771"/>
    </row>
    <row r="51" spans="2:82" s="101" customFormat="1" ht="30" customHeight="1">
      <c r="B51" s="77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771"/>
    </row>
    <row r="52" spans="2:82" s="101" customFormat="1" ht="30" customHeight="1">
      <c r="B52" s="928"/>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s="929"/>
      <c r="AM52" s="929"/>
      <c r="AN52" s="929"/>
      <c r="AO52" s="929"/>
      <c r="AP52" s="929"/>
      <c r="AQ52" s="929"/>
      <c r="AR52" s="929"/>
      <c r="AS52" s="929"/>
      <c r="AT52" s="929"/>
      <c r="AU52" s="929"/>
      <c r="AV52" s="929"/>
      <c r="AW52" s="929"/>
      <c r="AX52" s="929"/>
      <c r="AY52" s="929"/>
      <c r="AZ52" s="929"/>
      <c r="BA52" s="929"/>
      <c r="BB52" s="929"/>
      <c r="BC52" s="929"/>
      <c r="BD52" s="929"/>
      <c r="BE52" s="929"/>
      <c r="BF52" s="929"/>
      <c r="BG52" s="929"/>
      <c r="BH52" s="929"/>
      <c r="BI52" s="929"/>
      <c r="BJ52" s="929"/>
      <c r="BK52" s="929"/>
      <c r="BL52" s="929"/>
      <c r="BM52" s="929"/>
      <c r="BN52" s="929"/>
      <c r="BO52" s="929"/>
      <c r="BP52" s="929"/>
      <c r="BQ52" s="929"/>
      <c r="BR52" s="929"/>
      <c r="BS52" s="929"/>
      <c r="BT52" s="929"/>
      <c r="BU52" s="929"/>
      <c r="BV52" s="929"/>
      <c r="BW52" s="929"/>
      <c r="BX52" s="929"/>
      <c r="BY52" s="929"/>
      <c r="BZ52" s="929"/>
      <c r="CA52" s="929"/>
      <c r="CB52" s="929"/>
      <c r="CC52" s="929"/>
      <c r="CD52" s="934"/>
    </row>
    <row r="53" spans="2:82" s="101" customFormat="1" ht="30" customHeight="1">
      <c r="B53" s="77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771"/>
    </row>
    <row r="54" spans="2:82" s="101" customFormat="1" ht="30" customHeight="1">
      <c r="B54" s="770"/>
      <c r="C54" s="362" t="s">
        <v>1180</v>
      </c>
      <c r="D54" s="362" t="s">
        <v>1181</v>
      </c>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771"/>
    </row>
    <row r="55" spans="2:82" s="101" customFormat="1" ht="30" customHeight="1">
      <c r="B55" s="770"/>
      <c r="C55" s="414"/>
      <c r="D55" s="371" t="s">
        <v>1182</v>
      </c>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92"/>
      <c r="BK55" s="92"/>
      <c r="BL55" s="92"/>
      <c r="BM55" s="92"/>
      <c r="BN55" s="92"/>
      <c r="BO55" s="92"/>
      <c r="BP55" s="92"/>
      <c r="BQ55" s="92"/>
      <c r="BR55" s="92"/>
      <c r="BS55" s="92"/>
      <c r="BT55" s="92"/>
      <c r="BU55" s="110"/>
      <c r="BV55" s="110"/>
      <c r="BW55" s="110"/>
      <c r="BX55" s="614" t="s">
        <v>1239</v>
      </c>
      <c r="BY55" s="92"/>
      <c r="BZ55" s="110"/>
      <c r="CA55" s="110"/>
      <c r="CB55" s="110"/>
      <c r="CC55" s="110"/>
      <c r="CD55" s="771"/>
    </row>
    <row r="56" spans="2:82" s="101" customFormat="1" ht="30" customHeight="1">
      <c r="B56" s="770"/>
      <c r="C56" s="61"/>
      <c r="D56" s="61"/>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2283"/>
      <c r="BK56" s="2284"/>
      <c r="BL56" s="2284"/>
      <c r="BM56" s="2284"/>
      <c r="BN56" s="2284"/>
      <c r="BO56" s="2284"/>
      <c r="BP56" s="2284"/>
      <c r="BQ56" s="2284"/>
      <c r="BR56" s="2284"/>
      <c r="BS56" s="2284"/>
      <c r="BT56" s="2284"/>
      <c r="BU56" s="2284"/>
      <c r="BV56" s="2284"/>
      <c r="BW56" s="2284"/>
      <c r="BX56" s="2284"/>
      <c r="BY56" s="2284"/>
      <c r="BZ56" s="2284"/>
      <c r="CA56" s="2285"/>
      <c r="CB56" s="110"/>
      <c r="CC56" s="110"/>
      <c r="CD56" s="771"/>
    </row>
    <row r="57" spans="2:82" s="101" customFormat="1" ht="30" customHeight="1">
      <c r="B57" s="770"/>
      <c r="C57" s="61"/>
      <c r="D57" s="64" t="s">
        <v>1174</v>
      </c>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92"/>
      <c r="BJ57" s="2286"/>
      <c r="BK57" s="2193"/>
      <c r="BL57" s="2193"/>
      <c r="BM57" s="2193"/>
      <c r="BN57" s="2193"/>
      <c r="BO57" s="2193"/>
      <c r="BP57" s="2193"/>
      <c r="BQ57" s="2193"/>
      <c r="BR57" s="2193"/>
      <c r="BS57" s="2193"/>
      <c r="BT57" s="2193"/>
      <c r="BU57" s="2193"/>
      <c r="BV57" s="2193"/>
      <c r="BW57" s="2193"/>
      <c r="BX57" s="2193"/>
      <c r="BY57" s="2193"/>
      <c r="BZ57" s="2193"/>
      <c r="CA57" s="2287"/>
      <c r="CB57" s="92"/>
      <c r="CC57" s="92"/>
      <c r="CD57" s="771"/>
    </row>
    <row r="58" spans="2:82" s="101" customFormat="1" ht="30" customHeight="1">
      <c r="B58" s="770"/>
      <c r="C58" s="61"/>
      <c r="D58" s="477" t="s">
        <v>1175</v>
      </c>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92"/>
      <c r="BJ58" s="92"/>
      <c r="BK58" s="92"/>
      <c r="BL58" s="92"/>
      <c r="BM58" s="92"/>
      <c r="BN58" s="92"/>
      <c r="BO58" s="92"/>
      <c r="BP58" s="92"/>
      <c r="BQ58" s="92"/>
      <c r="BR58" s="92"/>
      <c r="BS58" s="92"/>
      <c r="BT58" s="92"/>
      <c r="BU58" s="92"/>
      <c r="BV58" s="92"/>
      <c r="BW58" s="92"/>
      <c r="BX58" s="92"/>
      <c r="BY58" s="92"/>
      <c r="BZ58" s="92"/>
      <c r="CA58" s="92"/>
      <c r="CB58" s="92"/>
      <c r="CC58" s="92"/>
      <c r="CD58" s="771"/>
    </row>
    <row r="59" spans="2:82" s="101" customFormat="1" ht="30" customHeight="1">
      <c r="B59" s="770"/>
      <c r="C59" s="61"/>
      <c r="D59" s="414"/>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92"/>
      <c r="BI59" s="92"/>
      <c r="BJ59" s="92"/>
      <c r="BK59" s="92"/>
      <c r="BL59" s="92"/>
      <c r="BM59" s="92"/>
      <c r="BN59" s="92"/>
      <c r="BO59" s="92"/>
      <c r="BP59" s="92"/>
      <c r="BQ59" s="92"/>
      <c r="BR59" s="92"/>
      <c r="BS59" s="92"/>
      <c r="BT59" s="92"/>
      <c r="BU59" s="92"/>
      <c r="BV59" s="92"/>
      <c r="BW59" s="92"/>
      <c r="BX59" s="1115" t="s">
        <v>1240</v>
      </c>
      <c r="BY59" s="92"/>
      <c r="BZ59" s="92"/>
      <c r="CA59" s="92"/>
      <c r="CB59" s="92"/>
      <c r="CC59" s="92"/>
      <c r="CD59" s="771"/>
    </row>
    <row r="60" spans="2:82" s="101" customFormat="1" ht="30" customHeight="1">
      <c r="B60" s="770"/>
      <c r="C60" s="61"/>
      <c r="D60" s="362" t="s">
        <v>2173</v>
      </c>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2283"/>
      <c r="BT60" s="2284"/>
      <c r="BU60" s="2284"/>
      <c r="BV60" s="2284"/>
      <c r="BW60" s="2284"/>
      <c r="BX60" s="2284"/>
      <c r="BY60" s="2284"/>
      <c r="BZ60" s="2284"/>
      <c r="CA60" s="2285"/>
      <c r="CB60" s="2366" t="s">
        <v>30</v>
      </c>
      <c r="CC60" s="2367"/>
      <c r="CD60" s="771"/>
    </row>
    <row r="61" spans="2:82" s="101" customFormat="1" ht="30" customHeight="1">
      <c r="B61" s="770"/>
      <c r="C61" s="61"/>
      <c r="D61" s="414" t="s">
        <v>2174</v>
      </c>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2286"/>
      <c r="BT61" s="2193"/>
      <c r="BU61" s="2193"/>
      <c r="BV61" s="2193"/>
      <c r="BW61" s="2193"/>
      <c r="BX61" s="2193"/>
      <c r="BY61" s="2193"/>
      <c r="BZ61" s="2193"/>
      <c r="CA61" s="2287"/>
      <c r="CB61" s="2366"/>
      <c r="CC61" s="2367"/>
      <c r="CD61" s="771"/>
    </row>
    <row r="62" spans="2:82" s="101" customFormat="1" ht="30" customHeight="1">
      <c r="B62" s="77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CA62" s="92"/>
      <c r="CB62" s="641"/>
      <c r="CC62" s="641"/>
      <c r="CD62" s="771"/>
    </row>
    <row r="63" spans="2:82" s="101" customFormat="1" ht="30" customHeight="1">
      <c r="B63" s="77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771"/>
    </row>
    <row r="64" spans="2:82" s="101" customFormat="1" ht="30" customHeight="1">
      <c r="B64" s="928"/>
      <c r="C64" s="929"/>
      <c r="D64" s="929"/>
      <c r="E64" s="929"/>
      <c r="F64" s="929"/>
      <c r="G64" s="929"/>
      <c r="H64" s="929"/>
      <c r="I64" s="929"/>
      <c r="J64" s="929"/>
      <c r="K64" s="929"/>
      <c r="L64" s="929"/>
      <c r="M64" s="929"/>
      <c r="N64" s="929"/>
      <c r="O64" s="929"/>
      <c r="P64" s="929"/>
      <c r="Q64" s="929"/>
      <c r="R64" s="929"/>
      <c r="S64" s="929"/>
      <c r="T64" s="929"/>
      <c r="U64" s="929"/>
      <c r="V64" s="929"/>
      <c r="W64" s="929"/>
      <c r="X64" s="929"/>
      <c r="Y64" s="929"/>
      <c r="Z64" s="929"/>
      <c r="AA64" s="929"/>
      <c r="AB64" s="929"/>
      <c r="AC64" s="929"/>
      <c r="AD64" s="929"/>
      <c r="AE64" s="929"/>
      <c r="AF64" s="929"/>
      <c r="AG64" s="929"/>
      <c r="AH64" s="929"/>
      <c r="AI64" s="929"/>
      <c r="AJ64" s="929"/>
      <c r="AK64" s="929"/>
      <c r="AL64" s="929"/>
      <c r="AM64" s="929"/>
      <c r="AN64" s="929"/>
      <c r="AO64" s="929"/>
      <c r="AP64" s="929"/>
      <c r="AQ64" s="929"/>
      <c r="AR64" s="929"/>
      <c r="AS64" s="929"/>
      <c r="AT64" s="929"/>
      <c r="AU64" s="929"/>
      <c r="AV64" s="929"/>
      <c r="AW64" s="929"/>
      <c r="AX64" s="929"/>
      <c r="AY64" s="929"/>
      <c r="AZ64" s="929"/>
      <c r="BA64" s="929"/>
      <c r="BB64" s="929"/>
      <c r="BC64" s="929"/>
      <c r="BD64" s="929"/>
      <c r="BE64" s="929"/>
      <c r="BF64" s="929"/>
      <c r="BG64" s="929"/>
      <c r="BH64" s="929"/>
      <c r="BI64" s="929"/>
      <c r="BJ64" s="929"/>
      <c r="BK64" s="929"/>
      <c r="BL64" s="929"/>
      <c r="BM64" s="929"/>
      <c r="BN64" s="929"/>
      <c r="BO64" s="929"/>
      <c r="BP64" s="929"/>
      <c r="BQ64" s="929"/>
      <c r="BR64" s="929"/>
      <c r="BS64" s="929"/>
      <c r="BT64" s="929"/>
      <c r="BU64" s="929"/>
      <c r="BV64" s="929"/>
      <c r="BW64" s="929"/>
      <c r="BX64" s="929"/>
      <c r="BY64" s="929"/>
      <c r="BZ64" s="929"/>
      <c r="CA64" s="929"/>
      <c r="CB64" s="929"/>
      <c r="CC64" s="929"/>
      <c r="CD64" s="934"/>
    </row>
    <row r="65" spans="2:82" s="101" customFormat="1" ht="30" customHeight="1">
      <c r="B65" s="770"/>
      <c r="C65" s="423" t="s">
        <v>1183</v>
      </c>
      <c r="D65" s="64" t="s">
        <v>1184</v>
      </c>
      <c r="E65" s="61"/>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771"/>
    </row>
    <row r="66" spans="2:82" s="101" customFormat="1" ht="30" customHeight="1">
      <c r="B66" s="770"/>
      <c r="C66" s="61"/>
      <c r="D66" s="64" t="s">
        <v>1185</v>
      </c>
      <c r="E66" s="61"/>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771"/>
    </row>
    <row r="67" spans="2:82" s="101" customFormat="1" ht="30" customHeight="1">
      <c r="B67" s="770"/>
      <c r="C67" s="61"/>
      <c r="D67" s="65" t="s">
        <v>1186</v>
      </c>
      <c r="E67" s="61"/>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771"/>
    </row>
    <row r="68" spans="2:82" s="101" customFormat="1" ht="30" customHeight="1">
      <c r="B68" s="770"/>
      <c r="C68" s="61"/>
      <c r="D68" s="65" t="s">
        <v>1187</v>
      </c>
      <c r="E68" s="61"/>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771"/>
    </row>
    <row r="69" spans="2:82" s="101" customFormat="1" ht="30" customHeight="1">
      <c r="B69" s="77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771"/>
    </row>
    <row r="70" spans="2:82" s="101" customFormat="1" ht="30" customHeight="1">
      <c r="B70" s="77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771"/>
    </row>
    <row r="71" spans="2:82" s="101" customFormat="1" ht="30" customHeight="1">
      <c r="B71" s="770"/>
      <c r="C71" s="110"/>
      <c r="D71" s="356"/>
      <c r="E71" s="647" t="s">
        <v>1241</v>
      </c>
      <c r="F71" s="92"/>
      <c r="G71" s="606"/>
      <c r="H71" s="606"/>
      <c r="I71" s="107"/>
      <c r="J71" s="107"/>
      <c r="K71" s="107"/>
      <c r="L71" s="107"/>
      <c r="M71" s="107"/>
      <c r="N71" s="107"/>
      <c r="O71" s="107"/>
      <c r="P71" s="107"/>
      <c r="Q71" s="107"/>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771"/>
    </row>
    <row r="72" spans="2:82" s="101" customFormat="1" ht="30" customHeight="1">
      <c r="B72" s="770"/>
      <c r="C72" s="110"/>
      <c r="D72" s="1722" t="s">
        <v>3</v>
      </c>
      <c r="E72" s="2198"/>
      <c r="F72" s="1675"/>
      <c r="G72" s="1676"/>
      <c r="H72" s="1677"/>
      <c r="I72" s="615"/>
      <c r="J72" s="1683" t="s">
        <v>910</v>
      </c>
      <c r="K72" s="1683"/>
      <c r="L72" s="1683"/>
      <c r="M72" s="1683"/>
      <c r="N72" s="1683"/>
      <c r="O72" s="1683"/>
      <c r="P72" s="1683"/>
      <c r="Q72" s="1683"/>
      <c r="R72" s="110"/>
      <c r="S72" s="1722" t="s">
        <v>7</v>
      </c>
      <c r="T72" s="2198"/>
      <c r="U72" s="1675"/>
      <c r="V72" s="1676"/>
      <c r="W72" s="1677"/>
      <c r="X72" s="615"/>
      <c r="Y72" s="1683" t="s">
        <v>911</v>
      </c>
      <c r="Z72" s="1683"/>
      <c r="AA72" s="1683"/>
      <c r="AB72" s="1683"/>
      <c r="AC72" s="1683"/>
      <c r="AD72" s="1683"/>
      <c r="AE72" s="1683"/>
      <c r="AF72" s="1683"/>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771"/>
    </row>
    <row r="73" spans="2:82" s="101" customFormat="1" ht="30" customHeight="1">
      <c r="B73" s="770"/>
      <c r="C73" s="110"/>
      <c r="D73" s="1674"/>
      <c r="E73" s="2198"/>
      <c r="F73" s="1678"/>
      <c r="G73" s="1679"/>
      <c r="H73" s="1680"/>
      <c r="I73" s="615"/>
      <c r="J73" s="1683"/>
      <c r="K73" s="1683"/>
      <c r="L73" s="1683"/>
      <c r="M73" s="1683"/>
      <c r="N73" s="1683"/>
      <c r="O73" s="1683"/>
      <c r="P73" s="1683"/>
      <c r="Q73" s="1683"/>
      <c r="R73" s="110"/>
      <c r="S73" s="1674"/>
      <c r="T73" s="2198"/>
      <c r="U73" s="1678"/>
      <c r="V73" s="1679"/>
      <c r="W73" s="1680"/>
      <c r="X73" s="615"/>
      <c r="Y73" s="1683"/>
      <c r="Z73" s="1683"/>
      <c r="AA73" s="1683"/>
      <c r="AB73" s="1683"/>
      <c r="AC73" s="1683"/>
      <c r="AD73" s="1683"/>
      <c r="AE73" s="1683"/>
      <c r="AF73" s="1683"/>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771"/>
    </row>
    <row r="74" spans="2:82" s="101" customFormat="1" ht="30" customHeight="1">
      <c r="B74" s="770"/>
      <c r="C74" s="110"/>
      <c r="D74" s="1453"/>
      <c r="E74" s="1453"/>
      <c r="F74" s="615"/>
      <c r="G74" s="615"/>
      <c r="H74" s="615"/>
      <c r="I74" s="615"/>
      <c r="J74" s="1455"/>
      <c r="K74" s="1455"/>
      <c r="L74" s="1455"/>
      <c r="M74" s="1455"/>
      <c r="N74" s="1455"/>
      <c r="O74" s="1455"/>
      <c r="P74" s="1455"/>
      <c r="Q74" s="1455"/>
      <c r="R74" s="110"/>
      <c r="S74" s="1453"/>
      <c r="T74" s="1453"/>
      <c r="U74" s="615"/>
      <c r="V74" s="615"/>
      <c r="W74" s="615"/>
      <c r="X74" s="615"/>
      <c r="Y74" s="1455"/>
      <c r="Z74" s="1455"/>
      <c r="AA74" s="1455"/>
      <c r="AB74" s="1455"/>
      <c r="AC74" s="1455"/>
      <c r="AD74" s="1455"/>
      <c r="AE74" s="1455"/>
      <c r="AF74" s="1455"/>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771"/>
    </row>
    <row r="75" spans="2:82" s="101" customFormat="1" ht="30" customHeight="1">
      <c r="B75" s="77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771"/>
    </row>
    <row r="76" spans="2:82" s="101" customFormat="1" ht="30" customHeight="1">
      <c r="B76" s="928"/>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29"/>
      <c r="AF76" s="929"/>
      <c r="AG76" s="929"/>
      <c r="AH76" s="929"/>
      <c r="AI76" s="929"/>
      <c r="AJ76" s="929"/>
      <c r="AK76" s="929"/>
      <c r="AL76" s="929"/>
      <c r="AM76" s="929"/>
      <c r="AN76" s="929"/>
      <c r="AO76" s="929"/>
      <c r="AP76" s="929"/>
      <c r="AQ76" s="929"/>
      <c r="AR76" s="929"/>
      <c r="AS76" s="929"/>
      <c r="AT76" s="929"/>
      <c r="AU76" s="929"/>
      <c r="AV76" s="929"/>
      <c r="AW76" s="929"/>
      <c r="AX76" s="929"/>
      <c r="AY76" s="929"/>
      <c r="AZ76" s="929"/>
      <c r="BA76" s="929"/>
      <c r="BB76" s="929"/>
      <c r="BC76" s="929"/>
      <c r="BD76" s="929"/>
      <c r="BE76" s="929"/>
      <c r="BF76" s="929"/>
      <c r="BG76" s="929"/>
      <c r="BH76" s="929"/>
      <c r="BI76" s="929"/>
      <c r="BJ76" s="929"/>
      <c r="BK76" s="929"/>
      <c r="BL76" s="929"/>
      <c r="BM76" s="929"/>
      <c r="BN76" s="929"/>
      <c r="BO76" s="929"/>
      <c r="BP76" s="929"/>
      <c r="BQ76" s="929"/>
      <c r="BR76" s="929"/>
      <c r="BS76" s="929"/>
      <c r="BT76" s="929"/>
      <c r="BU76" s="929"/>
      <c r="BV76" s="929"/>
      <c r="BW76" s="929"/>
      <c r="BX76" s="929"/>
      <c r="BY76" s="929"/>
      <c r="BZ76" s="929"/>
      <c r="CA76" s="929"/>
      <c r="CB76" s="929"/>
      <c r="CC76" s="929"/>
      <c r="CD76" s="934"/>
    </row>
    <row r="77" spans="2:82" s="101" customFormat="1" ht="30" customHeight="1">
      <c r="B77" s="770"/>
      <c r="C77" s="478" t="s">
        <v>1193</v>
      </c>
      <c r="D77" s="478" t="s">
        <v>2175</v>
      </c>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771"/>
    </row>
    <row r="78" spans="2:82" s="101" customFormat="1" ht="30" customHeight="1">
      <c r="B78" s="770"/>
      <c r="C78" s="61"/>
      <c r="D78" s="478" t="s">
        <v>1188</v>
      </c>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771"/>
    </row>
    <row r="79" spans="2:82" s="101" customFormat="1" ht="30" customHeight="1">
      <c r="B79" s="770"/>
      <c r="C79" s="61"/>
      <c r="D79" s="477" t="s">
        <v>1189</v>
      </c>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771"/>
    </row>
    <row r="80" spans="2:82" s="101" customFormat="1" ht="30" customHeight="1">
      <c r="B80" s="770"/>
      <c r="C80" s="61"/>
      <c r="D80" s="477" t="s">
        <v>1190</v>
      </c>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771"/>
    </row>
    <row r="81" spans="2:82" s="101" customFormat="1" ht="30" customHeight="1">
      <c r="B81" s="77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771"/>
    </row>
    <row r="82" spans="2:82" s="101" customFormat="1" ht="30" customHeight="1">
      <c r="B82" s="77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771"/>
    </row>
    <row r="83" spans="2:82" s="101" customFormat="1" ht="30" customHeight="1">
      <c r="B83" s="770"/>
      <c r="C83" s="110"/>
      <c r="D83" s="356"/>
      <c r="E83" s="647" t="s">
        <v>1242</v>
      </c>
      <c r="F83" s="92"/>
      <c r="G83" s="606"/>
      <c r="H83" s="606"/>
      <c r="I83" s="107"/>
      <c r="J83" s="107"/>
      <c r="K83" s="107"/>
      <c r="L83" s="107"/>
      <c r="M83" s="107"/>
      <c r="N83" s="107"/>
      <c r="O83" s="107"/>
      <c r="P83" s="107"/>
      <c r="Q83" s="107"/>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771"/>
    </row>
    <row r="84" spans="2:82" s="101" customFormat="1" ht="30" customHeight="1">
      <c r="B84" s="770"/>
      <c r="C84" s="110"/>
      <c r="D84" s="1722" t="s">
        <v>3</v>
      </c>
      <c r="E84" s="2198"/>
      <c r="F84" s="1675"/>
      <c r="G84" s="1676"/>
      <c r="H84" s="1677"/>
      <c r="I84" s="615"/>
      <c r="J84" s="1683" t="s">
        <v>910</v>
      </c>
      <c r="K84" s="1683"/>
      <c r="L84" s="1683"/>
      <c r="M84" s="1683"/>
      <c r="N84" s="1683"/>
      <c r="O84" s="1683"/>
      <c r="P84" s="1683"/>
      <c r="Q84" s="1683"/>
      <c r="R84" s="110"/>
      <c r="S84" s="1722" t="s">
        <v>7</v>
      </c>
      <c r="T84" s="2198"/>
      <c r="U84" s="1675"/>
      <c r="V84" s="1676"/>
      <c r="W84" s="1677"/>
      <c r="X84" s="615"/>
      <c r="Y84" s="1683" t="s">
        <v>911</v>
      </c>
      <c r="Z84" s="1683"/>
      <c r="AA84" s="1683"/>
      <c r="AB84" s="1683"/>
      <c r="AC84" s="1683"/>
      <c r="AD84" s="1683"/>
      <c r="AE84" s="1683"/>
      <c r="AF84" s="1683"/>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771"/>
    </row>
    <row r="85" spans="2:82" s="101" customFormat="1" ht="30" customHeight="1">
      <c r="B85" s="770"/>
      <c r="C85" s="110"/>
      <c r="D85" s="1674"/>
      <c r="E85" s="2198"/>
      <c r="F85" s="1678"/>
      <c r="G85" s="1679"/>
      <c r="H85" s="1680"/>
      <c r="I85" s="615"/>
      <c r="J85" s="1683"/>
      <c r="K85" s="1683"/>
      <c r="L85" s="1683"/>
      <c r="M85" s="1683"/>
      <c r="N85" s="1683"/>
      <c r="O85" s="1683"/>
      <c r="P85" s="1683"/>
      <c r="Q85" s="1683"/>
      <c r="R85" s="110"/>
      <c r="S85" s="1674"/>
      <c r="T85" s="2198"/>
      <c r="U85" s="1678"/>
      <c r="V85" s="1679"/>
      <c r="W85" s="1680"/>
      <c r="X85" s="615"/>
      <c r="Y85" s="1683"/>
      <c r="Z85" s="1683"/>
      <c r="AA85" s="1683"/>
      <c r="AB85" s="1683"/>
      <c r="AC85" s="1683"/>
      <c r="AD85" s="1683"/>
      <c r="AE85" s="1683"/>
      <c r="AF85" s="1683"/>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771"/>
    </row>
    <row r="86" spans="2:82" s="101" customFormat="1" ht="30" customHeight="1">
      <c r="B86" s="77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771"/>
    </row>
    <row r="87" spans="2:82" s="101" customFormat="1" ht="30" customHeight="1" thickBot="1">
      <c r="B87" s="772"/>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376"/>
      <c r="AL87" s="376"/>
      <c r="AM87" s="376"/>
      <c r="AN87" s="376"/>
      <c r="AO87" s="376"/>
      <c r="AP87" s="376"/>
      <c r="AQ87" s="376"/>
      <c r="AR87" s="376"/>
      <c r="AS87" s="376"/>
      <c r="AT87" s="376"/>
      <c r="AU87" s="376"/>
      <c r="AV87" s="376"/>
      <c r="AW87" s="376"/>
      <c r="AX87" s="376"/>
      <c r="AY87" s="376"/>
      <c r="AZ87" s="376"/>
      <c r="BA87" s="376"/>
      <c r="BB87" s="376"/>
      <c r="BC87" s="376"/>
      <c r="BD87" s="376"/>
      <c r="BE87" s="376"/>
      <c r="BF87" s="376"/>
      <c r="BG87" s="376"/>
      <c r="BH87" s="376"/>
      <c r="BI87" s="376"/>
      <c r="BJ87" s="376"/>
      <c r="BK87" s="376"/>
      <c r="BL87" s="376"/>
      <c r="BM87" s="376"/>
      <c r="BN87" s="376"/>
      <c r="BO87" s="376"/>
      <c r="BP87" s="376"/>
      <c r="BQ87" s="376"/>
      <c r="BR87" s="376"/>
      <c r="BS87" s="376"/>
      <c r="BT87" s="376"/>
      <c r="BU87" s="376"/>
      <c r="BV87" s="376"/>
      <c r="BW87" s="376"/>
      <c r="BX87" s="376"/>
      <c r="BY87" s="376"/>
      <c r="BZ87" s="376"/>
      <c r="CA87" s="376"/>
      <c r="CB87" s="376"/>
      <c r="CC87" s="376"/>
      <c r="CD87" s="773"/>
    </row>
    <row r="88" spans="2:82" ht="30" customHeight="1">
      <c r="B88" s="366"/>
      <c r="C88" s="367"/>
      <c r="D88" s="366"/>
      <c r="E88" s="110"/>
      <c r="F88" s="367"/>
      <c r="G88" s="100"/>
      <c r="H88" s="100"/>
      <c r="I88" s="100"/>
      <c r="J88" s="368"/>
      <c r="K88" s="368"/>
      <c r="L88" s="368"/>
      <c r="M88" s="368"/>
      <c r="N88" s="368"/>
      <c r="O88" s="368"/>
      <c r="P88" s="368"/>
      <c r="Q88" s="99"/>
      <c r="R88" s="368"/>
      <c r="S88" s="368"/>
      <c r="T88" s="366"/>
      <c r="U88" s="366"/>
      <c r="V88" s="366"/>
      <c r="W88" s="366"/>
      <c r="X88" s="366"/>
      <c r="Y88" s="366"/>
      <c r="Z88" s="366"/>
      <c r="AA88" s="366"/>
      <c r="AB88" s="369"/>
      <c r="AC88" s="110"/>
      <c r="AD88" s="110"/>
      <c r="AE88" s="110"/>
      <c r="AF88" s="110"/>
      <c r="AG88" s="110"/>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6"/>
      <c r="BZ88" s="369"/>
      <c r="CA88" s="110"/>
      <c r="CB88" s="110"/>
      <c r="CC88" s="366"/>
      <c r="CD88" s="366"/>
    </row>
    <row r="89" spans="2:82" s="108" customFormat="1" ht="30" customHeight="1">
      <c r="B89" s="1592">
        <v>32</v>
      </c>
      <c r="C89" s="1592"/>
      <c r="D89" s="1592"/>
      <c r="E89" s="1592"/>
      <c r="F89" s="1592"/>
      <c r="G89" s="1592"/>
      <c r="H89" s="1592"/>
      <c r="I89" s="1592"/>
      <c r="J89" s="1592"/>
      <c r="K89" s="1592"/>
      <c r="L89" s="1592"/>
      <c r="M89" s="1592"/>
      <c r="N89" s="1592"/>
      <c r="O89" s="1592"/>
      <c r="P89" s="1592"/>
      <c r="Q89" s="1592"/>
      <c r="R89" s="1592"/>
      <c r="S89" s="1592"/>
      <c r="T89" s="1592"/>
      <c r="U89" s="1592"/>
      <c r="V89" s="1592"/>
      <c r="W89" s="1592"/>
      <c r="X89" s="1592"/>
      <c r="Y89" s="1592"/>
      <c r="Z89" s="1592"/>
      <c r="AA89" s="1592"/>
      <c r="AB89" s="1592"/>
      <c r="AC89" s="1592"/>
      <c r="AD89" s="1592"/>
      <c r="AE89" s="1592"/>
      <c r="AF89" s="1592"/>
      <c r="AG89" s="1592"/>
      <c r="AH89" s="1592"/>
      <c r="AI89" s="1592"/>
      <c r="AJ89" s="1592"/>
      <c r="AK89" s="1592"/>
      <c r="AL89" s="1592"/>
      <c r="AM89" s="1592"/>
      <c r="AN89" s="1592"/>
      <c r="AO89" s="1592"/>
      <c r="AP89" s="1592"/>
      <c r="AQ89" s="1592"/>
      <c r="AR89" s="1592"/>
      <c r="AS89" s="1592"/>
      <c r="AT89" s="1592"/>
      <c r="AU89" s="1592"/>
      <c r="AV89" s="1592"/>
      <c r="AW89" s="1592"/>
      <c r="AX89" s="1592"/>
      <c r="AY89" s="1592"/>
      <c r="AZ89" s="1592"/>
      <c r="BA89" s="1592"/>
      <c r="BB89" s="1592"/>
      <c r="BC89" s="1592"/>
      <c r="BD89" s="1592"/>
      <c r="BE89" s="1592"/>
      <c r="BF89" s="1592"/>
      <c r="BG89" s="1592"/>
      <c r="BH89" s="1592"/>
      <c r="BI89" s="1592"/>
      <c r="BJ89" s="1592"/>
      <c r="BK89" s="1592"/>
      <c r="BL89" s="1592"/>
      <c r="BM89" s="1592"/>
      <c r="BN89" s="1592"/>
      <c r="BO89" s="1592"/>
      <c r="BP89" s="1592"/>
      <c r="BQ89" s="1592"/>
      <c r="BR89" s="1592"/>
      <c r="BS89" s="1592"/>
      <c r="BT89" s="1592"/>
      <c r="BU89" s="1592"/>
      <c r="BV89" s="1592"/>
      <c r="BW89" s="1592"/>
      <c r="BX89" s="1592"/>
      <c r="BY89" s="1592"/>
      <c r="BZ89" s="1592"/>
      <c r="CA89" s="1592"/>
      <c r="CB89" s="1592"/>
      <c r="CC89" s="1592"/>
      <c r="CD89" s="1592"/>
    </row>
    <row r="90" spans="2:82" s="108" customFormat="1" ht="30" customHeight="1">
      <c r="B90" s="1447"/>
      <c r="C90" s="1447"/>
      <c r="D90" s="1447"/>
      <c r="E90" s="1447"/>
      <c r="F90" s="1447"/>
      <c r="G90" s="1447"/>
      <c r="H90" s="1447"/>
      <c r="I90" s="1447"/>
      <c r="J90" s="1447"/>
      <c r="K90" s="1447"/>
      <c r="L90" s="1447"/>
      <c r="M90" s="1447"/>
      <c r="N90" s="1447"/>
      <c r="O90" s="1447"/>
      <c r="P90" s="1447"/>
      <c r="Q90" s="1447"/>
      <c r="R90" s="1447"/>
      <c r="S90" s="1447"/>
      <c r="T90" s="1447"/>
      <c r="U90" s="1447"/>
      <c r="V90" s="1447"/>
      <c r="W90" s="1447"/>
      <c r="X90" s="1447"/>
      <c r="Y90" s="1447"/>
      <c r="Z90" s="1447"/>
      <c r="AA90" s="1447"/>
      <c r="AB90" s="1447"/>
      <c r="AC90" s="1447"/>
      <c r="AD90" s="1447"/>
      <c r="AE90" s="1447"/>
      <c r="AF90" s="1447"/>
      <c r="AG90" s="1447"/>
      <c r="AH90" s="1447"/>
      <c r="AI90" s="1447"/>
      <c r="AJ90" s="1447"/>
      <c r="AK90" s="1447"/>
      <c r="AL90" s="1447"/>
      <c r="AM90" s="1447"/>
      <c r="AN90" s="1447"/>
      <c r="AO90" s="1447"/>
      <c r="AP90" s="1447"/>
      <c r="AQ90" s="1447"/>
      <c r="AR90" s="1447"/>
      <c r="AS90" s="1447"/>
      <c r="AT90" s="1447"/>
      <c r="AU90" s="1447"/>
      <c r="AV90" s="1447"/>
      <c r="AW90" s="1447"/>
      <c r="AX90" s="1447"/>
      <c r="AY90" s="1447"/>
      <c r="AZ90" s="1447"/>
      <c r="BA90" s="1447"/>
      <c r="BB90" s="1447"/>
      <c r="BC90" s="1447"/>
      <c r="BD90" s="1447"/>
      <c r="BE90" s="1447"/>
      <c r="BF90" s="1447"/>
      <c r="BG90" s="1447"/>
      <c r="BH90" s="1447"/>
      <c r="BI90" s="1447"/>
      <c r="BJ90" s="1447"/>
      <c r="BK90" s="1447"/>
      <c r="BL90" s="1447"/>
      <c r="BM90" s="1447"/>
      <c r="BN90" s="1447"/>
      <c r="BO90" s="1447"/>
      <c r="BP90" s="1447"/>
      <c r="BQ90" s="1447"/>
      <c r="BR90" s="1447"/>
      <c r="BS90" s="1447"/>
      <c r="BT90" s="1447"/>
      <c r="BU90" s="1447"/>
      <c r="BV90" s="1447"/>
      <c r="BW90" s="1447"/>
      <c r="BX90" s="1447"/>
      <c r="BY90" s="1447"/>
      <c r="BZ90" s="1447"/>
      <c r="CA90" s="1447"/>
      <c r="CB90" s="1447"/>
      <c r="CC90" s="1447"/>
      <c r="CD90" s="1447"/>
    </row>
  </sheetData>
  <mergeCells count="36">
    <mergeCell ref="H10:I11"/>
    <mergeCell ref="B2:CD3"/>
    <mergeCell ref="B4:CD4"/>
    <mergeCell ref="B5:CD5"/>
    <mergeCell ref="C7:N8"/>
    <mergeCell ref="O7:Q8"/>
    <mergeCell ref="D46:E47"/>
    <mergeCell ref="F46:H47"/>
    <mergeCell ref="J46:Q47"/>
    <mergeCell ref="D17:E18"/>
    <mergeCell ref="F17:H18"/>
    <mergeCell ref="J17:Q18"/>
    <mergeCell ref="D20:E21"/>
    <mergeCell ref="F20:H21"/>
    <mergeCell ref="J20:Q21"/>
    <mergeCell ref="BJ30:CA31"/>
    <mergeCell ref="BS34:CA35"/>
    <mergeCell ref="D43:E44"/>
    <mergeCell ref="F43:H44"/>
    <mergeCell ref="J43:Q44"/>
    <mergeCell ref="BJ56:CA57"/>
    <mergeCell ref="BS60:CA61"/>
    <mergeCell ref="CB60:CC61"/>
    <mergeCell ref="D72:E73"/>
    <mergeCell ref="F72:H73"/>
    <mergeCell ref="J72:Q73"/>
    <mergeCell ref="S72:T73"/>
    <mergeCell ref="U72:W73"/>
    <mergeCell ref="Y72:AF73"/>
    <mergeCell ref="B89:CD89"/>
    <mergeCell ref="D84:E85"/>
    <mergeCell ref="F84:H85"/>
    <mergeCell ref="J84:Q85"/>
    <mergeCell ref="S84:T85"/>
    <mergeCell ref="U84:W85"/>
    <mergeCell ref="Y84:AF85"/>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110"/>
  <sheetViews>
    <sheetView showGridLines="0" view="pageBreakPreview" zoomScale="40" zoomScaleNormal="40" zoomScaleSheetLayoutView="40" zoomScalePageLayoutView="35"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925" customFormat="1" ht="30" customHeight="1">
      <c r="B2" s="626"/>
      <c r="C2" s="627"/>
      <c r="D2" s="628"/>
      <c r="E2" s="628"/>
      <c r="F2" s="628"/>
      <c r="G2" s="628"/>
      <c r="H2" s="628"/>
      <c r="I2" s="628"/>
      <c r="J2" s="628"/>
      <c r="K2" s="628"/>
      <c r="L2" s="628"/>
      <c r="M2" s="628"/>
      <c r="N2" s="628"/>
      <c r="O2" s="628"/>
      <c r="P2" s="628"/>
      <c r="Q2" s="628"/>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627"/>
      <c r="CA2" s="627"/>
      <c r="CB2" s="937"/>
      <c r="CC2" s="937"/>
      <c r="CD2" s="938"/>
    </row>
    <row r="3" spans="2:82" s="925" customFormat="1" ht="30" customHeight="1">
      <c r="B3" s="344"/>
      <c r="C3" s="2378" t="s">
        <v>1167</v>
      </c>
      <c r="D3" s="2379"/>
      <c r="E3" s="2379"/>
      <c r="F3" s="2379"/>
      <c r="G3" s="2379"/>
      <c r="H3" s="2379"/>
      <c r="I3" s="2379"/>
      <c r="J3" s="2379"/>
      <c r="K3" s="2379"/>
      <c r="L3" s="2379"/>
      <c r="M3" s="2379"/>
      <c r="N3" s="2380"/>
      <c r="O3" s="2384" t="s">
        <v>442</v>
      </c>
      <c r="P3" s="2385"/>
      <c r="Q3" s="2386"/>
      <c r="R3" s="61"/>
      <c r="S3" s="411" t="s">
        <v>1191</v>
      </c>
      <c r="T3" s="362"/>
      <c r="U3" s="362"/>
      <c r="V3" s="362"/>
      <c r="W3" s="362"/>
      <c r="X3" s="362"/>
      <c r="Y3" s="362"/>
      <c r="Z3" s="362"/>
      <c r="AA3" s="362"/>
      <c r="AB3" s="362"/>
      <c r="AC3" s="362"/>
      <c r="AD3" s="362"/>
      <c r="AE3" s="362"/>
      <c r="AF3" s="362"/>
      <c r="AG3" s="362"/>
      <c r="AH3" s="362"/>
      <c r="AI3" s="362"/>
      <c r="AJ3" s="362"/>
      <c r="AK3" s="61"/>
      <c r="AL3" s="61"/>
      <c r="AM3" s="61"/>
      <c r="AN3" s="61"/>
      <c r="AO3" s="61"/>
      <c r="AP3" s="61"/>
      <c r="AQ3" s="61"/>
      <c r="AR3" s="61"/>
      <c r="AS3" s="61"/>
      <c r="AT3" s="61"/>
      <c r="AU3" s="61"/>
      <c r="AV3" s="61"/>
      <c r="AW3" s="61"/>
      <c r="AX3" s="61"/>
      <c r="AY3" s="61"/>
      <c r="AZ3" s="362"/>
      <c r="BA3" s="423"/>
      <c r="BB3" s="423"/>
      <c r="BC3" s="423"/>
      <c r="BD3" s="423"/>
      <c r="BE3" s="423"/>
      <c r="BF3" s="423"/>
      <c r="BG3" s="423"/>
      <c r="BH3" s="423"/>
      <c r="BI3" s="423"/>
      <c r="BJ3" s="423"/>
      <c r="BK3" s="423"/>
      <c r="BL3" s="423"/>
      <c r="BM3" s="423"/>
      <c r="BN3" s="423"/>
      <c r="BO3" s="423"/>
      <c r="BP3" s="423"/>
      <c r="BQ3" s="423"/>
      <c r="BR3" s="423"/>
      <c r="BS3" s="423"/>
      <c r="BT3" s="423"/>
      <c r="BU3" s="423"/>
      <c r="BV3" s="61"/>
      <c r="BW3" s="61"/>
      <c r="BX3" s="61"/>
      <c r="BY3" s="61"/>
      <c r="BZ3" s="61"/>
      <c r="CA3" s="61"/>
      <c r="CD3" s="926"/>
    </row>
    <row r="4" spans="2:82" s="925" customFormat="1" ht="30" customHeight="1">
      <c r="B4" s="344"/>
      <c r="C4" s="2381"/>
      <c r="D4" s="2382"/>
      <c r="E4" s="2382"/>
      <c r="F4" s="2382"/>
      <c r="G4" s="2382"/>
      <c r="H4" s="2382"/>
      <c r="I4" s="2382"/>
      <c r="J4" s="2382"/>
      <c r="K4" s="2382"/>
      <c r="L4" s="2382"/>
      <c r="M4" s="2382"/>
      <c r="N4" s="2383"/>
      <c r="O4" s="2387"/>
      <c r="P4" s="2388"/>
      <c r="Q4" s="2389"/>
      <c r="R4" s="61"/>
      <c r="S4" s="412" t="s">
        <v>1192</v>
      </c>
      <c r="T4" s="362"/>
      <c r="U4" s="362"/>
      <c r="V4" s="362"/>
      <c r="W4" s="362"/>
      <c r="X4" s="362"/>
      <c r="Y4" s="362"/>
      <c r="Z4" s="362"/>
      <c r="AA4" s="362"/>
      <c r="AB4" s="362"/>
      <c r="AC4" s="362"/>
      <c r="AD4" s="362"/>
      <c r="AE4" s="362"/>
      <c r="AF4" s="362"/>
      <c r="AG4" s="362"/>
      <c r="AH4" s="362"/>
      <c r="AI4" s="362"/>
      <c r="AJ4" s="362"/>
      <c r="AK4" s="61"/>
      <c r="AL4" s="61"/>
      <c r="AM4" s="61"/>
      <c r="AN4" s="61"/>
      <c r="AO4" s="61"/>
      <c r="AP4" s="61"/>
      <c r="AQ4" s="61"/>
      <c r="AR4" s="61"/>
      <c r="AS4" s="61"/>
      <c r="AT4" s="61"/>
      <c r="AU4" s="61"/>
      <c r="AV4" s="61"/>
      <c r="AW4" s="61"/>
      <c r="AX4" s="61"/>
      <c r="AY4" s="61"/>
      <c r="AZ4" s="36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926"/>
    </row>
    <row r="5" spans="2:82" s="925" customFormat="1" ht="30" customHeight="1">
      <c r="B5" s="344"/>
      <c r="C5" s="61"/>
      <c r="D5" s="61"/>
      <c r="E5" s="61"/>
      <c r="F5" s="61"/>
      <c r="G5" s="1466"/>
      <c r="H5" s="1466"/>
      <c r="I5" s="1466"/>
      <c r="J5" s="1466"/>
      <c r="K5" s="1466"/>
      <c r="L5" s="1466"/>
      <c r="M5" s="1466"/>
      <c r="N5" s="1466"/>
      <c r="O5" s="1466"/>
      <c r="P5" s="1466"/>
      <c r="Q5" s="1466"/>
      <c r="R5" s="1466"/>
      <c r="S5" s="1466"/>
      <c r="T5" s="146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926"/>
    </row>
    <row r="6" spans="2:82" s="925" customFormat="1" ht="30" customHeight="1">
      <c r="B6" s="344"/>
      <c r="C6" s="1451" t="s">
        <v>443</v>
      </c>
      <c r="D6" s="1451"/>
      <c r="E6" s="1451"/>
      <c r="F6" s="1451"/>
      <c r="G6" s="1451"/>
      <c r="H6" s="2390">
        <v>1</v>
      </c>
      <c r="I6" s="2390"/>
      <c r="J6" s="1466"/>
      <c r="K6" s="76" t="s">
        <v>1243</v>
      </c>
      <c r="L6" s="1466"/>
      <c r="M6" s="1466"/>
      <c r="N6" s="1466"/>
      <c r="O6" s="1466"/>
      <c r="P6" s="1466"/>
      <c r="Q6" s="1466"/>
      <c r="R6" s="1466"/>
      <c r="S6" s="1466"/>
      <c r="T6" s="146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926"/>
    </row>
    <row r="7" spans="2:82" s="925" customFormat="1" ht="30" customHeight="1">
      <c r="B7" s="344"/>
      <c r="C7" s="924" t="s">
        <v>444</v>
      </c>
      <c r="D7" s="924"/>
      <c r="E7" s="924"/>
      <c r="F7" s="924"/>
      <c r="G7" s="924"/>
      <c r="H7" s="2390"/>
      <c r="I7" s="2390"/>
      <c r="J7" s="1466"/>
      <c r="K7" s="1463" t="s">
        <v>2181</v>
      </c>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926"/>
    </row>
    <row r="8" spans="2:82" s="925" customFormat="1" ht="30" customHeight="1">
      <c r="B8" s="927"/>
      <c r="CD8" s="926"/>
    </row>
    <row r="9" spans="2:82" s="925" customFormat="1" ht="30" customHeight="1">
      <c r="B9" s="927"/>
      <c r="C9" s="478" t="s">
        <v>1195</v>
      </c>
      <c r="D9" s="478" t="s">
        <v>1196</v>
      </c>
      <c r="E9" s="533"/>
      <c r="F9" s="965"/>
      <c r="CD9" s="926"/>
    </row>
    <row r="10" spans="2:82" s="925" customFormat="1" ht="30" customHeight="1">
      <c r="B10" s="927"/>
      <c r="C10" s="533"/>
      <c r="D10" s="477" t="s">
        <v>1197</v>
      </c>
      <c r="E10" s="533"/>
      <c r="F10" s="965"/>
      <c r="CD10" s="926"/>
    </row>
    <row r="11" spans="2:82" s="925" customFormat="1" ht="30" customHeight="1">
      <c r="B11" s="927"/>
      <c r="C11" s="533"/>
      <c r="D11" s="61"/>
      <c r="E11" s="61"/>
      <c r="F11" s="1466"/>
      <c r="BZ11" s="1448" t="s">
        <v>1244</v>
      </c>
      <c r="CD11" s="926"/>
    </row>
    <row r="12" spans="2:82" s="925" customFormat="1" ht="30" customHeight="1">
      <c r="B12" s="927"/>
      <c r="C12" s="533"/>
      <c r="D12" s="966" t="s">
        <v>25</v>
      </c>
      <c r="E12" s="417"/>
      <c r="F12" s="531" t="s">
        <v>446</v>
      </c>
      <c r="BW12" s="2391" t="s">
        <v>38</v>
      </c>
      <c r="BX12" s="2392"/>
      <c r="BY12" s="2392"/>
      <c r="BZ12" s="2393"/>
      <c r="CA12" s="2394"/>
      <c r="CB12" s="2395"/>
      <c r="CD12" s="926"/>
    </row>
    <row r="13" spans="2:82" s="925" customFormat="1" ht="30" customHeight="1">
      <c r="B13" s="927"/>
      <c r="C13" s="533"/>
      <c r="D13" s="921"/>
      <c r="E13" s="417"/>
      <c r="F13" s="532" t="s">
        <v>447</v>
      </c>
      <c r="BW13" s="2392"/>
      <c r="BX13" s="2392"/>
      <c r="BY13" s="2392"/>
      <c r="BZ13" s="2396"/>
      <c r="CA13" s="2397"/>
      <c r="CB13" s="2398"/>
      <c r="CD13" s="926"/>
    </row>
    <row r="14" spans="2:82" s="925" customFormat="1" ht="18" customHeight="1">
      <c r="B14" s="927"/>
      <c r="C14" s="533"/>
      <c r="D14" s="90"/>
      <c r="E14" s="61"/>
      <c r="F14" s="61"/>
      <c r="CD14" s="926"/>
    </row>
    <row r="15" spans="2:82" s="925" customFormat="1" ht="30" customHeight="1">
      <c r="B15" s="927"/>
      <c r="C15" s="533"/>
      <c r="D15" s="964" t="s">
        <v>26</v>
      </c>
      <c r="E15" s="533"/>
      <c r="F15" s="478" t="s">
        <v>448</v>
      </c>
      <c r="BW15" s="2391" t="s">
        <v>39</v>
      </c>
      <c r="BX15" s="2392"/>
      <c r="BY15" s="2392"/>
      <c r="BZ15" s="2393"/>
      <c r="CA15" s="2394"/>
      <c r="CB15" s="2395"/>
      <c r="CD15" s="926"/>
    </row>
    <row r="16" spans="2:82" s="925" customFormat="1" ht="30" customHeight="1">
      <c r="B16" s="927"/>
      <c r="C16" s="533"/>
      <c r="D16" s="965"/>
      <c r="E16" s="533"/>
      <c r="F16" s="477" t="s">
        <v>449</v>
      </c>
      <c r="BW16" s="2392"/>
      <c r="BX16" s="2392"/>
      <c r="BY16" s="2392"/>
      <c r="BZ16" s="2396"/>
      <c r="CA16" s="2397"/>
      <c r="CB16" s="2398"/>
      <c r="CD16" s="926"/>
    </row>
    <row r="17" spans="2:82" s="925" customFormat="1" ht="18" customHeight="1">
      <c r="B17" s="927"/>
      <c r="C17" s="533"/>
      <c r="D17" s="534"/>
      <c r="E17" s="533"/>
      <c r="F17" s="533"/>
      <c r="CD17" s="926"/>
    </row>
    <row r="18" spans="2:82" s="925" customFormat="1" ht="30" customHeight="1">
      <c r="B18" s="927"/>
      <c r="C18" s="533"/>
      <c r="D18" s="1466" t="s">
        <v>46</v>
      </c>
      <c r="E18" s="533"/>
      <c r="F18" s="478" t="s">
        <v>450</v>
      </c>
      <c r="BW18" s="2391" t="s">
        <v>40</v>
      </c>
      <c r="BX18" s="2392"/>
      <c r="BY18" s="2392"/>
      <c r="BZ18" s="2393"/>
      <c r="CA18" s="2394"/>
      <c r="CB18" s="2395"/>
      <c r="CD18" s="926"/>
    </row>
    <row r="19" spans="2:82" s="925" customFormat="1" ht="30" customHeight="1">
      <c r="B19" s="927"/>
      <c r="C19" s="533"/>
      <c r="D19" s="990"/>
      <c r="E19" s="533"/>
      <c r="F19" s="477" t="s">
        <v>240</v>
      </c>
      <c r="BW19" s="2392"/>
      <c r="BX19" s="2392"/>
      <c r="BY19" s="2392"/>
      <c r="BZ19" s="2396"/>
      <c r="CA19" s="2397"/>
      <c r="CB19" s="2398"/>
      <c r="CD19" s="926"/>
    </row>
    <row r="20" spans="2:82" s="925" customFormat="1" ht="18" customHeight="1">
      <c r="B20" s="927"/>
      <c r="C20" s="533"/>
      <c r="D20" s="965"/>
      <c r="E20" s="533"/>
      <c r="F20" s="477"/>
      <c r="CD20" s="926"/>
    </row>
    <row r="21" spans="2:82" s="925" customFormat="1" ht="30" customHeight="1">
      <c r="B21" s="927"/>
      <c r="C21" s="533"/>
      <c r="D21" s="964" t="s">
        <v>98</v>
      </c>
      <c r="E21" s="533"/>
      <c r="F21" s="478" t="s">
        <v>1198</v>
      </c>
      <c r="BW21" s="2391" t="s">
        <v>85</v>
      </c>
      <c r="BX21" s="2392"/>
      <c r="BY21" s="2392"/>
      <c r="BZ21" s="2393"/>
      <c r="CA21" s="2394"/>
      <c r="CB21" s="2395"/>
      <c r="CD21" s="926"/>
    </row>
    <row r="22" spans="2:82" s="925" customFormat="1" ht="30" customHeight="1">
      <c r="B22" s="927"/>
      <c r="C22" s="533"/>
      <c r="D22" s="965"/>
      <c r="E22" s="533"/>
      <c r="F22" s="477" t="s">
        <v>1199</v>
      </c>
      <c r="BW22" s="2392"/>
      <c r="BX22" s="2392"/>
      <c r="BY22" s="2392"/>
      <c r="BZ22" s="2396"/>
      <c r="CA22" s="2397"/>
      <c r="CB22" s="2398"/>
      <c r="CD22" s="926"/>
    </row>
    <row r="23" spans="2:82" s="925" customFormat="1" ht="18" customHeight="1">
      <c r="B23" s="927"/>
      <c r="C23" s="533"/>
      <c r="D23" s="534"/>
      <c r="E23" s="533"/>
      <c r="F23" s="533"/>
      <c r="CD23" s="926"/>
    </row>
    <row r="24" spans="2:82" s="925" customFormat="1" ht="30" customHeight="1">
      <c r="B24" s="927"/>
      <c r="C24" s="533"/>
      <c r="D24" s="964" t="s">
        <v>178</v>
      </c>
      <c r="E24" s="533"/>
      <c r="F24" s="478" t="s">
        <v>451</v>
      </c>
      <c r="BW24" s="2391" t="s">
        <v>41</v>
      </c>
      <c r="BX24" s="2392"/>
      <c r="BY24" s="2392"/>
      <c r="BZ24" s="2393"/>
      <c r="CA24" s="2394"/>
      <c r="CB24" s="2395"/>
      <c r="CD24" s="926"/>
    </row>
    <row r="25" spans="2:82" s="925" customFormat="1" ht="30" customHeight="1">
      <c r="B25" s="927"/>
      <c r="C25" s="533"/>
      <c r="D25" s="965"/>
      <c r="E25" s="533"/>
      <c r="F25" s="477" t="s">
        <v>241</v>
      </c>
      <c r="BW25" s="2392"/>
      <c r="BX25" s="2392"/>
      <c r="BY25" s="2392"/>
      <c r="BZ25" s="2396"/>
      <c r="CA25" s="2397"/>
      <c r="CB25" s="2398"/>
      <c r="CD25" s="926"/>
    </row>
    <row r="26" spans="2:82" s="357" customFormat="1" ht="18" customHeight="1">
      <c r="B26" s="671"/>
      <c r="C26" s="533"/>
      <c r="D26" s="534"/>
      <c r="E26" s="533"/>
      <c r="F26" s="533"/>
      <c r="G26" s="365"/>
      <c r="H26" s="362"/>
      <c r="I26" s="356"/>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2"/>
      <c r="BC26" s="362"/>
      <c r="BD26" s="365"/>
      <c r="BE26" s="365"/>
      <c r="BF26" s="365"/>
      <c r="BG26" s="365"/>
      <c r="BH26" s="365"/>
      <c r="BI26" s="365"/>
      <c r="BJ26" s="365"/>
      <c r="BK26" s="365"/>
      <c r="BL26" s="365"/>
      <c r="BM26" s="365"/>
      <c r="BN26" s="365"/>
      <c r="BO26" s="365"/>
      <c r="BP26" s="365"/>
      <c r="BQ26" s="365"/>
      <c r="BR26" s="365"/>
      <c r="BS26" s="365"/>
      <c r="BT26" s="365"/>
      <c r="BU26" s="365"/>
      <c r="BV26" s="365"/>
      <c r="BW26" s="925"/>
      <c r="BX26" s="925"/>
      <c r="BY26" s="925"/>
      <c r="BZ26" s="925"/>
      <c r="CA26" s="925"/>
      <c r="CB26" s="925"/>
      <c r="CC26" s="365"/>
      <c r="CD26" s="672"/>
    </row>
    <row r="27" spans="2:82" s="357" customFormat="1" ht="30" customHeight="1">
      <c r="B27" s="671"/>
      <c r="C27" s="533"/>
      <c r="D27" s="964" t="s">
        <v>179</v>
      </c>
      <c r="E27" s="533"/>
      <c r="F27" s="478" t="s">
        <v>99</v>
      </c>
      <c r="G27" s="365"/>
      <c r="H27" s="362"/>
      <c r="I27" s="356"/>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5"/>
      <c r="BE27" s="365"/>
      <c r="BF27" s="365"/>
      <c r="BG27" s="365"/>
      <c r="BH27" s="365"/>
      <c r="BI27" s="365"/>
      <c r="BJ27" s="365"/>
      <c r="BK27" s="365"/>
      <c r="BL27" s="365"/>
      <c r="BM27" s="365"/>
      <c r="BN27" s="365"/>
      <c r="BO27" s="365"/>
      <c r="BP27" s="365"/>
      <c r="BQ27" s="365"/>
      <c r="BR27" s="365"/>
      <c r="BS27" s="365"/>
      <c r="BT27" s="365"/>
      <c r="BU27" s="365"/>
      <c r="BV27" s="365"/>
      <c r="BW27" s="2391" t="s">
        <v>86</v>
      </c>
      <c r="BX27" s="2392"/>
      <c r="BY27" s="2392"/>
      <c r="BZ27" s="2393"/>
      <c r="CA27" s="2394"/>
      <c r="CB27" s="2395"/>
      <c r="CC27" s="365"/>
      <c r="CD27" s="672"/>
    </row>
    <row r="28" spans="2:82" s="357" customFormat="1" ht="30" customHeight="1">
      <c r="B28" s="671"/>
      <c r="C28" s="533"/>
      <c r="D28" s="918"/>
      <c r="E28" s="533"/>
      <c r="F28" s="477" t="s">
        <v>101</v>
      </c>
      <c r="G28" s="365"/>
      <c r="H28" s="362"/>
      <c r="I28" s="356"/>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5"/>
      <c r="BE28" s="365"/>
      <c r="BF28" s="365"/>
      <c r="BG28" s="365"/>
      <c r="BH28" s="365"/>
      <c r="BI28" s="365"/>
      <c r="BJ28" s="365"/>
      <c r="BK28" s="365"/>
      <c r="BL28" s="365"/>
      <c r="BM28" s="365"/>
      <c r="BN28" s="365"/>
      <c r="BO28" s="365"/>
      <c r="BP28" s="365"/>
      <c r="BQ28" s="365"/>
      <c r="BR28" s="365"/>
      <c r="BS28" s="365"/>
      <c r="BT28" s="365"/>
      <c r="BU28" s="365"/>
      <c r="BV28" s="365"/>
      <c r="BW28" s="2392"/>
      <c r="BX28" s="2392"/>
      <c r="BY28" s="2392"/>
      <c r="BZ28" s="2396"/>
      <c r="CA28" s="2397"/>
      <c r="CB28" s="2398"/>
      <c r="CC28" s="365"/>
      <c r="CD28" s="672"/>
    </row>
    <row r="29" spans="2:82" s="357" customFormat="1" ht="18" customHeight="1">
      <c r="B29" s="671"/>
      <c r="C29" s="533"/>
      <c r="D29" s="918"/>
      <c r="E29" s="533"/>
      <c r="F29" s="477"/>
      <c r="G29" s="365"/>
      <c r="H29" s="362"/>
      <c r="I29" s="356"/>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2"/>
      <c r="BD29" s="365"/>
      <c r="BE29" s="365"/>
      <c r="BF29" s="365"/>
      <c r="BG29" s="365"/>
      <c r="BH29" s="365"/>
      <c r="BI29" s="365"/>
      <c r="BJ29" s="365"/>
      <c r="BK29" s="365"/>
      <c r="BL29" s="365"/>
      <c r="BM29" s="365"/>
      <c r="BN29" s="365"/>
      <c r="BO29" s="365"/>
      <c r="BP29" s="365"/>
      <c r="BQ29" s="365"/>
      <c r="BR29" s="365"/>
      <c r="BS29" s="365"/>
      <c r="BT29" s="365"/>
      <c r="BU29" s="365"/>
      <c r="BV29" s="365"/>
      <c r="BW29" s="365"/>
      <c r="BX29" s="365"/>
      <c r="BY29" s="365"/>
      <c r="BZ29" s="365"/>
      <c r="CA29" s="365"/>
      <c r="CB29" s="365"/>
      <c r="CC29" s="365"/>
      <c r="CD29" s="672"/>
    </row>
    <row r="30" spans="2:82" s="357" customFormat="1" ht="20.100000000000001" customHeight="1">
      <c r="B30" s="941"/>
      <c r="C30" s="942"/>
      <c r="D30" s="943"/>
      <c r="E30" s="942"/>
      <c r="F30" s="944"/>
      <c r="G30" s="945"/>
      <c r="H30" s="946"/>
      <c r="I30" s="947"/>
      <c r="J30" s="946"/>
      <c r="K30" s="946"/>
      <c r="L30" s="946"/>
      <c r="M30" s="946"/>
      <c r="N30" s="946"/>
      <c r="O30" s="946"/>
      <c r="P30" s="946"/>
      <c r="Q30" s="946"/>
      <c r="R30" s="946"/>
      <c r="S30" s="946"/>
      <c r="T30" s="946"/>
      <c r="U30" s="946"/>
      <c r="V30" s="946"/>
      <c r="W30" s="946"/>
      <c r="X30" s="946"/>
      <c r="Y30" s="946"/>
      <c r="Z30" s="946"/>
      <c r="AA30" s="946"/>
      <c r="AB30" s="946"/>
      <c r="AC30" s="946"/>
      <c r="AD30" s="946"/>
      <c r="AE30" s="946"/>
      <c r="AF30" s="946"/>
      <c r="AG30" s="946"/>
      <c r="AH30" s="946"/>
      <c r="AI30" s="946"/>
      <c r="AJ30" s="946"/>
      <c r="AK30" s="946"/>
      <c r="AL30" s="946"/>
      <c r="AM30" s="946"/>
      <c r="AN30" s="946"/>
      <c r="AO30" s="946"/>
      <c r="AP30" s="946"/>
      <c r="AQ30" s="946"/>
      <c r="AR30" s="946"/>
      <c r="AS30" s="946"/>
      <c r="AT30" s="946"/>
      <c r="AU30" s="946"/>
      <c r="AV30" s="946"/>
      <c r="AW30" s="946"/>
      <c r="AX30" s="946"/>
      <c r="AY30" s="946"/>
      <c r="AZ30" s="946"/>
      <c r="BA30" s="946"/>
      <c r="BB30" s="946"/>
      <c r="BC30" s="946"/>
      <c r="BD30" s="945"/>
      <c r="BE30" s="945"/>
      <c r="BF30" s="945"/>
      <c r="BG30" s="945"/>
      <c r="BH30" s="945"/>
      <c r="BI30" s="945"/>
      <c r="BJ30" s="945"/>
      <c r="BK30" s="945"/>
      <c r="BL30" s="945"/>
      <c r="BM30" s="945"/>
      <c r="BN30" s="945"/>
      <c r="BO30" s="945"/>
      <c r="BP30" s="945"/>
      <c r="BQ30" s="945"/>
      <c r="BR30" s="945"/>
      <c r="BS30" s="945"/>
      <c r="BT30" s="945"/>
      <c r="BU30" s="945"/>
      <c r="BV30" s="945"/>
      <c r="BW30" s="945"/>
      <c r="BX30" s="945"/>
      <c r="BY30" s="945"/>
      <c r="BZ30" s="945"/>
      <c r="CA30" s="945"/>
      <c r="CB30" s="945"/>
      <c r="CC30" s="945"/>
      <c r="CD30" s="948"/>
    </row>
    <row r="31" spans="2:82" s="357" customFormat="1" ht="30" customHeight="1">
      <c r="B31" s="671"/>
      <c r="C31" s="478" t="s">
        <v>1194</v>
      </c>
      <c r="D31" s="478" t="s">
        <v>2404</v>
      </c>
      <c r="E31" s="356"/>
      <c r="F31" s="533"/>
      <c r="G31" s="965"/>
      <c r="H31" s="362"/>
      <c r="I31" s="356"/>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5"/>
      <c r="BE31" s="365"/>
      <c r="BF31" s="365"/>
      <c r="BG31" s="365"/>
      <c r="BH31" s="365"/>
      <c r="BI31" s="365"/>
      <c r="BJ31" s="365"/>
      <c r="BK31" s="365"/>
      <c r="BL31" s="365"/>
      <c r="BM31" s="365"/>
      <c r="BN31" s="365"/>
      <c r="BO31" s="365"/>
      <c r="BP31" s="365"/>
      <c r="BQ31" s="365"/>
      <c r="BR31" s="365"/>
      <c r="BS31" s="365"/>
      <c r="BT31" s="365"/>
      <c r="BU31" s="365"/>
      <c r="BV31" s="365"/>
      <c r="BW31" s="365"/>
      <c r="BX31" s="365"/>
      <c r="BY31" s="365"/>
      <c r="BZ31" s="365"/>
      <c r="CA31" s="365"/>
      <c r="CB31" s="365"/>
      <c r="CC31" s="365"/>
      <c r="CD31" s="672"/>
    </row>
    <row r="32" spans="2:82" s="357" customFormat="1" ht="30" customHeight="1">
      <c r="B32" s="671"/>
      <c r="C32" s="533"/>
      <c r="D32" s="477" t="s">
        <v>1200</v>
      </c>
      <c r="E32" s="356"/>
      <c r="F32" s="533"/>
      <c r="G32" s="965"/>
      <c r="H32" s="362"/>
      <c r="I32" s="356"/>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5"/>
      <c r="BE32" s="365"/>
      <c r="BF32" s="365"/>
      <c r="BG32" s="365"/>
      <c r="BH32" s="365"/>
      <c r="BI32" s="365"/>
      <c r="BJ32" s="365"/>
      <c r="BK32" s="365"/>
      <c r="BL32" s="365"/>
      <c r="BM32" s="365"/>
      <c r="BN32" s="365"/>
      <c r="BO32" s="365"/>
      <c r="BP32" s="365"/>
      <c r="BQ32" s="365"/>
      <c r="BR32" s="365"/>
      <c r="BS32" s="365"/>
      <c r="BT32" s="365"/>
      <c r="BU32" s="365"/>
      <c r="BV32" s="365"/>
      <c r="BW32" s="365"/>
      <c r="BX32" s="365"/>
      <c r="BY32" s="365"/>
      <c r="BZ32" s="365"/>
      <c r="CA32" s="365"/>
      <c r="CB32" s="365"/>
      <c r="CC32" s="365"/>
      <c r="CD32" s="672"/>
    </row>
    <row r="33" spans="2:82" s="357" customFormat="1" ht="18" customHeight="1">
      <c r="B33" s="671"/>
      <c r="C33" s="533"/>
      <c r="D33" s="918"/>
      <c r="E33" s="533"/>
      <c r="F33" s="477"/>
      <c r="G33" s="365"/>
      <c r="H33" s="362"/>
      <c r="I33" s="356"/>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5"/>
      <c r="BE33" s="365"/>
      <c r="BF33" s="365"/>
      <c r="BG33" s="365"/>
      <c r="BH33" s="365"/>
      <c r="BI33" s="365"/>
      <c r="BJ33" s="365"/>
      <c r="BK33" s="365"/>
      <c r="BL33" s="365"/>
      <c r="BM33" s="365"/>
      <c r="BN33" s="365"/>
      <c r="BO33" s="365"/>
      <c r="BP33" s="365"/>
      <c r="BQ33" s="365"/>
      <c r="BR33" s="365"/>
      <c r="BS33" s="365"/>
      <c r="BT33" s="365"/>
      <c r="BU33" s="365"/>
      <c r="BV33" s="365"/>
      <c r="BW33" s="365"/>
      <c r="BX33" s="365"/>
      <c r="BY33" s="365"/>
      <c r="BZ33" s="365"/>
      <c r="CA33" s="365"/>
      <c r="CB33" s="365"/>
      <c r="CC33" s="365"/>
      <c r="CD33" s="672"/>
    </row>
    <row r="34" spans="2:82" s="357" customFormat="1" ht="30" customHeight="1">
      <c r="B34" s="671"/>
      <c r="C34" s="533"/>
      <c r="D34" s="356"/>
      <c r="E34" s="647" t="s">
        <v>1245</v>
      </c>
      <c r="G34" s="606"/>
      <c r="H34" s="606"/>
      <c r="I34" s="107"/>
      <c r="J34" s="107"/>
      <c r="K34" s="107"/>
      <c r="L34" s="107"/>
      <c r="M34" s="107"/>
      <c r="N34" s="107"/>
      <c r="O34" s="107"/>
      <c r="P34" s="107"/>
      <c r="Q34" s="107"/>
      <c r="R34" s="362"/>
      <c r="S34" s="362"/>
      <c r="T34" s="362"/>
      <c r="U34" s="362"/>
      <c r="V34" s="362"/>
      <c r="W34" s="362"/>
      <c r="X34" s="362"/>
      <c r="Y34" s="362"/>
      <c r="Z34" s="362"/>
      <c r="AA34" s="362"/>
      <c r="AB34" s="362"/>
      <c r="AC34" s="362"/>
      <c r="AD34" s="362"/>
      <c r="AE34" s="362"/>
      <c r="AF34" s="362"/>
      <c r="AG34" s="362"/>
      <c r="AH34" s="362"/>
      <c r="AI34" s="362"/>
      <c r="AJ34" s="362"/>
      <c r="AK34" s="362"/>
      <c r="AL34" s="362"/>
      <c r="AM34" s="362"/>
      <c r="AN34" s="362"/>
      <c r="AO34" s="362"/>
      <c r="AP34" s="362"/>
      <c r="AQ34" s="362"/>
      <c r="AR34" s="362"/>
      <c r="AS34" s="362"/>
      <c r="AT34" s="362"/>
      <c r="AU34" s="362"/>
      <c r="AV34" s="362"/>
      <c r="AW34" s="362"/>
      <c r="AX34" s="362"/>
      <c r="AY34" s="362"/>
      <c r="AZ34" s="362"/>
      <c r="BA34" s="362"/>
      <c r="BB34" s="362"/>
      <c r="BC34" s="362"/>
      <c r="BD34" s="365"/>
      <c r="BE34" s="365"/>
      <c r="BF34" s="365"/>
      <c r="BG34" s="365"/>
      <c r="BH34" s="365"/>
      <c r="BI34" s="365"/>
      <c r="BJ34" s="365"/>
      <c r="BK34" s="365"/>
      <c r="BL34" s="365"/>
      <c r="BM34" s="365"/>
      <c r="BN34" s="365"/>
      <c r="BO34" s="365"/>
      <c r="BP34" s="365"/>
      <c r="BQ34" s="365"/>
      <c r="BR34" s="365"/>
      <c r="BS34" s="365"/>
      <c r="BT34" s="365"/>
      <c r="BU34" s="365"/>
      <c r="BV34" s="365"/>
      <c r="BW34" s="365"/>
      <c r="BX34" s="365"/>
      <c r="BY34" s="365"/>
      <c r="BZ34" s="365"/>
      <c r="CA34" s="365"/>
      <c r="CB34" s="365"/>
      <c r="CC34" s="365"/>
      <c r="CD34" s="672"/>
    </row>
    <row r="35" spans="2:82" s="357" customFormat="1" ht="30" customHeight="1">
      <c r="B35" s="671"/>
      <c r="C35" s="533"/>
      <c r="D35" s="1722" t="s">
        <v>3</v>
      </c>
      <c r="E35" s="2198"/>
      <c r="F35" s="1675"/>
      <c r="G35" s="1676"/>
      <c r="H35" s="1677"/>
      <c r="I35" s="615"/>
      <c r="J35" s="1683" t="s">
        <v>910</v>
      </c>
      <c r="K35" s="1683"/>
      <c r="L35" s="1683"/>
      <c r="M35" s="1683"/>
      <c r="N35" s="1683"/>
      <c r="O35" s="1683"/>
      <c r="P35" s="1683"/>
      <c r="Q35" s="1683"/>
      <c r="R35" s="362"/>
      <c r="S35" s="1722" t="s">
        <v>7</v>
      </c>
      <c r="T35" s="2198"/>
      <c r="U35" s="1675"/>
      <c r="V35" s="1676"/>
      <c r="W35" s="1677"/>
      <c r="X35" s="615"/>
      <c r="Y35" s="1683" t="s">
        <v>911</v>
      </c>
      <c r="Z35" s="1683"/>
      <c r="AA35" s="1683"/>
      <c r="AB35" s="1683"/>
      <c r="AC35" s="1683"/>
      <c r="AD35" s="1683"/>
      <c r="AE35" s="1683"/>
      <c r="AF35" s="1683"/>
      <c r="AG35" s="362"/>
      <c r="AH35" s="362"/>
      <c r="AI35" s="362"/>
      <c r="AJ35" s="362"/>
      <c r="AK35" s="362"/>
      <c r="AL35" s="362"/>
      <c r="AM35" s="362"/>
      <c r="AN35" s="362"/>
      <c r="AO35" s="362"/>
      <c r="AP35" s="362"/>
      <c r="AQ35" s="362"/>
      <c r="AR35" s="362"/>
      <c r="AS35" s="362"/>
      <c r="AT35" s="362"/>
      <c r="AU35" s="362"/>
      <c r="AV35" s="362"/>
      <c r="AW35" s="362"/>
      <c r="AX35" s="362"/>
      <c r="AY35" s="362"/>
      <c r="AZ35" s="362"/>
      <c r="BA35" s="362"/>
      <c r="BB35" s="362"/>
      <c r="BC35" s="362"/>
      <c r="BD35" s="365"/>
      <c r="BE35" s="365"/>
      <c r="BF35" s="365"/>
      <c r="BG35" s="365"/>
      <c r="BH35" s="365"/>
      <c r="BI35" s="365"/>
      <c r="BJ35" s="365"/>
      <c r="BK35" s="365"/>
      <c r="BL35" s="365"/>
      <c r="BM35" s="365"/>
      <c r="BN35" s="365"/>
      <c r="BO35" s="365"/>
      <c r="BP35" s="365"/>
      <c r="BQ35" s="365"/>
      <c r="BR35" s="365"/>
      <c r="BS35" s="365"/>
      <c r="BT35" s="365"/>
      <c r="BU35" s="365"/>
      <c r="BV35" s="365"/>
      <c r="BW35" s="365"/>
      <c r="BX35" s="365"/>
      <c r="BY35" s="365"/>
      <c r="BZ35" s="365"/>
      <c r="CA35" s="365"/>
      <c r="CB35" s="365"/>
      <c r="CC35" s="365"/>
      <c r="CD35" s="672"/>
    </row>
    <row r="36" spans="2:82" s="357" customFormat="1" ht="30" customHeight="1">
      <c r="B36" s="671"/>
      <c r="C36" s="533"/>
      <c r="D36" s="1674"/>
      <c r="E36" s="2198"/>
      <c r="F36" s="1678"/>
      <c r="G36" s="1679"/>
      <c r="H36" s="1680"/>
      <c r="I36" s="615"/>
      <c r="J36" s="1683"/>
      <c r="K36" s="1683"/>
      <c r="L36" s="1683"/>
      <c r="M36" s="1683"/>
      <c r="N36" s="1683"/>
      <c r="O36" s="1683"/>
      <c r="P36" s="1683"/>
      <c r="Q36" s="1683"/>
      <c r="R36" s="362"/>
      <c r="S36" s="1674"/>
      <c r="T36" s="2198"/>
      <c r="U36" s="1678"/>
      <c r="V36" s="1679"/>
      <c r="W36" s="1680"/>
      <c r="X36" s="615"/>
      <c r="Y36" s="1683"/>
      <c r="Z36" s="1683"/>
      <c r="AA36" s="1683"/>
      <c r="AB36" s="1683"/>
      <c r="AC36" s="1683"/>
      <c r="AD36" s="1683"/>
      <c r="AE36" s="1683"/>
      <c r="AF36" s="1683"/>
      <c r="AG36" s="362"/>
      <c r="AH36" s="362"/>
      <c r="AI36" s="362"/>
      <c r="AJ36" s="362"/>
      <c r="AK36" s="362"/>
      <c r="AL36" s="362"/>
      <c r="AM36" s="362"/>
      <c r="AN36" s="362"/>
      <c r="AO36" s="362"/>
      <c r="AP36" s="362"/>
      <c r="AQ36" s="362"/>
      <c r="AR36" s="362"/>
      <c r="AS36" s="362"/>
      <c r="AT36" s="362"/>
      <c r="AU36" s="362"/>
      <c r="AV36" s="362"/>
      <c r="AW36" s="362"/>
      <c r="AX36" s="362"/>
      <c r="AY36" s="362"/>
      <c r="AZ36" s="362"/>
      <c r="BA36" s="362"/>
      <c r="BB36" s="362"/>
      <c r="BC36" s="362"/>
      <c r="BD36" s="365"/>
      <c r="BE36" s="365"/>
      <c r="BF36" s="365"/>
      <c r="BG36" s="365"/>
      <c r="BH36" s="365"/>
      <c r="BI36" s="365"/>
      <c r="BJ36" s="365"/>
      <c r="BK36" s="365"/>
      <c r="BL36" s="365"/>
      <c r="BM36" s="365"/>
      <c r="BN36" s="365"/>
      <c r="BO36" s="365"/>
      <c r="BP36" s="365"/>
      <c r="BQ36" s="365"/>
      <c r="BR36" s="365"/>
      <c r="BS36" s="365"/>
      <c r="BT36" s="365"/>
      <c r="BU36" s="365"/>
      <c r="BV36" s="365"/>
      <c r="BW36" s="365"/>
      <c r="BX36" s="365"/>
      <c r="BY36" s="365"/>
      <c r="BZ36" s="365"/>
      <c r="CA36" s="365"/>
      <c r="CB36" s="365"/>
      <c r="CC36" s="365"/>
      <c r="CD36" s="672"/>
    </row>
    <row r="37" spans="2:82" s="357" customFormat="1" ht="18" customHeight="1">
      <c r="B37" s="671"/>
      <c r="C37" s="533"/>
      <c r="D37" s="918"/>
      <c r="E37" s="533"/>
      <c r="F37" s="477"/>
      <c r="G37" s="365"/>
      <c r="H37" s="362"/>
      <c r="I37" s="356"/>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5"/>
      <c r="BE37" s="365"/>
      <c r="BF37" s="365"/>
      <c r="BG37" s="365"/>
      <c r="BH37" s="365"/>
      <c r="BI37" s="365"/>
      <c r="BJ37" s="365"/>
      <c r="BK37" s="365"/>
      <c r="BL37" s="365"/>
      <c r="BM37" s="365"/>
      <c r="BN37" s="365"/>
      <c r="BO37" s="365"/>
      <c r="BP37" s="365"/>
      <c r="BQ37" s="365"/>
      <c r="BR37" s="365"/>
      <c r="BS37" s="365"/>
      <c r="BT37" s="365"/>
      <c r="BU37" s="365"/>
      <c r="BV37" s="365"/>
      <c r="BW37" s="365"/>
      <c r="BX37" s="365"/>
      <c r="BY37" s="365"/>
      <c r="BZ37" s="365"/>
      <c r="CA37" s="365"/>
      <c r="CB37" s="365"/>
      <c r="CC37" s="365"/>
      <c r="CD37" s="672"/>
    </row>
    <row r="38" spans="2:82" s="357" customFormat="1" ht="30" customHeight="1">
      <c r="B38" s="671"/>
      <c r="C38" s="533"/>
      <c r="D38" s="478" t="s">
        <v>2176</v>
      </c>
      <c r="E38" s="478"/>
      <c r="F38" s="965"/>
      <c r="G38" s="365"/>
      <c r="H38" s="362"/>
      <c r="I38" s="356"/>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2"/>
      <c r="BC38" s="362"/>
      <c r="BD38" s="365"/>
      <c r="BE38" s="365"/>
      <c r="BF38" s="365"/>
      <c r="BG38" s="365"/>
      <c r="BH38" s="365"/>
      <c r="BI38" s="365"/>
      <c r="BJ38" s="365"/>
      <c r="BK38" s="365"/>
      <c r="BL38" s="365"/>
      <c r="BM38" s="365"/>
      <c r="BN38" s="365"/>
      <c r="BO38" s="365"/>
      <c r="BP38" s="365"/>
      <c r="BQ38" s="365"/>
      <c r="BR38" s="365"/>
      <c r="BS38" s="365"/>
      <c r="BT38" s="365"/>
      <c r="BU38" s="365"/>
      <c r="BV38" s="365"/>
      <c r="BW38" s="365"/>
      <c r="BX38" s="365"/>
      <c r="BY38" s="365"/>
      <c r="BZ38" s="365"/>
      <c r="CA38" s="365"/>
      <c r="CB38" s="365"/>
      <c r="CC38" s="365"/>
      <c r="CD38" s="672"/>
    </row>
    <row r="39" spans="2:82" s="357" customFormat="1" ht="30" customHeight="1">
      <c r="B39" s="671"/>
      <c r="C39" s="533"/>
      <c r="D39" s="477" t="s">
        <v>1201</v>
      </c>
      <c r="E39" s="533"/>
      <c r="F39" s="965"/>
      <c r="G39" s="365"/>
      <c r="H39" s="362"/>
      <c r="I39" s="356"/>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AN39" s="362"/>
      <c r="AO39" s="362"/>
      <c r="AP39" s="362"/>
      <c r="AQ39" s="362"/>
      <c r="AR39" s="362"/>
      <c r="AS39" s="362"/>
      <c r="AT39" s="362"/>
      <c r="AU39" s="362"/>
      <c r="AV39" s="362"/>
      <c r="AW39" s="362"/>
      <c r="AX39" s="362"/>
      <c r="AY39" s="362"/>
      <c r="AZ39" s="362"/>
      <c r="BA39" s="362"/>
      <c r="BB39" s="362"/>
      <c r="BC39" s="362"/>
      <c r="BD39" s="365"/>
      <c r="BE39" s="365"/>
      <c r="BF39" s="365"/>
      <c r="BG39" s="365"/>
      <c r="BH39" s="365"/>
      <c r="BI39" s="365"/>
      <c r="BJ39" s="365"/>
      <c r="BK39" s="365"/>
      <c r="BL39" s="365"/>
      <c r="BM39" s="365"/>
      <c r="BN39" s="365"/>
      <c r="BO39" s="365"/>
      <c r="BP39" s="365"/>
      <c r="BQ39" s="365"/>
      <c r="BR39" s="365"/>
      <c r="BS39" s="365"/>
      <c r="BT39" s="365"/>
      <c r="BU39" s="365"/>
      <c r="BV39" s="365"/>
      <c r="BW39" s="365"/>
      <c r="BX39" s="365"/>
      <c r="BY39" s="365"/>
      <c r="BZ39" s="365"/>
      <c r="CA39" s="365"/>
      <c r="CB39" s="365"/>
      <c r="CC39" s="365"/>
      <c r="CD39" s="672"/>
    </row>
    <row r="40" spans="2:82" s="357" customFormat="1" ht="30" customHeight="1">
      <c r="B40" s="671"/>
      <c r="C40" s="533"/>
      <c r="D40" s="61"/>
      <c r="E40" s="61"/>
      <c r="F40" s="1466"/>
      <c r="G40" s="365"/>
      <c r="H40" s="362"/>
      <c r="I40" s="356"/>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2"/>
      <c r="AN40" s="362"/>
      <c r="AO40" s="362"/>
      <c r="AP40" s="362"/>
      <c r="AQ40" s="362"/>
      <c r="AR40" s="362"/>
      <c r="AS40" s="362"/>
      <c r="AT40" s="362"/>
      <c r="AU40" s="362"/>
      <c r="AV40" s="362"/>
      <c r="AW40" s="362"/>
      <c r="AX40" s="362"/>
      <c r="AY40" s="362"/>
      <c r="AZ40" s="362"/>
      <c r="BA40" s="362"/>
      <c r="BB40" s="362"/>
      <c r="BC40" s="362"/>
      <c r="BD40" s="365"/>
      <c r="BE40" s="365"/>
      <c r="BF40" s="365"/>
      <c r="BG40" s="365"/>
      <c r="BH40" s="365"/>
      <c r="BI40" s="365"/>
      <c r="BJ40" s="365"/>
      <c r="BK40" s="365"/>
      <c r="BL40" s="365"/>
      <c r="BM40" s="365"/>
      <c r="BN40" s="365"/>
      <c r="BO40" s="365"/>
      <c r="BP40" s="365"/>
      <c r="BQ40" s="365"/>
      <c r="BR40" s="365"/>
      <c r="BS40" s="365"/>
      <c r="BT40" s="365"/>
      <c r="BU40" s="365"/>
      <c r="BV40" s="365"/>
      <c r="BW40" s="925"/>
      <c r="BX40" s="925"/>
      <c r="BY40" s="925"/>
      <c r="BZ40" s="361" t="s">
        <v>1244</v>
      </c>
      <c r="CA40" s="925"/>
      <c r="CB40" s="925"/>
      <c r="CC40" s="365"/>
      <c r="CD40" s="672"/>
    </row>
    <row r="41" spans="2:82" s="357" customFormat="1" ht="30" customHeight="1">
      <c r="B41" s="671"/>
      <c r="C41" s="533"/>
      <c r="D41" s="913" t="s">
        <v>25</v>
      </c>
      <c r="E41" s="417"/>
      <c r="F41" s="531" t="s">
        <v>1202</v>
      </c>
      <c r="G41" s="365"/>
      <c r="H41" s="362"/>
      <c r="I41" s="356"/>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2"/>
      <c r="AN41" s="362"/>
      <c r="AO41" s="362"/>
      <c r="AP41" s="362"/>
      <c r="AQ41" s="362"/>
      <c r="AR41" s="362"/>
      <c r="AS41" s="362"/>
      <c r="AT41" s="362"/>
      <c r="AU41" s="362"/>
      <c r="AV41" s="362"/>
      <c r="AW41" s="362"/>
      <c r="AX41" s="362"/>
      <c r="AY41" s="362"/>
      <c r="AZ41" s="362"/>
      <c r="BA41" s="362"/>
      <c r="BB41" s="362"/>
      <c r="BC41" s="362"/>
      <c r="BD41" s="365"/>
      <c r="BE41" s="365"/>
      <c r="BF41" s="365"/>
      <c r="BG41" s="365"/>
      <c r="BH41" s="365"/>
      <c r="BI41" s="365"/>
      <c r="BJ41" s="365"/>
      <c r="BK41" s="365"/>
      <c r="BL41" s="365"/>
      <c r="BM41" s="365"/>
      <c r="BN41" s="365"/>
      <c r="BO41" s="365"/>
      <c r="BP41" s="365"/>
      <c r="BQ41" s="365"/>
      <c r="BR41" s="365"/>
      <c r="BS41" s="365"/>
      <c r="BT41" s="365"/>
      <c r="BU41" s="365"/>
      <c r="BV41" s="365"/>
      <c r="BW41" s="2391" t="s">
        <v>465</v>
      </c>
      <c r="BX41" s="2392"/>
      <c r="BY41" s="2392"/>
      <c r="BZ41" s="2393"/>
      <c r="CA41" s="2394"/>
      <c r="CB41" s="2395"/>
      <c r="CC41" s="365"/>
      <c r="CD41" s="672"/>
    </row>
    <row r="42" spans="2:82" s="357" customFormat="1" ht="30" customHeight="1">
      <c r="B42" s="770"/>
      <c r="C42" s="110"/>
      <c r="D42" s="531"/>
      <c r="E42" s="417"/>
      <c r="F42" s="532" t="s">
        <v>1203</v>
      </c>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2392"/>
      <c r="BX42" s="2392"/>
      <c r="BY42" s="2392"/>
      <c r="BZ42" s="2396"/>
      <c r="CA42" s="2397"/>
      <c r="CB42" s="2398"/>
      <c r="CC42" s="110"/>
      <c r="CD42" s="771"/>
    </row>
    <row r="43" spans="2:82" s="357" customFormat="1" ht="18" customHeight="1">
      <c r="B43" s="770"/>
      <c r="C43" s="110"/>
      <c r="D43" s="61"/>
      <c r="E43" s="61"/>
      <c r="F43" s="61"/>
      <c r="G43" s="356"/>
      <c r="H43" s="356"/>
      <c r="I43" s="356"/>
      <c r="J43" s="356"/>
      <c r="K43" s="356"/>
      <c r="L43" s="356"/>
      <c r="M43" s="356"/>
      <c r="N43" s="356"/>
      <c r="O43" s="356"/>
      <c r="P43" s="356"/>
      <c r="Q43" s="356"/>
      <c r="R43" s="107"/>
      <c r="S43" s="107"/>
      <c r="T43" s="356"/>
      <c r="U43" s="356"/>
      <c r="V43" s="356"/>
      <c r="W43" s="356"/>
      <c r="X43" s="356"/>
      <c r="Y43" s="356"/>
      <c r="Z43" s="356"/>
      <c r="AA43" s="356"/>
      <c r="AB43" s="356"/>
      <c r="AC43" s="356"/>
      <c r="AD43" s="356"/>
      <c r="AE43" s="356"/>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92"/>
      <c r="BB43" s="92"/>
      <c r="BC43" s="613"/>
      <c r="BD43" s="613"/>
      <c r="BE43" s="613"/>
      <c r="BF43" s="613"/>
      <c r="BG43" s="613"/>
      <c r="BH43" s="613"/>
      <c r="BI43" s="613"/>
      <c r="BJ43" s="613"/>
      <c r="BK43" s="613"/>
      <c r="BL43" s="613"/>
      <c r="BM43" s="613"/>
      <c r="BN43" s="613"/>
      <c r="BO43" s="613"/>
      <c r="BP43" s="613"/>
      <c r="BQ43" s="613"/>
      <c r="BR43" s="613"/>
      <c r="BS43" s="613"/>
      <c r="BT43" s="613"/>
      <c r="BU43" s="613"/>
      <c r="BV43" s="613"/>
      <c r="BW43" s="925"/>
      <c r="BX43" s="925"/>
      <c r="BY43" s="925"/>
      <c r="BZ43" s="925"/>
      <c r="CA43" s="925"/>
      <c r="CB43" s="925"/>
      <c r="CC43" s="110"/>
      <c r="CD43" s="771"/>
    </row>
    <row r="44" spans="2:82" s="357" customFormat="1" ht="30" customHeight="1">
      <c r="B44" s="770"/>
      <c r="C44" s="110"/>
      <c r="D44" s="914" t="s">
        <v>26</v>
      </c>
      <c r="E44" s="533"/>
      <c r="F44" s="478" t="s">
        <v>1204</v>
      </c>
      <c r="G44" s="356"/>
      <c r="H44" s="356"/>
      <c r="I44" s="356"/>
      <c r="J44" s="356"/>
      <c r="K44" s="356"/>
      <c r="L44" s="356"/>
      <c r="M44" s="356"/>
      <c r="N44" s="356"/>
      <c r="O44" s="356"/>
      <c r="P44" s="356"/>
      <c r="Q44" s="356"/>
      <c r="R44" s="774"/>
      <c r="S44" s="774"/>
      <c r="T44" s="356"/>
      <c r="U44" s="356"/>
      <c r="V44" s="356"/>
      <c r="W44" s="356"/>
      <c r="X44" s="356"/>
      <c r="Y44" s="356"/>
      <c r="Z44" s="356"/>
      <c r="AA44" s="356"/>
      <c r="AB44" s="356"/>
      <c r="AC44" s="356"/>
      <c r="AD44" s="356"/>
      <c r="AE44" s="356"/>
      <c r="AF44" s="774"/>
      <c r="AG44" s="774"/>
      <c r="AH44" s="774"/>
      <c r="AI44" s="774"/>
      <c r="AJ44" s="774"/>
      <c r="AK44" s="774"/>
      <c r="AL44" s="774"/>
      <c r="AM44" s="774"/>
      <c r="AN44" s="774"/>
      <c r="AO44" s="774"/>
      <c r="AP44" s="774"/>
      <c r="AQ44" s="774"/>
      <c r="AR44" s="774"/>
      <c r="AS44" s="774"/>
      <c r="AT44" s="774"/>
      <c r="AU44" s="774"/>
      <c r="AV44" s="774"/>
      <c r="AW44" s="774"/>
      <c r="AX44" s="774"/>
      <c r="AY44" s="774"/>
      <c r="AZ44" s="774"/>
      <c r="BA44" s="774"/>
      <c r="BB44" s="774"/>
      <c r="BC44" s="774"/>
      <c r="BD44" s="774"/>
      <c r="BE44" s="774"/>
      <c r="BF44" s="774"/>
      <c r="BG44" s="774"/>
      <c r="BH44" s="774"/>
      <c r="BI44" s="774"/>
      <c r="BJ44" s="774"/>
      <c r="BK44" s="774"/>
      <c r="BL44" s="774"/>
      <c r="BM44" s="774"/>
      <c r="BN44" s="774"/>
      <c r="BO44" s="774"/>
      <c r="BP44" s="774"/>
      <c r="BQ44" s="774"/>
      <c r="BR44" s="774"/>
      <c r="BS44" s="774"/>
      <c r="BT44" s="774"/>
      <c r="BU44" s="774"/>
      <c r="BV44" s="774"/>
      <c r="BW44" s="2391" t="s">
        <v>466</v>
      </c>
      <c r="BX44" s="2392"/>
      <c r="BY44" s="2392"/>
      <c r="BZ44" s="2393"/>
      <c r="CA44" s="2394"/>
      <c r="CB44" s="2395"/>
      <c r="CC44" s="110"/>
      <c r="CD44" s="771"/>
    </row>
    <row r="45" spans="2:82" s="357" customFormat="1" ht="30" customHeight="1">
      <c r="B45" s="770"/>
      <c r="C45" s="110"/>
      <c r="D45" s="478"/>
      <c r="E45" s="533"/>
      <c r="F45" s="477" t="s">
        <v>1205</v>
      </c>
      <c r="G45" s="356"/>
      <c r="H45" s="356"/>
      <c r="I45" s="356"/>
      <c r="J45" s="356"/>
      <c r="K45" s="356"/>
      <c r="L45" s="356"/>
      <c r="M45" s="356"/>
      <c r="N45" s="356"/>
      <c r="O45" s="356"/>
      <c r="P45" s="356"/>
      <c r="Q45" s="356"/>
      <c r="R45" s="774"/>
      <c r="S45" s="774"/>
      <c r="T45" s="356"/>
      <c r="U45" s="356"/>
      <c r="V45" s="356"/>
      <c r="W45" s="356"/>
      <c r="X45" s="356"/>
      <c r="Y45" s="356"/>
      <c r="Z45" s="356"/>
      <c r="AA45" s="356"/>
      <c r="AB45" s="356"/>
      <c r="AC45" s="356"/>
      <c r="AD45" s="356"/>
      <c r="AE45" s="356"/>
      <c r="AF45" s="774"/>
      <c r="AG45" s="774"/>
      <c r="AH45" s="774"/>
      <c r="AI45" s="774"/>
      <c r="AJ45" s="774"/>
      <c r="AK45" s="774"/>
      <c r="AL45" s="774"/>
      <c r="AM45" s="774"/>
      <c r="AN45" s="774"/>
      <c r="AO45" s="774"/>
      <c r="AP45" s="774"/>
      <c r="AQ45" s="774"/>
      <c r="AR45" s="774"/>
      <c r="AS45" s="774"/>
      <c r="AT45" s="774"/>
      <c r="AU45" s="774"/>
      <c r="AV45" s="774"/>
      <c r="AW45" s="774"/>
      <c r="AX45" s="774"/>
      <c r="AY45" s="774"/>
      <c r="AZ45" s="774"/>
      <c r="BA45" s="774"/>
      <c r="BB45" s="774"/>
      <c r="BC45" s="774"/>
      <c r="BD45" s="774"/>
      <c r="BE45" s="774"/>
      <c r="BF45" s="774"/>
      <c r="BG45" s="774"/>
      <c r="BH45" s="774"/>
      <c r="BI45" s="774"/>
      <c r="BJ45" s="774"/>
      <c r="BK45" s="774"/>
      <c r="BL45" s="774"/>
      <c r="BM45" s="774"/>
      <c r="BN45" s="774"/>
      <c r="BO45" s="774"/>
      <c r="BP45" s="774"/>
      <c r="BQ45" s="774"/>
      <c r="BR45" s="774"/>
      <c r="BS45" s="774"/>
      <c r="BT45" s="774"/>
      <c r="BU45" s="774"/>
      <c r="BV45" s="774"/>
      <c r="BW45" s="2392"/>
      <c r="BX45" s="2392"/>
      <c r="BY45" s="2392"/>
      <c r="BZ45" s="2396"/>
      <c r="CA45" s="2397"/>
      <c r="CB45" s="2398"/>
      <c r="CC45" s="110"/>
      <c r="CD45" s="771"/>
    </row>
    <row r="46" spans="2:82" s="357" customFormat="1" ht="18" customHeight="1">
      <c r="B46" s="770"/>
      <c r="C46" s="110"/>
      <c r="D46" s="533"/>
      <c r="E46" s="533"/>
      <c r="F46" s="533"/>
      <c r="G46" s="107"/>
      <c r="H46" s="107"/>
      <c r="I46" s="107"/>
      <c r="J46" s="615"/>
      <c r="K46" s="615"/>
      <c r="L46" s="615"/>
      <c r="M46" s="615"/>
      <c r="N46" s="107"/>
      <c r="O46" s="774"/>
      <c r="P46" s="774"/>
      <c r="Q46" s="774"/>
      <c r="R46" s="774"/>
      <c r="S46" s="774"/>
      <c r="T46" s="356"/>
      <c r="U46" s="356"/>
      <c r="V46" s="356"/>
      <c r="W46" s="356"/>
      <c r="X46" s="356"/>
      <c r="Y46" s="356"/>
      <c r="Z46" s="356"/>
      <c r="AA46" s="356"/>
      <c r="AB46" s="356"/>
      <c r="AC46" s="356"/>
      <c r="AD46" s="356"/>
      <c r="AE46" s="356"/>
      <c r="AF46" s="774"/>
      <c r="AG46" s="774"/>
      <c r="AH46" s="774"/>
      <c r="AI46" s="774"/>
      <c r="AJ46" s="774"/>
      <c r="AK46" s="774"/>
      <c r="AL46" s="774"/>
      <c r="AM46" s="774"/>
      <c r="AN46" s="774"/>
      <c r="AO46" s="774"/>
      <c r="AP46" s="774"/>
      <c r="AQ46" s="774"/>
      <c r="AR46" s="774"/>
      <c r="AS46" s="774"/>
      <c r="AT46" s="774"/>
      <c r="AU46" s="774"/>
      <c r="AV46" s="774"/>
      <c r="AW46" s="774"/>
      <c r="AX46" s="774"/>
      <c r="AY46" s="774"/>
      <c r="AZ46" s="774"/>
      <c r="BA46" s="774"/>
      <c r="BB46" s="774"/>
      <c r="BC46" s="774"/>
      <c r="BD46" s="774"/>
      <c r="BE46" s="774"/>
      <c r="BF46" s="774"/>
      <c r="BG46" s="774"/>
      <c r="BH46" s="774"/>
      <c r="BI46" s="774"/>
      <c r="BJ46" s="774"/>
      <c r="BK46" s="774"/>
      <c r="BL46" s="774"/>
      <c r="BM46" s="774"/>
      <c r="BN46" s="774"/>
      <c r="BO46" s="774"/>
      <c r="BP46" s="774"/>
      <c r="BQ46" s="774"/>
      <c r="BR46" s="774"/>
      <c r="BS46" s="774"/>
      <c r="BT46" s="774"/>
      <c r="BU46" s="774"/>
      <c r="BV46" s="774"/>
      <c r="BW46" s="925"/>
      <c r="BX46" s="925"/>
      <c r="BY46" s="925"/>
      <c r="BZ46" s="925"/>
      <c r="CA46" s="925"/>
      <c r="CB46" s="925"/>
      <c r="CC46" s="110"/>
      <c r="CD46" s="771"/>
    </row>
    <row r="47" spans="2:82" s="101" customFormat="1" ht="30" customHeight="1">
      <c r="B47" s="770"/>
      <c r="C47" s="110"/>
      <c r="D47" s="1466" t="s">
        <v>46</v>
      </c>
      <c r="E47" s="533"/>
      <c r="F47" s="478" t="s">
        <v>1206</v>
      </c>
      <c r="G47" s="92"/>
      <c r="H47" s="92"/>
      <c r="I47" s="92"/>
      <c r="J47" s="92"/>
      <c r="K47" s="92"/>
      <c r="L47" s="92"/>
      <c r="M47" s="92"/>
      <c r="N47" s="92"/>
      <c r="O47" s="92"/>
      <c r="P47" s="92"/>
      <c r="Q47" s="92"/>
      <c r="R47" s="774"/>
      <c r="S47" s="774"/>
      <c r="T47" s="92"/>
      <c r="U47" s="92"/>
      <c r="V47" s="92"/>
      <c r="W47" s="92"/>
      <c r="X47" s="92"/>
      <c r="Y47" s="92"/>
      <c r="Z47" s="92"/>
      <c r="AA47" s="92"/>
      <c r="AB47" s="92"/>
      <c r="AC47" s="92"/>
      <c r="AD47" s="92"/>
      <c r="AE47" s="92"/>
      <c r="AF47" s="774"/>
      <c r="AG47" s="774"/>
      <c r="AH47" s="774"/>
      <c r="AI47" s="774"/>
      <c r="AJ47" s="774"/>
      <c r="AK47" s="774"/>
      <c r="AL47" s="774"/>
      <c r="AM47" s="774"/>
      <c r="AN47" s="774"/>
      <c r="AO47" s="774"/>
      <c r="AP47" s="774"/>
      <c r="AQ47" s="774"/>
      <c r="AR47" s="774"/>
      <c r="AS47" s="774"/>
      <c r="AT47" s="774"/>
      <c r="AU47" s="774"/>
      <c r="AV47" s="774"/>
      <c r="AW47" s="774"/>
      <c r="AX47" s="774"/>
      <c r="AY47" s="774"/>
      <c r="AZ47" s="774"/>
      <c r="BA47" s="774"/>
      <c r="BB47" s="774"/>
      <c r="BC47" s="774"/>
      <c r="BD47" s="774"/>
      <c r="BE47" s="774"/>
      <c r="BF47" s="774"/>
      <c r="BG47" s="774"/>
      <c r="BH47" s="774"/>
      <c r="BI47" s="774"/>
      <c r="BJ47" s="774"/>
      <c r="BK47" s="774"/>
      <c r="BL47" s="774"/>
      <c r="BM47" s="774"/>
      <c r="BN47" s="774"/>
      <c r="BO47" s="774"/>
      <c r="BP47" s="774"/>
      <c r="BQ47" s="774"/>
      <c r="BR47" s="774"/>
      <c r="BS47" s="774"/>
      <c r="BT47" s="774"/>
      <c r="BU47" s="774"/>
      <c r="BV47" s="774"/>
      <c r="BW47" s="2391" t="s">
        <v>84</v>
      </c>
      <c r="BX47" s="2392"/>
      <c r="BY47" s="2392"/>
      <c r="BZ47" s="2393"/>
      <c r="CA47" s="2394"/>
      <c r="CB47" s="2395"/>
      <c r="CC47" s="110"/>
      <c r="CD47" s="771"/>
    </row>
    <row r="48" spans="2:82" s="101" customFormat="1" ht="30" customHeight="1">
      <c r="B48" s="770"/>
      <c r="C48" s="110"/>
      <c r="D48" s="915"/>
      <c r="E48" s="533"/>
      <c r="F48" s="477" t="s">
        <v>1207</v>
      </c>
      <c r="G48" s="92"/>
      <c r="H48" s="92"/>
      <c r="I48" s="92"/>
      <c r="J48" s="92"/>
      <c r="K48" s="92"/>
      <c r="L48" s="92"/>
      <c r="M48" s="92"/>
      <c r="N48" s="92"/>
      <c r="O48" s="92"/>
      <c r="P48" s="92"/>
      <c r="Q48" s="92"/>
      <c r="R48" s="774"/>
      <c r="S48" s="774"/>
      <c r="T48" s="92"/>
      <c r="U48" s="92"/>
      <c r="V48" s="92"/>
      <c r="W48" s="92"/>
      <c r="X48" s="92"/>
      <c r="Y48" s="92"/>
      <c r="Z48" s="92"/>
      <c r="AA48" s="92"/>
      <c r="AB48" s="92"/>
      <c r="AC48" s="92"/>
      <c r="AD48" s="92"/>
      <c r="AE48" s="92"/>
      <c r="AF48" s="774"/>
      <c r="AG48" s="774"/>
      <c r="AH48" s="774"/>
      <c r="AI48" s="774"/>
      <c r="AJ48" s="774"/>
      <c r="AK48" s="774"/>
      <c r="AL48" s="774"/>
      <c r="AM48" s="774"/>
      <c r="AN48" s="774"/>
      <c r="AO48" s="774"/>
      <c r="AP48" s="774"/>
      <c r="AQ48" s="774"/>
      <c r="AR48" s="774"/>
      <c r="AS48" s="774"/>
      <c r="AT48" s="774"/>
      <c r="AU48" s="774"/>
      <c r="AV48" s="774"/>
      <c r="AW48" s="774"/>
      <c r="AX48" s="774"/>
      <c r="AY48" s="774"/>
      <c r="AZ48" s="774"/>
      <c r="BA48" s="774"/>
      <c r="BB48" s="774"/>
      <c r="BC48" s="774"/>
      <c r="BD48" s="774"/>
      <c r="BE48" s="774"/>
      <c r="BF48" s="774"/>
      <c r="BG48" s="774"/>
      <c r="BH48" s="774"/>
      <c r="BI48" s="774"/>
      <c r="BJ48" s="774"/>
      <c r="BK48" s="774"/>
      <c r="BL48" s="774"/>
      <c r="BM48" s="774"/>
      <c r="BN48" s="774"/>
      <c r="BO48" s="774"/>
      <c r="BP48" s="774"/>
      <c r="BQ48" s="774"/>
      <c r="BR48" s="774"/>
      <c r="BS48" s="774"/>
      <c r="BT48" s="774"/>
      <c r="BU48" s="774"/>
      <c r="BV48" s="774"/>
      <c r="BW48" s="2392"/>
      <c r="BX48" s="2392"/>
      <c r="BY48" s="2392"/>
      <c r="BZ48" s="2396"/>
      <c r="CA48" s="2397"/>
      <c r="CB48" s="2398"/>
      <c r="CC48" s="110"/>
      <c r="CD48" s="771"/>
    </row>
    <row r="49" spans="2:82" s="101" customFormat="1" ht="18" customHeight="1">
      <c r="B49" s="770"/>
      <c r="C49" s="110"/>
      <c r="D49" s="918"/>
      <c r="E49" s="533"/>
      <c r="F49" s="477"/>
      <c r="G49" s="615"/>
      <c r="H49" s="615"/>
      <c r="I49" s="615"/>
      <c r="J49" s="1455"/>
      <c r="K49" s="1455"/>
      <c r="L49" s="1455"/>
      <c r="M49" s="1455"/>
      <c r="N49" s="1455"/>
      <c r="O49" s="1455"/>
      <c r="P49" s="1455"/>
      <c r="Q49" s="1455"/>
      <c r="R49" s="774"/>
      <c r="S49" s="774"/>
      <c r="T49" s="92"/>
      <c r="U49" s="92"/>
      <c r="V49" s="92"/>
      <c r="W49" s="92"/>
      <c r="X49" s="92"/>
      <c r="Y49" s="92"/>
      <c r="Z49" s="92"/>
      <c r="AA49" s="92"/>
      <c r="AB49" s="92"/>
      <c r="AC49" s="92"/>
      <c r="AD49" s="92"/>
      <c r="AE49" s="92"/>
      <c r="AF49" s="774"/>
      <c r="AG49" s="774"/>
      <c r="AH49" s="774"/>
      <c r="AI49" s="774"/>
      <c r="AJ49" s="774"/>
      <c r="AK49" s="774"/>
      <c r="AL49" s="774"/>
      <c r="AM49" s="774"/>
      <c r="AN49" s="774"/>
      <c r="AO49" s="774"/>
      <c r="AP49" s="774"/>
      <c r="AQ49" s="774"/>
      <c r="AR49" s="774"/>
      <c r="AS49" s="774"/>
      <c r="AT49" s="774"/>
      <c r="AU49" s="774"/>
      <c r="AV49" s="774"/>
      <c r="AW49" s="774"/>
      <c r="AX49" s="774"/>
      <c r="AY49" s="774"/>
      <c r="AZ49" s="774"/>
      <c r="BA49" s="774"/>
      <c r="BB49" s="774"/>
      <c r="BC49" s="774"/>
      <c r="BD49" s="774"/>
      <c r="BE49" s="774"/>
      <c r="BF49" s="774"/>
      <c r="BG49" s="774"/>
      <c r="BH49" s="774"/>
      <c r="BI49" s="774"/>
      <c r="BJ49" s="774"/>
      <c r="BK49" s="774"/>
      <c r="BL49" s="774"/>
      <c r="BM49" s="774"/>
      <c r="BN49" s="774"/>
      <c r="BO49" s="774"/>
      <c r="BP49" s="774"/>
      <c r="BQ49" s="774"/>
      <c r="BR49" s="774"/>
      <c r="BS49" s="774"/>
      <c r="BT49" s="774"/>
      <c r="BU49" s="774"/>
      <c r="BV49" s="774"/>
      <c r="BW49" s="925"/>
      <c r="BX49" s="925"/>
      <c r="BY49" s="925"/>
      <c r="BZ49" s="925"/>
      <c r="CA49" s="925"/>
      <c r="CB49" s="925"/>
      <c r="CC49" s="110"/>
      <c r="CD49" s="771"/>
    </row>
    <row r="50" spans="2:82" s="101" customFormat="1" ht="30" customHeight="1">
      <c r="B50" s="770"/>
      <c r="C50" s="110"/>
      <c r="D50" s="914" t="s">
        <v>98</v>
      </c>
      <c r="E50" s="533"/>
      <c r="F50" s="478" t="s">
        <v>1208</v>
      </c>
      <c r="G50" s="615"/>
      <c r="H50" s="615"/>
      <c r="I50" s="615"/>
      <c r="J50" s="1455"/>
      <c r="K50" s="1455"/>
      <c r="L50" s="1455"/>
      <c r="M50" s="1455"/>
      <c r="N50" s="1455"/>
      <c r="O50" s="1455"/>
      <c r="P50" s="1455"/>
      <c r="Q50" s="1455"/>
      <c r="R50" s="774"/>
      <c r="S50" s="774"/>
      <c r="T50" s="92"/>
      <c r="U50" s="92"/>
      <c r="V50" s="92"/>
      <c r="W50" s="92"/>
      <c r="X50" s="92"/>
      <c r="Y50" s="92"/>
      <c r="Z50" s="92"/>
      <c r="AA50" s="92"/>
      <c r="AB50" s="92"/>
      <c r="AC50" s="92"/>
      <c r="AD50" s="92"/>
      <c r="AE50" s="92"/>
      <c r="AF50" s="774"/>
      <c r="AG50" s="774"/>
      <c r="AH50" s="774"/>
      <c r="AI50" s="774"/>
      <c r="AJ50" s="774"/>
      <c r="AK50" s="774"/>
      <c r="AL50" s="774"/>
      <c r="AM50" s="774"/>
      <c r="AN50" s="774"/>
      <c r="AO50" s="774"/>
      <c r="AP50" s="774"/>
      <c r="AQ50" s="774"/>
      <c r="AR50" s="774"/>
      <c r="AS50" s="774"/>
      <c r="AT50" s="774"/>
      <c r="AU50" s="774"/>
      <c r="AV50" s="774"/>
      <c r="AW50" s="774"/>
      <c r="AX50" s="774"/>
      <c r="AY50" s="774"/>
      <c r="AZ50" s="774"/>
      <c r="BA50" s="774"/>
      <c r="BB50" s="774"/>
      <c r="BC50" s="774"/>
      <c r="BD50" s="774"/>
      <c r="BE50" s="774"/>
      <c r="BF50" s="774"/>
      <c r="BG50" s="774"/>
      <c r="BH50" s="774"/>
      <c r="BI50" s="774"/>
      <c r="BJ50" s="774"/>
      <c r="BK50" s="774"/>
      <c r="BL50" s="774"/>
      <c r="BM50" s="774"/>
      <c r="BN50" s="774"/>
      <c r="BO50" s="774"/>
      <c r="BP50" s="774"/>
      <c r="BQ50" s="774"/>
      <c r="BR50" s="774"/>
      <c r="BS50" s="774"/>
      <c r="BT50" s="774"/>
      <c r="BU50" s="774"/>
      <c r="BV50" s="774"/>
      <c r="BW50" s="2391" t="s">
        <v>1246</v>
      </c>
      <c r="BX50" s="2392"/>
      <c r="BY50" s="2392"/>
      <c r="BZ50" s="2393"/>
      <c r="CA50" s="2394"/>
      <c r="CB50" s="2395"/>
      <c r="CC50" s="110"/>
      <c r="CD50" s="771"/>
    </row>
    <row r="51" spans="2:82" s="101" customFormat="1" ht="30" customHeight="1">
      <c r="B51" s="770"/>
      <c r="C51" s="110"/>
      <c r="D51" s="478"/>
      <c r="E51" s="533"/>
      <c r="F51" s="477" t="s">
        <v>1209</v>
      </c>
      <c r="G51" s="615"/>
      <c r="H51" s="615"/>
      <c r="I51" s="615"/>
      <c r="J51" s="1455"/>
      <c r="K51" s="1455"/>
      <c r="L51" s="1455"/>
      <c r="M51" s="1455"/>
      <c r="N51" s="1455"/>
      <c r="O51" s="1455"/>
      <c r="P51" s="1455"/>
      <c r="Q51" s="1455"/>
      <c r="R51" s="774"/>
      <c r="S51" s="774"/>
      <c r="T51" s="92"/>
      <c r="U51" s="92"/>
      <c r="V51" s="92"/>
      <c r="W51" s="92"/>
      <c r="X51" s="92"/>
      <c r="Y51" s="92"/>
      <c r="Z51" s="92"/>
      <c r="AA51" s="92"/>
      <c r="AB51" s="92"/>
      <c r="AC51" s="92"/>
      <c r="AD51" s="92"/>
      <c r="AE51" s="92"/>
      <c r="AF51" s="774"/>
      <c r="AG51" s="774"/>
      <c r="AH51" s="774"/>
      <c r="AI51" s="774"/>
      <c r="AJ51" s="774"/>
      <c r="AK51" s="774"/>
      <c r="AL51" s="774"/>
      <c r="AM51" s="774"/>
      <c r="AN51" s="774"/>
      <c r="AO51" s="774"/>
      <c r="AP51" s="774"/>
      <c r="AQ51" s="774"/>
      <c r="AR51" s="774"/>
      <c r="AS51" s="774"/>
      <c r="AT51" s="774"/>
      <c r="AU51" s="774"/>
      <c r="AV51" s="774"/>
      <c r="AW51" s="774"/>
      <c r="AX51" s="774"/>
      <c r="AY51" s="774"/>
      <c r="AZ51" s="774"/>
      <c r="BA51" s="774"/>
      <c r="BB51" s="774"/>
      <c r="BC51" s="774"/>
      <c r="BD51" s="774"/>
      <c r="BE51" s="774"/>
      <c r="BF51" s="774"/>
      <c r="BG51" s="774"/>
      <c r="BH51" s="774"/>
      <c r="BI51" s="774"/>
      <c r="BJ51" s="774"/>
      <c r="BK51" s="774"/>
      <c r="BL51" s="774"/>
      <c r="BM51" s="774"/>
      <c r="BN51" s="774"/>
      <c r="BO51" s="774"/>
      <c r="BP51" s="774"/>
      <c r="BQ51" s="774"/>
      <c r="BR51" s="774"/>
      <c r="BS51" s="774"/>
      <c r="BT51" s="774"/>
      <c r="BU51" s="774"/>
      <c r="BV51" s="774"/>
      <c r="BW51" s="2392"/>
      <c r="BX51" s="2392"/>
      <c r="BY51" s="2392"/>
      <c r="BZ51" s="2396"/>
      <c r="CA51" s="2397"/>
      <c r="CB51" s="2398"/>
      <c r="CC51" s="110"/>
      <c r="CD51" s="771"/>
    </row>
    <row r="52" spans="2:82" s="101" customFormat="1" ht="30" customHeight="1">
      <c r="B52" s="770"/>
      <c r="C52" s="110"/>
      <c r="D52" s="1453"/>
      <c r="E52" s="1453"/>
      <c r="F52" s="615"/>
      <c r="G52" s="615"/>
      <c r="H52" s="615"/>
      <c r="I52" s="615"/>
      <c r="J52" s="1455"/>
      <c r="K52" s="1455"/>
      <c r="L52" s="1455"/>
      <c r="M52" s="1455"/>
      <c r="N52" s="1455"/>
      <c r="O52" s="1455"/>
      <c r="P52" s="1455"/>
      <c r="Q52" s="1455"/>
      <c r="R52" s="774"/>
      <c r="S52" s="774"/>
      <c r="T52" s="92"/>
      <c r="U52" s="92"/>
      <c r="V52" s="92"/>
      <c r="W52" s="92"/>
      <c r="X52" s="92"/>
      <c r="Y52" s="92"/>
      <c r="Z52" s="92"/>
      <c r="AA52" s="92"/>
      <c r="AB52" s="92"/>
      <c r="AC52" s="92"/>
      <c r="AD52" s="92"/>
      <c r="AE52" s="92"/>
      <c r="AF52" s="774"/>
      <c r="AG52" s="774"/>
      <c r="AH52" s="774"/>
      <c r="AI52" s="774"/>
      <c r="AJ52" s="774"/>
      <c r="AK52" s="774"/>
      <c r="AL52" s="774"/>
      <c r="AM52" s="774"/>
      <c r="AN52" s="774"/>
      <c r="AO52" s="774"/>
      <c r="AP52" s="774"/>
      <c r="AQ52" s="774"/>
      <c r="AR52" s="774"/>
      <c r="AS52" s="774"/>
      <c r="AT52" s="774"/>
      <c r="AU52" s="774"/>
      <c r="AV52" s="774"/>
      <c r="AW52" s="774"/>
      <c r="AX52" s="774"/>
      <c r="AY52" s="774"/>
      <c r="AZ52" s="774"/>
      <c r="BA52" s="774"/>
      <c r="BB52" s="774"/>
      <c r="BC52" s="774"/>
      <c r="BD52" s="774"/>
      <c r="BE52" s="774"/>
      <c r="BF52" s="774"/>
      <c r="BG52" s="774"/>
      <c r="BH52" s="774"/>
      <c r="BI52" s="774"/>
      <c r="BJ52" s="774"/>
      <c r="BK52" s="774"/>
      <c r="BL52" s="774"/>
      <c r="BM52" s="774"/>
      <c r="BN52" s="774"/>
      <c r="BO52" s="774"/>
      <c r="BP52" s="774"/>
      <c r="BQ52" s="774"/>
      <c r="BR52" s="774"/>
      <c r="BS52" s="774"/>
      <c r="BT52" s="774"/>
      <c r="BU52" s="774"/>
      <c r="BV52" s="774"/>
      <c r="BW52" s="774"/>
      <c r="BX52" s="774"/>
      <c r="BY52" s="774"/>
      <c r="BZ52" s="774"/>
      <c r="CA52" s="774"/>
      <c r="CB52" s="774"/>
      <c r="CC52" s="110"/>
      <c r="CD52" s="771"/>
    </row>
    <row r="53" spans="2:82" s="936" customFormat="1" ht="30" customHeight="1">
      <c r="B53" s="939"/>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368"/>
      <c r="BJ53" s="368"/>
      <c r="BK53" s="368"/>
      <c r="BL53" s="368"/>
      <c r="BM53" s="368"/>
      <c r="BN53" s="368"/>
      <c r="BO53" s="368"/>
      <c r="BP53" s="368"/>
      <c r="BQ53" s="368"/>
      <c r="BR53" s="368"/>
      <c r="BS53" s="368"/>
      <c r="BT53" s="368"/>
      <c r="BU53" s="368"/>
      <c r="BV53" s="368"/>
      <c r="BW53" s="368"/>
      <c r="BX53" s="368"/>
      <c r="BY53" s="368"/>
      <c r="BZ53" s="368"/>
      <c r="CA53" s="368"/>
      <c r="CB53" s="368"/>
      <c r="CC53" s="368"/>
      <c r="CD53" s="940"/>
    </row>
    <row r="54" spans="2:82" s="936" customFormat="1" ht="30" customHeight="1">
      <c r="B54" s="939"/>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c r="BK54" s="368"/>
      <c r="BL54" s="368"/>
      <c r="BM54" s="368"/>
      <c r="BN54" s="368"/>
      <c r="BO54" s="368"/>
      <c r="BP54" s="368"/>
      <c r="BQ54" s="368"/>
      <c r="BR54" s="368"/>
      <c r="BS54" s="368"/>
      <c r="BT54" s="368"/>
      <c r="BU54" s="368"/>
      <c r="BV54" s="368"/>
      <c r="BW54" s="368"/>
      <c r="BX54" s="368"/>
      <c r="BY54" s="368"/>
      <c r="BZ54" s="368"/>
      <c r="CA54" s="368"/>
      <c r="CB54" s="368"/>
      <c r="CC54" s="368"/>
      <c r="CD54" s="940"/>
    </row>
    <row r="55" spans="2:82" s="936" customFormat="1" ht="30" customHeight="1">
      <c r="B55" s="939"/>
      <c r="C55" s="368"/>
      <c r="D55" s="368"/>
      <c r="E55" s="36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940"/>
    </row>
    <row r="56" spans="2:82" s="936" customFormat="1" ht="30" customHeight="1">
      <c r="B56" s="939"/>
      <c r="C56" s="368"/>
      <c r="D56" s="368"/>
      <c r="E56" s="368"/>
      <c r="F56" s="368"/>
      <c r="G56" s="368"/>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368"/>
      <c r="BG56" s="368"/>
      <c r="BH56" s="368"/>
      <c r="BI56" s="368"/>
      <c r="BJ56" s="368"/>
      <c r="BK56" s="368"/>
      <c r="BL56" s="368"/>
      <c r="BM56" s="368"/>
      <c r="BN56" s="368"/>
      <c r="BO56" s="368"/>
      <c r="BP56" s="368"/>
      <c r="BQ56" s="368"/>
      <c r="BR56" s="368"/>
      <c r="BS56" s="368"/>
      <c r="BT56" s="368"/>
      <c r="BU56" s="368"/>
      <c r="BV56" s="368"/>
      <c r="BW56" s="368"/>
      <c r="BX56" s="368"/>
      <c r="BY56" s="368"/>
      <c r="BZ56" s="368"/>
      <c r="CA56" s="368"/>
      <c r="CB56" s="368"/>
      <c r="CC56" s="368"/>
      <c r="CD56" s="940"/>
    </row>
    <row r="57" spans="2:82" s="936" customFormat="1" ht="30" customHeight="1">
      <c r="B57" s="939"/>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368"/>
      <c r="AZ57" s="368"/>
      <c r="BA57" s="368"/>
      <c r="BB57" s="368"/>
      <c r="BC57" s="368"/>
      <c r="BD57" s="368"/>
      <c r="BE57" s="368"/>
      <c r="BF57" s="368"/>
      <c r="BG57" s="368"/>
      <c r="BH57" s="368"/>
      <c r="BI57" s="368"/>
      <c r="BJ57" s="368"/>
      <c r="BK57" s="368"/>
      <c r="BL57" s="368"/>
      <c r="BM57" s="368"/>
      <c r="BN57" s="368"/>
      <c r="BO57" s="368"/>
      <c r="BP57" s="368"/>
      <c r="BQ57" s="368"/>
      <c r="BR57" s="368"/>
      <c r="BS57" s="368"/>
      <c r="BT57" s="368"/>
      <c r="BU57" s="368"/>
      <c r="BV57" s="368"/>
      <c r="BW57" s="368"/>
      <c r="BX57" s="368"/>
      <c r="BY57" s="368"/>
      <c r="BZ57" s="368"/>
      <c r="CA57" s="368"/>
      <c r="CB57" s="368"/>
      <c r="CC57" s="368"/>
      <c r="CD57" s="940"/>
    </row>
    <row r="58" spans="2:82" s="936" customFormat="1" ht="30" customHeight="1">
      <c r="B58" s="939"/>
      <c r="C58" s="368"/>
      <c r="D58" s="368"/>
      <c r="E58" s="368"/>
      <c r="F58" s="368"/>
      <c r="G58" s="368"/>
      <c r="H58" s="368"/>
      <c r="I58" s="368"/>
      <c r="J58" s="368"/>
      <c r="K58" s="368"/>
      <c r="L58" s="368"/>
      <c r="M58" s="368"/>
      <c r="N58" s="368"/>
      <c r="O58" s="368"/>
      <c r="P58" s="368"/>
      <c r="Q58" s="368"/>
      <c r="R58" s="368"/>
      <c r="S58" s="368"/>
      <c r="T58" s="368"/>
      <c r="U58" s="368"/>
      <c r="V58" s="368"/>
      <c r="W58" s="368"/>
      <c r="X58" s="368"/>
      <c r="Y58" s="368"/>
      <c r="Z58" s="368"/>
      <c r="AA58" s="368"/>
      <c r="AB58" s="368"/>
      <c r="AC58" s="368"/>
      <c r="AD58" s="368"/>
      <c r="AE58" s="368"/>
      <c r="AF58" s="368"/>
      <c r="AG58" s="368"/>
      <c r="AH58" s="368"/>
      <c r="AI58" s="368"/>
      <c r="AJ58" s="368"/>
      <c r="AK58" s="368"/>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c r="BK58" s="368"/>
      <c r="BL58" s="368"/>
      <c r="BM58" s="368"/>
      <c r="BN58" s="368"/>
      <c r="BO58" s="368"/>
      <c r="BP58" s="368"/>
      <c r="BQ58" s="368"/>
      <c r="BR58" s="368"/>
      <c r="BS58" s="368"/>
      <c r="BT58" s="368"/>
      <c r="BU58" s="368"/>
      <c r="BV58" s="368"/>
      <c r="BW58" s="368"/>
      <c r="BX58" s="368"/>
      <c r="BY58" s="368"/>
      <c r="BZ58" s="368"/>
      <c r="CA58" s="368"/>
      <c r="CB58" s="368"/>
      <c r="CC58" s="368"/>
      <c r="CD58" s="940"/>
    </row>
    <row r="59" spans="2:82" s="936" customFormat="1" ht="30" customHeight="1">
      <c r="B59" s="939"/>
      <c r="C59" s="368"/>
      <c r="D59" s="368"/>
      <c r="E59" s="368"/>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68"/>
      <c r="CD59" s="940"/>
    </row>
    <row r="60" spans="2:82" s="936" customFormat="1" ht="30" customHeight="1">
      <c r="B60" s="939"/>
      <c r="C60" s="368"/>
      <c r="D60" s="368"/>
      <c r="E60" s="368"/>
      <c r="F60" s="368"/>
      <c r="G60" s="368"/>
      <c r="H60" s="368"/>
      <c r="I60" s="368"/>
      <c r="J60" s="368"/>
      <c r="K60" s="368"/>
      <c r="L60" s="368"/>
      <c r="M60" s="368"/>
      <c r="N60" s="368"/>
      <c r="O60" s="368"/>
      <c r="P60" s="368"/>
      <c r="Q60" s="368"/>
      <c r="R60" s="368"/>
      <c r="S60" s="368"/>
      <c r="T60" s="368"/>
      <c r="U60" s="368"/>
      <c r="V60" s="368"/>
      <c r="W60" s="368"/>
      <c r="X60" s="368"/>
      <c r="Y60" s="368"/>
      <c r="Z60" s="368"/>
      <c r="AA60" s="368"/>
      <c r="AB60" s="368"/>
      <c r="AC60" s="368"/>
      <c r="AD60" s="368"/>
      <c r="AE60" s="368"/>
      <c r="AF60" s="368"/>
      <c r="AG60" s="368"/>
      <c r="AH60" s="36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368"/>
      <c r="BG60" s="368"/>
      <c r="BH60" s="368"/>
      <c r="BI60" s="368"/>
      <c r="BJ60" s="368"/>
      <c r="BK60" s="368"/>
      <c r="BL60" s="368"/>
      <c r="BM60" s="368"/>
      <c r="BN60" s="368"/>
      <c r="BO60" s="368"/>
      <c r="BP60" s="368"/>
      <c r="BQ60" s="368"/>
      <c r="BR60" s="368"/>
      <c r="BS60" s="368"/>
      <c r="BT60" s="368"/>
      <c r="BU60" s="368"/>
      <c r="BV60" s="368"/>
      <c r="BW60" s="368"/>
      <c r="BX60" s="368"/>
      <c r="BY60" s="368"/>
      <c r="BZ60" s="368"/>
      <c r="CA60" s="368"/>
      <c r="CB60" s="368"/>
      <c r="CC60" s="368"/>
      <c r="CD60" s="940"/>
    </row>
    <row r="61" spans="2:82" s="936" customFormat="1" ht="30" customHeight="1">
      <c r="B61" s="939"/>
      <c r="C61" s="368"/>
      <c r="D61" s="368"/>
      <c r="E61" s="368"/>
      <c r="F61" s="368"/>
      <c r="G61" s="368"/>
      <c r="H61" s="368"/>
      <c r="I61" s="368"/>
      <c r="J61" s="368"/>
      <c r="K61" s="368"/>
      <c r="L61" s="368"/>
      <c r="M61" s="368"/>
      <c r="N61" s="368"/>
      <c r="O61" s="368"/>
      <c r="P61" s="368"/>
      <c r="Q61" s="368"/>
      <c r="R61" s="368"/>
      <c r="S61" s="368"/>
      <c r="T61" s="368"/>
      <c r="U61" s="368"/>
      <c r="V61" s="368"/>
      <c r="W61" s="368"/>
      <c r="X61" s="368"/>
      <c r="Y61" s="368"/>
      <c r="Z61" s="368"/>
      <c r="AA61" s="368"/>
      <c r="AB61" s="368"/>
      <c r="AC61" s="368"/>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940"/>
    </row>
    <row r="62" spans="2:82" s="936" customFormat="1" ht="18" customHeight="1">
      <c r="B62" s="949"/>
      <c r="C62" s="950"/>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c r="AB62" s="950"/>
      <c r="AC62" s="950"/>
      <c r="AD62" s="950"/>
      <c r="AE62" s="950"/>
      <c r="AF62" s="950"/>
      <c r="AG62" s="950"/>
      <c r="AH62" s="950"/>
      <c r="AI62" s="950"/>
      <c r="AJ62" s="950"/>
      <c r="AK62" s="950"/>
      <c r="AL62" s="950"/>
      <c r="AM62" s="950"/>
      <c r="AN62" s="950"/>
      <c r="AO62" s="950"/>
      <c r="AP62" s="950"/>
      <c r="AQ62" s="950"/>
      <c r="AR62" s="950"/>
      <c r="AS62" s="950"/>
      <c r="AT62" s="950"/>
      <c r="AU62" s="950"/>
      <c r="AV62" s="950"/>
      <c r="AW62" s="950"/>
      <c r="AX62" s="950"/>
      <c r="AY62" s="950"/>
      <c r="AZ62" s="950"/>
      <c r="BA62" s="950"/>
      <c r="BB62" s="950"/>
      <c r="BC62" s="950"/>
      <c r="BD62" s="950"/>
      <c r="BE62" s="950"/>
      <c r="BF62" s="950"/>
      <c r="BG62" s="950"/>
      <c r="BH62" s="950"/>
      <c r="BI62" s="950"/>
      <c r="BJ62" s="950"/>
      <c r="BK62" s="950"/>
      <c r="BL62" s="950"/>
      <c r="BM62" s="950"/>
      <c r="BN62" s="950"/>
      <c r="BO62" s="950"/>
      <c r="BP62" s="950"/>
      <c r="BQ62" s="950"/>
      <c r="BR62" s="950"/>
      <c r="BS62" s="950"/>
      <c r="BT62" s="950"/>
      <c r="BU62" s="950"/>
      <c r="BV62" s="950"/>
      <c r="BW62" s="950"/>
      <c r="BX62" s="950"/>
      <c r="BY62" s="950"/>
      <c r="BZ62" s="950"/>
      <c r="CA62" s="950"/>
      <c r="CB62" s="950"/>
      <c r="CC62" s="950"/>
      <c r="CD62" s="951"/>
    </row>
    <row r="63" spans="2:82" s="936" customFormat="1" ht="30" customHeight="1">
      <c r="B63" s="939"/>
      <c r="C63" s="478" t="s">
        <v>1210</v>
      </c>
      <c r="D63" s="478" t="s">
        <v>1211</v>
      </c>
      <c r="E63" s="533"/>
      <c r="F63" s="965"/>
      <c r="G63" s="965"/>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68"/>
      <c r="CD63" s="940"/>
    </row>
    <row r="64" spans="2:82" s="936" customFormat="1" ht="30" customHeight="1">
      <c r="B64" s="939"/>
      <c r="C64" s="533"/>
      <c r="D64" s="477" t="s">
        <v>1212</v>
      </c>
      <c r="E64" s="533"/>
      <c r="F64" s="965"/>
      <c r="G64" s="965"/>
      <c r="H64" s="368"/>
      <c r="I64" s="368"/>
      <c r="J64" s="368"/>
      <c r="K64" s="368"/>
      <c r="L64" s="368"/>
      <c r="M64" s="368"/>
      <c r="N64" s="368"/>
      <c r="O64" s="368"/>
      <c r="P64" s="368"/>
      <c r="Q64" s="368"/>
      <c r="R64" s="368"/>
      <c r="S64" s="368"/>
      <c r="T64" s="368"/>
      <c r="U64" s="368"/>
      <c r="V64" s="368"/>
      <c r="W64" s="368"/>
      <c r="X64" s="368"/>
      <c r="Y64" s="368"/>
      <c r="Z64" s="368"/>
      <c r="AA64" s="368"/>
      <c r="AB64" s="368"/>
      <c r="AC64" s="368"/>
      <c r="AD64" s="368"/>
      <c r="AE64" s="368"/>
      <c r="AF64" s="368"/>
      <c r="AG64" s="368"/>
      <c r="AH64" s="368"/>
      <c r="AI64" s="368"/>
      <c r="AJ64" s="368"/>
      <c r="AK64" s="368"/>
      <c r="AL64" s="368"/>
      <c r="AM64" s="368"/>
      <c r="AN64" s="368"/>
      <c r="AO64" s="368"/>
      <c r="AP64" s="368"/>
      <c r="AQ64" s="368"/>
      <c r="AR64" s="368"/>
      <c r="AS64" s="368"/>
      <c r="AT64" s="368"/>
      <c r="AU64" s="368"/>
      <c r="AV64" s="368"/>
      <c r="AW64" s="368"/>
      <c r="AX64" s="368"/>
      <c r="AY64" s="368"/>
      <c r="AZ64" s="368"/>
      <c r="BA64" s="368"/>
      <c r="BB64" s="368"/>
      <c r="BC64" s="368"/>
      <c r="BD64" s="368"/>
      <c r="BE64" s="368"/>
      <c r="BF64" s="368"/>
      <c r="BG64" s="368"/>
      <c r="BH64" s="368"/>
      <c r="BI64" s="368"/>
      <c r="BJ64" s="368"/>
      <c r="BK64" s="368"/>
      <c r="BL64" s="368"/>
      <c r="BM64" s="368"/>
      <c r="BN64" s="368"/>
      <c r="BO64" s="368"/>
      <c r="BP64" s="368"/>
      <c r="BQ64" s="368"/>
      <c r="BR64" s="368"/>
      <c r="BS64" s="368"/>
      <c r="BT64" s="368"/>
      <c r="BU64" s="368"/>
      <c r="BV64" s="368"/>
      <c r="BW64" s="368"/>
      <c r="BX64" s="368"/>
      <c r="BY64" s="368"/>
      <c r="BZ64" s="368"/>
      <c r="CA64" s="368"/>
      <c r="CB64" s="368"/>
      <c r="CC64" s="368"/>
      <c r="CD64" s="940"/>
    </row>
    <row r="65" spans="2:82" s="936" customFormat="1" ht="30" customHeight="1">
      <c r="B65" s="939"/>
      <c r="C65" s="533"/>
      <c r="D65" s="477"/>
      <c r="E65" s="533"/>
      <c r="F65" s="965"/>
      <c r="G65" s="965"/>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925"/>
      <c r="BX65" s="925"/>
      <c r="BY65" s="925"/>
      <c r="BZ65" s="1448" t="s">
        <v>1244</v>
      </c>
      <c r="CA65" s="925"/>
      <c r="CB65" s="925"/>
      <c r="CC65" s="368"/>
      <c r="CD65" s="940"/>
    </row>
    <row r="66" spans="2:82" s="936" customFormat="1" ht="30" customHeight="1">
      <c r="B66" s="939"/>
      <c r="C66" s="417"/>
      <c r="D66" s="919" t="s">
        <v>25</v>
      </c>
      <c r="E66" s="417"/>
      <c r="F66" s="531" t="s">
        <v>454</v>
      </c>
      <c r="G66" s="921"/>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368"/>
      <c r="BG66" s="368"/>
      <c r="BH66" s="368"/>
      <c r="BI66" s="368"/>
      <c r="BJ66" s="368"/>
      <c r="BK66" s="368"/>
      <c r="BL66" s="368"/>
      <c r="BM66" s="368"/>
      <c r="BN66" s="368"/>
      <c r="BO66" s="368"/>
      <c r="BP66" s="368"/>
      <c r="BQ66" s="368"/>
      <c r="BR66" s="368"/>
      <c r="BS66" s="368"/>
      <c r="BT66" s="368"/>
      <c r="BU66" s="368"/>
      <c r="BV66" s="368"/>
      <c r="BW66" s="2391" t="s">
        <v>57</v>
      </c>
      <c r="BX66" s="2392"/>
      <c r="BY66" s="2392"/>
      <c r="BZ66" s="2393"/>
      <c r="CA66" s="2394"/>
      <c r="CB66" s="2395"/>
      <c r="CC66" s="368"/>
      <c r="CD66" s="940"/>
    </row>
    <row r="67" spans="2:82" s="936" customFormat="1" ht="30" customHeight="1">
      <c r="B67" s="939"/>
      <c r="C67" s="417"/>
      <c r="D67" s="920"/>
      <c r="E67" s="417"/>
      <c r="F67" s="532" t="s">
        <v>455</v>
      </c>
      <c r="G67" s="921"/>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2392"/>
      <c r="BX67" s="2392"/>
      <c r="BY67" s="2392"/>
      <c r="BZ67" s="2396"/>
      <c r="CA67" s="2397"/>
      <c r="CB67" s="2398"/>
      <c r="CC67" s="368"/>
      <c r="CD67" s="940"/>
    </row>
    <row r="68" spans="2:82" s="936" customFormat="1" ht="18" customHeight="1">
      <c r="B68" s="939"/>
      <c r="C68" s="61"/>
      <c r="D68" s="61"/>
      <c r="E68" s="533"/>
      <c r="F68" s="533"/>
      <c r="G68" s="965"/>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8"/>
      <c r="AW68" s="368"/>
      <c r="AX68" s="368"/>
      <c r="AY68" s="368"/>
      <c r="AZ68" s="368"/>
      <c r="BA68" s="368"/>
      <c r="BB68" s="368"/>
      <c r="BC68" s="368"/>
      <c r="BD68" s="368"/>
      <c r="BE68" s="368"/>
      <c r="BF68" s="368"/>
      <c r="BG68" s="368"/>
      <c r="BH68" s="368"/>
      <c r="BI68" s="368"/>
      <c r="BJ68" s="368"/>
      <c r="BK68" s="368"/>
      <c r="BL68" s="368"/>
      <c r="BM68" s="368"/>
      <c r="BN68" s="368"/>
      <c r="BO68" s="368"/>
      <c r="BP68" s="368"/>
      <c r="BQ68" s="368"/>
      <c r="BR68" s="368"/>
      <c r="BS68" s="368"/>
      <c r="BT68" s="368"/>
      <c r="BU68" s="368"/>
      <c r="BV68" s="368"/>
      <c r="BW68" s="368"/>
      <c r="BX68" s="368"/>
      <c r="BY68" s="368"/>
      <c r="BZ68" s="368"/>
      <c r="CA68" s="368"/>
      <c r="CB68" s="368"/>
      <c r="CC68" s="368"/>
      <c r="CD68" s="940"/>
    </row>
    <row r="69" spans="2:82" s="936" customFormat="1" ht="30" customHeight="1">
      <c r="B69" s="939"/>
      <c r="C69" s="61"/>
      <c r="D69" s="917" t="s">
        <v>26</v>
      </c>
      <c r="E69" s="533"/>
      <c r="F69" s="478" t="s">
        <v>1213</v>
      </c>
      <c r="G69" s="965"/>
      <c r="H69" s="368"/>
      <c r="I69" s="368"/>
      <c r="J69" s="368"/>
      <c r="K69" s="368"/>
      <c r="L69" s="368"/>
      <c r="M69" s="368"/>
      <c r="N69" s="368"/>
      <c r="O69" s="368"/>
      <c r="P69" s="368"/>
      <c r="Q69" s="368"/>
      <c r="R69" s="368"/>
      <c r="S69" s="368"/>
      <c r="T69" s="368"/>
      <c r="U69" s="368"/>
      <c r="V69" s="368"/>
      <c r="W69" s="368"/>
      <c r="X69" s="368"/>
      <c r="Y69" s="368"/>
      <c r="Z69" s="368"/>
      <c r="AA69" s="368"/>
      <c r="AB69" s="368"/>
      <c r="AC69" s="368"/>
      <c r="AD69" s="368"/>
      <c r="AE69" s="368"/>
      <c r="AF69" s="368"/>
      <c r="AG69" s="368"/>
      <c r="AH69" s="368"/>
      <c r="AI69" s="368"/>
      <c r="AJ69" s="368"/>
      <c r="AK69" s="368"/>
      <c r="AL69" s="368"/>
      <c r="AM69" s="368"/>
      <c r="AN69" s="368"/>
      <c r="AO69" s="368"/>
      <c r="AP69" s="368"/>
      <c r="AQ69" s="368"/>
      <c r="AR69" s="368"/>
      <c r="AS69" s="368"/>
      <c r="AT69" s="368"/>
      <c r="AU69" s="368"/>
      <c r="AV69" s="368"/>
      <c r="AW69" s="368"/>
      <c r="AX69" s="368"/>
      <c r="AY69" s="368"/>
      <c r="AZ69" s="368"/>
      <c r="BA69" s="368"/>
      <c r="BB69" s="368"/>
      <c r="BC69" s="368"/>
      <c r="BD69" s="368"/>
      <c r="BE69" s="368"/>
      <c r="BF69" s="368"/>
      <c r="BG69" s="368"/>
      <c r="BH69" s="368"/>
      <c r="BI69" s="368"/>
      <c r="BJ69" s="368"/>
      <c r="BK69" s="368"/>
      <c r="BL69" s="368"/>
      <c r="BM69" s="368"/>
      <c r="BN69" s="368"/>
      <c r="BO69" s="368"/>
      <c r="BP69" s="368"/>
      <c r="BQ69" s="368"/>
      <c r="BR69" s="368"/>
      <c r="BS69" s="368"/>
      <c r="BT69" s="368"/>
      <c r="BU69" s="368"/>
      <c r="BV69" s="368"/>
      <c r="BW69" s="2391" t="s">
        <v>58</v>
      </c>
      <c r="BX69" s="2392"/>
      <c r="BY69" s="2392"/>
      <c r="BZ69" s="2393"/>
      <c r="CA69" s="2394"/>
      <c r="CB69" s="2395"/>
      <c r="CC69" s="368"/>
      <c r="CD69" s="940"/>
    </row>
    <row r="70" spans="2:82" s="936" customFormat="1" ht="30" customHeight="1">
      <c r="B70" s="939"/>
      <c r="C70" s="61"/>
      <c r="D70" s="918"/>
      <c r="E70" s="533"/>
      <c r="F70" s="477" t="s">
        <v>1214</v>
      </c>
      <c r="G70" s="965"/>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8"/>
      <c r="AW70" s="368"/>
      <c r="AX70" s="368"/>
      <c r="AY70" s="368"/>
      <c r="AZ70" s="368"/>
      <c r="BA70" s="368"/>
      <c r="BB70" s="368"/>
      <c r="BC70" s="368"/>
      <c r="BD70" s="368"/>
      <c r="BE70" s="368"/>
      <c r="BF70" s="368"/>
      <c r="BG70" s="368"/>
      <c r="BH70" s="368"/>
      <c r="BI70" s="368"/>
      <c r="BJ70" s="368"/>
      <c r="BK70" s="368"/>
      <c r="BL70" s="368"/>
      <c r="BM70" s="368"/>
      <c r="BN70" s="368"/>
      <c r="BO70" s="368"/>
      <c r="BP70" s="368"/>
      <c r="BQ70" s="368"/>
      <c r="BR70" s="368"/>
      <c r="BS70" s="368"/>
      <c r="BT70" s="368"/>
      <c r="BU70" s="368"/>
      <c r="BV70" s="368"/>
      <c r="BW70" s="2392"/>
      <c r="BX70" s="2392"/>
      <c r="BY70" s="2392"/>
      <c r="BZ70" s="2396"/>
      <c r="CA70" s="2397"/>
      <c r="CB70" s="2398"/>
      <c r="CC70" s="368"/>
      <c r="CD70" s="940"/>
    </row>
    <row r="71" spans="2:82" s="936" customFormat="1" ht="18" customHeight="1">
      <c r="B71" s="939"/>
      <c r="C71" s="61"/>
      <c r="D71" s="533"/>
      <c r="E71" s="533"/>
      <c r="F71" s="533"/>
      <c r="G71" s="965"/>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68"/>
      <c r="CD71" s="940"/>
    </row>
    <row r="72" spans="2:82" s="936" customFormat="1" ht="30" customHeight="1">
      <c r="B72" s="939"/>
      <c r="C72" s="61"/>
      <c r="D72" s="1466" t="s">
        <v>46</v>
      </c>
      <c r="E72" s="533"/>
      <c r="F72" s="478" t="s">
        <v>232</v>
      </c>
      <c r="G72" s="965"/>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368"/>
      <c r="AK72" s="368"/>
      <c r="AL72" s="368"/>
      <c r="AM72" s="368"/>
      <c r="AN72" s="368"/>
      <c r="AO72" s="368"/>
      <c r="AP72" s="368"/>
      <c r="AQ72" s="368"/>
      <c r="AR72" s="368"/>
      <c r="AS72" s="368"/>
      <c r="AT72" s="368"/>
      <c r="AU72" s="368"/>
      <c r="AV72" s="368"/>
      <c r="AW72" s="368"/>
      <c r="AX72" s="368"/>
      <c r="AY72" s="368"/>
      <c r="AZ72" s="368"/>
      <c r="BA72" s="368"/>
      <c r="BB72" s="368"/>
      <c r="BC72" s="368"/>
      <c r="BD72" s="368"/>
      <c r="BE72" s="368"/>
      <c r="BF72" s="368"/>
      <c r="BG72" s="368"/>
      <c r="BH72" s="368"/>
      <c r="BI72" s="368"/>
      <c r="BJ72" s="368"/>
      <c r="BK72" s="368"/>
      <c r="BL72" s="368"/>
      <c r="BM72" s="368"/>
      <c r="BN72" s="368"/>
      <c r="BO72" s="368"/>
      <c r="BP72" s="368"/>
      <c r="BQ72" s="368"/>
      <c r="BR72" s="368"/>
      <c r="BS72" s="368"/>
      <c r="BT72" s="368"/>
      <c r="BU72" s="368"/>
      <c r="BV72" s="368"/>
      <c r="BW72" s="2391" t="s">
        <v>59</v>
      </c>
      <c r="BX72" s="2392"/>
      <c r="BY72" s="2392"/>
      <c r="BZ72" s="2393"/>
      <c r="CA72" s="2394"/>
      <c r="CB72" s="2395"/>
      <c r="CC72" s="368"/>
      <c r="CD72" s="940"/>
    </row>
    <row r="73" spans="2:82" s="936" customFormat="1" ht="30" customHeight="1">
      <c r="B73" s="939"/>
      <c r="C73" s="61"/>
      <c r="D73" s="915"/>
      <c r="E73" s="533"/>
      <c r="F73" s="477" t="s">
        <v>1215</v>
      </c>
      <c r="G73" s="965"/>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2392"/>
      <c r="BX73" s="2392"/>
      <c r="BY73" s="2392"/>
      <c r="BZ73" s="2396"/>
      <c r="CA73" s="2397"/>
      <c r="CB73" s="2398"/>
      <c r="CC73" s="368"/>
      <c r="CD73" s="940"/>
    </row>
    <row r="74" spans="2:82" s="936" customFormat="1" ht="18" customHeight="1">
      <c r="B74" s="939"/>
      <c r="C74" s="61"/>
      <c r="D74" s="918"/>
      <c r="E74" s="533"/>
      <c r="F74" s="533"/>
      <c r="G74" s="965"/>
      <c r="H74" s="368"/>
      <c r="I74" s="368"/>
      <c r="J74" s="368"/>
      <c r="K74" s="368"/>
      <c r="L74" s="368"/>
      <c r="M74" s="368"/>
      <c r="N74" s="368"/>
      <c r="O74" s="368"/>
      <c r="P74" s="368"/>
      <c r="Q74" s="368"/>
      <c r="R74" s="368"/>
      <c r="S74" s="368"/>
      <c r="T74" s="368"/>
      <c r="U74" s="368"/>
      <c r="V74" s="368"/>
      <c r="W74" s="368"/>
      <c r="X74" s="368"/>
      <c r="Y74" s="368"/>
      <c r="Z74" s="368"/>
      <c r="AA74" s="368"/>
      <c r="AB74" s="368"/>
      <c r="AC74" s="368"/>
      <c r="AD74" s="368"/>
      <c r="AE74" s="368"/>
      <c r="AF74" s="368"/>
      <c r="AG74" s="368"/>
      <c r="AH74" s="368"/>
      <c r="AI74" s="368"/>
      <c r="AJ74" s="368"/>
      <c r="AK74" s="368"/>
      <c r="AL74" s="368"/>
      <c r="AM74" s="368"/>
      <c r="AN74" s="368"/>
      <c r="AO74" s="368"/>
      <c r="AP74" s="368"/>
      <c r="AQ74" s="368"/>
      <c r="AR74" s="368"/>
      <c r="AS74" s="368"/>
      <c r="AT74" s="368"/>
      <c r="AU74" s="368"/>
      <c r="AV74" s="368"/>
      <c r="AW74" s="368"/>
      <c r="AX74" s="368"/>
      <c r="AY74" s="368"/>
      <c r="AZ74" s="368"/>
      <c r="BA74" s="368"/>
      <c r="BB74" s="368"/>
      <c r="BC74" s="368"/>
      <c r="BD74" s="368"/>
      <c r="BE74" s="368"/>
      <c r="BF74" s="368"/>
      <c r="BG74" s="368"/>
      <c r="BH74" s="368"/>
      <c r="BI74" s="368"/>
      <c r="BJ74" s="368"/>
      <c r="BK74" s="368"/>
      <c r="BL74" s="368"/>
      <c r="BM74" s="368"/>
      <c r="BN74" s="368"/>
      <c r="BO74" s="368"/>
      <c r="BP74" s="368"/>
      <c r="BQ74" s="368"/>
      <c r="BR74" s="368"/>
      <c r="BS74" s="368"/>
      <c r="BT74" s="368"/>
      <c r="BU74" s="368"/>
      <c r="BV74" s="368"/>
      <c r="BW74" s="368"/>
      <c r="BX74" s="368"/>
      <c r="BY74" s="368"/>
      <c r="BZ74" s="368"/>
      <c r="CA74" s="368"/>
      <c r="CB74" s="368"/>
      <c r="CC74" s="368"/>
      <c r="CD74" s="940"/>
    </row>
    <row r="75" spans="2:82" s="936" customFormat="1" ht="30" customHeight="1">
      <c r="B75" s="939"/>
      <c r="C75" s="61"/>
      <c r="D75" s="914" t="s">
        <v>98</v>
      </c>
      <c r="E75" s="533"/>
      <c r="F75" s="478" t="s">
        <v>233</v>
      </c>
      <c r="G75" s="965"/>
      <c r="H75" s="368"/>
      <c r="I75" s="368"/>
      <c r="J75" s="368"/>
      <c r="K75" s="368"/>
      <c r="L75" s="368"/>
      <c r="M75" s="368"/>
      <c r="N75" s="368"/>
      <c r="O75" s="368"/>
      <c r="P75" s="368"/>
      <c r="Q75" s="368"/>
      <c r="R75" s="368"/>
      <c r="S75" s="368"/>
      <c r="T75" s="368"/>
      <c r="U75" s="368"/>
      <c r="V75" s="368"/>
      <c r="W75" s="368"/>
      <c r="X75" s="368"/>
      <c r="Y75" s="368"/>
      <c r="Z75" s="368"/>
      <c r="AA75" s="368"/>
      <c r="AB75" s="368"/>
      <c r="AC75" s="368"/>
      <c r="AD75" s="368"/>
      <c r="AE75" s="368"/>
      <c r="AF75" s="368"/>
      <c r="AG75" s="368"/>
      <c r="AH75" s="368"/>
      <c r="AI75" s="368"/>
      <c r="AJ75" s="368"/>
      <c r="AK75" s="368"/>
      <c r="AL75" s="368"/>
      <c r="AM75" s="368"/>
      <c r="AN75" s="368"/>
      <c r="AO75" s="368"/>
      <c r="AP75" s="368"/>
      <c r="AQ75" s="368"/>
      <c r="AR75" s="368"/>
      <c r="AS75" s="368"/>
      <c r="AT75" s="368"/>
      <c r="AU75" s="368"/>
      <c r="AV75" s="368"/>
      <c r="AW75" s="368"/>
      <c r="AX75" s="368"/>
      <c r="AY75" s="368"/>
      <c r="AZ75" s="368"/>
      <c r="BA75" s="368"/>
      <c r="BB75" s="368"/>
      <c r="BC75" s="368"/>
      <c r="BD75" s="368"/>
      <c r="BE75" s="368"/>
      <c r="BF75" s="368"/>
      <c r="BG75" s="368"/>
      <c r="BH75" s="368"/>
      <c r="BI75" s="368"/>
      <c r="BJ75" s="368"/>
      <c r="BK75" s="368"/>
      <c r="BL75" s="368"/>
      <c r="BM75" s="368"/>
      <c r="BN75" s="368"/>
      <c r="BO75" s="368"/>
      <c r="BP75" s="368"/>
      <c r="BQ75" s="368"/>
      <c r="BR75" s="368"/>
      <c r="BS75" s="368"/>
      <c r="BT75" s="368"/>
      <c r="BU75" s="368"/>
      <c r="BV75" s="368"/>
      <c r="BW75" s="2391" t="s">
        <v>60</v>
      </c>
      <c r="BX75" s="2392"/>
      <c r="BY75" s="2392"/>
      <c r="BZ75" s="2393"/>
      <c r="CA75" s="2394"/>
      <c r="CB75" s="2395"/>
      <c r="CC75" s="368"/>
      <c r="CD75" s="940"/>
    </row>
    <row r="76" spans="2:82" s="936" customFormat="1" ht="30" customHeight="1">
      <c r="B76" s="939"/>
      <c r="C76" s="61"/>
      <c r="D76" s="478"/>
      <c r="E76" s="533"/>
      <c r="F76" s="477" t="s">
        <v>456</v>
      </c>
      <c r="G76" s="965"/>
      <c r="H76" s="368"/>
      <c r="I76" s="368"/>
      <c r="J76" s="368"/>
      <c r="K76" s="368"/>
      <c r="L76" s="368"/>
      <c r="M76" s="368"/>
      <c r="N76" s="368"/>
      <c r="O76" s="368"/>
      <c r="P76" s="368"/>
      <c r="Q76" s="368"/>
      <c r="R76" s="368"/>
      <c r="S76" s="368"/>
      <c r="T76" s="368"/>
      <c r="U76" s="368"/>
      <c r="V76" s="368"/>
      <c r="W76" s="368"/>
      <c r="X76" s="368"/>
      <c r="Y76" s="368"/>
      <c r="Z76" s="368"/>
      <c r="AA76" s="368"/>
      <c r="AB76" s="368"/>
      <c r="AC76" s="368"/>
      <c r="AD76" s="368"/>
      <c r="AE76" s="368"/>
      <c r="AF76" s="368"/>
      <c r="AG76" s="368"/>
      <c r="AH76" s="368"/>
      <c r="AI76" s="368"/>
      <c r="AJ76" s="368"/>
      <c r="AK76" s="368"/>
      <c r="AL76" s="368"/>
      <c r="AM76" s="368"/>
      <c r="AN76" s="368"/>
      <c r="AO76" s="368"/>
      <c r="AP76" s="368"/>
      <c r="AQ76" s="368"/>
      <c r="AR76" s="368"/>
      <c r="AS76" s="368"/>
      <c r="AT76" s="368"/>
      <c r="AU76" s="368"/>
      <c r="AV76" s="368"/>
      <c r="AW76" s="368"/>
      <c r="AX76" s="368"/>
      <c r="AY76" s="368"/>
      <c r="AZ76" s="368"/>
      <c r="BA76" s="368"/>
      <c r="BB76" s="368"/>
      <c r="BC76" s="368"/>
      <c r="BD76" s="368"/>
      <c r="BE76" s="368"/>
      <c r="BF76" s="368"/>
      <c r="BG76" s="368"/>
      <c r="BH76" s="368"/>
      <c r="BI76" s="368"/>
      <c r="BJ76" s="368"/>
      <c r="BK76" s="368"/>
      <c r="BL76" s="368"/>
      <c r="BM76" s="368"/>
      <c r="BN76" s="368"/>
      <c r="BO76" s="368"/>
      <c r="BP76" s="368"/>
      <c r="BQ76" s="368"/>
      <c r="BR76" s="368"/>
      <c r="BS76" s="368"/>
      <c r="BT76" s="368"/>
      <c r="BU76" s="368"/>
      <c r="BV76" s="368"/>
      <c r="BW76" s="2392"/>
      <c r="BX76" s="2392"/>
      <c r="BY76" s="2392"/>
      <c r="BZ76" s="2396"/>
      <c r="CA76" s="2397"/>
      <c r="CB76" s="2398"/>
      <c r="CC76" s="368"/>
      <c r="CD76" s="940"/>
    </row>
    <row r="77" spans="2:82" s="936" customFormat="1" ht="18" customHeight="1">
      <c r="B77" s="939"/>
      <c r="C77" s="61"/>
      <c r="D77" s="533"/>
      <c r="E77" s="533"/>
      <c r="F77" s="533"/>
      <c r="G77" s="965"/>
      <c r="H77" s="368"/>
      <c r="I77" s="368"/>
      <c r="J77" s="368"/>
      <c r="K77" s="368"/>
      <c r="L77" s="368"/>
      <c r="M77" s="368"/>
      <c r="N77" s="368"/>
      <c r="O77" s="368"/>
      <c r="P77" s="368"/>
      <c r="Q77" s="368"/>
      <c r="R77" s="368"/>
      <c r="S77" s="368"/>
      <c r="T77" s="368"/>
      <c r="U77" s="368"/>
      <c r="V77" s="368"/>
      <c r="W77" s="368"/>
      <c r="X77" s="368"/>
      <c r="Y77" s="368"/>
      <c r="Z77" s="368"/>
      <c r="AA77" s="368"/>
      <c r="AB77" s="368"/>
      <c r="AC77" s="368"/>
      <c r="AD77" s="368"/>
      <c r="AE77" s="368"/>
      <c r="AF77" s="368"/>
      <c r="AG77" s="368"/>
      <c r="AH77" s="368"/>
      <c r="AI77" s="368"/>
      <c r="AJ77" s="368"/>
      <c r="AK77" s="368"/>
      <c r="AL77" s="368"/>
      <c r="AM77" s="368"/>
      <c r="AN77" s="368"/>
      <c r="AO77" s="368"/>
      <c r="AP77" s="368"/>
      <c r="AQ77" s="368"/>
      <c r="AR77" s="368"/>
      <c r="AS77" s="368"/>
      <c r="AT77" s="368"/>
      <c r="AU77" s="368"/>
      <c r="AV77" s="368"/>
      <c r="AW77" s="368"/>
      <c r="AX77" s="368"/>
      <c r="AY77" s="368"/>
      <c r="AZ77" s="368"/>
      <c r="BA77" s="368"/>
      <c r="BB77" s="368"/>
      <c r="BC77" s="368"/>
      <c r="BD77" s="368"/>
      <c r="BE77" s="368"/>
      <c r="BF77" s="368"/>
      <c r="BG77" s="368"/>
      <c r="BH77" s="368"/>
      <c r="BI77" s="368"/>
      <c r="BJ77" s="368"/>
      <c r="BK77" s="368"/>
      <c r="BL77" s="368"/>
      <c r="BM77" s="368"/>
      <c r="BN77" s="368"/>
      <c r="BO77" s="368"/>
      <c r="BP77" s="368"/>
      <c r="BQ77" s="368"/>
      <c r="BR77" s="368"/>
      <c r="BS77" s="368"/>
      <c r="BT77" s="368"/>
      <c r="BU77" s="368"/>
      <c r="BV77" s="368"/>
      <c r="BW77" s="368"/>
      <c r="BX77" s="368"/>
      <c r="BY77" s="368"/>
      <c r="BZ77" s="368"/>
      <c r="CA77" s="368"/>
      <c r="CB77" s="368"/>
      <c r="CC77" s="368"/>
      <c r="CD77" s="940"/>
    </row>
    <row r="78" spans="2:82" s="936" customFormat="1" ht="30" customHeight="1">
      <c r="B78" s="939"/>
      <c r="C78" s="61"/>
      <c r="D78" s="914" t="s">
        <v>178</v>
      </c>
      <c r="E78" s="533"/>
      <c r="F78" s="478" t="s">
        <v>234</v>
      </c>
      <c r="G78" s="965"/>
      <c r="H78" s="368"/>
      <c r="I78" s="368"/>
      <c r="J78" s="368"/>
      <c r="K78" s="368"/>
      <c r="L78" s="368"/>
      <c r="M78" s="368"/>
      <c r="N78" s="368"/>
      <c r="O78" s="368"/>
      <c r="P78" s="368"/>
      <c r="Q78" s="368"/>
      <c r="R78" s="368"/>
      <c r="S78" s="368"/>
      <c r="T78" s="368"/>
      <c r="U78" s="368"/>
      <c r="V78" s="368"/>
      <c r="W78" s="368"/>
      <c r="X78" s="368"/>
      <c r="Y78" s="368"/>
      <c r="Z78" s="368"/>
      <c r="AA78" s="368"/>
      <c r="AB78" s="368"/>
      <c r="AC78" s="368"/>
      <c r="AD78" s="368"/>
      <c r="AE78" s="368"/>
      <c r="AF78" s="368"/>
      <c r="AG78" s="368"/>
      <c r="AH78" s="368"/>
      <c r="AI78" s="368"/>
      <c r="AJ78" s="368"/>
      <c r="AK78" s="368"/>
      <c r="AL78" s="368"/>
      <c r="AM78" s="368"/>
      <c r="AN78" s="368"/>
      <c r="AO78" s="368"/>
      <c r="AP78" s="368"/>
      <c r="AQ78" s="368"/>
      <c r="AR78" s="368"/>
      <c r="AS78" s="368"/>
      <c r="AT78" s="368"/>
      <c r="AU78" s="368"/>
      <c r="AV78" s="368"/>
      <c r="AW78" s="368"/>
      <c r="AX78" s="368"/>
      <c r="AY78" s="368"/>
      <c r="AZ78" s="368"/>
      <c r="BA78" s="368"/>
      <c r="BB78" s="368"/>
      <c r="BC78" s="368"/>
      <c r="BD78" s="368"/>
      <c r="BE78" s="368"/>
      <c r="BF78" s="368"/>
      <c r="BG78" s="368"/>
      <c r="BH78" s="368"/>
      <c r="BI78" s="368"/>
      <c r="BJ78" s="368"/>
      <c r="BK78" s="368"/>
      <c r="BL78" s="368"/>
      <c r="BM78" s="368"/>
      <c r="BN78" s="368"/>
      <c r="BO78" s="368"/>
      <c r="BP78" s="368"/>
      <c r="BQ78" s="368"/>
      <c r="BR78" s="368"/>
      <c r="BS78" s="368"/>
      <c r="BT78" s="368"/>
      <c r="BU78" s="368"/>
      <c r="BV78" s="368"/>
      <c r="BW78" s="2391" t="s">
        <v>61</v>
      </c>
      <c r="BX78" s="2392"/>
      <c r="BY78" s="2392"/>
      <c r="BZ78" s="2393"/>
      <c r="CA78" s="2394"/>
      <c r="CB78" s="2395"/>
      <c r="CC78" s="368"/>
      <c r="CD78" s="940"/>
    </row>
    <row r="79" spans="2:82" s="936" customFormat="1" ht="30" customHeight="1">
      <c r="B79" s="939"/>
      <c r="C79" s="61"/>
      <c r="D79" s="478"/>
      <c r="E79" s="533"/>
      <c r="F79" s="477" t="s">
        <v>457</v>
      </c>
      <c r="G79" s="965"/>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2392"/>
      <c r="BX79" s="2392"/>
      <c r="BY79" s="2392"/>
      <c r="BZ79" s="2396"/>
      <c r="CA79" s="2397"/>
      <c r="CB79" s="2398"/>
      <c r="CC79" s="368"/>
      <c r="CD79" s="940"/>
    </row>
    <row r="80" spans="2:82" s="936" customFormat="1" ht="18" customHeight="1">
      <c r="B80" s="939"/>
      <c r="C80" s="61"/>
      <c r="D80" s="533"/>
      <c r="E80" s="533"/>
      <c r="F80" s="965"/>
      <c r="G80" s="965"/>
      <c r="H80" s="368"/>
      <c r="I80" s="368"/>
      <c r="J80" s="368"/>
      <c r="K80" s="368"/>
      <c r="L80" s="368"/>
      <c r="M80" s="368"/>
      <c r="N80" s="368"/>
      <c r="O80" s="368"/>
      <c r="P80" s="368"/>
      <c r="Q80" s="368"/>
      <c r="R80" s="368"/>
      <c r="S80" s="368"/>
      <c r="T80" s="368"/>
      <c r="U80" s="368"/>
      <c r="V80" s="368"/>
      <c r="W80" s="368"/>
      <c r="X80" s="368"/>
      <c r="Y80" s="368"/>
      <c r="Z80" s="368"/>
      <c r="AA80" s="368"/>
      <c r="AB80" s="368"/>
      <c r="AC80" s="368"/>
      <c r="AD80" s="368"/>
      <c r="AE80" s="368"/>
      <c r="AF80" s="368"/>
      <c r="AG80" s="368"/>
      <c r="AH80" s="368"/>
      <c r="AI80" s="368"/>
      <c r="AJ80" s="368"/>
      <c r="AK80" s="368"/>
      <c r="AL80" s="368"/>
      <c r="AM80" s="368"/>
      <c r="AN80" s="368"/>
      <c r="AO80" s="368"/>
      <c r="AP80" s="368"/>
      <c r="AQ80" s="368"/>
      <c r="AR80" s="368"/>
      <c r="AS80" s="368"/>
      <c r="AT80" s="368"/>
      <c r="AU80" s="368"/>
      <c r="AV80" s="368"/>
      <c r="AW80" s="368"/>
      <c r="AX80" s="368"/>
      <c r="AY80" s="368"/>
      <c r="AZ80" s="368"/>
      <c r="BA80" s="368"/>
      <c r="BB80" s="368"/>
      <c r="BC80" s="368"/>
      <c r="BD80" s="368"/>
      <c r="BE80" s="368"/>
      <c r="BF80" s="368"/>
      <c r="BG80" s="368"/>
      <c r="BH80" s="368"/>
      <c r="BI80" s="368"/>
      <c r="BJ80" s="368"/>
      <c r="BK80" s="368"/>
      <c r="BL80" s="368"/>
      <c r="BM80" s="368"/>
      <c r="BN80" s="368"/>
      <c r="BO80" s="368"/>
      <c r="BP80" s="368"/>
      <c r="BQ80" s="368"/>
      <c r="BR80" s="368"/>
      <c r="BS80" s="368"/>
      <c r="BT80" s="368"/>
      <c r="BU80" s="368"/>
      <c r="BV80" s="368"/>
      <c r="BW80" s="368"/>
      <c r="BX80" s="368"/>
      <c r="BY80" s="368"/>
      <c r="BZ80" s="368"/>
      <c r="CA80" s="368"/>
      <c r="CB80" s="368"/>
      <c r="CC80" s="368"/>
      <c r="CD80" s="940"/>
    </row>
    <row r="81" spans="2:82" s="936" customFormat="1" ht="30" customHeight="1">
      <c r="B81" s="939"/>
      <c r="C81" s="61"/>
      <c r="D81" s="964" t="s">
        <v>179</v>
      </c>
      <c r="E81" s="533"/>
      <c r="F81" s="965" t="s">
        <v>2177</v>
      </c>
      <c r="G81" s="965"/>
      <c r="H81" s="368"/>
      <c r="I81" s="368"/>
      <c r="J81" s="368"/>
      <c r="K81" s="368"/>
      <c r="L81" s="368"/>
      <c r="M81" s="368"/>
      <c r="N81" s="368"/>
      <c r="O81" s="368"/>
      <c r="P81" s="368"/>
      <c r="Q81" s="368"/>
      <c r="R81" s="368"/>
      <c r="S81" s="368"/>
      <c r="T81" s="368"/>
      <c r="U81" s="368"/>
      <c r="V81" s="368"/>
      <c r="W81" s="368"/>
      <c r="X81" s="368"/>
      <c r="Y81" s="368"/>
      <c r="Z81" s="368"/>
      <c r="AA81" s="368"/>
      <c r="AB81" s="368"/>
      <c r="AC81" s="368"/>
      <c r="AD81" s="368"/>
      <c r="AE81" s="368"/>
      <c r="AF81" s="368"/>
      <c r="AG81" s="368"/>
      <c r="AH81" s="368"/>
      <c r="AI81" s="368"/>
      <c r="AJ81" s="368"/>
      <c r="AK81" s="368"/>
      <c r="AL81" s="368"/>
      <c r="AM81" s="368"/>
      <c r="AN81" s="368"/>
      <c r="AO81" s="368"/>
      <c r="AP81" s="368"/>
      <c r="AQ81" s="368"/>
      <c r="AR81" s="368"/>
      <c r="AS81" s="368"/>
      <c r="AT81" s="368"/>
      <c r="AU81" s="368"/>
      <c r="AV81" s="368"/>
      <c r="AW81" s="368"/>
      <c r="AX81" s="368"/>
      <c r="AY81" s="368"/>
      <c r="AZ81" s="368"/>
      <c r="BA81" s="368"/>
      <c r="BB81" s="368"/>
      <c r="BC81" s="368"/>
      <c r="BD81" s="368"/>
      <c r="BE81" s="368"/>
      <c r="BF81" s="368"/>
      <c r="BG81" s="368"/>
      <c r="BH81" s="368"/>
      <c r="BI81" s="368"/>
      <c r="BJ81" s="368"/>
      <c r="BK81" s="368"/>
      <c r="BL81" s="368"/>
      <c r="BM81" s="368"/>
      <c r="BN81" s="368"/>
      <c r="BO81" s="368"/>
      <c r="BP81" s="368"/>
      <c r="BQ81" s="368"/>
      <c r="BR81" s="368"/>
      <c r="BS81" s="368"/>
      <c r="BT81" s="368"/>
      <c r="BU81" s="368"/>
      <c r="BV81" s="368"/>
      <c r="BW81" s="2391" t="s">
        <v>62</v>
      </c>
      <c r="BX81" s="2392"/>
      <c r="BY81" s="2392"/>
      <c r="BZ81" s="2393"/>
      <c r="CA81" s="2394"/>
      <c r="CB81" s="2395"/>
      <c r="CC81" s="368"/>
      <c r="CD81" s="940"/>
    </row>
    <row r="82" spans="2:82" s="936" customFormat="1" ht="30" customHeight="1">
      <c r="B82" s="939"/>
      <c r="C82" s="61"/>
      <c r="D82" s="918"/>
      <c r="E82" s="533"/>
      <c r="F82" s="1463" t="s">
        <v>1216</v>
      </c>
      <c r="G82" s="965"/>
      <c r="H82" s="368"/>
      <c r="I82" s="368"/>
      <c r="J82" s="368"/>
      <c r="K82" s="368"/>
      <c r="L82" s="368"/>
      <c r="M82" s="368"/>
      <c r="N82" s="368"/>
      <c r="O82" s="368"/>
      <c r="P82" s="368"/>
      <c r="Q82" s="368"/>
      <c r="R82" s="368"/>
      <c r="S82" s="368"/>
      <c r="T82" s="368"/>
      <c r="U82" s="368"/>
      <c r="V82" s="368"/>
      <c r="W82" s="368"/>
      <c r="X82" s="368"/>
      <c r="Y82" s="368"/>
      <c r="Z82" s="368"/>
      <c r="AA82" s="368"/>
      <c r="AB82" s="368"/>
      <c r="AC82" s="368"/>
      <c r="AD82" s="368"/>
      <c r="AE82" s="368"/>
      <c r="AF82" s="368"/>
      <c r="AG82" s="368"/>
      <c r="AH82" s="368"/>
      <c r="AI82" s="368"/>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368"/>
      <c r="BG82" s="368"/>
      <c r="BH82" s="368"/>
      <c r="BI82" s="368"/>
      <c r="BJ82" s="368"/>
      <c r="BK82" s="368"/>
      <c r="BL82" s="368"/>
      <c r="BM82" s="368"/>
      <c r="BN82" s="368"/>
      <c r="BO82" s="368"/>
      <c r="BP82" s="368"/>
      <c r="BQ82" s="368"/>
      <c r="BR82" s="368"/>
      <c r="BS82" s="368"/>
      <c r="BT82" s="368"/>
      <c r="BU82" s="368"/>
      <c r="BV82" s="368"/>
      <c r="BW82" s="2392"/>
      <c r="BX82" s="2392"/>
      <c r="BY82" s="2392"/>
      <c r="BZ82" s="2396"/>
      <c r="CA82" s="2397"/>
      <c r="CB82" s="2398"/>
      <c r="CC82" s="368"/>
      <c r="CD82" s="940"/>
    </row>
    <row r="83" spans="2:82" s="936" customFormat="1" ht="18" customHeight="1">
      <c r="B83" s="939"/>
      <c r="C83" s="61"/>
      <c r="D83" s="90"/>
      <c r="E83" s="61"/>
      <c r="F83" s="1466"/>
      <c r="G83" s="1466"/>
      <c r="H83" s="368"/>
      <c r="I83" s="368"/>
      <c r="J83" s="368"/>
      <c r="K83" s="368"/>
      <c r="L83" s="368"/>
      <c r="M83" s="368"/>
      <c r="N83" s="368"/>
      <c r="O83" s="368"/>
      <c r="P83" s="368"/>
      <c r="Q83" s="368"/>
      <c r="R83" s="368"/>
      <c r="S83" s="368"/>
      <c r="T83" s="368"/>
      <c r="U83" s="368"/>
      <c r="V83" s="368"/>
      <c r="W83" s="368"/>
      <c r="X83" s="368"/>
      <c r="Y83" s="368"/>
      <c r="Z83" s="368"/>
      <c r="AA83" s="368"/>
      <c r="AB83" s="368"/>
      <c r="AC83" s="368"/>
      <c r="AD83" s="368"/>
      <c r="AE83" s="368"/>
      <c r="AF83" s="368"/>
      <c r="AG83" s="368"/>
      <c r="AH83" s="368"/>
      <c r="AI83" s="368"/>
      <c r="AJ83" s="368"/>
      <c r="AK83" s="368"/>
      <c r="AL83" s="368"/>
      <c r="AM83" s="368"/>
      <c r="AN83" s="368"/>
      <c r="AO83" s="368"/>
      <c r="AP83" s="368"/>
      <c r="AQ83" s="368"/>
      <c r="AR83" s="368"/>
      <c r="AS83" s="368"/>
      <c r="AT83" s="368"/>
      <c r="AU83" s="368"/>
      <c r="AV83" s="368"/>
      <c r="AW83" s="368"/>
      <c r="AX83" s="368"/>
      <c r="AY83" s="368"/>
      <c r="AZ83" s="368"/>
      <c r="BA83" s="368"/>
      <c r="BB83" s="368"/>
      <c r="BC83" s="368"/>
      <c r="BD83" s="368"/>
      <c r="BE83" s="368"/>
      <c r="BF83" s="368"/>
      <c r="BG83" s="368"/>
      <c r="BH83" s="368"/>
      <c r="BI83" s="368"/>
      <c r="BJ83" s="368"/>
      <c r="BK83" s="368"/>
      <c r="BL83" s="368"/>
      <c r="BM83" s="368"/>
      <c r="BN83" s="368"/>
      <c r="BO83" s="368"/>
      <c r="BP83" s="368"/>
      <c r="BQ83" s="368"/>
      <c r="BR83" s="368"/>
      <c r="BS83" s="368"/>
      <c r="BT83" s="368"/>
      <c r="BU83" s="368"/>
      <c r="BV83" s="368"/>
      <c r="BW83" s="368"/>
      <c r="BX83" s="368"/>
      <c r="BY83" s="368"/>
      <c r="BZ83" s="368"/>
      <c r="CA83" s="368"/>
      <c r="CB83" s="368"/>
      <c r="CC83" s="368"/>
      <c r="CD83" s="940"/>
    </row>
    <row r="84" spans="2:82" s="936" customFormat="1" ht="30" customHeight="1">
      <c r="B84" s="939"/>
      <c r="C84" s="61"/>
      <c r="D84" s="964" t="s">
        <v>183</v>
      </c>
      <c r="E84" s="533"/>
      <c r="F84" s="965" t="s">
        <v>2178</v>
      </c>
      <c r="G84" s="965"/>
      <c r="H84" s="368"/>
      <c r="I84" s="368"/>
      <c r="J84" s="368"/>
      <c r="K84" s="368"/>
      <c r="L84" s="368"/>
      <c r="M84" s="368"/>
      <c r="N84" s="368"/>
      <c r="O84" s="368"/>
      <c r="P84" s="368"/>
      <c r="Q84" s="368"/>
      <c r="R84" s="368"/>
      <c r="S84" s="368"/>
      <c r="T84" s="368"/>
      <c r="U84" s="368"/>
      <c r="V84" s="368"/>
      <c r="W84" s="368"/>
      <c r="X84" s="368"/>
      <c r="Y84" s="368"/>
      <c r="Z84" s="368"/>
      <c r="AA84" s="368"/>
      <c r="AB84" s="368"/>
      <c r="AC84" s="368"/>
      <c r="AD84" s="368"/>
      <c r="AE84" s="368"/>
      <c r="AF84" s="368"/>
      <c r="AG84" s="368"/>
      <c r="AH84" s="368"/>
      <c r="AI84" s="368"/>
      <c r="AJ84" s="368"/>
      <c r="AK84" s="368"/>
      <c r="AL84" s="368"/>
      <c r="AM84" s="368"/>
      <c r="AN84" s="368"/>
      <c r="AO84" s="368"/>
      <c r="AP84" s="368"/>
      <c r="AQ84" s="368"/>
      <c r="AR84" s="368"/>
      <c r="AS84" s="368"/>
      <c r="AT84" s="368"/>
      <c r="AU84" s="368"/>
      <c r="AV84" s="368"/>
      <c r="AW84" s="368"/>
      <c r="AX84" s="368"/>
      <c r="AY84" s="368"/>
      <c r="AZ84" s="368"/>
      <c r="BA84" s="368"/>
      <c r="BB84" s="368"/>
      <c r="BC84" s="368"/>
      <c r="BD84" s="368"/>
      <c r="BE84" s="368"/>
      <c r="BF84" s="368"/>
      <c r="BG84" s="368"/>
      <c r="BH84" s="368"/>
      <c r="BI84" s="368"/>
      <c r="BJ84" s="368"/>
      <c r="BK84" s="368"/>
      <c r="BL84" s="368"/>
      <c r="BM84" s="368"/>
      <c r="BN84" s="368"/>
      <c r="BO84" s="368"/>
      <c r="BP84" s="368"/>
      <c r="BQ84" s="368"/>
      <c r="BR84" s="368"/>
      <c r="BS84" s="368"/>
      <c r="BT84" s="368"/>
      <c r="BU84" s="368"/>
      <c r="BV84" s="368"/>
      <c r="BW84" s="2391" t="s">
        <v>128</v>
      </c>
      <c r="BX84" s="2392"/>
      <c r="BY84" s="2392"/>
      <c r="BZ84" s="2393"/>
      <c r="CA84" s="2394"/>
      <c r="CB84" s="2395"/>
      <c r="CC84" s="368"/>
      <c r="CD84" s="940"/>
    </row>
    <row r="85" spans="2:82" s="936" customFormat="1" ht="30" customHeight="1">
      <c r="B85" s="939"/>
      <c r="C85" s="61"/>
      <c r="D85" s="965"/>
      <c r="E85" s="533"/>
      <c r="F85" s="1463" t="s">
        <v>461</v>
      </c>
      <c r="G85" s="965"/>
      <c r="H85" s="368"/>
      <c r="I85" s="368"/>
      <c r="J85" s="368"/>
      <c r="K85" s="368"/>
      <c r="L85" s="368"/>
      <c r="M85" s="368"/>
      <c r="N85" s="368"/>
      <c r="O85" s="368"/>
      <c r="P85" s="368"/>
      <c r="Q85" s="368"/>
      <c r="R85" s="368"/>
      <c r="S85" s="368"/>
      <c r="T85" s="368"/>
      <c r="U85" s="368"/>
      <c r="V85" s="368"/>
      <c r="W85" s="368"/>
      <c r="X85" s="368"/>
      <c r="Y85" s="368"/>
      <c r="Z85" s="368"/>
      <c r="AA85" s="368"/>
      <c r="AB85" s="368"/>
      <c r="AC85" s="368"/>
      <c r="AD85" s="368"/>
      <c r="AE85" s="368"/>
      <c r="AF85" s="368"/>
      <c r="AG85" s="368"/>
      <c r="AH85" s="368"/>
      <c r="AI85" s="368"/>
      <c r="AJ85" s="368"/>
      <c r="AK85" s="368"/>
      <c r="AL85" s="368"/>
      <c r="AM85" s="368"/>
      <c r="AN85" s="368"/>
      <c r="AO85" s="368"/>
      <c r="AP85" s="368"/>
      <c r="AQ85" s="368"/>
      <c r="AR85" s="368"/>
      <c r="AS85" s="368"/>
      <c r="AT85" s="368"/>
      <c r="AU85" s="368"/>
      <c r="AV85" s="368"/>
      <c r="AW85" s="368"/>
      <c r="AX85" s="368"/>
      <c r="AY85" s="368"/>
      <c r="AZ85" s="368"/>
      <c r="BA85" s="368"/>
      <c r="BB85" s="368"/>
      <c r="BC85" s="368"/>
      <c r="BD85" s="368"/>
      <c r="BE85" s="368"/>
      <c r="BF85" s="368"/>
      <c r="BG85" s="368"/>
      <c r="BH85" s="368"/>
      <c r="BI85" s="368"/>
      <c r="BJ85" s="368"/>
      <c r="BK85" s="368"/>
      <c r="BL85" s="368"/>
      <c r="BM85" s="368"/>
      <c r="BN85" s="368"/>
      <c r="BO85" s="368"/>
      <c r="BP85" s="368"/>
      <c r="BQ85" s="368"/>
      <c r="BR85" s="368"/>
      <c r="BS85" s="368"/>
      <c r="BT85" s="368"/>
      <c r="BU85" s="368"/>
      <c r="BV85" s="368"/>
      <c r="BW85" s="2392"/>
      <c r="BX85" s="2392"/>
      <c r="BY85" s="2392"/>
      <c r="BZ85" s="2396"/>
      <c r="CA85" s="2397"/>
      <c r="CB85" s="2398"/>
      <c r="CC85" s="368"/>
      <c r="CD85" s="940"/>
    </row>
    <row r="86" spans="2:82" s="936" customFormat="1" ht="18" customHeight="1">
      <c r="B86" s="939"/>
      <c r="C86" s="61"/>
      <c r="D86" s="534"/>
      <c r="E86" s="533"/>
      <c r="F86" s="965"/>
      <c r="G86" s="965"/>
      <c r="H86" s="368"/>
      <c r="I86" s="368"/>
      <c r="J86" s="368"/>
      <c r="K86" s="368"/>
      <c r="L86" s="368"/>
      <c r="M86" s="368"/>
      <c r="N86" s="368"/>
      <c r="O86" s="368"/>
      <c r="P86" s="368"/>
      <c r="Q86" s="368"/>
      <c r="R86" s="368"/>
      <c r="S86" s="368"/>
      <c r="T86" s="368"/>
      <c r="U86" s="368"/>
      <c r="V86" s="368"/>
      <c r="W86" s="368"/>
      <c r="X86" s="368"/>
      <c r="Y86" s="368"/>
      <c r="Z86" s="368"/>
      <c r="AA86" s="368"/>
      <c r="AB86" s="368"/>
      <c r="AC86" s="368"/>
      <c r="AD86" s="368"/>
      <c r="AE86" s="368"/>
      <c r="AF86" s="368"/>
      <c r="AG86" s="368"/>
      <c r="AH86" s="368"/>
      <c r="AI86" s="368"/>
      <c r="AJ86" s="368"/>
      <c r="AK86" s="368"/>
      <c r="AL86" s="368"/>
      <c r="AM86" s="368"/>
      <c r="AN86" s="368"/>
      <c r="AO86" s="368"/>
      <c r="AP86" s="368"/>
      <c r="AQ86" s="368"/>
      <c r="AR86" s="368"/>
      <c r="AS86" s="368"/>
      <c r="AT86" s="368"/>
      <c r="AU86" s="368"/>
      <c r="AV86" s="368"/>
      <c r="AW86" s="368"/>
      <c r="AX86" s="368"/>
      <c r="AY86" s="368"/>
      <c r="AZ86" s="368"/>
      <c r="BA86" s="368"/>
      <c r="BB86" s="368"/>
      <c r="BC86" s="368"/>
      <c r="BD86" s="368"/>
      <c r="BE86" s="368"/>
      <c r="BF86" s="368"/>
      <c r="BG86" s="368"/>
      <c r="BH86" s="368"/>
      <c r="BI86" s="368"/>
      <c r="BJ86" s="368"/>
      <c r="BK86" s="368"/>
      <c r="BL86" s="368"/>
      <c r="BM86" s="368"/>
      <c r="BN86" s="368"/>
      <c r="BO86" s="368"/>
      <c r="BP86" s="368"/>
      <c r="BQ86" s="368"/>
      <c r="BR86" s="368"/>
      <c r="BS86" s="368"/>
      <c r="BT86" s="368"/>
      <c r="BU86" s="368"/>
      <c r="BV86" s="368"/>
      <c r="BW86" s="368"/>
      <c r="BX86" s="368"/>
      <c r="BY86" s="368"/>
      <c r="BZ86" s="368"/>
      <c r="CA86" s="368"/>
      <c r="CB86" s="368"/>
      <c r="CC86" s="368"/>
      <c r="CD86" s="940"/>
    </row>
    <row r="87" spans="2:82" s="936" customFormat="1" ht="30" customHeight="1">
      <c r="B87" s="939"/>
      <c r="C87" s="61"/>
      <c r="D87" s="964" t="s">
        <v>186</v>
      </c>
      <c r="E87" s="533"/>
      <c r="F87" s="965" t="s">
        <v>235</v>
      </c>
      <c r="G87" s="965"/>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2391" t="s">
        <v>130</v>
      </c>
      <c r="BX87" s="2392"/>
      <c r="BY87" s="2392"/>
      <c r="BZ87" s="2393"/>
      <c r="CA87" s="2394"/>
      <c r="CB87" s="2395"/>
      <c r="CC87" s="368"/>
      <c r="CD87" s="940"/>
    </row>
    <row r="88" spans="2:82" s="936" customFormat="1" ht="30" customHeight="1">
      <c r="B88" s="939"/>
      <c r="C88" s="61"/>
      <c r="D88" s="965"/>
      <c r="E88" s="533"/>
      <c r="F88" s="1463" t="s">
        <v>462</v>
      </c>
      <c r="G88" s="1463"/>
      <c r="H88" s="368"/>
      <c r="I88" s="368"/>
      <c r="J88" s="368"/>
      <c r="K88" s="368"/>
      <c r="L88" s="368"/>
      <c r="M88" s="368"/>
      <c r="N88" s="368"/>
      <c r="O88" s="368"/>
      <c r="P88" s="368"/>
      <c r="Q88" s="368"/>
      <c r="R88" s="368"/>
      <c r="S88" s="368"/>
      <c r="T88" s="368"/>
      <c r="U88" s="368"/>
      <c r="V88" s="368"/>
      <c r="W88" s="368"/>
      <c r="X88" s="368"/>
      <c r="Y88" s="368"/>
      <c r="Z88" s="368"/>
      <c r="AA88" s="368"/>
      <c r="AB88" s="368"/>
      <c r="AC88" s="368"/>
      <c r="AD88" s="368"/>
      <c r="AE88" s="368"/>
      <c r="AF88" s="368"/>
      <c r="AG88" s="368"/>
      <c r="AH88" s="368"/>
      <c r="AI88" s="368"/>
      <c r="AJ88" s="368"/>
      <c r="AK88" s="368"/>
      <c r="AL88" s="368"/>
      <c r="AM88" s="368"/>
      <c r="AN88" s="368"/>
      <c r="AO88" s="368"/>
      <c r="AP88" s="368"/>
      <c r="AQ88" s="368"/>
      <c r="AR88" s="368"/>
      <c r="AS88" s="368"/>
      <c r="AT88" s="368"/>
      <c r="AU88" s="368"/>
      <c r="AV88" s="368"/>
      <c r="AW88" s="368"/>
      <c r="AX88" s="368"/>
      <c r="AY88" s="368"/>
      <c r="AZ88" s="368"/>
      <c r="BA88" s="368"/>
      <c r="BB88" s="368"/>
      <c r="BC88" s="368"/>
      <c r="BD88" s="368"/>
      <c r="BE88" s="368"/>
      <c r="BF88" s="368"/>
      <c r="BG88" s="368"/>
      <c r="BH88" s="368"/>
      <c r="BI88" s="368"/>
      <c r="BJ88" s="368"/>
      <c r="BK88" s="368"/>
      <c r="BL88" s="368"/>
      <c r="BM88" s="368"/>
      <c r="BN88" s="368"/>
      <c r="BO88" s="368"/>
      <c r="BP88" s="368"/>
      <c r="BQ88" s="368"/>
      <c r="BR88" s="368"/>
      <c r="BS88" s="368"/>
      <c r="BT88" s="368"/>
      <c r="BU88" s="368"/>
      <c r="BV88" s="368"/>
      <c r="BW88" s="2392"/>
      <c r="BX88" s="2392"/>
      <c r="BY88" s="2392"/>
      <c r="BZ88" s="2396"/>
      <c r="CA88" s="2397"/>
      <c r="CB88" s="2398"/>
      <c r="CC88" s="368"/>
      <c r="CD88" s="940"/>
    </row>
    <row r="89" spans="2:82" s="936" customFormat="1" ht="18" customHeight="1">
      <c r="B89" s="939"/>
      <c r="C89" s="61"/>
      <c r="D89" s="534"/>
      <c r="E89" s="533"/>
      <c r="F89" s="965"/>
      <c r="G89" s="965"/>
      <c r="H89" s="368"/>
      <c r="I89" s="368"/>
      <c r="J89" s="368"/>
      <c r="K89" s="368"/>
      <c r="L89" s="368"/>
      <c r="M89" s="368"/>
      <c r="N89" s="368"/>
      <c r="O89" s="368"/>
      <c r="P89" s="368"/>
      <c r="Q89" s="368"/>
      <c r="R89" s="368"/>
      <c r="S89" s="368"/>
      <c r="T89" s="368"/>
      <c r="U89" s="368"/>
      <c r="V89" s="368"/>
      <c r="W89" s="368"/>
      <c r="X89" s="368"/>
      <c r="Y89" s="368"/>
      <c r="Z89" s="368"/>
      <c r="AA89" s="368"/>
      <c r="AB89" s="368"/>
      <c r="AC89" s="368"/>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940"/>
    </row>
    <row r="90" spans="2:82" s="936" customFormat="1" ht="30" customHeight="1">
      <c r="B90" s="939"/>
      <c r="C90" s="61"/>
      <c r="D90" s="964" t="s">
        <v>189</v>
      </c>
      <c r="E90" s="533"/>
      <c r="F90" s="965" t="s">
        <v>236</v>
      </c>
      <c r="G90" s="965"/>
      <c r="H90" s="368"/>
      <c r="I90" s="368"/>
      <c r="J90" s="368"/>
      <c r="K90" s="368"/>
      <c r="L90" s="368"/>
      <c r="M90" s="368"/>
      <c r="N90" s="368"/>
      <c r="O90" s="368"/>
      <c r="P90" s="368"/>
      <c r="Q90" s="368"/>
      <c r="R90" s="368"/>
      <c r="S90" s="368"/>
      <c r="T90" s="368"/>
      <c r="U90" s="368"/>
      <c r="V90" s="368"/>
      <c r="W90" s="368"/>
      <c r="X90" s="368"/>
      <c r="Y90" s="368"/>
      <c r="Z90" s="368"/>
      <c r="AA90" s="368"/>
      <c r="AB90" s="368"/>
      <c r="AC90" s="368"/>
      <c r="AD90" s="368"/>
      <c r="AE90" s="368"/>
      <c r="AF90" s="368"/>
      <c r="AG90" s="368"/>
      <c r="AH90" s="368"/>
      <c r="AI90" s="368"/>
      <c r="AJ90" s="368"/>
      <c r="AK90" s="368"/>
      <c r="AL90" s="368"/>
      <c r="AM90" s="368"/>
      <c r="AN90" s="368"/>
      <c r="AO90" s="368"/>
      <c r="AP90" s="368"/>
      <c r="AQ90" s="368"/>
      <c r="AR90" s="368"/>
      <c r="AS90" s="368"/>
      <c r="AT90" s="368"/>
      <c r="AU90" s="368"/>
      <c r="AV90" s="368"/>
      <c r="AW90" s="368"/>
      <c r="AX90" s="368"/>
      <c r="AY90" s="368"/>
      <c r="AZ90" s="368"/>
      <c r="BA90" s="368"/>
      <c r="BB90" s="368"/>
      <c r="BC90" s="368"/>
      <c r="BD90" s="368"/>
      <c r="BE90" s="368"/>
      <c r="BF90" s="368"/>
      <c r="BG90" s="368"/>
      <c r="BH90" s="368"/>
      <c r="BI90" s="368"/>
      <c r="BJ90" s="368"/>
      <c r="BK90" s="368"/>
      <c r="BL90" s="368"/>
      <c r="BM90" s="368"/>
      <c r="BN90" s="368"/>
      <c r="BO90" s="368"/>
      <c r="BP90" s="368"/>
      <c r="BQ90" s="368"/>
      <c r="BR90" s="368"/>
      <c r="BS90" s="368"/>
      <c r="BT90" s="368"/>
      <c r="BU90" s="368"/>
      <c r="BV90" s="368"/>
      <c r="BW90" s="2391" t="s">
        <v>90</v>
      </c>
      <c r="BX90" s="2392"/>
      <c r="BY90" s="2392"/>
      <c r="BZ90" s="2393"/>
      <c r="CA90" s="2394"/>
      <c r="CB90" s="2395"/>
      <c r="CC90" s="368"/>
      <c r="CD90" s="940"/>
    </row>
    <row r="91" spans="2:82" s="936" customFormat="1" ht="30" customHeight="1">
      <c r="B91" s="939"/>
      <c r="C91" s="61"/>
      <c r="D91" s="965"/>
      <c r="E91" s="533"/>
      <c r="F91" s="1463" t="s">
        <v>463</v>
      </c>
      <c r="G91" s="965"/>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2392"/>
      <c r="BX91" s="2392"/>
      <c r="BY91" s="2392"/>
      <c r="BZ91" s="2396"/>
      <c r="CA91" s="2397"/>
      <c r="CB91" s="2398"/>
      <c r="CC91" s="368"/>
      <c r="CD91" s="940"/>
    </row>
    <row r="92" spans="2:82" s="936" customFormat="1" ht="18" customHeight="1">
      <c r="B92" s="939"/>
      <c r="C92" s="61"/>
      <c r="D92" s="534"/>
      <c r="E92" s="533"/>
      <c r="F92" s="965"/>
      <c r="G92" s="965"/>
      <c r="H92" s="368"/>
      <c r="I92" s="368"/>
      <c r="J92" s="368"/>
      <c r="K92" s="368"/>
      <c r="L92" s="368"/>
      <c r="M92" s="368"/>
      <c r="N92" s="368"/>
      <c r="O92" s="368"/>
      <c r="P92" s="368"/>
      <c r="Q92" s="368"/>
      <c r="R92" s="368"/>
      <c r="S92" s="368"/>
      <c r="T92" s="368"/>
      <c r="U92" s="368"/>
      <c r="V92" s="368"/>
      <c r="W92" s="368"/>
      <c r="X92" s="368"/>
      <c r="Y92" s="368"/>
      <c r="Z92" s="368"/>
      <c r="AA92" s="368"/>
      <c r="AB92" s="368"/>
      <c r="AC92" s="368"/>
      <c r="AD92" s="368"/>
      <c r="AE92" s="368"/>
      <c r="AF92" s="368"/>
      <c r="AG92" s="368"/>
      <c r="AH92" s="368"/>
      <c r="AI92" s="368"/>
      <c r="AJ92" s="368"/>
      <c r="AK92" s="368"/>
      <c r="AL92" s="368"/>
      <c r="AM92" s="368"/>
      <c r="AN92" s="368"/>
      <c r="AO92" s="368"/>
      <c r="AP92" s="368"/>
      <c r="AQ92" s="368"/>
      <c r="AR92" s="368"/>
      <c r="AS92" s="368"/>
      <c r="AT92" s="368"/>
      <c r="AU92" s="368"/>
      <c r="AV92" s="368"/>
      <c r="AW92" s="368"/>
      <c r="AX92" s="368"/>
      <c r="AY92" s="368"/>
      <c r="AZ92" s="368"/>
      <c r="BA92" s="368"/>
      <c r="BB92" s="368"/>
      <c r="BC92" s="368"/>
      <c r="BD92" s="368"/>
      <c r="BE92" s="368"/>
      <c r="BF92" s="368"/>
      <c r="BG92" s="368"/>
      <c r="BH92" s="368"/>
      <c r="BI92" s="368"/>
      <c r="BJ92" s="368"/>
      <c r="BK92" s="368"/>
      <c r="BL92" s="368"/>
      <c r="BM92" s="368"/>
      <c r="BN92" s="368"/>
      <c r="BO92" s="368"/>
      <c r="BP92" s="368"/>
      <c r="BQ92" s="368"/>
      <c r="BR92" s="368"/>
      <c r="BS92" s="368"/>
      <c r="BT92" s="368"/>
      <c r="BU92" s="368"/>
      <c r="BV92" s="368"/>
      <c r="BW92" s="368"/>
      <c r="BX92" s="368"/>
      <c r="BY92" s="368"/>
      <c r="BZ92" s="368"/>
      <c r="CA92" s="368"/>
      <c r="CB92" s="368"/>
      <c r="CC92" s="368"/>
      <c r="CD92" s="940"/>
    </row>
    <row r="93" spans="2:82" s="936" customFormat="1" ht="30" customHeight="1">
      <c r="B93" s="939"/>
      <c r="C93" s="61"/>
      <c r="D93" s="964" t="s">
        <v>863</v>
      </c>
      <c r="E93" s="533"/>
      <c r="F93" s="2399" t="s">
        <v>2179</v>
      </c>
      <c r="G93" s="2399"/>
      <c r="H93" s="2399"/>
      <c r="I93" s="2399"/>
      <c r="J93" s="2399"/>
      <c r="K93" s="2399"/>
      <c r="L93" s="2399"/>
      <c r="M93" s="2399"/>
      <c r="N93" s="2399"/>
      <c r="O93" s="2399"/>
      <c r="P93" s="2399"/>
      <c r="Q93" s="2399"/>
      <c r="R93" s="2399"/>
      <c r="S93" s="2399"/>
      <c r="T93" s="2399"/>
      <c r="U93" s="2399"/>
      <c r="V93" s="2399"/>
      <c r="W93" s="2399"/>
      <c r="X93" s="2399"/>
      <c r="Y93" s="2399"/>
      <c r="Z93" s="2399"/>
      <c r="AA93" s="2399"/>
      <c r="AB93" s="2399"/>
      <c r="AC93" s="2399"/>
      <c r="AD93" s="2399"/>
      <c r="AE93" s="2399"/>
      <c r="AF93" s="2399"/>
      <c r="AG93" s="2399"/>
      <c r="AH93" s="2399"/>
      <c r="AI93" s="2399"/>
      <c r="AJ93" s="2399"/>
      <c r="AK93" s="2399"/>
      <c r="AL93" s="2399"/>
      <c r="AM93" s="2399"/>
      <c r="AN93" s="2399"/>
      <c r="AO93" s="2399"/>
      <c r="AP93" s="2399"/>
      <c r="AQ93" s="2399"/>
      <c r="AR93" s="2399"/>
      <c r="AS93" s="2399"/>
      <c r="AT93" s="2399"/>
      <c r="AU93" s="2399"/>
      <c r="AV93" s="2399"/>
      <c r="AW93" s="2399"/>
      <c r="AX93" s="2399"/>
      <c r="AY93" s="2399"/>
      <c r="AZ93" s="2399"/>
      <c r="BA93" s="2399"/>
      <c r="BB93" s="2399"/>
      <c r="BC93" s="2399"/>
      <c r="BD93" s="2399"/>
      <c r="BE93" s="2399"/>
      <c r="BF93" s="2399"/>
      <c r="BG93" s="2399"/>
      <c r="BH93" s="2399"/>
      <c r="BI93" s="2399"/>
      <c r="BJ93" s="2399"/>
      <c r="BK93" s="2399"/>
      <c r="BL93" s="2399"/>
      <c r="BM93" s="2399"/>
      <c r="BN93" s="952"/>
      <c r="BO93" s="952"/>
      <c r="BP93" s="952"/>
      <c r="BQ93" s="952"/>
      <c r="BR93" s="952"/>
      <c r="BS93" s="952"/>
      <c r="BT93" s="952"/>
      <c r="BU93" s="952"/>
      <c r="BV93" s="368"/>
      <c r="BW93" s="368"/>
      <c r="BX93" s="368"/>
      <c r="BY93" s="368"/>
      <c r="BZ93" s="368"/>
      <c r="CA93" s="368"/>
      <c r="CB93" s="368"/>
      <c r="CC93" s="368"/>
      <c r="CD93" s="940"/>
    </row>
    <row r="94" spans="2:82" s="936" customFormat="1" ht="30" customHeight="1">
      <c r="B94" s="939"/>
      <c r="C94" s="61"/>
      <c r="D94" s="964"/>
      <c r="E94" s="533"/>
      <c r="F94" s="2399"/>
      <c r="G94" s="2399"/>
      <c r="H94" s="2399"/>
      <c r="I94" s="2399"/>
      <c r="J94" s="2399"/>
      <c r="K94" s="2399"/>
      <c r="L94" s="2399"/>
      <c r="M94" s="2399"/>
      <c r="N94" s="2399"/>
      <c r="O94" s="2399"/>
      <c r="P94" s="2399"/>
      <c r="Q94" s="2399"/>
      <c r="R94" s="2399"/>
      <c r="S94" s="2399"/>
      <c r="T94" s="2399"/>
      <c r="U94" s="2399"/>
      <c r="V94" s="2399"/>
      <c r="W94" s="2399"/>
      <c r="X94" s="2399"/>
      <c r="Y94" s="2399"/>
      <c r="Z94" s="2399"/>
      <c r="AA94" s="2399"/>
      <c r="AB94" s="2399"/>
      <c r="AC94" s="2399"/>
      <c r="AD94" s="2399"/>
      <c r="AE94" s="2399"/>
      <c r="AF94" s="2399"/>
      <c r="AG94" s="2399"/>
      <c r="AH94" s="2399"/>
      <c r="AI94" s="2399"/>
      <c r="AJ94" s="2399"/>
      <c r="AK94" s="2399"/>
      <c r="AL94" s="2399"/>
      <c r="AM94" s="2399"/>
      <c r="AN94" s="2399"/>
      <c r="AO94" s="2399"/>
      <c r="AP94" s="2399"/>
      <c r="AQ94" s="2399"/>
      <c r="AR94" s="2399"/>
      <c r="AS94" s="2399"/>
      <c r="AT94" s="2399"/>
      <c r="AU94" s="2399"/>
      <c r="AV94" s="2399"/>
      <c r="AW94" s="2399"/>
      <c r="AX94" s="2399"/>
      <c r="AY94" s="2399"/>
      <c r="AZ94" s="2399"/>
      <c r="BA94" s="2399"/>
      <c r="BB94" s="2399"/>
      <c r="BC94" s="2399"/>
      <c r="BD94" s="2399"/>
      <c r="BE94" s="2399"/>
      <c r="BF94" s="2399"/>
      <c r="BG94" s="2399"/>
      <c r="BH94" s="2399"/>
      <c r="BI94" s="2399"/>
      <c r="BJ94" s="2399"/>
      <c r="BK94" s="2399"/>
      <c r="BL94" s="2399"/>
      <c r="BM94" s="2399"/>
      <c r="BN94" s="952"/>
      <c r="BO94" s="952"/>
      <c r="BP94" s="952"/>
      <c r="BQ94" s="952"/>
      <c r="BR94" s="952"/>
      <c r="BS94" s="952"/>
      <c r="BT94" s="952"/>
      <c r="BU94" s="952"/>
      <c r="BV94" s="368"/>
      <c r="BW94" s="368"/>
      <c r="BX94" s="368"/>
      <c r="BY94" s="368"/>
      <c r="BZ94" s="368"/>
      <c r="CA94" s="368"/>
      <c r="CB94" s="368"/>
      <c r="CC94" s="368"/>
      <c r="CD94" s="940"/>
    </row>
    <row r="95" spans="2:82" s="936" customFormat="1" ht="30" customHeight="1">
      <c r="B95" s="939"/>
      <c r="C95" s="61"/>
      <c r="D95" s="964"/>
      <c r="E95" s="533"/>
      <c r="F95" s="2399"/>
      <c r="G95" s="2399"/>
      <c r="H95" s="2399"/>
      <c r="I95" s="2399"/>
      <c r="J95" s="2399"/>
      <c r="K95" s="2399"/>
      <c r="L95" s="2399"/>
      <c r="M95" s="2399"/>
      <c r="N95" s="2399"/>
      <c r="O95" s="2399"/>
      <c r="P95" s="2399"/>
      <c r="Q95" s="2399"/>
      <c r="R95" s="2399"/>
      <c r="S95" s="2399"/>
      <c r="T95" s="2399"/>
      <c r="U95" s="2399"/>
      <c r="V95" s="2399"/>
      <c r="W95" s="2399"/>
      <c r="X95" s="2399"/>
      <c r="Y95" s="2399"/>
      <c r="Z95" s="2399"/>
      <c r="AA95" s="2399"/>
      <c r="AB95" s="2399"/>
      <c r="AC95" s="2399"/>
      <c r="AD95" s="2399"/>
      <c r="AE95" s="2399"/>
      <c r="AF95" s="2399"/>
      <c r="AG95" s="2399"/>
      <c r="AH95" s="2399"/>
      <c r="AI95" s="2399"/>
      <c r="AJ95" s="2399"/>
      <c r="AK95" s="2399"/>
      <c r="AL95" s="2399"/>
      <c r="AM95" s="2399"/>
      <c r="AN95" s="2399"/>
      <c r="AO95" s="2399"/>
      <c r="AP95" s="2399"/>
      <c r="AQ95" s="2399"/>
      <c r="AR95" s="2399"/>
      <c r="AS95" s="2399"/>
      <c r="AT95" s="2399"/>
      <c r="AU95" s="2399"/>
      <c r="AV95" s="2399"/>
      <c r="AW95" s="2399"/>
      <c r="AX95" s="2399"/>
      <c r="AY95" s="2399"/>
      <c r="AZ95" s="2399"/>
      <c r="BA95" s="2399"/>
      <c r="BB95" s="2399"/>
      <c r="BC95" s="2399"/>
      <c r="BD95" s="2399"/>
      <c r="BE95" s="2399"/>
      <c r="BF95" s="2399"/>
      <c r="BG95" s="2399"/>
      <c r="BH95" s="2399"/>
      <c r="BI95" s="2399"/>
      <c r="BJ95" s="2399"/>
      <c r="BK95" s="2399"/>
      <c r="BL95" s="2399"/>
      <c r="BM95" s="2399"/>
      <c r="BN95" s="952"/>
      <c r="BO95" s="952"/>
      <c r="BP95" s="952"/>
      <c r="BQ95" s="952"/>
      <c r="BR95" s="952"/>
      <c r="BS95" s="952"/>
      <c r="BT95" s="952"/>
      <c r="BU95" s="952"/>
      <c r="BV95" s="368"/>
      <c r="BW95" s="2391" t="s">
        <v>93</v>
      </c>
      <c r="BX95" s="2392"/>
      <c r="BY95" s="2392"/>
      <c r="BZ95" s="2393"/>
      <c r="CA95" s="2394"/>
      <c r="CB95" s="2395"/>
      <c r="CC95" s="368"/>
      <c r="CD95" s="940"/>
    </row>
    <row r="96" spans="2:82" s="936" customFormat="1" ht="30" customHeight="1">
      <c r="B96" s="939"/>
      <c r="C96" s="61"/>
      <c r="D96" s="965"/>
      <c r="E96" s="533"/>
      <c r="F96" s="1463" t="s">
        <v>1217</v>
      </c>
      <c r="G96" s="1463"/>
      <c r="H96" s="368"/>
      <c r="I96" s="368"/>
      <c r="J96" s="368"/>
      <c r="K96" s="368"/>
      <c r="L96" s="368"/>
      <c r="M96" s="368"/>
      <c r="N96" s="368"/>
      <c r="O96" s="368"/>
      <c r="P96" s="368"/>
      <c r="Q96" s="368"/>
      <c r="R96" s="368"/>
      <c r="S96" s="368"/>
      <c r="T96" s="368"/>
      <c r="U96" s="368"/>
      <c r="V96" s="368"/>
      <c r="W96" s="368"/>
      <c r="X96" s="368"/>
      <c r="Y96" s="368"/>
      <c r="Z96" s="368"/>
      <c r="AA96" s="368"/>
      <c r="AB96" s="368"/>
      <c r="AC96" s="368"/>
      <c r="AD96" s="368"/>
      <c r="AE96" s="368"/>
      <c r="AF96" s="368"/>
      <c r="AG96" s="368"/>
      <c r="AH96" s="368"/>
      <c r="AI96" s="368"/>
      <c r="AJ96" s="368"/>
      <c r="AK96" s="368"/>
      <c r="AL96" s="368"/>
      <c r="AM96" s="368"/>
      <c r="AN96" s="368"/>
      <c r="AO96" s="368"/>
      <c r="AP96" s="368"/>
      <c r="AQ96" s="368"/>
      <c r="AR96" s="368"/>
      <c r="AS96" s="368"/>
      <c r="AT96" s="368"/>
      <c r="AU96" s="368"/>
      <c r="AV96" s="368"/>
      <c r="AW96" s="368"/>
      <c r="AX96" s="368"/>
      <c r="AY96" s="368"/>
      <c r="AZ96" s="368"/>
      <c r="BA96" s="368"/>
      <c r="BB96" s="368"/>
      <c r="BC96" s="368"/>
      <c r="BD96" s="368"/>
      <c r="BE96" s="368"/>
      <c r="BF96" s="368"/>
      <c r="BG96" s="368"/>
      <c r="BH96" s="368"/>
      <c r="BI96" s="368"/>
      <c r="BJ96" s="368"/>
      <c r="BK96" s="368"/>
      <c r="BL96" s="368"/>
      <c r="BM96" s="368"/>
      <c r="BN96" s="368"/>
      <c r="BO96" s="368"/>
      <c r="BP96" s="368"/>
      <c r="BQ96" s="368"/>
      <c r="BR96" s="368"/>
      <c r="BS96" s="368"/>
      <c r="BT96" s="368"/>
      <c r="BU96" s="368"/>
      <c r="BV96" s="368"/>
      <c r="BW96" s="2392"/>
      <c r="BX96" s="2392"/>
      <c r="BY96" s="2392"/>
      <c r="BZ96" s="2396"/>
      <c r="CA96" s="2397"/>
      <c r="CB96" s="2398"/>
      <c r="CC96" s="368"/>
      <c r="CD96" s="940"/>
    </row>
    <row r="97" spans="2:82" s="936" customFormat="1" ht="30" customHeight="1">
      <c r="B97" s="939"/>
      <c r="C97" s="61"/>
      <c r="D97" s="965"/>
      <c r="E97" s="533"/>
      <c r="F97" s="1463" t="s">
        <v>1218</v>
      </c>
      <c r="G97" s="1463"/>
      <c r="H97" s="368"/>
      <c r="I97" s="368"/>
      <c r="J97" s="368"/>
      <c r="K97" s="368"/>
      <c r="L97" s="368"/>
      <c r="M97" s="368"/>
      <c r="N97" s="368"/>
      <c r="O97" s="368"/>
      <c r="P97" s="368"/>
      <c r="Q97" s="368"/>
      <c r="R97" s="368"/>
      <c r="S97" s="368"/>
      <c r="T97" s="368"/>
      <c r="U97" s="368"/>
      <c r="V97" s="368"/>
      <c r="W97" s="368"/>
      <c r="X97" s="368"/>
      <c r="Y97" s="368"/>
      <c r="Z97" s="368"/>
      <c r="AA97" s="368"/>
      <c r="AB97" s="368"/>
      <c r="AC97" s="368"/>
      <c r="AD97" s="368"/>
      <c r="AE97" s="368"/>
      <c r="AF97" s="368"/>
      <c r="AG97" s="368"/>
      <c r="AH97" s="368"/>
      <c r="AI97" s="368"/>
      <c r="AJ97" s="368"/>
      <c r="AK97" s="368"/>
      <c r="AL97" s="368"/>
      <c r="AM97" s="368"/>
      <c r="AN97" s="368"/>
      <c r="AO97" s="368"/>
      <c r="AP97" s="368"/>
      <c r="AQ97" s="368"/>
      <c r="AR97" s="368"/>
      <c r="AS97" s="368"/>
      <c r="AT97" s="368"/>
      <c r="AU97" s="368"/>
      <c r="AV97" s="368"/>
      <c r="AW97" s="368"/>
      <c r="AX97" s="368"/>
      <c r="AY97" s="368"/>
      <c r="AZ97" s="368"/>
      <c r="BA97" s="368"/>
      <c r="BB97" s="368"/>
      <c r="BC97" s="368"/>
      <c r="BD97" s="368"/>
      <c r="BE97" s="368"/>
      <c r="BF97" s="368"/>
      <c r="BG97" s="368"/>
      <c r="BH97" s="368"/>
      <c r="BI97" s="368"/>
      <c r="BJ97" s="368"/>
      <c r="BK97" s="368"/>
      <c r="BL97" s="368"/>
      <c r="BM97" s="368"/>
      <c r="BN97" s="368"/>
      <c r="BO97" s="368"/>
      <c r="BP97" s="368"/>
      <c r="BQ97" s="368"/>
      <c r="BR97" s="368"/>
      <c r="BS97" s="368"/>
      <c r="BT97" s="368"/>
      <c r="BU97" s="368"/>
      <c r="BV97" s="368"/>
      <c r="BW97" s="368"/>
      <c r="BX97" s="368"/>
      <c r="BY97" s="368"/>
      <c r="BZ97" s="368"/>
      <c r="CA97" s="368"/>
      <c r="CB97" s="368"/>
      <c r="CC97" s="368"/>
      <c r="CD97" s="940"/>
    </row>
    <row r="98" spans="2:82" s="936" customFormat="1" ht="18" customHeight="1">
      <c r="B98" s="939"/>
      <c r="C98" s="61"/>
      <c r="D98" s="534"/>
      <c r="E98" s="533"/>
      <c r="F98" s="965"/>
      <c r="G98" s="965"/>
      <c r="H98" s="368"/>
      <c r="I98" s="368"/>
      <c r="J98" s="368"/>
      <c r="K98" s="368"/>
      <c r="L98" s="368"/>
      <c r="M98" s="368"/>
      <c r="N98" s="368"/>
      <c r="O98" s="368"/>
      <c r="P98" s="368"/>
      <c r="Q98" s="368"/>
      <c r="R98" s="368"/>
      <c r="S98" s="368"/>
      <c r="T98" s="368"/>
      <c r="U98" s="368"/>
      <c r="V98" s="368"/>
      <c r="W98" s="368"/>
      <c r="X98" s="368"/>
      <c r="Y98" s="368"/>
      <c r="Z98" s="368"/>
      <c r="AA98" s="368"/>
      <c r="AB98" s="368"/>
      <c r="AC98" s="368"/>
      <c r="AD98" s="368"/>
      <c r="AE98" s="368"/>
      <c r="AF98" s="368"/>
      <c r="AG98" s="368"/>
      <c r="AH98" s="368"/>
      <c r="AI98" s="368"/>
      <c r="AJ98" s="368"/>
      <c r="AK98" s="368"/>
      <c r="AL98" s="368"/>
      <c r="AM98" s="368"/>
      <c r="AN98" s="368"/>
      <c r="AO98" s="368"/>
      <c r="AP98" s="368"/>
      <c r="AQ98" s="368"/>
      <c r="AR98" s="368"/>
      <c r="AS98" s="368"/>
      <c r="AT98" s="368"/>
      <c r="AU98" s="368"/>
      <c r="AV98" s="368"/>
      <c r="AW98" s="368"/>
      <c r="AX98" s="368"/>
      <c r="AY98" s="368"/>
      <c r="AZ98" s="368"/>
      <c r="BA98" s="368"/>
      <c r="BB98" s="368"/>
      <c r="BC98" s="368"/>
      <c r="BD98" s="368"/>
      <c r="BE98" s="368"/>
      <c r="BF98" s="368"/>
      <c r="BG98" s="368"/>
      <c r="BH98" s="368"/>
      <c r="BI98" s="368"/>
      <c r="BJ98" s="368"/>
      <c r="BK98" s="368"/>
      <c r="BL98" s="368"/>
      <c r="BM98" s="368"/>
      <c r="BN98" s="368"/>
      <c r="BO98" s="368"/>
      <c r="BP98" s="368"/>
      <c r="BQ98" s="368"/>
      <c r="BR98" s="368"/>
      <c r="BS98" s="368"/>
      <c r="BT98" s="368"/>
      <c r="BU98" s="368"/>
      <c r="BV98" s="368"/>
      <c r="BW98" s="368"/>
      <c r="BX98" s="368"/>
      <c r="BY98" s="368"/>
      <c r="BZ98" s="368"/>
      <c r="CA98" s="368"/>
      <c r="CB98" s="368"/>
      <c r="CC98" s="368"/>
      <c r="CD98" s="940"/>
    </row>
    <row r="99" spans="2:82" s="936" customFormat="1" ht="30" customHeight="1">
      <c r="B99" s="939"/>
      <c r="C99" s="61"/>
      <c r="D99" s="964" t="s">
        <v>860</v>
      </c>
      <c r="E99" s="533"/>
      <c r="F99" s="965" t="s">
        <v>237</v>
      </c>
      <c r="G99" s="965"/>
      <c r="H99" s="368"/>
      <c r="I99" s="368"/>
      <c r="J99" s="368"/>
      <c r="K99" s="368"/>
      <c r="L99" s="368"/>
      <c r="M99" s="368"/>
      <c r="N99" s="368"/>
      <c r="O99" s="368"/>
      <c r="P99" s="368"/>
      <c r="Q99" s="368"/>
      <c r="R99" s="368"/>
      <c r="S99" s="368"/>
      <c r="T99" s="368"/>
      <c r="U99" s="368"/>
      <c r="V99" s="368"/>
      <c r="W99" s="368"/>
      <c r="X99" s="368"/>
      <c r="Y99" s="368"/>
      <c r="Z99" s="368"/>
      <c r="AA99" s="368"/>
      <c r="AB99" s="368"/>
      <c r="AC99" s="368"/>
      <c r="AD99" s="368"/>
      <c r="AE99" s="368"/>
      <c r="AF99" s="368"/>
      <c r="AG99" s="368"/>
      <c r="AH99" s="368"/>
      <c r="AI99" s="368"/>
      <c r="AJ99" s="368"/>
      <c r="AK99" s="368"/>
      <c r="AL99" s="368"/>
      <c r="AM99" s="368"/>
      <c r="AN99" s="368"/>
      <c r="AO99" s="368"/>
      <c r="AP99" s="368"/>
      <c r="AQ99" s="368"/>
      <c r="AR99" s="368"/>
      <c r="AS99" s="368"/>
      <c r="AT99" s="368"/>
      <c r="AU99" s="368"/>
      <c r="AV99" s="368"/>
      <c r="AW99" s="368"/>
      <c r="AX99" s="368"/>
      <c r="AY99" s="368"/>
      <c r="AZ99" s="368"/>
      <c r="BA99" s="368"/>
      <c r="BB99" s="368"/>
      <c r="BC99" s="368"/>
      <c r="BD99" s="368"/>
      <c r="BE99" s="368"/>
      <c r="BF99" s="368"/>
      <c r="BG99" s="368"/>
      <c r="BH99" s="368"/>
      <c r="BI99" s="368"/>
      <c r="BJ99" s="368"/>
      <c r="BK99" s="368"/>
      <c r="BL99" s="368"/>
      <c r="BM99" s="368"/>
      <c r="BN99" s="368"/>
      <c r="BO99" s="368"/>
      <c r="BP99" s="368"/>
      <c r="BQ99" s="368"/>
      <c r="BR99" s="368"/>
      <c r="BS99" s="368"/>
      <c r="BT99" s="368"/>
      <c r="BU99" s="368"/>
      <c r="BV99" s="368"/>
      <c r="BW99" s="2391" t="s">
        <v>96</v>
      </c>
      <c r="BX99" s="2392"/>
      <c r="BY99" s="2392"/>
      <c r="BZ99" s="2393"/>
      <c r="CA99" s="2394"/>
      <c r="CB99" s="2395"/>
      <c r="CC99" s="368"/>
      <c r="CD99" s="940"/>
    </row>
    <row r="100" spans="2:82" s="936" customFormat="1" ht="30" customHeight="1">
      <c r="B100" s="939"/>
      <c r="C100" s="61"/>
      <c r="D100" s="965"/>
      <c r="E100" s="533"/>
      <c r="F100" s="1463" t="s">
        <v>1219</v>
      </c>
      <c r="G100" s="965"/>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2392"/>
      <c r="BX100" s="2392"/>
      <c r="BY100" s="2392"/>
      <c r="BZ100" s="2396"/>
      <c r="CA100" s="2397"/>
      <c r="CB100" s="2398"/>
      <c r="CC100" s="368"/>
      <c r="CD100" s="940"/>
    </row>
    <row r="101" spans="2:82" s="936" customFormat="1" ht="18" customHeight="1">
      <c r="B101" s="939"/>
      <c r="C101" s="61"/>
      <c r="D101" s="534"/>
      <c r="E101" s="533"/>
      <c r="F101" s="965"/>
      <c r="G101" s="965"/>
      <c r="H101" s="368"/>
      <c r="I101" s="368"/>
      <c r="J101" s="368"/>
      <c r="K101" s="368"/>
      <c r="L101" s="368"/>
      <c r="M101" s="368"/>
      <c r="N101" s="368"/>
      <c r="O101" s="368"/>
      <c r="P101" s="368"/>
      <c r="Q101" s="368"/>
      <c r="R101" s="368"/>
      <c r="S101" s="368"/>
      <c r="T101" s="368"/>
      <c r="U101" s="368"/>
      <c r="V101" s="368"/>
      <c r="W101" s="368"/>
      <c r="X101" s="368"/>
      <c r="Y101" s="368"/>
      <c r="Z101" s="368"/>
      <c r="AA101" s="368"/>
      <c r="AB101" s="368"/>
      <c r="AC101" s="368"/>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940"/>
    </row>
    <row r="102" spans="2:82" s="936" customFormat="1" ht="30" customHeight="1">
      <c r="B102" s="939"/>
      <c r="C102" s="61"/>
      <c r="D102" s="964" t="s">
        <v>885</v>
      </c>
      <c r="E102" s="533"/>
      <c r="F102" s="965" t="s">
        <v>1220</v>
      </c>
      <c r="G102" s="965"/>
      <c r="H102" s="368"/>
      <c r="I102" s="368"/>
      <c r="J102" s="368"/>
      <c r="K102" s="368"/>
      <c r="L102" s="368"/>
      <c r="M102" s="368"/>
      <c r="N102" s="368"/>
      <c r="O102" s="368"/>
      <c r="P102" s="368"/>
      <c r="Q102" s="368"/>
      <c r="R102" s="368"/>
      <c r="S102" s="368"/>
      <c r="T102" s="368"/>
      <c r="U102" s="368"/>
      <c r="V102" s="368"/>
      <c r="W102" s="368"/>
      <c r="X102" s="368"/>
      <c r="Y102" s="368"/>
      <c r="Z102" s="368"/>
      <c r="AA102" s="368"/>
      <c r="AB102" s="368"/>
      <c r="AC102" s="368"/>
      <c r="AD102" s="368"/>
      <c r="AE102" s="368"/>
      <c r="AF102" s="368"/>
      <c r="AG102" s="368"/>
      <c r="AH102" s="368"/>
      <c r="AI102" s="368"/>
      <c r="AJ102" s="368"/>
      <c r="AK102" s="368"/>
      <c r="AL102" s="368"/>
      <c r="AM102" s="368"/>
      <c r="AN102" s="368"/>
      <c r="AO102" s="368"/>
      <c r="AP102" s="368"/>
      <c r="AQ102" s="368"/>
      <c r="AR102" s="368"/>
      <c r="AS102" s="368"/>
      <c r="AT102" s="368"/>
      <c r="AU102" s="368"/>
      <c r="AV102" s="368"/>
      <c r="AW102" s="368"/>
      <c r="AX102" s="368"/>
      <c r="AY102" s="368"/>
      <c r="AZ102" s="368"/>
      <c r="BA102" s="368"/>
      <c r="BB102" s="368"/>
      <c r="BC102" s="368"/>
      <c r="BD102" s="368"/>
      <c r="BE102" s="368"/>
      <c r="BF102" s="368"/>
      <c r="BG102" s="368"/>
      <c r="BH102" s="368"/>
      <c r="BI102" s="368"/>
      <c r="BJ102" s="368"/>
      <c r="BK102" s="368"/>
      <c r="BL102" s="368"/>
      <c r="BM102" s="368"/>
      <c r="BN102" s="368"/>
      <c r="BO102" s="368"/>
      <c r="BP102" s="368"/>
      <c r="BQ102" s="368"/>
      <c r="BR102" s="368"/>
      <c r="BS102" s="368"/>
      <c r="BT102" s="368"/>
      <c r="BU102" s="368"/>
      <c r="BV102" s="368"/>
      <c r="BW102" s="2391" t="s">
        <v>134</v>
      </c>
      <c r="BX102" s="2392"/>
      <c r="BY102" s="2392"/>
      <c r="BZ102" s="2393"/>
      <c r="CA102" s="2394"/>
      <c r="CB102" s="2395"/>
      <c r="CC102" s="368"/>
      <c r="CD102" s="940"/>
    </row>
    <row r="103" spans="2:82" s="936" customFormat="1" ht="30" customHeight="1">
      <c r="B103" s="939"/>
      <c r="C103" s="61"/>
      <c r="D103" s="965"/>
      <c r="E103" s="533"/>
      <c r="F103" s="1463" t="s">
        <v>2180</v>
      </c>
      <c r="G103" s="1463"/>
      <c r="H103" s="368"/>
      <c r="I103" s="368"/>
      <c r="J103" s="368"/>
      <c r="K103" s="368"/>
      <c r="L103" s="368"/>
      <c r="M103" s="368"/>
      <c r="N103" s="368"/>
      <c r="O103" s="368"/>
      <c r="P103" s="368"/>
      <c r="Q103" s="368"/>
      <c r="R103" s="368"/>
      <c r="S103" s="368"/>
      <c r="T103" s="368"/>
      <c r="U103" s="368"/>
      <c r="V103" s="368"/>
      <c r="W103" s="368"/>
      <c r="X103" s="368"/>
      <c r="Y103" s="368"/>
      <c r="Z103" s="368"/>
      <c r="AA103" s="368"/>
      <c r="AB103" s="368"/>
      <c r="AC103" s="368"/>
      <c r="AD103" s="368"/>
      <c r="AE103" s="368"/>
      <c r="AF103" s="368"/>
      <c r="AG103" s="368"/>
      <c r="AH103" s="368"/>
      <c r="AI103" s="368"/>
      <c r="AJ103" s="368"/>
      <c r="AK103" s="368"/>
      <c r="AL103" s="368"/>
      <c r="AM103" s="368"/>
      <c r="AN103" s="368"/>
      <c r="AO103" s="368"/>
      <c r="AP103" s="368"/>
      <c r="AQ103" s="368"/>
      <c r="AR103" s="368"/>
      <c r="AS103" s="368"/>
      <c r="AT103" s="368"/>
      <c r="AU103" s="368"/>
      <c r="AV103" s="368"/>
      <c r="AW103" s="368"/>
      <c r="AX103" s="368"/>
      <c r="AY103" s="368"/>
      <c r="AZ103" s="368"/>
      <c r="BA103" s="368"/>
      <c r="BB103" s="368"/>
      <c r="BC103" s="368"/>
      <c r="BD103" s="368"/>
      <c r="BE103" s="368"/>
      <c r="BF103" s="368"/>
      <c r="BG103" s="368"/>
      <c r="BH103" s="368"/>
      <c r="BI103" s="368"/>
      <c r="BJ103" s="368"/>
      <c r="BK103" s="368"/>
      <c r="BL103" s="368"/>
      <c r="BM103" s="368"/>
      <c r="BN103" s="368"/>
      <c r="BO103" s="368"/>
      <c r="BP103" s="368"/>
      <c r="BQ103" s="368"/>
      <c r="BR103" s="368"/>
      <c r="BS103" s="368"/>
      <c r="BT103" s="368"/>
      <c r="BU103" s="368"/>
      <c r="BV103" s="368"/>
      <c r="BW103" s="2392"/>
      <c r="BX103" s="2392"/>
      <c r="BY103" s="2392"/>
      <c r="BZ103" s="2396"/>
      <c r="CA103" s="2397"/>
      <c r="CB103" s="2398"/>
      <c r="CC103" s="368"/>
      <c r="CD103" s="940"/>
    </row>
    <row r="104" spans="2:82" s="936" customFormat="1" ht="18" customHeight="1">
      <c r="B104" s="939"/>
      <c r="C104" s="61"/>
      <c r="D104" s="90"/>
      <c r="E104" s="61"/>
      <c r="F104" s="1466"/>
      <c r="G104" s="1466"/>
      <c r="H104" s="368"/>
      <c r="I104" s="368"/>
      <c r="J104" s="368"/>
      <c r="K104" s="368"/>
      <c r="L104" s="368"/>
      <c r="M104" s="368"/>
      <c r="N104" s="368"/>
      <c r="O104" s="368"/>
      <c r="P104" s="368"/>
      <c r="Q104" s="368"/>
      <c r="R104" s="368"/>
      <c r="S104" s="368"/>
      <c r="T104" s="368"/>
      <c r="U104" s="368"/>
      <c r="V104" s="368"/>
      <c r="W104" s="368"/>
      <c r="X104" s="368"/>
      <c r="Y104" s="368"/>
      <c r="Z104" s="368"/>
      <c r="AA104" s="368"/>
      <c r="AB104" s="368"/>
      <c r="AC104" s="368"/>
      <c r="AD104" s="368"/>
      <c r="AE104" s="368"/>
      <c r="AF104" s="368"/>
      <c r="AG104" s="368"/>
      <c r="AH104" s="368"/>
      <c r="AI104" s="368"/>
      <c r="AJ104" s="368"/>
      <c r="AK104" s="368"/>
      <c r="AL104" s="368"/>
      <c r="AM104" s="368"/>
      <c r="AN104" s="368"/>
      <c r="AO104" s="368"/>
      <c r="AP104" s="368"/>
      <c r="AQ104" s="368"/>
      <c r="AR104" s="368"/>
      <c r="AS104" s="368"/>
      <c r="AT104" s="368"/>
      <c r="AU104" s="368"/>
      <c r="AV104" s="368"/>
      <c r="AW104" s="368"/>
      <c r="AX104" s="368"/>
      <c r="AY104" s="368"/>
      <c r="AZ104" s="368"/>
      <c r="BA104" s="368"/>
      <c r="BB104" s="368"/>
      <c r="BC104" s="368"/>
      <c r="BD104" s="368"/>
      <c r="BE104" s="368"/>
      <c r="BF104" s="368"/>
      <c r="BG104" s="368"/>
      <c r="BH104" s="368"/>
      <c r="BI104" s="368"/>
      <c r="BJ104" s="368"/>
      <c r="BK104" s="368"/>
      <c r="BL104" s="368"/>
      <c r="BM104" s="368"/>
      <c r="BN104" s="368"/>
      <c r="BO104" s="368"/>
      <c r="BP104" s="368"/>
      <c r="BQ104" s="368"/>
      <c r="BR104" s="368"/>
      <c r="BS104" s="368"/>
      <c r="BT104" s="368"/>
      <c r="BU104" s="368"/>
      <c r="BV104" s="368"/>
      <c r="BW104" s="368"/>
      <c r="BX104" s="368"/>
      <c r="BY104" s="368"/>
      <c r="BZ104" s="368"/>
      <c r="CA104" s="368"/>
      <c r="CB104" s="368"/>
      <c r="CC104" s="368"/>
      <c r="CD104" s="940"/>
    </row>
    <row r="105" spans="2:82" s="936" customFormat="1" ht="30" customHeight="1">
      <c r="B105" s="939"/>
      <c r="C105" s="61"/>
      <c r="D105" s="964" t="s">
        <v>886</v>
      </c>
      <c r="E105" s="533"/>
      <c r="F105" s="965" t="s">
        <v>99</v>
      </c>
      <c r="G105" s="965"/>
      <c r="H105" s="368"/>
      <c r="I105" s="368"/>
      <c r="J105" s="368"/>
      <c r="K105" s="368"/>
      <c r="L105" s="368"/>
      <c r="M105" s="368"/>
      <c r="N105" s="368"/>
      <c r="O105" s="368"/>
      <c r="P105" s="368"/>
      <c r="Q105" s="368"/>
      <c r="R105" s="368"/>
      <c r="S105" s="368"/>
      <c r="T105" s="368"/>
      <c r="U105" s="368"/>
      <c r="V105" s="368"/>
      <c r="W105" s="368"/>
      <c r="X105" s="368"/>
      <c r="Y105" s="368"/>
      <c r="Z105" s="368"/>
      <c r="AA105" s="368"/>
      <c r="AB105" s="368"/>
      <c r="AC105" s="368"/>
      <c r="AD105" s="368"/>
      <c r="AE105" s="368"/>
      <c r="AF105" s="368"/>
      <c r="AG105" s="368"/>
      <c r="AH105" s="368"/>
      <c r="AI105" s="368"/>
      <c r="AJ105" s="368"/>
      <c r="AK105" s="368"/>
      <c r="AL105" s="368"/>
      <c r="AM105" s="368"/>
      <c r="AN105" s="368"/>
      <c r="AO105" s="368"/>
      <c r="AP105" s="368"/>
      <c r="AQ105" s="368"/>
      <c r="AR105" s="368"/>
      <c r="AS105" s="368"/>
      <c r="AT105" s="368"/>
      <c r="AU105" s="368"/>
      <c r="AV105" s="368"/>
      <c r="AW105" s="368"/>
      <c r="AX105" s="368"/>
      <c r="AY105" s="368"/>
      <c r="AZ105" s="368"/>
      <c r="BA105" s="368"/>
      <c r="BB105" s="368"/>
      <c r="BC105" s="368"/>
      <c r="BD105" s="368"/>
      <c r="BE105" s="368"/>
      <c r="BF105" s="368"/>
      <c r="BG105" s="368"/>
      <c r="BH105" s="368"/>
      <c r="BI105" s="368"/>
      <c r="BJ105" s="368"/>
      <c r="BK105" s="368"/>
      <c r="BL105" s="368"/>
      <c r="BM105" s="368"/>
      <c r="BN105" s="368"/>
      <c r="BO105" s="368"/>
      <c r="BP105" s="368"/>
      <c r="BQ105" s="368"/>
      <c r="BR105" s="368"/>
      <c r="BS105" s="368"/>
      <c r="BT105" s="368"/>
      <c r="BU105" s="368"/>
      <c r="BV105" s="368"/>
      <c r="BW105" s="2391" t="s">
        <v>135</v>
      </c>
      <c r="BX105" s="2392"/>
      <c r="BY105" s="2392"/>
      <c r="BZ105" s="2393"/>
      <c r="CA105" s="2394"/>
      <c r="CB105" s="2395"/>
      <c r="CC105" s="368"/>
      <c r="CD105" s="940"/>
    </row>
    <row r="106" spans="2:82" s="101" customFormat="1" ht="30" customHeight="1">
      <c r="B106" s="770"/>
      <c r="C106" s="61"/>
      <c r="D106" s="965"/>
      <c r="E106" s="533"/>
      <c r="F106" s="1463" t="s">
        <v>464</v>
      </c>
      <c r="G106" s="1463"/>
      <c r="H106" s="110"/>
      <c r="I106" s="110"/>
      <c r="J106" s="110"/>
      <c r="K106" s="92"/>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2392"/>
      <c r="BX106" s="2392"/>
      <c r="BY106" s="2392"/>
      <c r="BZ106" s="2396"/>
      <c r="CA106" s="2397"/>
      <c r="CB106" s="2398"/>
      <c r="CC106" s="110"/>
      <c r="CD106" s="771"/>
    </row>
    <row r="107" spans="2:82" s="101" customFormat="1" ht="20.100000000000001" customHeight="1" thickBot="1">
      <c r="B107" s="772"/>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c r="AJ107" s="376"/>
      <c r="AK107" s="376"/>
      <c r="AL107" s="376"/>
      <c r="AM107" s="376"/>
      <c r="AN107" s="376"/>
      <c r="AO107" s="376"/>
      <c r="AP107" s="376"/>
      <c r="AQ107" s="376"/>
      <c r="AR107" s="376"/>
      <c r="AS107" s="376"/>
      <c r="AT107" s="376"/>
      <c r="AU107" s="376"/>
      <c r="AV107" s="376"/>
      <c r="AW107" s="376"/>
      <c r="AX107" s="376"/>
      <c r="AY107" s="376"/>
      <c r="AZ107" s="376"/>
      <c r="BA107" s="376"/>
      <c r="BB107" s="376"/>
      <c r="BC107" s="376"/>
      <c r="BD107" s="376"/>
      <c r="BE107" s="376"/>
      <c r="BF107" s="376"/>
      <c r="BG107" s="376"/>
      <c r="BH107" s="376"/>
      <c r="BI107" s="376"/>
      <c r="BJ107" s="376"/>
      <c r="BK107" s="376"/>
      <c r="BL107" s="376"/>
      <c r="BM107" s="376"/>
      <c r="BN107" s="376"/>
      <c r="BO107" s="376"/>
      <c r="BP107" s="376"/>
      <c r="BQ107" s="376"/>
      <c r="BR107" s="376"/>
      <c r="BS107" s="376"/>
      <c r="BT107" s="376"/>
      <c r="BU107" s="376"/>
      <c r="BV107" s="376"/>
      <c r="BW107" s="378"/>
      <c r="BX107" s="378"/>
      <c r="BY107" s="378"/>
      <c r="BZ107" s="378"/>
      <c r="CA107" s="378"/>
      <c r="CB107" s="378"/>
      <c r="CC107" s="376"/>
      <c r="CD107" s="773"/>
    </row>
    <row r="108" spans="2:82" ht="30" customHeight="1">
      <c r="B108" s="366"/>
      <c r="C108" s="367"/>
      <c r="D108" s="366"/>
      <c r="E108" s="110"/>
      <c r="F108" s="367"/>
      <c r="G108" s="100"/>
      <c r="H108" s="100"/>
      <c r="I108" s="100"/>
      <c r="J108" s="368"/>
      <c r="K108" s="368"/>
      <c r="L108" s="368"/>
      <c r="M108" s="368"/>
      <c r="N108" s="368"/>
      <c r="O108" s="368"/>
      <c r="P108" s="368"/>
      <c r="Q108" s="99"/>
      <c r="R108" s="368"/>
      <c r="S108" s="368"/>
      <c r="T108" s="366"/>
      <c r="U108" s="366"/>
      <c r="V108" s="366"/>
      <c r="W108" s="366"/>
      <c r="X108" s="366"/>
      <c r="Y108" s="366"/>
      <c r="Z108" s="366"/>
      <c r="AA108" s="366"/>
      <c r="AB108" s="369"/>
      <c r="AC108" s="110"/>
      <c r="AD108" s="110"/>
      <c r="AE108" s="110"/>
      <c r="AF108" s="110"/>
      <c r="AG108" s="110"/>
      <c r="AH108" s="366"/>
      <c r="AI108" s="366"/>
      <c r="AJ108" s="366"/>
      <c r="AK108" s="366"/>
      <c r="AL108" s="366"/>
      <c r="AM108" s="366"/>
      <c r="AN108" s="366"/>
      <c r="AO108" s="366"/>
      <c r="AP108" s="366"/>
      <c r="AQ108" s="366"/>
      <c r="AR108" s="366"/>
      <c r="AS108" s="366"/>
      <c r="AT108" s="366"/>
      <c r="AU108" s="366"/>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6"/>
      <c r="BZ108" s="369"/>
      <c r="CA108" s="110"/>
      <c r="CB108" s="110"/>
      <c r="CC108" s="366"/>
      <c r="CD108" s="366"/>
    </row>
    <row r="109" spans="2:82" s="108" customFormat="1" ht="30" customHeight="1">
      <c r="B109" s="1592">
        <v>33</v>
      </c>
      <c r="C109" s="1592"/>
      <c r="D109" s="1592"/>
      <c r="E109" s="1592"/>
      <c r="F109" s="1592"/>
      <c r="G109" s="1592"/>
      <c r="H109" s="1592"/>
      <c r="I109" s="1592"/>
      <c r="J109" s="1592"/>
      <c r="K109" s="1592"/>
      <c r="L109" s="1592"/>
      <c r="M109" s="1592"/>
      <c r="N109" s="1592"/>
      <c r="O109" s="1592"/>
      <c r="P109" s="1592"/>
      <c r="Q109" s="1592"/>
      <c r="R109" s="1592"/>
      <c r="S109" s="1592"/>
      <c r="T109" s="1592"/>
      <c r="U109" s="1592"/>
      <c r="V109" s="1592"/>
      <c r="W109" s="1592"/>
      <c r="X109" s="1592"/>
      <c r="Y109" s="1592"/>
      <c r="Z109" s="1592"/>
      <c r="AA109" s="1592"/>
      <c r="AB109" s="1592"/>
      <c r="AC109" s="1592"/>
      <c r="AD109" s="1592"/>
      <c r="AE109" s="1592"/>
      <c r="AF109" s="1592"/>
      <c r="AG109" s="1592"/>
      <c r="AH109" s="1592"/>
      <c r="AI109" s="1592"/>
      <c r="AJ109" s="1592"/>
      <c r="AK109" s="1592"/>
      <c r="AL109" s="1592"/>
      <c r="AM109" s="1592"/>
      <c r="AN109" s="1592"/>
      <c r="AO109" s="1592"/>
      <c r="AP109" s="1592"/>
      <c r="AQ109" s="1592"/>
      <c r="AR109" s="1592"/>
      <c r="AS109" s="1592"/>
      <c r="AT109" s="1592"/>
      <c r="AU109" s="1592"/>
      <c r="AV109" s="1592"/>
      <c r="AW109" s="1592"/>
      <c r="AX109" s="1592"/>
      <c r="AY109" s="1592"/>
      <c r="AZ109" s="1592"/>
      <c r="BA109" s="1592"/>
      <c r="BB109" s="1592"/>
      <c r="BC109" s="1592"/>
      <c r="BD109" s="1592"/>
      <c r="BE109" s="1592"/>
      <c r="BF109" s="1592"/>
      <c r="BG109" s="1592"/>
      <c r="BH109" s="1592"/>
      <c r="BI109" s="1592"/>
      <c r="BJ109" s="1592"/>
      <c r="BK109" s="1592"/>
      <c r="BL109" s="1592"/>
      <c r="BM109" s="1592"/>
      <c r="BN109" s="1592"/>
      <c r="BO109" s="1592"/>
      <c r="BP109" s="1592"/>
      <c r="BQ109" s="1592"/>
      <c r="BR109" s="1592"/>
      <c r="BS109" s="1592"/>
      <c r="BT109" s="1592"/>
      <c r="BU109" s="1592"/>
      <c r="BV109" s="1592"/>
      <c r="BW109" s="1592"/>
      <c r="BX109" s="1592"/>
      <c r="BY109" s="1592"/>
      <c r="BZ109" s="1592"/>
      <c r="CA109" s="1592"/>
      <c r="CB109" s="1592"/>
      <c r="CC109" s="1592"/>
      <c r="CD109" s="1592"/>
    </row>
    <row r="110" spans="2:82" s="108" customFormat="1" ht="30" customHeight="1">
      <c r="B110" s="1447"/>
      <c r="C110" s="1447"/>
      <c r="D110" s="1447"/>
      <c r="E110" s="1447"/>
      <c r="F110" s="1447"/>
      <c r="G110" s="1447"/>
      <c r="H110" s="1447"/>
      <c r="I110" s="1447"/>
      <c r="J110" s="1447"/>
      <c r="K110" s="1447"/>
      <c r="L110" s="1447"/>
      <c r="M110" s="1447"/>
      <c r="N110" s="1447"/>
      <c r="O110" s="1447"/>
      <c r="P110" s="1447"/>
      <c r="Q110" s="1447"/>
      <c r="R110" s="1447"/>
      <c r="S110" s="1447"/>
      <c r="T110" s="1447"/>
      <c r="U110" s="1447"/>
      <c r="V110" s="1447"/>
      <c r="W110" s="1447"/>
      <c r="X110" s="1447"/>
      <c r="Y110" s="1447"/>
      <c r="Z110" s="1447"/>
      <c r="AA110" s="1447"/>
      <c r="AB110" s="1447"/>
      <c r="AC110" s="1447"/>
      <c r="AD110" s="1447"/>
      <c r="AE110" s="1447"/>
      <c r="AF110" s="1447"/>
      <c r="AG110" s="1447"/>
      <c r="AH110" s="1447"/>
      <c r="AI110" s="1447"/>
      <c r="AJ110" s="1447"/>
      <c r="AK110" s="1447"/>
      <c r="AL110" s="1447"/>
      <c r="AM110" s="1447"/>
      <c r="AN110" s="1447"/>
      <c r="AO110" s="1447"/>
      <c r="AP110" s="1447"/>
      <c r="AQ110" s="1447"/>
      <c r="AR110" s="1447"/>
      <c r="AS110" s="1447"/>
      <c r="AT110" s="1447"/>
      <c r="AU110" s="1447"/>
      <c r="AV110" s="1447"/>
      <c r="AW110" s="1447"/>
      <c r="AX110" s="1447"/>
      <c r="AY110" s="1447"/>
      <c r="AZ110" s="1447"/>
      <c r="BA110" s="1447"/>
      <c r="BB110" s="1447"/>
      <c r="BC110" s="1447"/>
      <c r="BD110" s="1447"/>
      <c r="BE110" s="1447"/>
      <c r="BF110" s="1447"/>
      <c r="BG110" s="1447"/>
      <c r="BH110" s="1447"/>
      <c r="BI110" s="1447"/>
      <c r="BJ110" s="1447"/>
      <c r="BK110" s="1447"/>
      <c r="BL110" s="1447"/>
      <c r="BM110" s="1447"/>
      <c r="BN110" s="1447"/>
      <c r="BO110" s="1447"/>
      <c r="BP110" s="1447"/>
      <c r="BQ110" s="1447"/>
      <c r="BR110" s="1447"/>
      <c r="BS110" s="1447"/>
      <c r="BT110" s="1447"/>
      <c r="BU110" s="1447"/>
      <c r="BV110" s="1447"/>
      <c r="BW110" s="1447"/>
      <c r="BX110" s="1447"/>
      <c r="BY110" s="1447"/>
      <c r="BZ110" s="1447"/>
      <c r="CA110" s="1447"/>
      <c r="CB110" s="1447"/>
      <c r="CC110" s="1447"/>
      <c r="CD110" s="1447"/>
    </row>
  </sheetData>
  <mergeCells count="57">
    <mergeCell ref="BW15:BY16"/>
    <mergeCell ref="BZ15:CB16"/>
    <mergeCell ref="C3:N4"/>
    <mergeCell ref="O3:Q4"/>
    <mergeCell ref="H6:I7"/>
    <mergeCell ref="BW12:BY13"/>
    <mergeCell ref="BZ12:CB13"/>
    <mergeCell ref="BW18:BY19"/>
    <mergeCell ref="BZ18:CB19"/>
    <mergeCell ref="BW21:BY22"/>
    <mergeCell ref="BZ21:CB22"/>
    <mergeCell ref="BW24:BY25"/>
    <mergeCell ref="BZ24:CB25"/>
    <mergeCell ref="BW27:BY28"/>
    <mergeCell ref="BZ27:CB28"/>
    <mergeCell ref="D35:E36"/>
    <mergeCell ref="F35:H36"/>
    <mergeCell ref="J35:Q36"/>
    <mergeCell ref="S35:T36"/>
    <mergeCell ref="U35:W36"/>
    <mergeCell ref="Y35:AF36"/>
    <mergeCell ref="BW41:BY42"/>
    <mergeCell ref="BZ41:CB42"/>
    <mergeCell ref="BW44:BY45"/>
    <mergeCell ref="BZ44:CB45"/>
    <mergeCell ref="BW47:BY48"/>
    <mergeCell ref="BZ47:CB48"/>
    <mergeCell ref="BW50:BY51"/>
    <mergeCell ref="BZ50:CB51"/>
    <mergeCell ref="BW66:BY67"/>
    <mergeCell ref="BZ66:CB67"/>
    <mergeCell ref="BW69:BY70"/>
    <mergeCell ref="BZ69:CB70"/>
    <mergeCell ref="BW72:BY73"/>
    <mergeCell ref="BZ72:CB73"/>
    <mergeCell ref="BW75:BY76"/>
    <mergeCell ref="BZ75:CB76"/>
    <mergeCell ref="BW78:BY79"/>
    <mergeCell ref="BZ78:CB79"/>
    <mergeCell ref="BW99:BY100"/>
    <mergeCell ref="BZ99:CB100"/>
    <mergeCell ref="BW81:BY82"/>
    <mergeCell ref="BZ81:CB82"/>
    <mergeCell ref="BW84:BY85"/>
    <mergeCell ref="BZ84:CB85"/>
    <mergeCell ref="BW87:BY88"/>
    <mergeCell ref="BZ87:CB88"/>
    <mergeCell ref="BW90:BY91"/>
    <mergeCell ref="BZ90:CB91"/>
    <mergeCell ref="F93:BM95"/>
    <mergeCell ref="BW95:BY96"/>
    <mergeCell ref="BZ95:CB96"/>
    <mergeCell ref="BW102:BY103"/>
    <mergeCell ref="BZ102:CB103"/>
    <mergeCell ref="BW105:BY106"/>
    <mergeCell ref="BZ105:CB106"/>
    <mergeCell ref="B109:CD109"/>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C96"/>
  <sheetViews>
    <sheetView showGridLines="0" view="pageBreakPreview" zoomScale="40" zoomScaleNormal="40" zoomScaleSheetLayoutView="40" zoomScalePageLayoutView="35"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1" width="2.69921875" style="55" customWidth="1"/>
    <col min="42" max="42" width="8" style="55" customWidth="1"/>
    <col min="43" max="46" width="2.69921875" style="55" customWidth="1"/>
    <col min="47" max="47" width="3.69921875" style="55" customWidth="1"/>
    <col min="48" max="81" width="2.69921875" style="55" customWidth="1"/>
    <col min="82" max="82" width="2.09765625" style="55" customWidth="1"/>
    <col min="83" max="87" width="1.59765625" style="55"/>
    <col min="88" max="88" width="1.59765625" style="55" customWidth="1"/>
    <col min="89" max="89" width="1.59765625" style="55"/>
    <col min="90" max="90" width="16.3984375" style="55" customWidth="1"/>
    <col min="91" max="248" width="1.59765625" style="55"/>
    <col min="249" max="249" width="2.69921875" style="55" customWidth="1"/>
    <col min="250" max="250" width="6.3984375" style="55" bestFit="1" customWidth="1"/>
    <col min="251" max="251" width="2.69921875" style="55" customWidth="1"/>
    <col min="252" max="255" width="0.8984375" style="55" customWidth="1"/>
    <col min="256" max="337" width="2.69921875" style="55" customWidth="1"/>
    <col min="338" max="504" width="1.59765625" style="55"/>
    <col min="505" max="505" width="2.69921875" style="55" customWidth="1"/>
    <col min="506" max="506" width="6.3984375" style="55" bestFit="1" customWidth="1"/>
    <col min="507" max="507" width="2.69921875" style="55" customWidth="1"/>
    <col min="508" max="511" width="0.8984375" style="55" customWidth="1"/>
    <col min="512" max="593" width="2.69921875" style="55" customWidth="1"/>
    <col min="594" max="760" width="1.59765625" style="55"/>
    <col min="761" max="761" width="2.69921875" style="55" customWidth="1"/>
    <col min="762" max="762" width="6.3984375" style="55" bestFit="1" customWidth="1"/>
    <col min="763" max="763" width="2.69921875" style="55" customWidth="1"/>
    <col min="764" max="767" width="0.8984375" style="55" customWidth="1"/>
    <col min="768" max="849" width="2.69921875" style="55" customWidth="1"/>
    <col min="850" max="1016" width="1.59765625" style="55"/>
    <col min="1017" max="1017" width="2.69921875" style="55" customWidth="1"/>
    <col min="1018" max="1018" width="6.3984375" style="55" bestFit="1" customWidth="1"/>
    <col min="1019" max="1019" width="2.69921875" style="55" customWidth="1"/>
    <col min="1020" max="1023" width="0.8984375" style="55" customWidth="1"/>
    <col min="1024" max="1105" width="2.69921875" style="55" customWidth="1"/>
    <col min="1106" max="1272" width="1.59765625" style="55"/>
    <col min="1273" max="1273" width="2.69921875" style="55" customWidth="1"/>
    <col min="1274" max="1274" width="6.3984375" style="55" bestFit="1" customWidth="1"/>
    <col min="1275" max="1275" width="2.69921875" style="55" customWidth="1"/>
    <col min="1276" max="1279" width="0.8984375" style="55" customWidth="1"/>
    <col min="1280" max="1361" width="2.69921875" style="55" customWidth="1"/>
    <col min="1362" max="1528" width="1.59765625" style="55"/>
    <col min="1529" max="1529" width="2.69921875" style="55" customWidth="1"/>
    <col min="1530" max="1530" width="6.3984375" style="55" bestFit="1" customWidth="1"/>
    <col min="1531" max="1531" width="2.69921875" style="55" customWidth="1"/>
    <col min="1532" max="1535" width="0.8984375" style="55" customWidth="1"/>
    <col min="1536" max="1617" width="2.69921875" style="55" customWidth="1"/>
    <col min="1618" max="1784" width="1.59765625" style="55"/>
    <col min="1785" max="1785" width="2.69921875" style="55" customWidth="1"/>
    <col min="1786" max="1786" width="6.3984375" style="55" bestFit="1" customWidth="1"/>
    <col min="1787" max="1787" width="2.69921875" style="55" customWidth="1"/>
    <col min="1788" max="1791" width="0.8984375" style="55" customWidth="1"/>
    <col min="1792" max="1873" width="2.69921875" style="55" customWidth="1"/>
    <col min="1874" max="2040" width="1.59765625" style="55"/>
    <col min="2041" max="2041" width="2.69921875" style="55" customWidth="1"/>
    <col min="2042" max="2042" width="6.3984375" style="55" bestFit="1" customWidth="1"/>
    <col min="2043" max="2043" width="2.69921875" style="55" customWidth="1"/>
    <col min="2044" max="2047" width="0.8984375" style="55" customWidth="1"/>
    <col min="2048" max="2129" width="2.69921875" style="55" customWidth="1"/>
    <col min="2130" max="2296" width="1.59765625" style="55"/>
    <col min="2297" max="2297" width="2.69921875" style="55" customWidth="1"/>
    <col min="2298" max="2298" width="6.3984375" style="55" bestFit="1" customWidth="1"/>
    <col min="2299" max="2299" width="2.69921875" style="55" customWidth="1"/>
    <col min="2300" max="2303" width="0.8984375" style="55" customWidth="1"/>
    <col min="2304" max="2385" width="2.69921875" style="55" customWidth="1"/>
    <col min="2386" max="2552" width="1.59765625" style="55"/>
    <col min="2553" max="2553" width="2.69921875" style="55" customWidth="1"/>
    <col min="2554" max="2554" width="6.3984375" style="55" bestFit="1" customWidth="1"/>
    <col min="2555" max="2555" width="2.69921875" style="55" customWidth="1"/>
    <col min="2556" max="2559" width="0.8984375" style="55" customWidth="1"/>
    <col min="2560" max="2641" width="2.69921875" style="55" customWidth="1"/>
    <col min="2642" max="2808" width="1.59765625" style="55"/>
    <col min="2809" max="2809" width="2.69921875" style="55" customWidth="1"/>
    <col min="2810" max="2810" width="6.3984375" style="55" bestFit="1" customWidth="1"/>
    <col min="2811" max="2811" width="2.69921875" style="55" customWidth="1"/>
    <col min="2812" max="2815" width="0.8984375" style="55" customWidth="1"/>
    <col min="2816" max="2897" width="2.69921875" style="55" customWidth="1"/>
    <col min="2898" max="3064" width="1.59765625" style="55"/>
    <col min="3065" max="3065" width="2.69921875" style="55" customWidth="1"/>
    <col min="3066" max="3066" width="6.3984375" style="55" bestFit="1" customWidth="1"/>
    <col min="3067" max="3067" width="2.69921875" style="55" customWidth="1"/>
    <col min="3068" max="3071" width="0.8984375" style="55" customWidth="1"/>
    <col min="3072" max="3153" width="2.69921875" style="55" customWidth="1"/>
    <col min="3154" max="3320" width="1.59765625" style="55"/>
    <col min="3321" max="3321" width="2.69921875" style="55" customWidth="1"/>
    <col min="3322" max="3322" width="6.3984375" style="55" bestFit="1" customWidth="1"/>
    <col min="3323" max="3323" width="2.69921875" style="55" customWidth="1"/>
    <col min="3324" max="3327" width="0.8984375" style="55" customWidth="1"/>
    <col min="3328" max="3409" width="2.69921875" style="55" customWidth="1"/>
    <col min="3410" max="3576" width="1.59765625" style="55"/>
    <col min="3577" max="3577" width="2.69921875" style="55" customWidth="1"/>
    <col min="3578" max="3578" width="6.3984375" style="55" bestFit="1" customWidth="1"/>
    <col min="3579" max="3579" width="2.69921875" style="55" customWidth="1"/>
    <col min="3580" max="3583" width="0.8984375" style="55" customWidth="1"/>
    <col min="3584" max="3665" width="2.69921875" style="55" customWidth="1"/>
    <col min="3666" max="3832" width="1.59765625" style="55"/>
    <col min="3833" max="3833" width="2.69921875" style="55" customWidth="1"/>
    <col min="3834" max="3834" width="6.3984375" style="55" bestFit="1" customWidth="1"/>
    <col min="3835" max="3835" width="2.69921875" style="55" customWidth="1"/>
    <col min="3836" max="3839" width="0.8984375" style="55" customWidth="1"/>
    <col min="3840" max="3921" width="2.69921875" style="55" customWidth="1"/>
    <col min="3922" max="4088" width="1.59765625" style="55"/>
    <col min="4089" max="4089" width="2.69921875" style="55" customWidth="1"/>
    <col min="4090" max="4090" width="6.3984375" style="55" bestFit="1" customWidth="1"/>
    <col min="4091" max="4091" width="2.69921875" style="55" customWidth="1"/>
    <col min="4092" max="4095" width="0.8984375" style="55" customWidth="1"/>
    <col min="4096" max="4177" width="2.69921875" style="55" customWidth="1"/>
    <col min="4178" max="4344" width="1.59765625" style="55"/>
    <col min="4345" max="4345" width="2.69921875" style="55" customWidth="1"/>
    <col min="4346" max="4346" width="6.3984375" style="55" bestFit="1" customWidth="1"/>
    <col min="4347" max="4347" width="2.69921875" style="55" customWidth="1"/>
    <col min="4348" max="4351" width="0.8984375" style="55" customWidth="1"/>
    <col min="4352" max="4433" width="2.69921875" style="55" customWidth="1"/>
    <col min="4434" max="4600" width="1.59765625" style="55"/>
    <col min="4601" max="4601" width="2.69921875" style="55" customWidth="1"/>
    <col min="4602" max="4602" width="6.3984375" style="55" bestFit="1" customWidth="1"/>
    <col min="4603" max="4603" width="2.69921875" style="55" customWidth="1"/>
    <col min="4604" max="4607" width="0.8984375" style="55" customWidth="1"/>
    <col min="4608" max="4689" width="2.69921875" style="55" customWidth="1"/>
    <col min="4690" max="4856" width="1.59765625" style="55"/>
    <col min="4857" max="4857" width="2.69921875" style="55" customWidth="1"/>
    <col min="4858" max="4858" width="6.3984375" style="55" bestFit="1" customWidth="1"/>
    <col min="4859" max="4859" width="2.69921875" style="55" customWidth="1"/>
    <col min="4860" max="4863" width="0.8984375" style="55" customWidth="1"/>
    <col min="4864" max="4945" width="2.69921875" style="55" customWidth="1"/>
    <col min="4946" max="5112" width="1.59765625" style="55"/>
    <col min="5113" max="5113" width="2.69921875" style="55" customWidth="1"/>
    <col min="5114" max="5114" width="6.3984375" style="55" bestFit="1" customWidth="1"/>
    <col min="5115" max="5115" width="2.69921875" style="55" customWidth="1"/>
    <col min="5116" max="5119" width="0.8984375" style="55" customWidth="1"/>
    <col min="5120" max="5201" width="2.69921875" style="55" customWidth="1"/>
    <col min="5202" max="5368" width="1.59765625" style="55"/>
    <col min="5369" max="5369" width="2.69921875" style="55" customWidth="1"/>
    <col min="5370" max="5370" width="6.3984375" style="55" bestFit="1" customWidth="1"/>
    <col min="5371" max="5371" width="2.69921875" style="55" customWidth="1"/>
    <col min="5372" max="5375" width="0.8984375" style="55" customWidth="1"/>
    <col min="5376" max="5457" width="2.69921875" style="55" customWidth="1"/>
    <col min="5458" max="5624" width="1.59765625" style="55"/>
    <col min="5625" max="5625" width="2.69921875" style="55" customWidth="1"/>
    <col min="5626" max="5626" width="6.3984375" style="55" bestFit="1" customWidth="1"/>
    <col min="5627" max="5627" width="2.69921875" style="55" customWidth="1"/>
    <col min="5628" max="5631" width="0.8984375" style="55" customWidth="1"/>
    <col min="5632" max="5713" width="2.69921875" style="55" customWidth="1"/>
    <col min="5714" max="5880" width="1.59765625" style="55"/>
    <col min="5881" max="5881" width="2.69921875" style="55" customWidth="1"/>
    <col min="5882" max="5882" width="6.3984375" style="55" bestFit="1" customWidth="1"/>
    <col min="5883" max="5883" width="2.69921875" style="55" customWidth="1"/>
    <col min="5884" max="5887" width="0.8984375" style="55" customWidth="1"/>
    <col min="5888" max="5969" width="2.69921875" style="55" customWidth="1"/>
    <col min="5970" max="6136" width="1.59765625" style="55"/>
    <col min="6137" max="6137" width="2.69921875" style="55" customWidth="1"/>
    <col min="6138" max="6138" width="6.3984375" style="55" bestFit="1" customWidth="1"/>
    <col min="6139" max="6139" width="2.69921875" style="55" customWidth="1"/>
    <col min="6140" max="6143" width="0.8984375" style="55" customWidth="1"/>
    <col min="6144" max="6225" width="2.69921875" style="55" customWidth="1"/>
    <col min="6226" max="6392" width="1.59765625" style="55"/>
    <col min="6393" max="6393" width="2.69921875" style="55" customWidth="1"/>
    <col min="6394" max="6394" width="6.3984375" style="55" bestFit="1" customWidth="1"/>
    <col min="6395" max="6395" width="2.69921875" style="55" customWidth="1"/>
    <col min="6396" max="6399" width="0.8984375" style="55" customWidth="1"/>
    <col min="6400" max="6481" width="2.69921875" style="55" customWidth="1"/>
    <col min="6482" max="6648" width="1.59765625" style="55"/>
    <col min="6649" max="6649" width="2.69921875" style="55" customWidth="1"/>
    <col min="6650" max="6650" width="6.3984375" style="55" bestFit="1" customWidth="1"/>
    <col min="6651" max="6651" width="2.69921875" style="55" customWidth="1"/>
    <col min="6652" max="6655" width="0.8984375" style="55" customWidth="1"/>
    <col min="6656" max="6737" width="2.69921875" style="55" customWidth="1"/>
    <col min="6738" max="6904" width="1.59765625" style="55"/>
    <col min="6905" max="6905" width="2.69921875" style="55" customWidth="1"/>
    <col min="6906" max="6906" width="6.3984375" style="55" bestFit="1" customWidth="1"/>
    <col min="6907" max="6907" width="2.69921875" style="55" customWidth="1"/>
    <col min="6908" max="6911" width="0.8984375" style="55" customWidth="1"/>
    <col min="6912" max="6993" width="2.69921875" style="55" customWidth="1"/>
    <col min="6994" max="7160" width="1.59765625" style="55"/>
    <col min="7161" max="7161" width="2.69921875" style="55" customWidth="1"/>
    <col min="7162" max="7162" width="6.3984375" style="55" bestFit="1" customWidth="1"/>
    <col min="7163" max="7163" width="2.69921875" style="55" customWidth="1"/>
    <col min="7164" max="7167" width="0.8984375" style="55" customWidth="1"/>
    <col min="7168" max="7249" width="2.69921875" style="55" customWidth="1"/>
    <col min="7250" max="7416" width="1.59765625" style="55"/>
    <col min="7417" max="7417" width="2.69921875" style="55" customWidth="1"/>
    <col min="7418" max="7418" width="6.3984375" style="55" bestFit="1" customWidth="1"/>
    <col min="7419" max="7419" width="2.69921875" style="55" customWidth="1"/>
    <col min="7420" max="7423" width="0.8984375" style="55" customWidth="1"/>
    <col min="7424" max="7505" width="2.69921875" style="55" customWidth="1"/>
    <col min="7506" max="7672" width="1.59765625" style="55"/>
    <col min="7673" max="7673" width="2.69921875" style="55" customWidth="1"/>
    <col min="7674" max="7674" width="6.3984375" style="55" bestFit="1" customWidth="1"/>
    <col min="7675" max="7675" width="2.69921875" style="55" customWidth="1"/>
    <col min="7676" max="7679" width="0.8984375" style="55" customWidth="1"/>
    <col min="7680" max="7761" width="2.69921875" style="55" customWidth="1"/>
    <col min="7762" max="7928" width="1.59765625" style="55"/>
    <col min="7929" max="7929" width="2.69921875" style="55" customWidth="1"/>
    <col min="7930" max="7930" width="6.3984375" style="55" bestFit="1" customWidth="1"/>
    <col min="7931" max="7931" width="2.69921875" style="55" customWidth="1"/>
    <col min="7932" max="7935" width="0.8984375" style="55" customWidth="1"/>
    <col min="7936" max="8017" width="2.69921875" style="55" customWidth="1"/>
    <col min="8018" max="8184" width="1.59765625" style="55"/>
    <col min="8185" max="8185" width="2.69921875" style="55" customWidth="1"/>
    <col min="8186" max="8186" width="6.3984375" style="55" bestFit="1" customWidth="1"/>
    <col min="8187" max="8187" width="2.69921875" style="55" customWidth="1"/>
    <col min="8188" max="8191" width="0.8984375" style="55" customWidth="1"/>
    <col min="8192" max="8273" width="2.69921875" style="55" customWidth="1"/>
    <col min="8274" max="8440" width="1.59765625" style="55"/>
    <col min="8441" max="8441" width="2.69921875" style="55" customWidth="1"/>
    <col min="8442" max="8442" width="6.3984375" style="55" bestFit="1" customWidth="1"/>
    <col min="8443" max="8443" width="2.69921875" style="55" customWidth="1"/>
    <col min="8444" max="8447" width="0.8984375" style="55" customWidth="1"/>
    <col min="8448" max="8529" width="2.69921875" style="55" customWidth="1"/>
    <col min="8530" max="8696" width="1.59765625" style="55"/>
    <col min="8697" max="8697" width="2.69921875" style="55" customWidth="1"/>
    <col min="8698" max="8698" width="6.3984375" style="55" bestFit="1" customWidth="1"/>
    <col min="8699" max="8699" width="2.69921875" style="55" customWidth="1"/>
    <col min="8700" max="8703" width="0.8984375" style="55" customWidth="1"/>
    <col min="8704" max="8785" width="2.69921875" style="55" customWidth="1"/>
    <col min="8786" max="8952" width="1.59765625" style="55"/>
    <col min="8953" max="8953" width="2.69921875" style="55" customWidth="1"/>
    <col min="8954" max="8954" width="6.3984375" style="55" bestFit="1" customWidth="1"/>
    <col min="8955" max="8955" width="2.69921875" style="55" customWidth="1"/>
    <col min="8956" max="8959" width="0.8984375" style="55" customWidth="1"/>
    <col min="8960" max="9041" width="2.69921875" style="55" customWidth="1"/>
    <col min="9042" max="9208" width="1.59765625" style="55"/>
    <col min="9209" max="9209" width="2.69921875" style="55" customWidth="1"/>
    <col min="9210" max="9210" width="6.3984375" style="55" bestFit="1" customWidth="1"/>
    <col min="9211" max="9211" width="2.69921875" style="55" customWidth="1"/>
    <col min="9212" max="9215" width="0.8984375" style="55" customWidth="1"/>
    <col min="9216" max="9297" width="2.69921875" style="55" customWidth="1"/>
    <col min="9298" max="9464" width="1.59765625" style="55"/>
    <col min="9465" max="9465" width="2.69921875" style="55" customWidth="1"/>
    <col min="9466" max="9466" width="6.3984375" style="55" bestFit="1" customWidth="1"/>
    <col min="9467" max="9467" width="2.69921875" style="55" customWidth="1"/>
    <col min="9468" max="9471" width="0.8984375" style="55" customWidth="1"/>
    <col min="9472" max="9553" width="2.69921875" style="55" customWidth="1"/>
    <col min="9554" max="9720" width="1.59765625" style="55"/>
    <col min="9721" max="9721" width="2.69921875" style="55" customWidth="1"/>
    <col min="9722" max="9722" width="6.3984375" style="55" bestFit="1" customWidth="1"/>
    <col min="9723" max="9723" width="2.69921875" style="55" customWidth="1"/>
    <col min="9724" max="9727" width="0.8984375" style="55" customWidth="1"/>
    <col min="9728" max="9809" width="2.69921875" style="55" customWidth="1"/>
    <col min="9810" max="9976" width="1.59765625" style="55"/>
    <col min="9977" max="9977" width="2.69921875" style="55" customWidth="1"/>
    <col min="9978" max="9978" width="6.3984375" style="55" bestFit="1" customWidth="1"/>
    <col min="9979" max="9979" width="2.69921875" style="55" customWidth="1"/>
    <col min="9980" max="9983" width="0.8984375" style="55" customWidth="1"/>
    <col min="9984" max="10065" width="2.69921875" style="55" customWidth="1"/>
    <col min="10066" max="10232" width="1.59765625" style="55"/>
    <col min="10233" max="10233" width="2.69921875" style="55" customWidth="1"/>
    <col min="10234" max="10234" width="6.3984375" style="55" bestFit="1" customWidth="1"/>
    <col min="10235" max="10235" width="2.69921875" style="55" customWidth="1"/>
    <col min="10236" max="10239" width="0.8984375" style="55" customWidth="1"/>
    <col min="10240" max="10321" width="2.69921875" style="55" customWidth="1"/>
    <col min="10322" max="10488" width="1.59765625" style="55"/>
    <col min="10489" max="10489" width="2.69921875" style="55" customWidth="1"/>
    <col min="10490" max="10490" width="6.3984375" style="55" bestFit="1" customWidth="1"/>
    <col min="10491" max="10491" width="2.69921875" style="55" customWidth="1"/>
    <col min="10492" max="10495" width="0.8984375" style="55" customWidth="1"/>
    <col min="10496" max="10577" width="2.69921875" style="55" customWidth="1"/>
    <col min="10578" max="10744" width="1.59765625" style="55"/>
    <col min="10745" max="10745" width="2.69921875" style="55" customWidth="1"/>
    <col min="10746" max="10746" width="6.3984375" style="55" bestFit="1" customWidth="1"/>
    <col min="10747" max="10747" width="2.69921875" style="55" customWidth="1"/>
    <col min="10748" max="10751" width="0.8984375" style="55" customWidth="1"/>
    <col min="10752" max="10833" width="2.69921875" style="55" customWidth="1"/>
    <col min="10834" max="11000" width="1.59765625" style="55"/>
    <col min="11001" max="11001" width="2.69921875" style="55" customWidth="1"/>
    <col min="11002" max="11002" width="6.3984375" style="55" bestFit="1" customWidth="1"/>
    <col min="11003" max="11003" width="2.69921875" style="55" customWidth="1"/>
    <col min="11004" max="11007" width="0.8984375" style="55" customWidth="1"/>
    <col min="11008" max="11089" width="2.69921875" style="55" customWidth="1"/>
    <col min="11090" max="11256" width="1.59765625" style="55"/>
    <col min="11257" max="11257" width="2.69921875" style="55" customWidth="1"/>
    <col min="11258" max="11258" width="6.3984375" style="55" bestFit="1" customWidth="1"/>
    <col min="11259" max="11259" width="2.69921875" style="55" customWidth="1"/>
    <col min="11260" max="11263" width="0.8984375" style="55" customWidth="1"/>
    <col min="11264" max="11345" width="2.69921875" style="55" customWidth="1"/>
    <col min="11346" max="11512" width="1.59765625" style="55"/>
    <col min="11513" max="11513" width="2.69921875" style="55" customWidth="1"/>
    <col min="11514" max="11514" width="6.3984375" style="55" bestFit="1" customWidth="1"/>
    <col min="11515" max="11515" width="2.69921875" style="55" customWidth="1"/>
    <col min="11516" max="11519" width="0.8984375" style="55" customWidth="1"/>
    <col min="11520" max="11601" width="2.69921875" style="55" customWidth="1"/>
    <col min="11602" max="11768" width="1.59765625" style="55"/>
    <col min="11769" max="11769" width="2.69921875" style="55" customWidth="1"/>
    <col min="11770" max="11770" width="6.3984375" style="55" bestFit="1" customWidth="1"/>
    <col min="11771" max="11771" width="2.69921875" style="55" customWidth="1"/>
    <col min="11772" max="11775" width="0.8984375" style="55" customWidth="1"/>
    <col min="11776" max="11857" width="2.69921875" style="55" customWidth="1"/>
    <col min="11858" max="12024" width="1.59765625" style="55"/>
    <col min="12025" max="12025" width="2.69921875" style="55" customWidth="1"/>
    <col min="12026" max="12026" width="6.3984375" style="55" bestFit="1" customWidth="1"/>
    <col min="12027" max="12027" width="2.69921875" style="55" customWidth="1"/>
    <col min="12028" max="12031" width="0.8984375" style="55" customWidth="1"/>
    <col min="12032" max="12113" width="2.69921875" style="55" customWidth="1"/>
    <col min="12114" max="12280" width="1.59765625" style="55"/>
    <col min="12281" max="12281" width="2.69921875" style="55" customWidth="1"/>
    <col min="12282" max="12282" width="6.3984375" style="55" bestFit="1" customWidth="1"/>
    <col min="12283" max="12283" width="2.69921875" style="55" customWidth="1"/>
    <col min="12284" max="12287" width="0.8984375" style="55" customWidth="1"/>
    <col min="12288" max="12369" width="2.69921875" style="55" customWidth="1"/>
    <col min="12370" max="12536" width="1.59765625" style="55"/>
    <col min="12537" max="12537" width="2.69921875" style="55" customWidth="1"/>
    <col min="12538" max="12538" width="6.3984375" style="55" bestFit="1" customWidth="1"/>
    <col min="12539" max="12539" width="2.69921875" style="55" customWidth="1"/>
    <col min="12540" max="12543" width="0.8984375" style="55" customWidth="1"/>
    <col min="12544" max="12625" width="2.69921875" style="55" customWidth="1"/>
    <col min="12626" max="12792" width="1.59765625" style="55"/>
    <col min="12793" max="12793" width="2.69921875" style="55" customWidth="1"/>
    <col min="12794" max="12794" width="6.3984375" style="55" bestFit="1" customWidth="1"/>
    <col min="12795" max="12795" width="2.69921875" style="55" customWidth="1"/>
    <col min="12796" max="12799" width="0.8984375" style="55" customWidth="1"/>
    <col min="12800" max="12881" width="2.69921875" style="55" customWidth="1"/>
    <col min="12882" max="13048" width="1.59765625" style="55"/>
    <col min="13049" max="13049" width="2.69921875" style="55" customWidth="1"/>
    <col min="13050" max="13050" width="6.3984375" style="55" bestFit="1" customWidth="1"/>
    <col min="13051" max="13051" width="2.69921875" style="55" customWidth="1"/>
    <col min="13052" max="13055" width="0.8984375" style="55" customWidth="1"/>
    <col min="13056" max="13137" width="2.69921875" style="55" customWidth="1"/>
    <col min="13138" max="13304" width="1.59765625" style="55"/>
    <col min="13305" max="13305" width="2.69921875" style="55" customWidth="1"/>
    <col min="13306" max="13306" width="6.3984375" style="55" bestFit="1" customWidth="1"/>
    <col min="13307" max="13307" width="2.69921875" style="55" customWidth="1"/>
    <col min="13308" max="13311" width="0.8984375" style="55" customWidth="1"/>
    <col min="13312" max="13393" width="2.69921875" style="55" customWidth="1"/>
    <col min="13394" max="13560" width="1.59765625" style="55"/>
    <col min="13561" max="13561" width="2.69921875" style="55" customWidth="1"/>
    <col min="13562" max="13562" width="6.3984375" style="55" bestFit="1" customWidth="1"/>
    <col min="13563" max="13563" width="2.69921875" style="55" customWidth="1"/>
    <col min="13564" max="13567" width="0.8984375" style="55" customWidth="1"/>
    <col min="13568" max="13649" width="2.69921875" style="55" customWidth="1"/>
    <col min="13650" max="13816" width="1.59765625" style="55"/>
    <col min="13817" max="13817" width="2.69921875" style="55" customWidth="1"/>
    <col min="13818" max="13818" width="6.3984375" style="55" bestFit="1" customWidth="1"/>
    <col min="13819" max="13819" width="2.69921875" style="55" customWidth="1"/>
    <col min="13820" max="13823" width="0.8984375" style="55" customWidth="1"/>
    <col min="13824" max="13905" width="2.69921875" style="55" customWidth="1"/>
    <col min="13906" max="14072" width="1.59765625" style="55"/>
    <col min="14073" max="14073" width="2.69921875" style="55" customWidth="1"/>
    <col min="14074" max="14074" width="6.3984375" style="55" bestFit="1" customWidth="1"/>
    <col min="14075" max="14075" width="2.69921875" style="55" customWidth="1"/>
    <col min="14076" max="14079" width="0.8984375" style="55" customWidth="1"/>
    <col min="14080" max="14161" width="2.69921875" style="55" customWidth="1"/>
    <col min="14162" max="14328" width="1.59765625" style="55"/>
    <col min="14329" max="14329" width="2.69921875" style="55" customWidth="1"/>
    <col min="14330" max="14330" width="6.3984375" style="55" bestFit="1" customWidth="1"/>
    <col min="14331" max="14331" width="2.69921875" style="55" customWidth="1"/>
    <col min="14332" max="14335" width="0.8984375" style="55" customWidth="1"/>
    <col min="14336" max="14417" width="2.69921875" style="55" customWidth="1"/>
    <col min="14418" max="14584" width="1.59765625" style="55"/>
    <col min="14585" max="14585" width="2.69921875" style="55" customWidth="1"/>
    <col min="14586" max="14586" width="6.3984375" style="55" bestFit="1" customWidth="1"/>
    <col min="14587" max="14587" width="2.69921875" style="55" customWidth="1"/>
    <col min="14588" max="14591" width="0.8984375" style="55" customWidth="1"/>
    <col min="14592" max="14673" width="2.69921875" style="55" customWidth="1"/>
    <col min="14674" max="14840" width="1.59765625" style="55"/>
    <col min="14841" max="14841" width="2.69921875" style="55" customWidth="1"/>
    <col min="14842" max="14842" width="6.3984375" style="55" bestFit="1" customWidth="1"/>
    <col min="14843" max="14843" width="2.69921875" style="55" customWidth="1"/>
    <col min="14844" max="14847" width="0.8984375" style="55" customWidth="1"/>
    <col min="14848" max="14929" width="2.69921875" style="55" customWidth="1"/>
    <col min="14930" max="15096" width="1.59765625" style="55"/>
    <col min="15097" max="15097" width="2.69921875" style="55" customWidth="1"/>
    <col min="15098" max="15098" width="6.3984375" style="55" bestFit="1" customWidth="1"/>
    <col min="15099" max="15099" width="2.69921875" style="55" customWidth="1"/>
    <col min="15100" max="15103" width="0.8984375" style="55" customWidth="1"/>
    <col min="15104" max="15185" width="2.69921875" style="55" customWidth="1"/>
    <col min="15186" max="15352" width="1.59765625" style="55"/>
    <col min="15353" max="15353" width="2.69921875" style="55" customWidth="1"/>
    <col min="15354" max="15354" width="6.3984375" style="55" bestFit="1" customWidth="1"/>
    <col min="15355" max="15355" width="2.69921875" style="55" customWidth="1"/>
    <col min="15356" max="15359" width="0.8984375" style="55" customWidth="1"/>
    <col min="15360" max="15441" width="2.69921875" style="55" customWidth="1"/>
    <col min="15442" max="15608" width="1.59765625" style="55"/>
    <col min="15609" max="15609" width="2.69921875" style="55" customWidth="1"/>
    <col min="15610" max="15610" width="6.3984375" style="55" bestFit="1" customWidth="1"/>
    <col min="15611" max="15611" width="2.69921875" style="55" customWidth="1"/>
    <col min="15612" max="15615" width="0.8984375" style="55" customWidth="1"/>
    <col min="15616" max="15697" width="2.69921875" style="55" customWidth="1"/>
    <col min="15698" max="15864" width="1.59765625" style="55"/>
    <col min="15865" max="15865" width="2.69921875" style="55" customWidth="1"/>
    <col min="15866" max="15866" width="6.3984375" style="55" bestFit="1" customWidth="1"/>
    <col min="15867" max="15867" width="2.69921875" style="55" customWidth="1"/>
    <col min="15868" max="15871" width="0.8984375" style="55" customWidth="1"/>
    <col min="15872" max="15953" width="2.69921875" style="55" customWidth="1"/>
    <col min="15954" max="16120" width="1.59765625" style="55"/>
    <col min="16121" max="16121" width="2.69921875" style="55" customWidth="1"/>
    <col min="16122" max="16122" width="6.3984375" style="55" bestFit="1" customWidth="1"/>
    <col min="16123" max="16123" width="2.69921875" style="55" customWidth="1"/>
    <col min="16124" max="16127" width="0.8984375" style="55" customWidth="1"/>
    <col min="16128" max="16209" width="2.69921875" style="55" customWidth="1"/>
    <col min="16210" max="16384" width="1.59765625" style="55"/>
  </cols>
  <sheetData>
    <row r="1" spans="2:81" ht="15.75" thickBot="1"/>
    <row r="2" spans="2:81" s="925" customFormat="1" ht="30" customHeight="1">
      <c r="B2" s="626"/>
      <c r="C2" s="627"/>
      <c r="D2" s="628"/>
      <c r="E2" s="628"/>
      <c r="F2" s="628"/>
      <c r="G2" s="628"/>
      <c r="H2" s="628"/>
      <c r="I2" s="628"/>
      <c r="J2" s="628"/>
      <c r="K2" s="628"/>
      <c r="L2" s="628"/>
      <c r="M2" s="628"/>
      <c r="N2" s="628"/>
      <c r="O2" s="628"/>
      <c r="P2" s="628"/>
      <c r="Q2" s="628"/>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627"/>
      <c r="CA2" s="627"/>
      <c r="CB2" s="937"/>
      <c r="CC2" s="938"/>
    </row>
    <row r="3" spans="2:81" s="925" customFormat="1" ht="30" customHeight="1">
      <c r="B3" s="344"/>
      <c r="C3" s="2378" t="s">
        <v>1167</v>
      </c>
      <c r="D3" s="2379"/>
      <c r="E3" s="2379"/>
      <c r="F3" s="2379"/>
      <c r="G3" s="2379"/>
      <c r="H3" s="2379"/>
      <c r="I3" s="2379"/>
      <c r="J3" s="2379"/>
      <c r="K3" s="2379"/>
      <c r="L3" s="2379"/>
      <c r="M3" s="2379"/>
      <c r="N3" s="2380"/>
      <c r="O3" s="2384" t="s">
        <v>442</v>
      </c>
      <c r="P3" s="2385"/>
      <c r="Q3" s="2386"/>
      <c r="R3" s="61"/>
      <c r="S3" s="411" t="s">
        <v>1191</v>
      </c>
      <c r="T3" s="362"/>
      <c r="U3" s="362"/>
      <c r="V3" s="362"/>
      <c r="W3" s="362"/>
      <c r="X3" s="362"/>
      <c r="Y3" s="362"/>
      <c r="Z3" s="362"/>
      <c r="AA3" s="362"/>
      <c r="AB3" s="362"/>
      <c r="AC3" s="362"/>
      <c r="AD3" s="362"/>
      <c r="AE3" s="362"/>
      <c r="AF3" s="362"/>
      <c r="AG3" s="362"/>
      <c r="AH3" s="362"/>
      <c r="AI3" s="362"/>
      <c r="AJ3" s="362"/>
      <c r="AK3" s="61"/>
      <c r="AL3" s="61"/>
      <c r="AM3" s="61"/>
      <c r="AN3" s="61"/>
      <c r="AO3" s="61"/>
      <c r="AP3" s="61"/>
      <c r="AQ3" s="61"/>
      <c r="AR3" s="61"/>
      <c r="AS3" s="61"/>
      <c r="AT3" s="61"/>
      <c r="AU3" s="61"/>
      <c r="AV3" s="61"/>
      <c r="AW3" s="61"/>
      <c r="AX3" s="61"/>
      <c r="AY3" s="61"/>
      <c r="AZ3" s="362"/>
      <c r="BA3" s="423"/>
      <c r="BB3" s="423"/>
      <c r="BC3" s="423"/>
      <c r="BD3" s="423"/>
      <c r="BE3" s="423"/>
      <c r="BF3" s="423"/>
      <c r="BG3" s="423"/>
      <c r="BH3" s="423"/>
      <c r="BI3" s="423"/>
      <c r="BJ3" s="423"/>
      <c r="BK3" s="423"/>
      <c r="BL3" s="423"/>
      <c r="BM3" s="423"/>
      <c r="BN3" s="423"/>
      <c r="BO3" s="423"/>
      <c r="BP3" s="423"/>
      <c r="BQ3" s="423"/>
      <c r="BR3" s="423"/>
      <c r="BS3" s="423"/>
      <c r="BT3" s="423"/>
      <c r="BU3" s="423"/>
      <c r="BV3" s="61"/>
      <c r="BW3" s="61"/>
      <c r="BX3" s="61"/>
      <c r="BY3" s="61"/>
      <c r="BZ3" s="61"/>
      <c r="CA3" s="61"/>
      <c r="CC3" s="926"/>
    </row>
    <row r="4" spans="2:81" s="925" customFormat="1" ht="30" customHeight="1">
      <c r="B4" s="344"/>
      <c r="C4" s="2381"/>
      <c r="D4" s="2382"/>
      <c r="E4" s="2382"/>
      <c r="F4" s="2382"/>
      <c r="G4" s="2382"/>
      <c r="H4" s="2382"/>
      <c r="I4" s="2382"/>
      <c r="J4" s="2382"/>
      <c r="K4" s="2382"/>
      <c r="L4" s="2382"/>
      <c r="M4" s="2382"/>
      <c r="N4" s="2383"/>
      <c r="O4" s="2387"/>
      <c r="P4" s="2388"/>
      <c r="Q4" s="2389"/>
      <c r="R4" s="61"/>
      <c r="S4" s="412" t="s">
        <v>1192</v>
      </c>
      <c r="T4" s="362"/>
      <c r="U4" s="362"/>
      <c r="V4" s="362"/>
      <c r="W4" s="362"/>
      <c r="X4" s="362"/>
      <c r="Y4" s="362"/>
      <c r="Z4" s="362"/>
      <c r="AA4" s="362"/>
      <c r="AB4" s="362"/>
      <c r="AC4" s="362"/>
      <c r="AD4" s="362"/>
      <c r="AE4" s="362"/>
      <c r="AF4" s="362"/>
      <c r="AG4" s="362"/>
      <c r="AH4" s="362"/>
      <c r="AI4" s="362"/>
      <c r="AJ4" s="362"/>
      <c r="AK4" s="61"/>
      <c r="AL4" s="61"/>
      <c r="AM4" s="61"/>
      <c r="AN4" s="61"/>
      <c r="AO4" s="61"/>
      <c r="AP4" s="61"/>
      <c r="AQ4" s="61"/>
      <c r="AR4" s="61"/>
      <c r="AS4" s="61"/>
      <c r="AT4" s="61"/>
      <c r="AU4" s="61"/>
      <c r="AV4" s="61"/>
      <c r="AW4" s="61"/>
      <c r="AX4" s="61"/>
      <c r="AY4" s="61"/>
      <c r="AZ4" s="36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C4" s="926"/>
    </row>
    <row r="5" spans="2:81" s="925" customFormat="1" ht="30" customHeight="1">
      <c r="B5" s="344"/>
      <c r="C5" s="61"/>
      <c r="D5" s="61"/>
      <c r="E5" s="61"/>
      <c r="F5" s="61"/>
      <c r="G5" s="1466"/>
      <c r="H5" s="1466"/>
      <c r="I5" s="1466"/>
      <c r="J5" s="1466"/>
      <c r="K5" s="1466"/>
      <c r="L5" s="1466"/>
      <c r="M5" s="1466"/>
      <c r="N5" s="1466"/>
      <c r="O5" s="1466"/>
      <c r="P5" s="1466"/>
      <c r="Q5" s="1466"/>
      <c r="R5" s="1466"/>
      <c r="S5" s="1466"/>
      <c r="T5" s="146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C5" s="926"/>
    </row>
    <row r="6" spans="2:81" s="925" customFormat="1" ht="30" customHeight="1">
      <c r="B6" s="344"/>
      <c r="C6" s="1451" t="s">
        <v>443</v>
      </c>
      <c r="D6" s="1451"/>
      <c r="E6" s="1451"/>
      <c r="F6" s="1451"/>
      <c r="G6" s="1451"/>
      <c r="H6" s="2390">
        <v>1</v>
      </c>
      <c r="I6" s="2390"/>
      <c r="J6" s="1466"/>
      <c r="K6" s="76" t="s">
        <v>1243</v>
      </c>
      <c r="L6" s="1466"/>
      <c r="M6" s="1466"/>
      <c r="N6" s="1466"/>
      <c r="O6" s="1466"/>
      <c r="P6" s="1466"/>
      <c r="Q6" s="1466"/>
      <c r="R6" s="1466"/>
      <c r="S6" s="1466"/>
      <c r="T6" s="146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C6" s="926"/>
    </row>
    <row r="7" spans="2:81" s="925" customFormat="1" ht="30" customHeight="1">
      <c r="B7" s="344"/>
      <c r="C7" s="924" t="s">
        <v>444</v>
      </c>
      <c r="D7" s="924"/>
      <c r="E7" s="924"/>
      <c r="F7" s="924"/>
      <c r="G7" s="924"/>
      <c r="H7" s="2390"/>
      <c r="I7" s="2390"/>
      <c r="J7" s="1466"/>
      <c r="K7" s="2409" t="s">
        <v>2181</v>
      </c>
      <c r="L7" s="2409"/>
      <c r="M7" s="2409"/>
      <c r="N7" s="2409"/>
      <c r="O7" s="2409"/>
      <c r="P7" s="2409"/>
      <c r="Q7" s="2409"/>
      <c r="R7" s="2409"/>
      <c r="S7" s="2409"/>
      <c r="T7" s="2409"/>
      <c r="U7" s="2409"/>
      <c r="V7" s="2409"/>
      <c r="W7" s="2409"/>
      <c r="X7" s="2409"/>
      <c r="Y7" s="2409"/>
      <c r="Z7" s="2409"/>
      <c r="AA7" s="2409"/>
      <c r="AB7" s="2409"/>
      <c r="AC7" s="2409"/>
      <c r="AD7" s="2409"/>
      <c r="AE7" s="2409"/>
      <c r="AF7" s="2409"/>
      <c r="AG7" s="2409"/>
      <c r="AH7" s="2409"/>
      <c r="AI7" s="2409"/>
      <c r="AJ7" s="2409"/>
      <c r="AK7" s="2409"/>
      <c r="AL7" s="2409"/>
      <c r="AM7" s="2409"/>
      <c r="AN7" s="2409"/>
      <c r="AO7" s="2409"/>
      <c r="AP7" s="2409"/>
      <c r="AQ7" s="1466"/>
      <c r="AR7" s="1466"/>
      <c r="AS7" s="1466"/>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C7" s="926"/>
    </row>
    <row r="8" spans="2:81" s="925" customFormat="1" ht="30" customHeight="1">
      <c r="B8" s="927"/>
      <c r="CC8" s="926"/>
    </row>
    <row r="9" spans="2:81" s="925" customFormat="1" ht="30" customHeight="1">
      <c r="B9" s="927"/>
      <c r="C9" s="478" t="s">
        <v>1221</v>
      </c>
      <c r="D9" s="478" t="s">
        <v>1222</v>
      </c>
      <c r="E9" s="533"/>
      <c r="F9" s="965"/>
      <c r="CC9" s="926"/>
    </row>
    <row r="10" spans="2:81" s="925" customFormat="1" ht="30" customHeight="1">
      <c r="B10" s="927"/>
      <c r="C10" s="533"/>
      <c r="D10" s="477" t="s">
        <v>2182</v>
      </c>
      <c r="E10" s="533"/>
      <c r="F10" s="965"/>
      <c r="CC10" s="926"/>
    </row>
    <row r="11" spans="2:81" s="925" customFormat="1" ht="30" customHeight="1">
      <c r="B11" s="927"/>
      <c r="C11" s="533"/>
      <c r="D11" s="61"/>
      <c r="E11" s="61"/>
      <c r="F11" s="1466"/>
      <c r="BZ11" s="1611" t="s">
        <v>1279</v>
      </c>
      <c r="CA11" s="1611"/>
      <c r="CB11" s="1611"/>
      <c r="CC11" s="926"/>
    </row>
    <row r="12" spans="2:81" s="925" customFormat="1" ht="30" customHeight="1">
      <c r="B12" s="927"/>
      <c r="C12" s="533"/>
      <c r="D12" s="919" t="s">
        <v>25</v>
      </c>
      <c r="E12" s="417"/>
      <c r="F12" s="531" t="s">
        <v>1223</v>
      </c>
      <c r="G12" s="921"/>
      <c r="BW12" s="2391" t="s">
        <v>54</v>
      </c>
      <c r="BX12" s="2392"/>
      <c r="BY12" s="2392"/>
      <c r="BZ12" s="2393"/>
      <c r="CA12" s="2394"/>
      <c r="CB12" s="2395"/>
      <c r="CC12" s="926"/>
    </row>
    <row r="13" spans="2:81" s="925" customFormat="1" ht="30" customHeight="1">
      <c r="B13" s="927"/>
      <c r="C13" s="533"/>
      <c r="D13" s="920"/>
      <c r="E13" s="417"/>
      <c r="F13" s="532" t="s">
        <v>1224</v>
      </c>
      <c r="G13" s="921"/>
      <c r="BW13" s="2392"/>
      <c r="BX13" s="2392"/>
      <c r="BY13" s="2392"/>
      <c r="BZ13" s="2396"/>
      <c r="CA13" s="2397"/>
      <c r="CB13" s="2398"/>
      <c r="CC13" s="926"/>
    </row>
    <row r="14" spans="2:81" s="925" customFormat="1" ht="30" customHeight="1">
      <c r="B14" s="927"/>
      <c r="C14" s="533"/>
      <c r="D14" s="61"/>
      <c r="E14" s="61"/>
      <c r="F14" s="533"/>
      <c r="G14" s="965"/>
      <c r="CC14" s="926"/>
    </row>
    <row r="15" spans="2:81" s="925" customFormat="1" ht="30" customHeight="1">
      <c r="B15" s="927"/>
      <c r="C15" s="533"/>
      <c r="D15" s="917" t="s">
        <v>26</v>
      </c>
      <c r="E15" s="533"/>
      <c r="F15" s="478" t="s">
        <v>1206</v>
      </c>
      <c r="G15" s="965"/>
      <c r="BW15" s="2391" t="s">
        <v>35</v>
      </c>
      <c r="BX15" s="2392"/>
      <c r="BY15" s="2392"/>
      <c r="BZ15" s="2393"/>
      <c r="CA15" s="2394"/>
      <c r="CB15" s="2395"/>
      <c r="CC15" s="926"/>
    </row>
    <row r="16" spans="2:81" s="925" customFormat="1" ht="30" customHeight="1">
      <c r="B16" s="927"/>
      <c r="C16" s="533"/>
      <c r="D16" s="918"/>
      <c r="E16" s="533"/>
      <c r="F16" s="477" t="s">
        <v>1207</v>
      </c>
      <c r="G16" s="965"/>
      <c r="BW16" s="2392"/>
      <c r="BX16" s="2392"/>
      <c r="BY16" s="2392"/>
      <c r="BZ16" s="2396"/>
      <c r="CA16" s="2397"/>
      <c r="CB16" s="2398"/>
      <c r="CC16" s="926"/>
    </row>
    <row r="17" spans="2:81" s="925" customFormat="1" ht="30" customHeight="1">
      <c r="B17" s="927"/>
      <c r="C17" s="533"/>
      <c r="D17" s="533"/>
      <c r="E17" s="533"/>
      <c r="F17" s="533"/>
      <c r="G17" s="965"/>
      <c r="CC17" s="926"/>
    </row>
    <row r="18" spans="2:81" s="925" customFormat="1" ht="30" customHeight="1">
      <c r="B18" s="927"/>
      <c r="C18" s="533"/>
      <c r="D18" s="1466" t="s">
        <v>46</v>
      </c>
      <c r="E18" s="533"/>
      <c r="F18" s="478" t="s">
        <v>2183</v>
      </c>
      <c r="G18" s="965"/>
      <c r="BW18" s="2391" t="s">
        <v>36</v>
      </c>
      <c r="BX18" s="2392"/>
      <c r="BY18" s="2392"/>
      <c r="BZ18" s="2393"/>
      <c r="CA18" s="2394"/>
      <c r="CB18" s="2395"/>
      <c r="CC18" s="926"/>
    </row>
    <row r="19" spans="2:81" s="925" customFormat="1" ht="30" customHeight="1">
      <c r="B19" s="927"/>
      <c r="C19" s="533"/>
      <c r="D19" s="915"/>
      <c r="E19" s="533"/>
      <c r="F19" s="477" t="s">
        <v>1225</v>
      </c>
      <c r="G19" s="965"/>
      <c r="BW19" s="2392"/>
      <c r="BX19" s="2392"/>
      <c r="BY19" s="2392"/>
      <c r="BZ19" s="2396"/>
      <c r="CA19" s="2397"/>
      <c r="CB19" s="2398"/>
      <c r="CC19" s="926"/>
    </row>
    <row r="20" spans="2:81" s="925" customFormat="1" ht="30" customHeight="1">
      <c r="B20" s="927"/>
      <c r="C20" s="533"/>
      <c r="D20" s="918"/>
      <c r="E20" s="533"/>
      <c r="F20" s="533"/>
      <c r="G20" s="965"/>
      <c r="CC20" s="926"/>
    </row>
    <row r="21" spans="2:81" s="925" customFormat="1" ht="30" customHeight="1">
      <c r="B21" s="927"/>
      <c r="C21" s="533"/>
      <c r="D21" s="914" t="s">
        <v>98</v>
      </c>
      <c r="E21" s="533"/>
      <c r="F21" s="478" t="s">
        <v>1226</v>
      </c>
      <c r="G21" s="965"/>
      <c r="BW21" s="2391" t="s">
        <v>37</v>
      </c>
      <c r="BX21" s="2392"/>
      <c r="BY21" s="2392"/>
      <c r="BZ21" s="2393"/>
      <c r="CA21" s="2394"/>
      <c r="CB21" s="2395"/>
      <c r="CC21" s="926"/>
    </row>
    <row r="22" spans="2:81" s="925" customFormat="1" ht="30" customHeight="1">
      <c r="B22" s="927"/>
      <c r="C22" s="533"/>
      <c r="D22" s="478"/>
      <c r="E22" s="533"/>
      <c r="F22" s="477" t="s">
        <v>1227</v>
      </c>
      <c r="G22" s="965"/>
      <c r="BW22" s="2392"/>
      <c r="BX22" s="2392"/>
      <c r="BY22" s="2392"/>
      <c r="BZ22" s="2396"/>
      <c r="CA22" s="2397"/>
      <c r="CB22" s="2398"/>
      <c r="CC22" s="926"/>
    </row>
    <row r="23" spans="2:81" s="925" customFormat="1" ht="30" customHeight="1">
      <c r="B23" s="927"/>
      <c r="C23" s="533"/>
      <c r="D23" s="533"/>
      <c r="E23" s="533"/>
      <c r="F23" s="533"/>
      <c r="G23" s="965"/>
      <c r="CC23" s="926"/>
    </row>
    <row r="24" spans="2:81" s="925" customFormat="1" ht="30" customHeight="1">
      <c r="B24" s="927"/>
      <c r="C24" s="533"/>
      <c r="D24" s="914" t="s">
        <v>178</v>
      </c>
      <c r="E24" s="533"/>
      <c r="F24" s="478" t="s">
        <v>1228</v>
      </c>
      <c r="G24" s="965"/>
      <c r="BW24" s="2391" t="s">
        <v>38</v>
      </c>
      <c r="BX24" s="2392"/>
      <c r="BY24" s="2392"/>
      <c r="BZ24" s="2393"/>
      <c r="CA24" s="2394"/>
      <c r="CB24" s="2395"/>
      <c r="CC24" s="926"/>
    </row>
    <row r="25" spans="2:81" s="925" customFormat="1" ht="30" customHeight="1">
      <c r="B25" s="927"/>
      <c r="C25" s="533"/>
      <c r="D25" s="478"/>
      <c r="E25" s="533"/>
      <c r="F25" s="477" t="s">
        <v>1229</v>
      </c>
      <c r="G25" s="965"/>
      <c r="BW25" s="2392"/>
      <c r="BX25" s="2392"/>
      <c r="BY25" s="2392"/>
      <c r="BZ25" s="2396"/>
      <c r="CA25" s="2397"/>
      <c r="CB25" s="2398"/>
      <c r="CC25" s="926"/>
    </row>
    <row r="26" spans="2:81" s="357" customFormat="1" ht="30" customHeight="1">
      <c r="B26" s="671"/>
      <c r="C26" s="533"/>
      <c r="D26" s="533"/>
      <c r="E26" s="533"/>
      <c r="F26" s="965"/>
      <c r="G26" s="965"/>
      <c r="H26" s="362"/>
      <c r="I26" s="356"/>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2"/>
      <c r="BC26" s="362"/>
      <c r="BD26" s="365"/>
      <c r="BE26" s="365"/>
      <c r="BF26" s="365"/>
      <c r="BG26" s="365"/>
      <c r="BH26" s="365"/>
      <c r="BI26" s="365"/>
      <c r="BJ26" s="365"/>
      <c r="BK26" s="365"/>
      <c r="BL26" s="365"/>
      <c r="BM26" s="365"/>
      <c r="BN26" s="365"/>
      <c r="BO26" s="365"/>
      <c r="BP26" s="365"/>
      <c r="BQ26" s="365"/>
      <c r="BR26" s="365"/>
      <c r="BS26" s="365"/>
      <c r="BT26" s="365"/>
      <c r="BU26" s="365"/>
      <c r="BV26" s="365"/>
      <c r="BW26" s="925"/>
      <c r="BX26" s="925"/>
      <c r="BY26" s="925"/>
      <c r="BZ26" s="925"/>
      <c r="CA26" s="925"/>
      <c r="CB26" s="925"/>
      <c r="CC26" s="672"/>
    </row>
    <row r="27" spans="2:81" s="357" customFormat="1" ht="30" customHeight="1">
      <c r="B27" s="671"/>
      <c r="C27" s="533"/>
      <c r="D27" s="917" t="s">
        <v>179</v>
      </c>
      <c r="E27" s="533"/>
      <c r="F27" s="965" t="s">
        <v>1230</v>
      </c>
      <c r="G27" s="965"/>
      <c r="H27" s="362"/>
      <c r="I27" s="356"/>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5"/>
      <c r="BE27" s="365"/>
      <c r="BF27" s="365"/>
      <c r="BG27" s="365"/>
      <c r="BH27" s="365"/>
      <c r="BI27" s="365"/>
      <c r="BJ27" s="365"/>
      <c r="BK27" s="365"/>
      <c r="BL27" s="365"/>
      <c r="BM27" s="365"/>
      <c r="BN27" s="365"/>
      <c r="BO27" s="365"/>
      <c r="BP27" s="365"/>
      <c r="BQ27" s="365"/>
      <c r="BR27" s="365"/>
      <c r="BS27" s="365"/>
      <c r="BT27" s="365"/>
      <c r="BU27" s="365"/>
      <c r="BV27" s="365"/>
      <c r="BW27" s="2391" t="s">
        <v>39</v>
      </c>
      <c r="BX27" s="2392"/>
      <c r="BY27" s="2392"/>
      <c r="BZ27" s="2393"/>
      <c r="CA27" s="2394"/>
      <c r="CB27" s="2395"/>
      <c r="CC27" s="672"/>
    </row>
    <row r="28" spans="2:81" s="357" customFormat="1" ht="30" customHeight="1">
      <c r="B28" s="671"/>
      <c r="C28" s="533"/>
      <c r="D28" s="918"/>
      <c r="E28" s="533"/>
      <c r="F28" s="1463" t="s">
        <v>1231</v>
      </c>
      <c r="G28" s="965"/>
      <c r="H28" s="362"/>
      <c r="I28" s="356"/>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5"/>
      <c r="BE28" s="365"/>
      <c r="BF28" s="365"/>
      <c r="BG28" s="365"/>
      <c r="BH28" s="365"/>
      <c r="BI28" s="365"/>
      <c r="BJ28" s="365"/>
      <c r="BK28" s="365"/>
      <c r="BL28" s="365"/>
      <c r="BM28" s="365"/>
      <c r="BN28" s="365"/>
      <c r="BO28" s="365"/>
      <c r="BP28" s="365"/>
      <c r="BQ28" s="365"/>
      <c r="BR28" s="365"/>
      <c r="BS28" s="365"/>
      <c r="BT28" s="365"/>
      <c r="BU28" s="365"/>
      <c r="BV28" s="365"/>
      <c r="BW28" s="2392"/>
      <c r="BX28" s="2392"/>
      <c r="BY28" s="2392"/>
      <c r="BZ28" s="2396"/>
      <c r="CA28" s="2397"/>
      <c r="CB28" s="2398"/>
      <c r="CC28" s="672"/>
    </row>
    <row r="29" spans="2:81" s="357" customFormat="1" ht="30" customHeight="1">
      <c r="B29" s="671"/>
      <c r="C29" s="533"/>
      <c r="D29" s="918"/>
      <c r="E29" s="533"/>
      <c r="F29" s="1466"/>
      <c r="G29" s="1466"/>
      <c r="H29" s="362"/>
      <c r="I29" s="356"/>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2"/>
      <c r="BD29" s="365"/>
      <c r="BE29" s="365"/>
      <c r="BF29" s="365"/>
      <c r="BG29" s="365"/>
      <c r="BH29" s="365"/>
      <c r="BI29" s="365"/>
      <c r="BJ29" s="365"/>
      <c r="BK29" s="365"/>
      <c r="BL29" s="365"/>
      <c r="BM29" s="365"/>
      <c r="BN29" s="365"/>
      <c r="BO29" s="365"/>
      <c r="BP29" s="365"/>
      <c r="BQ29" s="365"/>
      <c r="BR29" s="365"/>
      <c r="BS29" s="365"/>
      <c r="BT29" s="365"/>
      <c r="BU29" s="365"/>
      <c r="BV29" s="365"/>
      <c r="BW29" s="925"/>
      <c r="BX29" s="925"/>
      <c r="BY29" s="925"/>
      <c r="BZ29" s="925"/>
      <c r="CA29" s="925"/>
      <c r="CB29" s="925"/>
      <c r="CC29" s="672"/>
    </row>
    <row r="30" spans="2:81" s="357" customFormat="1" ht="30" customHeight="1">
      <c r="B30" s="671"/>
      <c r="C30" s="533"/>
      <c r="D30" s="918" t="s">
        <v>183</v>
      </c>
      <c r="E30" s="533"/>
      <c r="F30" s="965" t="s">
        <v>1232</v>
      </c>
      <c r="G30" s="965"/>
      <c r="H30" s="362"/>
      <c r="I30" s="356"/>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5"/>
      <c r="BE30" s="365"/>
      <c r="BF30" s="365"/>
      <c r="BG30" s="365"/>
      <c r="BH30" s="365"/>
      <c r="BI30" s="365"/>
      <c r="BJ30" s="365"/>
      <c r="BK30" s="365"/>
      <c r="BL30" s="365"/>
      <c r="BM30" s="365"/>
      <c r="BN30" s="365"/>
      <c r="BO30" s="365"/>
      <c r="BP30" s="365"/>
      <c r="BQ30" s="365"/>
      <c r="BR30" s="365"/>
      <c r="BS30" s="365"/>
      <c r="BT30" s="365"/>
      <c r="BU30" s="365"/>
      <c r="BV30" s="365"/>
      <c r="BW30" s="2391" t="s">
        <v>40</v>
      </c>
      <c r="BX30" s="2392"/>
      <c r="BY30" s="2392"/>
      <c r="BZ30" s="2393"/>
      <c r="CA30" s="2394"/>
      <c r="CB30" s="2395"/>
      <c r="CC30" s="672"/>
    </row>
    <row r="31" spans="2:81" s="357" customFormat="1" ht="30" customHeight="1">
      <c r="B31" s="671"/>
      <c r="C31" s="533"/>
      <c r="D31" s="918"/>
      <c r="E31" s="533"/>
      <c r="F31" s="1463" t="s">
        <v>1233</v>
      </c>
      <c r="G31" s="965"/>
      <c r="H31" s="362"/>
      <c r="I31" s="356"/>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5"/>
      <c r="BE31" s="365"/>
      <c r="BF31" s="365"/>
      <c r="BG31" s="365"/>
      <c r="BH31" s="365"/>
      <c r="BI31" s="365"/>
      <c r="BJ31" s="365"/>
      <c r="BK31" s="365"/>
      <c r="BL31" s="365"/>
      <c r="BM31" s="365"/>
      <c r="BN31" s="365"/>
      <c r="BO31" s="365"/>
      <c r="BP31" s="365"/>
      <c r="BQ31" s="365"/>
      <c r="BR31" s="365"/>
      <c r="BS31" s="365"/>
      <c r="BT31" s="365"/>
      <c r="BU31" s="365"/>
      <c r="BV31" s="365"/>
      <c r="BW31" s="2392"/>
      <c r="BX31" s="2392"/>
      <c r="BY31" s="2392"/>
      <c r="BZ31" s="2396"/>
      <c r="CA31" s="2397"/>
      <c r="CB31" s="2398"/>
      <c r="CC31" s="672"/>
    </row>
    <row r="32" spans="2:81" s="357" customFormat="1" ht="30" customHeight="1">
      <c r="B32" s="671"/>
      <c r="C32" s="533"/>
      <c r="D32" s="918"/>
      <c r="E32" s="533"/>
      <c r="F32" s="477"/>
      <c r="G32" s="365"/>
      <c r="H32" s="362"/>
      <c r="I32" s="356"/>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5"/>
      <c r="BE32" s="365"/>
      <c r="BF32" s="365"/>
      <c r="BG32" s="365"/>
      <c r="BH32" s="365"/>
      <c r="BI32" s="365"/>
      <c r="BJ32" s="365"/>
      <c r="BK32" s="365"/>
      <c r="BL32" s="365"/>
      <c r="BM32" s="365"/>
      <c r="BN32" s="365"/>
      <c r="BO32" s="365"/>
      <c r="BP32" s="365"/>
      <c r="BQ32" s="365"/>
      <c r="BR32" s="365"/>
      <c r="BS32" s="365"/>
      <c r="BT32" s="365"/>
      <c r="BU32" s="365"/>
      <c r="BV32" s="365"/>
      <c r="BW32" s="925"/>
      <c r="BX32" s="925"/>
      <c r="BY32" s="925"/>
      <c r="BZ32" s="925"/>
      <c r="CA32" s="925"/>
      <c r="CB32" s="925"/>
      <c r="CC32" s="672"/>
    </row>
    <row r="33" spans="2:81" s="357" customFormat="1" ht="30" customHeight="1">
      <c r="B33" s="671"/>
      <c r="C33" s="533"/>
      <c r="D33" s="918" t="s">
        <v>186</v>
      </c>
      <c r="E33" s="533"/>
      <c r="F33" s="478" t="s">
        <v>1247</v>
      </c>
      <c r="G33" s="365"/>
      <c r="H33" s="362"/>
      <c r="I33" s="356"/>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5"/>
      <c r="BE33" s="365"/>
      <c r="BF33" s="365"/>
      <c r="BG33" s="365"/>
      <c r="BH33" s="365"/>
      <c r="BI33" s="365"/>
      <c r="BJ33" s="365"/>
      <c r="BK33" s="365"/>
      <c r="BL33" s="365"/>
      <c r="BM33" s="365"/>
      <c r="BN33" s="365"/>
      <c r="BO33" s="365"/>
      <c r="BP33" s="365"/>
      <c r="BQ33" s="365"/>
      <c r="BR33" s="365"/>
      <c r="BS33" s="365"/>
      <c r="BT33" s="365"/>
      <c r="BU33" s="365"/>
      <c r="BV33" s="365"/>
      <c r="BW33" s="2391" t="s">
        <v>85</v>
      </c>
      <c r="BX33" s="2392"/>
      <c r="BY33" s="2392"/>
      <c r="BZ33" s="2393"/>
      <c r="CA33" s="2394"/>
      <c r="CB33" s="2395"/>
      <c r="CC33" s="672"/>
    </row>
    <row r="34" spans="2:81" s="357" customFormat="1" ht="30" customHeight="1">
      <c r="B34" s="671"/>
      <c r="C34" s="533"/>
      <c r="D34" s="918"/>
      <c r="E34" s="533"/>
      <c r="F34" s="477" t="s">
        <v>1248</v>
      </c>
      <c r="G34" s="365"/>
      <c r="H34" s="362"/>
      <c r="I34" s="356"/>
      <c r="J34" s="362"/>
      <c r="K34" s="362"/>
      <c r="L34" s="362"/>
      <c r="M34" s="362"/>
      <c r="N34" s="362"/>
      <c r="O34" s="362"/>
      <c r="P34" s="362"/>
      <c r="Q34" s="362"/>
      <c r="R34" s="362"/>
      <c r="S34" s="362"/>
      <c r="T34" s="362"/>
      <c r="U34" s="362"/>
      <c r="V34" s="362"/>
      <c r="W34" s="362"/>
      <c r="X34" s="362"/>
      <c r="Y34" s="362"/>
      <c r="Z34" s="362"/>
      <c r="AA34" s="362"/>
      <c r="AB34" s="362"/>
      <c r="AC34" s="362"/>
      <c r="AD34" s="362"/>
      <c r="AE34" s="362"/>
      <c r="AF34" s="362"/>
      <c r="AG34" s="362"/>
      <c r="AH34" s="362"/>
      <c r="AI34" s="362"/>
      <c r="AJ34" s="362"/>
      <c r="AK34" s="362"/>
      <c r="AL34" s="362"/>
      <c r="AM34" s="362"/>
      <c r="AN34" s="362"/>
      <c r="AO34" s="362"/>
      <c r="AP34" s="362"/>
      <c r="AQ34" s="362"/>
      <c r="AR34" s="362"/>
      <c r="AS34" s="362"/>
      <c r="AT34" s="362"/>
      <c r="AU34" s="362"/>
      <c r="AV34" s="362"/>
      <c r="AW34" s="362"/>
      <c r="AX34" s="362"/>
      <c r="AY34" s="362"/>
      <c r="AZ34" s="362"/>
      <c r="BA34" s="362"/>
      <c r="BB34" s="362"/>
      <c r="BC34" s="362"/>
      <c r="BD34" s="365"/>
      <c r="BE34" s="365"/>
      <c r="BF34" s="365"/>
      <c r="BG34" s="365"/>
      <c r="BH34" s="365"/>
      <c r="BI34" s="365"/>
      <c r="BJ34" s="365"/>
      <c r="BK34" s="365"/>
      <c r="BL34" s="365"/>
      <c r="BM34" s="365"/>
      <c r="BN34" s="365"/>
      <c r="BO34" s="365"/>
      <c r="BP34" s="365"/>
      <c r="BQ34" s="365"/>
      <c r="BR34" s="365"/>
      <c r="BS34" s="365"/>
      <c r="BT34" s="365"/>
      <c r="BU34" s="365"/>
      <c r="BV34" s="365"/>
      <c r="BW34" s="2392"/>
      <c r="BX34" s="2392"/>
      <c r="BY34" s="2392"/>
      <c r="BZ34" s="2396"/>
      <c r="CA34" s="2397"/>
      <c r="CB34" s="2398"/>
      <c r="CC34" s="672"/>
    </row>
    <row r="35" spans="2:81" s="357" customFormat="1" ht="30" customHeight="1">
      <c r="B35" s="671"/>
      <c r="C35" s="533"/>
      <c r="D35" s="918"/>
      <c r="E35" s="533"/>
      <c r="F35" s="477"/>
      <c r="G35" s="365"/>
      <c r="H35" s="362"/>
      <c r="I35" s="356"/>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2"/>
      <c r="AM35" s="362"/>
      <c r="AN35" s="362"/>
      <c r="AO35" s="362"/>
      <c r="AP35" s="362"/>
      <c r="AQ35" s="362"/>
      <c r="AR35" s="362"/>
      <c r="AS35" s="362"/>
      <c r="AT35" s="362"/>
      <c r="AU35" s="362"/>
      <c r="AV35" s="362"/>
      <c r="AW35" s="362"/>
      <c r="AX35" s="362"/>
      <c r="AY35" s="362"/>
      <c r="AZ35" s="362"/>
      <c r="BA35" s="362"/>
      <c r="BB35" s="362"/>
      <c r="BC35" s="362"/>
      <c r="BD35" s="365"/>
      <c r="BE35" s="365"/>
      <c r="BF35" s="365"/>
      <c r="BG35" s="365"/>
      <c r="BH35" s="365"/>
      <c r="BI35" s="365"/>
      <c r="BJ35" s="365"/>
      <c r="BK35" s="365"/>
      <c r="BL35" s="365"/>
      <c r="BM35" s="365"/>
      <c r="BN35" s="365"/>
      <c r="BO35" s="365"/>
      <c r="BP35" s="365"/>
      <c r="BQ35" s="365"/>
      <c r="BR35" s="365"/>
      <c r="BS35" s="365"/>
      <c r="BT35" s="365"/>
      <c r="BU35" s="365"/>
      <c r="BV35" s="365"/>
      <c r="BW35" s="925"/>
      <c r="BX35" s="925"/>
      <c r="BY35" s="925"/>
      <c r="BZ35" s="925"/>
      <c r="CA35" s="925"/>
      <c r="CB35" s="925"/>
      <c r="CC35" s="672"/>
    </row>
    <row r="36" spans="2:81" s="357" customFormat="1" ht="30" customHeight="1">
      <c r="B36" s="671"/>
      <c r="C36" s="533"/>
      <c r="D36" s="918" t="s">
        <v>189</v>
      </c>
      <c r="E36" s="533"/>
      <c r="F36" s="478" t="s">
        <v>1249</v>
      </c>
      <c r="G36" s="365"/>
      <c r="H36" s="362"/>
      <c r="I36" s="356"/>
      <c r="J36" s="362"/>
      <c r="K36" s="362"/>
      <c r="L36" s="362"/>
      <c r="M36" s="362"/>
      <c r="N36" s="362"/>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2"/>
      <c r="AM36" s="362"/>
      <c r="AN36" s="362"/>
      <c r="AO36" s="362"/>
      <c r="AP36" s="362"/>
      <c r="AQ36" s="362"/>
      <c r="AR36" s="362"/>
      <c r="AS36" s="362"/>
      <c r="AT36" s="362"/>
      <c r="AU36" s="362"/>
      <c r="AV36" s="362"/>
      <c r="AW36" s="362"/>
      <c r="AX36" s="362"/>
      <c r="AY36" s="362"/>
      <c r="AZ36" s="362"/>
      <c r="BA36" s="362"/>
      <c r="BB36" s="362"/>
      <c r="BC36" s="362"/>
      <c r="BD36" s="365"/>
      <c r="BE36" s="365"/>
      <c r="BF36" s="365"/>
      <c r="BG36" s="365"/>
      <c r="BH36" s="365"/>
      <c r="BI36" s="365"/>
      <c r="BJ36" s="365"/>
      <c r="BK36" s="365"/>
      <c r="BL36" s="365"/>
      <c r="BM36" s="365"/>
      <c r="BN36" s="365"/>
      <c r="BO36" s="365"/>
      <c r="BP36" s="365"/>
      <c r="BQ36" s="365"/>
      <c r="BR36" s="365"/>
      <c r="BS36" s="365"/>
      <c r="BT36" s="365"/>
      <c r="BU36" s="365"/>
      <c r="BV36" s="365"/>
      <c r="BW36" s="2391" t="s">
        <v>41</v>
      </c>
      <c r="BX36" s="2392"/>
      <c r="BY36" s="2392"/>
      <c r="BZ36" s="2393"/>
      <c r="CA36" s="2394"/>
      <c r="CB36" s="2395"/>
      <c r="CC36" s="672"/>
    </row>
    <row r="37" spans="2:81" s="357" customFormat="1" ht="30" customHeight="1">
      <c r="B37" s="671"/>
      <c r="C37" s="533"/>
      <c r="D37" s="918"/>
      <c r="E37" s="533"/>
      <c r="F37" s="477" t="s">
        <v>1250</v>
      </c>
      <c r="G37" s="365"/>
      <c r="H37" s="362"/>
      <c r="I37" s="356"/>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5"/>
      <c r="BE37" s="365"/>
      <c r="BF37" s="365"/>
      <c r="BG37" s="365"/>
      <c r="BH37" s="365"/>
      <c r="BI37" s="365"/>
      <c r="BJ37" s="365"/>
      <c r="BK37" s="365"/>
      <c r="BL37" s="365"/>
      <c r="BM37" s="365"/>
      <c r="BN37" s="365"/>
      <c r="BO37" s="365"/>
      <c r="BP37" s="365"/>
      <c r="BQ37" s="365"/>
      <c r="BR37" s="365"/>
      <c r="BS37" s="365"/>
      <c r="BT37" s="365"/>
      <c r="BU37" s="365"/>
      <c r="BV37" s="365"/>
      <c r="BW37" s="2392"/>
      <c r="BX37" s="2392"/>
      <c r="BY37" s="2392"/>
      <c r="BZ37" s="2396"/>
      <c r="CA37" s="2397"/>
      <c r="CB37" s="2398"/>
      <c r="CC37" s="672"/>
    </row>
    <row r="38" spans="2:81" s="357" customFormat="1" ht="30" customHeight="1">
      <c r="B38" s="671"/>
      <c r="C38" s="533"/>
      <c r="D38" s="918"/>
      <c r="E38" s="533"/>
      <c r="F38" s="477"/>
      <c r="G38" s="365"/>
      <c r="H38" s="362"/>
      <c r="I38" s="356"/>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2"/>
      <c r="BC38" s="362"/>
      <c r="BD38" s="365"/>
      <c r="BE38" s="365"/>
      <c r="BF38" s="365"/>
      <c r="BG38" s="365"/>
      <c r="BH38" s="365"/>
      <c r="BI38" s="365"/>
      <c r="BJ38" s="365"/>
      <c r="BK38" s="365"/>
      <c r="BL38" s="365"/>
      <c r="BM38" s="365"/>
      <c r="BN38" s="365"/>
      <c r="BO38" s="365"/>
      <c r="BP38" s="365"/>
      <c r="BQ38" s="365"/>
      <c r="BR38" s="365"/>
      <c r="BS38" s="365"/>
      <c r="BT38" s="365"/>
      <c r="BU38" s="365"/>
      <c r="BV38" s="365"/>
      <c r="BW38" s="1460"/>
      <c r="BX38" s="1460"/>
      <c r="BY38" s="1460"/>
      <c r="BZ38" s="1464"/>
      <c r="CA38" s="1464"/>
      <c r="CB38" s="1464"/>
      <c r="CC38" s="672"/>
    </row>
    <row r="39" spans="2:81" s="357" customFormat="1" ht="30" customHeight="1">
      <c r="B39" s="671"/>
      <c r="C39" s="533"/>
      <c r="D39" s="918"/>
      <c r="E39" s="533"/>
      <c r="F39" s="477"/>
      <c r="G39" s="365"/>
      <c r="H39" s="362"/>
      <c r="I39" s="356"/>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AN39" s="362"/>
      <c r="AO39" s="362"/>
      <c r="AP39" s="362"/>
      <c r="AQ39" s="362"/>
      <c r="AR39" s="362"/>
      <c r="AS39" s="362"/>
      <c r="AT39" s="362"/>
      <c r="AU39" s="362"/>
      <c r="AV39" s="362"/>
      <c r="AW39" s="362"/>
      <c r="AX39" s="362"/>
      <c r="AY39" s="362"/>
      <c r="AZ39" s="362"/>
      <c r="BA39" s="362"/>
      <c r="BB39" s="362"/>
      <c r="BC39" s="362"/>
      <c r="BD39" s="365"/>
      <c r="BE39" s="365"/>
      <c r="BF39" s="365"/>
      <c r="BG39" s="365"/>
      <c r="BH39" s="365"/>
      <c r="BI39" s="365"/>
      <c r="BJ39" s="365"/>
      <c r="BK39" s="365"/>
      <c r="BL39" s="365"/>
      <c r="BM39" s="365"/>
      <c r="BN39" s="365"/>
      <c r="BO39" s="365"/>
      <c r="BP39" s="365"/>
      <c r="BQ39" s="365"/>
      <c r="BR39" s="365"/>
      <c r="BS39" s="365"/>
      <c r="BT39" s="365"/>
      <c r="BU39" s="365"/>
      <c r="BV39" s="365"/>
      <c r="BW39" s="1460"/>
      <c r="BX39" s="1460"/>
      <c r="BY39" s="1448" t="s">
        <v>1251</v>
      </c>
      <c r="BZ39" s="1464"/>
      <c r="CA39" s="1464"/>
      <c r="CB39" s="1464"/>
      <c r="CC39" s="672"/>
    </row>
    <row r="40" spans="2:81" s="357" customFormat="1" ht="30" customHeight="1">
      <c r="B40" s="671"/>
      <c r="C40" s="533"/>
      <c r="D40" s="918"/>
      <c r="E40" s="533"/>
      <c r="F40" s="2400"/>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c r="AS40" s="2401"/>
      <c r="AT40" s="2401"/>
      <c r="AU40" s="2401"/>
      <c r="AV40" s="2401"/>
      <c r="AW40" s="2401"/>
      <c r="AX40" s="2401"/>
      <c r="AY40" s="2401"/>
      <c r="AZ40" s="2401"/>
      <c r="BA40" s="2401"/>
      <c r="BB40" s="2401"/>
      <c r="BC40" s="2401"/>
      <c r="BD40" s="2401"/>
      <c r="BE40" s="2401"/>
      <c r="BF40" s="2401"/>
      <c r="BG40" s="2401"/>
      <c r="BH40" s="2401"/>
      <c r="BI40" s="2401"/>
      <c r="BJ40" s="2401"/>
      <c r="BK40" s="2401"/>
      <c r="BL40" s="2401"/>
      <c r="BM40" s="2401"/>
      <c r="BN40" s="2401"/>
      <c r="BO40" s="2401"/>
      <c r="BP40" s="2401"/>
      <c r="BQ40" s="2401"/>
      <c r="BR40" s="2401"/>
      <c r="BS40" s="2401"/>
      <c r="BT40" s="2401"/>
      <c r="BU40" s="2401"/>
      <c r="BV40" s="2401"/>
      <c r="BW40" s="2401"/>
      <c r="BX40" s="2401"/>
      <c r="BY40" s="2401"/>
      <c r="BZ40" s="2401"/>
      <c r="CA40" s="2401"/>
      <c r="CB40" s="2402"/>
      <c r="CC40" s="672"/>
    </row>
    <row r="41" spans="2:81" s="357" customFormat="1" ht="30" customHeight="1">
      <c r="B41" s="671"/>
      <c r="C41" s="533"/>
      <c r="D41" s="918"/>
      <c r="E41" s="533"/>
      <c r="F41" s="2403"/>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4"/>
      <c r="AK41" s="2404"/>
      <c r="AL41" s="2404"/>
      <c r="AM41" s="2404"/>
      <c r="AN41" s="2404"/>
      <c r="AO41" s="2404"/>
      <c r="AP41" s="2404"/>
      <c r="AQ41" s="2404"/>
      <c r="AR41" s="2404"/>
      <c r="AS41" s="2404"/>
      <c r="AT41" s="2404"/>
      <c r="AU41" s="2404"/>
      <c r="AV41" s="2404"/>
      <c r="AW41" s="2404"/>
      <c r="AX41" s="2404"/>
      <c r="AY41" s="2404"/>
      <c r="AZ41" s="2404"/>
      <c r="BA41" s="2404"/>
      <c r="BB41" s="2404"/>
      <c r="BC41" s="2404"/>
      <c r="BD41" s="2404"/>
      <c r="BE41" s="2404"/>
      <c r="BF41" s="2404"/>
      <c r="BG41" s="2404"/>
      <c r="BH41" s="2404"/>
      <c r="BI41" s="2404"/>
      <c r="BJ41" s="2404"/>
      <c r="BK41" s="2404"/>
      <c r="BL41" s="2404"/>
      <c r="BM41" s="2404"/>
      <c r="BN41" s="2404"/>
      <c r="BO41" s="2404"/>
      <c r="BP41" s="2404"/>
      <c r="BQ41" s="2404"/>
      <c r="BR41" s="2404"/>
      <c r="BS41" s="2404"/>
      <c r="BT41" s="2404"/>
      <c r="BU41" s="2404"/>
      <c r="BV41" s="2404"/>
      <c r="BW41" s="2404"/>
      <c r="BX41" s="2404"/>
      <c r="BY41" s="2404"/>
      <c r="BZ41" s="2404"/>
      <c r="CA41" s="2404"/>
      <c r="CB41" s="2405"/>
      <c r="CC41" s="672"/>
    </row>
    <row r="42" spans="2:81" s="357" customFormat="1" ht="30" customHeight="1">
      <c r="B42" s="671"/>
      <c r="C42" s="533"/>
      <c r="D42" s="918"/>
      <c r="E42" s="533"/>
      <c r="F42" s="2403"/>
      <c r="G42" s="2404"/>
      <c r="H42" s="2404"/>
      <c r="I42" s="2404"/>
      <c r="J42" s="2404"/>
      <c r="K42" s="2404"/>
      <c r="L42" s="2404"/>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4"/>
      <c r="AI42" s="2404"/>
      <c r="AJ42" s="2404"/>
      <c r="AK42" s="2404"/>
      <c r="AL42" s="2404"/>
      <c r="AM42" s="2404"/>
      <c r="AN42" s="2404"/>
      <c r="AO42" s="2404"/>
      <c r="AP42" s="2404"/>
      <c r="AQ42" s="2404"/>
      <c r="AR42" s="2404"/>
      <c r="AS42" s="2404"/>
      <c r="AT42" s="2404"/>
      <c r="AU42" s="2404"/>
      <c r="AV42" s="2404"/>
      <c r="AW42" s="2404"/>
      <c r="AX42" s="2404"/>
      <c r="AY42" s="2404"/>
      <c r="AZ42" s="2404"/>
      <c r="BA42" s="2404"/>
      <c r="BB42" s="2404"/>
      <c r="BC42" s="2404"/>
      <c r="BD42" s="2404"/>
      <c r="BE42" s="2404"/>
      <c r="BF42" s="2404"/>
      <c r="BG42" s="2404"/>
      <c r="BH42" s="2404"/>
      <c r="BI42" s="2404"/>
      <c r="BJ42" s="2404"/>
      <c r="BK42" s="2404"/>
      <c r="BL42" s="2404"/>
      <c r="BM42" s="2404"/>
      <c r="BN42" s="2404"/>
      <c r="BO42" s="2404"/>
      <c r="BP42" s="2404"/>
      <c r="BQ42" s="2404"/>
      <c r="BR42" s="2404"/>
      <c r="BS42" s="2404"/>
      <c r="BT42" s="2404"/>
      <c r="BU42" s="2404"/>
      <c r="BV42" s="2404"/>
      <c r="BW42" s="2404"/>
      <c r="BX42" s="2404"/>
      <c r="BY42" s="2404"/>
      <c r="BZ42" s="2404"/>
      <c r="CA42" s="2404"/>
      <c r="CB42" s="2405"/>
      <c r="CC42" s="672"/>
    </row>
    <row r="43" spans="2:81" s="357" customFormat="1" ht="30" customHeight="1">
      <c r="B43" s="671"/>
      <c r="C43" s="533"/>
      <c r="D43" s="918"/>
      <c r="E43" s="533"/>
      <c r="F43" s="2406"/>
      <c r="G43" s="2407"/>
      <c r="H43" s="2407"/>
      <c r="I43" s="2407"/>
      <c r="J43" s="2407"/>
      <c r="K43" s="2407"/>
      <c r="L43" s="2407"/>
      <c r="M43" s="2407"/>
      <c r="N43" s="2407"/>
      <c r="O43" s="2407"/>
      <c r="P43" s="2407"/>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c r="AS43" s="2407"/>
      <c r="AT43" s="2407"/>
      <c r="AU43" s="2407"/>
      <c r="AV43" s="2407"/>
      <c r="AW43" s="2407"/>
      <c r="AX43" s="2407"/>
      <c r="AY43" s="2407"/>
      <c r="AZ43" s="2407"/>
      <c r="BA43" s="2407"/>
      <c r="BB43" s="2407"/>
      <c r="BC43" s="2407"/>
      <c r="BD43" s="2407"/>
      <c r="BE43" s="2407"/>
      <c r="BF43" s="2407"/>
      <c r="BG43" s="2407"/>
      <c r="BH43" s="2407"/>
      <c r="BI43" s="2407"/>
      <c r="BJ43" s="2407"/>
      <c r="BK43" s="2407"/>
      <c r="BL43" s="2407"/>
      <c r="BM43" s="2407"/>
      <c r="BN43" s="2407"/>
      <c r="BO43" s="2407"/>
      <c r="BP43" s="2407"/>
      <c r="BQ43" s="2407"/>
      <c r="BR43" s="2407"/>
      <c r="BS43" s="2407"/>
      <c r="BT43" s="2407"/>
      <c r="BU43" s="2407"/>
      <c r="BV43" s="2407"/>
      <c r="BW43" s="2407"/>
      <c r="BX43" s="2407"/>
      <c r="BY43" s="2407"/>
      <c r="BZ43" s="2407"/>
      <c r="CA43" s="2407"/>
      <c r="CB43" s="2408"/>
      <c r="CC43" s="672"/>
    </row>
    <row r="44" spans="2:81" s="357" customFormat="1" ht="30" customHeight="1">
      <c r="B44" s="671"/>
      <c r="C44" s="533"/>
      <c r="D44" s="918"/>
      <c r="E44" s="533"/>
      <c r="F44" s="1462"/>
      <c r="G44" s="1462"/>
      <c r="H44" s="1462"/>
      <c r="I44" s="1462"/>
      <c r="J44" s="1462"/>
      <c r="K44" s="1462"/>
      <c r="L44" s="1462"/>
      <c r="M44" s="1462"/>
      <c r="N44" s="1462"/>
      <c r="O44" s="1462"/>
      <c r="P44" s="1462"/>
      <c r="Q44" s="1462"/>
      <c r="R44" s="1462"/>
      <c r="S44" s="1462"/>
      <c r="T44" s="1462"/>
      <c r="U44" s="1462"/>
      <c r="V44" s="1462"/>
      <c r="W44" s="1462"/>
      <c r="X44" s="1462"/>
      <c r="Y44" s="1462"/>
      <c r="Z44" s="1462"/>
      <c r="AA44" s="1462"/>
      <c r="AB44" s="1462"/>
      <c r="AC44" s="1462"/>
      <c r="AD44" s="1462"/>
      <c r="AE44" s="1462"/>
      <c r="AF44" s="1462"/>
      <c r="AG44" s="1462"/>
      <c r="AH44" s="1462"/>
      <c r="AI44" s="1462"/>
      <c r="AJ44" s="1462"/>
      <c r="AK44" s="1462"/>
      <c r="AL44" s="1462"/>
      <c r="AM44" s="1462"/>
      <c r="AN44" s="1462"/>
      <c r="AO44" s="1462"/>
      <c r="AP44" s="1462"/>
      <c r="AQ44" s="1462"/>
      <c r="AR44" s="1462"/>
      <c r="AS44" s="1462"/>
      <c r="AT44" s="1462"/>
      <c r="AU44" s="1462"/>
      <c r="AV44" s="1462"/>
      <c r="AW44" s="1462"/>
      <c r="AX44" s="1462"/>
      <c r="AY44" s="1462"/>
      <c r="AZ44" s="1462"/>
      <c r="BA44" s="1462"/>
      <c r="BB44" s="1462"/>
      <c r="BC44" s="1462"/>
      <c r="BD44" s="1462"/>
      <c r="BE44" s="1462"/>
      <c r="BF44" s="1462"/>
      <c r="BG44" s="1462"/>
      <c r="BH44" s="1462"/>
      <c r="BI44" s="1462"/>
      <c r="BJ44" s="1462"/>
      <c r="BK44" s="1462"/>
      <c r="BL44" s="1462"/>
      <c r="BM44" s="1462"/>
      <c r="BN44" s="1462"/>
      <c r="BO44" s="1462"/>
      <c r="BP44" s="1462"/>
      <c r="BQ44" s="1462"/>
      <c r="BR44" s="1462"/>
      <c r="BS44" s="1462"/>
      <c r="BT44" s="1462"/>
      <c r="BU44" s="1462"/>
      <c r="BV44" s="1462"/>
      <c r="BW44" s="1462"/>
      <c r="BX44" s="1462"/>
      <c r="BY44" s="1462"/>
      <c r="BZ44" s="1462"/>
      <c r="CA44" s="1462"/>
      <c r="CB44" s="1462"/>
      <c r="CC44" s="672"/>
    </row>
    <row r="45" spans="2:81" s="357" customFormat="1" ht="30" customHeight="1">
      <c r="B45" s="671"/>
      <c r="C45" s="533"/>
      <c r="D45" s="918" t="s">
        <v>863</v>
      </c>
      <c r="E45" s="533"/>
      <c r="F45" s="478" t="s">
        <v>567</v>
      </c>
      <c r="G45" s="365"/>
      <c r="H45" s="362"/>
      <c r="I45" s="356"/>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2"/>
      <c r="BD45" s="365"/>
      <c r="BE45" s="365"/>
      <c r="BF45" s="365"/>
      <c r="BG45" s="365"/>
      <c r="BH45" s="365"/>
      <c r="BI45" s="365"/>
      <c r="BJ45" s="365"/>
      <c r="BK45" s="365"/>
      <c r="BL45" s="365"/>
      <c r="BM45" s="365"/>
      <c r="BN45" s="365"/>
      <c r="BO45" s="365"/>
      <c r="BP45" s="365"/>
      <c r="BQ45" s="365"/>
      <c r="BR45" s="365"/>
      <c r="BS45" s="365"/>
      <c r="BT45" s="365"/>
      <c r="BU45" s="365"/>
      <c r="BV45" s="365"/>
      <c r="BW45" s="2391" t="s">
        <v>55</v>
      </c>
      <c r="BX45" s="2392"/>
      <c r="BY45" s="2392"/>
      <c r="BZ45" s="2393"/>
      <c r="CA45" s="2394"/>
      <c r="CB45" s="2395"/>
      <c r="CC45" s="672"/>
    </row>
    <row r="46" spans="2:81" s="357" customFormat="1" ht="30" customHeight="1">
      <c r="B46" s="671"/>
      <c r="C46" s="533"/>
      <c r="D46" s="918"/>
      <c r="E46" s="533"/>
      <c r="F46" s="477" t="s">
        <v>566</v>
      </c>
      <c r="G46" s="365"/>
      <c r="H46" s="362"/>
      <c r="I46" s="356"/>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2"/>
      <c r="BD46" s="365"/>
      <c r="BE46" s="365"/>
      <c r="BF46" s="365"/>
      <c r="BG46" s="365"/>
      <c r="BH46" s="365"/>
      <c r="BI46" s="365"/>
      <c r="BJ46" s="365"/>
      <c r="BK46" s="365"/>
      <c r="BL46" s="365"/>
      <c r="BM46" s="365"/>
      <c r="BN46" s="365"/>
      <c r="BO46" s="365"/>
      <c r="BP46" s="365"/>
      <c r="BQ46" s="365"/>
      <c r="BR46" s="365"/>
      <c r="BS46" s="365"/>
      <c r="BT46" s="365"/>
      <c r="BU46" s="365"/>
      <c r="BV46" s="365"/>
      <c r="BW46" s="2392"/>
      <c r="BX46" s="2392"/>
      <c r="BY46" s="2392"/>
      <c r="BZ46" s="2396"/>
      <c r="CA46" s="2397"/>
      <c r="CB46" s="2398"/>
      <c r="CC46" s="672"/>
    </row>
    <row r="47" spans="2:81" s="357" customFormat="1" ht="30" customHeight="1">
      <c r="B47" s="671"/>
      <c r="C47" s="533"/>
      <c r="D47" s="918"/>
      <c r="E47" s="533"/>
      <c r="F47" s="477"/>
      <c r="G47" s="365"/>
      <c r="H47" s="362"/>
      <c r="I47" s="356"/>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5"/>
      <c r="BE47" s="365"/>
      <c r="BF47" s="365"/>
      <c r="BG47" s="365"/>
      <c r="BH47" s="365"/>
      <c r="BI47" s="365"/>
      <c r="BJ47" s="365"/>
      <c r="BK47" s="365"/>
      <c r="BL47" s="365"/>
      <c r="BM47" s="365"/>
      <c r="BN47" s="365"/>
      <c r="BO47" s="365"/>
      <c r="BP47" s="365"/>
      <c r="BQ47" s="365"/>
      <c r="BR47" s="365"/>
      <c r="BS47" s="365"/>
      <c r="BT47" s="365"/>
      <c r="BU47" s="365"/>
      <c r="BV47" s="365"/>
      <c r="BW47" s="365"/>
      <c r="BX47" s="365"/>
      <c r="BY47" s="365"/>
      <c r="BZ47" s="365"/>
      <c r="CA47" s="365"/>
      <c r="CB47" s="365"/>
      <c r="CC47" s="672"/>
    </row>
    <row r="48" spans="2:81" s="357" customFormat="1" ht="30" customHeight="1">
      <c r="B48" s="941"/>
      <c r="C48" s="942"/>
      <c r="D48" s="943"/>
      <c r="E48" s="942"/>
      <c r="F48" s="944"/>
      <c r="G48" s="945"/>
      <c r="H48" s="946"/>
      <c r="I48" s="947"/>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c r="AN48" s="946"/>
      <c r="AO48" s="946"/>
      <c r="AP48" s="946"/>
      <c r="AQ48" s="946"/>
      <c r="AR48" s="946"/>
      <c r="AS48" s="946"/>
      <c r="AT48" s="946"/>
      <c r="AU48" s="946"/>
      <c r="AV48" s="946"/>
      <c r="AW48" s="946"/>
      <c r="AX48" s="946"/>
      <c r="AY48" s="946"/>
      <c r="AZ48" s="946"/>
      <c r="BA48" s="946"/>
      <c r="BB48" s="946"/>
      <c r="BC48" s="946"/>
      <c r="BD48" s="945"/>
      <c r="BE48" s="945"/>
      <c r="BF48" s="945"/>
      <c r="BG48" s="945"/>
      <c r="BH48" s="945"/>
      <c r="BI48" s="945"/>
      <c r="BJ48" s="945"/>
      <c r="BK48" s="945"/>
      <c r="BL48" s="945"/>
      <c r="BM48" s="945"/>
      <c r="BN48" s="945"/>
      <c r="BO48" s="945"/>
      <c r="BP48" s="945"/>
      <c r="BQ48" s="945"/>
      <c r="BR48" s="945"/>
      <c r="BS48" s="945"/>
      <c r="BT48" s="945"/>
      <c r="BU48" s="945"/>
      <c r="BV48" s="945"/>
      <c r="BW48" s="945"/>
      <c r="BX48" s="945"/>
      <c r="BY48" s="945"/>
      <c r="BZ48" s="945"/>
      <c r="CA48" s="945"/>
      <c r="CB48" s="945"/>
      <c r="CC48" s="948"/>
    </row>
    <row r="49" spans="2:81" s="357" customFormat="1" ht="30" customHeight="1">
      <c r="B49" s="671"/>
      <c r="C49" s="478" t="s">
        <v>1252</v>
      </c>
      <c r="D49" s="478" t="s">
        <v>1253</v>
      </c>
      <c r="E49" s="356"/>
      <c r="F49" s="533"/>
      <c r="G49" s="965"/>
      <c r="H49" s="362"/>
      <c r="I49" s="356"/>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2"/>
      <c r="BD49" s="365"/>
      <c r="BE49" s="365"/>
      <c r="BF49" s="365"/>
      <c r="BG49" s="365"/>
      <c r="BH49" s="365"/>
      <c r="BI49" s="365"/>
      <c r="BJ49" s="365"/>
      <c r="BK49" s="365"/>
      <c r="BL49" s="365"/>
      <c r="BM49" s="365"/>
      <c r="BN49" s="365"/>
      <c r="BO49" s="365"/>
      <c r="BP49" s="365"/>
      <c r="BQ49" s="365"/>
      <c r="BR49" s="365"/>
      <c r="BS49" s="365"/>
      <c r="BT49" s="365"/>
      <c r="BU49" s="365"/>
      <c r="BV49" s="365"/>
      <c r="BW49" s="365"/>
      <c r="BX49" s="365"/>
      <c r="BY49" s="365"/>
      <c r="BZ49" s="365"/>
      <c r="CA49" s="365"/>
      <c r="CB49" s="365"/>
      <c r="CC49" s="672"/>
    </row>
    <row r="50" spans="2:81" s="357" customFormat="1" ht="30" customHeight="1">
      <c r="B50" s="671"/>
      <c r="C50" s="533"/>
      <c r="D50" s="478" t="s">
        <v>1254</v>
      </c>
      <c r="E50" s="356"/>
      <c r="F50" s="533"/>
      <c r="G50" s="965"/>
      <c r="H50" s="362"/>
      <c r="I50" s="356"/>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2"/>
      <c r="BC50" s="362"/>
      <c r="BD50" s="365"/>
      <c r="BE50" s="365"/>
      <c r="BF50" s="365"/>
      <c r="BG50" s="365"/>
      <c r="BH50" s="365"/>
      <c r="BI50" s="365"/>
      <c r="BJ50" s="365"/>
      <c r="BK50" s="365"/>
      <c r="BL50" s="365"/>
      <c r="BM50" s="365"/>
      <c r="BN50" s="365"/>
      <c r="BO50" s="365"/>
      <c r="BP50" s="365"/>
      <c r="BQ50" s="365"/>
      <c r="BR50" s="365"/>
      <c r="BS50" s="365"/>
      <c r="BT50" s="365"/>
      <c r="BU50" s="365"/>
      <c r="BV50" s="365"/>
      <c r="BW50" s="365"/>
      <c r="BX50" s="365"/>
      <c r="BY50" s="365"/>
      <c r="BZ50" s="365"/>
      <c r="CA50" s="365"/>
      <c r="CB50" s="365"/>
      <c r="CC50" s="672"/>
    </row>
    <row r="51" spans="2:81" s="357" customFormat="1" ht="30" customHeight="1">
      <c r="B51" s="671"/>
      <c r="C51" s="533"/>
      <c r="D51" s="477" t="s">
        <v>1255</v>
      </c>
      <c r="E51" s="356"/>
      <c r="F51" s="533"/>
      <c r="G51" s="965"/>
      <c r="H51" s="362"/>
      <c r="I51" s="356"/>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2"/>
      <c r="BD51" s="365"/>
      <c r="BE51" s="365"/>
      <c r="BF51" s="365"/>
      <c r="BG51" s="365"/>
      <c r="BH51" s="365"/>
      <c r="BI51" s="365"/>
      <c r="BJ51" s="365"/>
      <c r="BK51" s="365"/>
      <c r="BL51" s="365"/>
      <c r="BM51" s="365"/>
      <c r="BN51" s="365"/>
      <c r="BO51" s="365"/>
      <c r="BP51" s="365"/>
      <c r="BQ51" s="365"/>
      <c r="BR51" s="365"/>
      <c r="BS51" s="365"/>
      <c r="BT51" s="365"/>
      <c r="BU51" s="365"/>
      <c r="BV51" s="365"/>
      <c r="BW51" s="365"/>
      <c r="BX51" s="365"/>
      <c r="BY51" s="365"/>
      <c r="BZ51" s="365"/>
      <c r="CA51" s="365"/>
      <c r="CB51" s="365"/>
      <c r="CC51" s="672"/>
    </row>
    <row r="52" spans="2:81" s="357" customFormat="1" ht="30" customHeight="1">
      <c r="B52" s="671"/>
      <c r="C52" s="533"/>
      <c r="D52" s="477" t="s">
        <v>1256</v>
      </c>
      <c r="E52" s="356"/>
      <c r="F52" s="533"/>
      <c r="G52" s="965"/>
      <c r="H52" s="362"/>
      <c r="I52" s="356"/>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2"/>
      <c r="BD52" s="365"/>
      <c r="BE52" s="365"/>
      <c r="BF52" s="365"/>
      <c r="BG52" s="365"/>
      <c r="BH52" s="365"/>
      <c r="BI52" s="365"/>
      <c r="BJ52" s="365"/>
      <c r="BK52" s="365"/>
      <c r="BL52" s="365"/>
      <c r="BM52" s="365"/>
      <c r="BN52" s="365"/>
      <c r="BO52" s="365"/>
      <c r="BP52" s="365"/>
      <c r="BQ52" s="365"/>
      <c r="BR52" s="365"/>
      <c r="BS52" s="365"/>
      <c r="BT52" s="365"/>
      <c r="BU52" s="365"/>
      <c r="BV52" s="365"/>
      <c r="BW52" s="365"/>
      <c r="BX52" s="365"/>
      <c r="BY52" s="365"/>
      <c r="BZ52" s="365"/>
      <c r="CA52" s="365"/>
      <c r="CB52" s="365"/>
      <c r="CC52" s="672"/>
    </row>
    <row r="53" spans="2:81" s="357" customFormat="1" ht="30" customHeight="1">
      <c r="B53" s="671"/>
      <c r="C53" s="533"/>
      <c r="D53" s="918"/>
      <c r="E53" s="533"/>
      <c r="F53" s="477"/>
      <c r="G53" s="365"/>
      <c r="H53" s="362"/>
      <c r="I53" s="356"/>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2"/>
      <c r="BD53" s="365"/>
      <c r="BE53" s="365"/>
      <c r="BF53" s="365"/>
      <c r="BG53" s="365"/>
      <c r="BH53" s="365"/>
      <c r="BI53" s="365"/>
      <c r="BJ53" s="365"/>
      <c r="BK53" s="365"/>
      <c r="BL53" s="365"/>
      <c r="BM53" s="365"/>
      <c r="BN53" s="365"/>
      <c r="BO53" s="365"/>
      <c r="BP53" s="365"/>
      <c r="BQ53" s="365"/>
      <c r="BR53" s="365"/>
      <c r="BS53" s="365"/>
      <c r="BT53" s="365"/>
      <c r="BU53" s="365"/>
      <c r="BV53" s="365"/>
      <c r="BW53" s="365"/>
      <c r="BX53" s="365"/>
      <c r="BY53" s="365"/>
      <c r="BZ53" s="365"/>
      <c r="CA53" s="365"/>
      <c r="CB53" s="365"/>
      <c r="CC53" s="672"/>
    </row>
    <row r="54" spans="2:81" s="357" customFormat="1" ht="30" customHeight="1">
      <c r="B54" s="671"/>
      <c r="C54" s="533"/>
      <c r="D54" s="356"/>
      <c r="E54" s="647" t="s">
        <v>2305</v>
      </c>
      <c r="F54" s="356"/>
      <c r="G54" s="606"/>
      <c r="H54" s="606"/>
      <c r="I54" s="107"/>
      <c r="J54" s="107"/>
      <c r="K54" s="107"/>
      <c r="L54" s="107"/>
      <c r="M54" s="107"/>
      <c r="N54" s="107"/>
      <c r="O54" s="107"/>
      <c r="P54" s="107"/>
      <c r="Q54" s="107"/>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2"/>
      <c r="BD54" s="365"/>
      <c r="BE54" s="365"/>
      <c r="BF54" s="365"/>
      <c r="BG54" s="365"/>
      <c r="BH54" s="365"/>
      <c r="BI54" s="365"/>
      <c r="BJ54" s="365"/>
      <c r="BK54" s="365"/>
      <c r="BL54" s="365"/>
      <c r="BM54" s="365"/>
      <c r="BN54" s="365"/>
      <c r="BO54" s="365"/>
      <c r="BP54" s="365"/>
      <c r="BQ54" s="365"/>
      <c r="BR54" s="365"/>
      <c r="BS54" s="365"/>
      <c r="BT54" s="365"/>
      <c r="BU54" s="365"/>
      <c r="BV54" s="365"/>
      <c r="BW54" s="365"/>
      <c r="BX54" s="365"/>
      <c r="BY54" s="365"/>
      <c r="BZ54" s="365"/>
      <c r="CA54" s="365"/>
      <c r="CB54" s="365"/>
      <c r="CC54" s="672"/>
    </row>
    <row r="55" spans="2:81" s="357" customFormat="1" ht="30" customHeight="1">
      <c r="B55" s="671"/>
      <c r="C55" s="533"/>
      <c r="D55" s="1722" t="s">
        <v>3</v>
      </c>
      <c r="E55" s="2198"/>
      <c r="F55" s="1675"/>
      <c r="G55" s="1676"/>
      <c r="H55" s="1677"/>
      <c r="I55" s="615"/>
      <c r="J55" s="1683" t="s">
        <v>910</v>
      </c>
      <c r="K55" s="1683"/>
      <c r="L55" s="1683"/>
      <c r="M55" s="1683"/>
      <c r="N55" s="1683"/>
      <c r="O55" s="1683"/>
      <c r="P55" s="1683"/>
      <c r="Q55" s="1683"/>
      <c r="R55" s="362"/>
      <c r="S55" s="1722" t="s">
        <v>7</v>
      </c>
      <c r="T55" s="2198"/>
      <c r="U55" s="1675"/>
      <c r="V55" s="1676"/>
      <c r="W55" s="1677"/>
      <c r="X55" s="615"/>
      <c r="Y55" s="1683" t="s">
        <v>911</v>
      </c>
      <c r="Z55" s="1683"/>
      <c r="AA55" s="1683"/>
      <c r="AB55" s="1683"/>
      <c r="AC55" s="1683"/>
      <c r="AD55" s="1683"/>
      <c r="AE55" s="1683"/>
      <c r="AF55" s="1683"/>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5"/>
      <c r="BE55" s="365"/>
      <c r="BF55" s="365"/>
      <c r="BG55" s="365"/>
      <c r="BH55" s="365"/>
      <c r="BI55" s="365"/>
      <c r="BJ55" s="365"/>
      <c r="BK55" s="365"/>
      <c r="BL55" s="365"/>
      <c r="BM55" s="365"/>
      <c r="BN55" s="365"/>
      <c r="BO55" s="365"/>
      <c r="BP55" s="365"/>
      <c r="BQ55" s="365"/>
      <c r="BR55" s="365"/>
      <c r="BS55" s="365"/>
      <c r="BT55" s="365"/>
      <c r="BU55" s="365"/>
      <c r="BV55" s="365"/>
      <c r="BW55" s="365"/>
      <c r="BX55" s="365"/>
      <c r="BY55" s="365"/>
      <c r="BZ55" s="365"/>
      <c r="CA55" s="365"/>
      <c r="CB55" s="365"/>
      <c r="CC55" s="672"/>
    </row>
    <row r="56" spans="2:81" s="357" customFormat="1" ht="30" customHeight="1">
      <c r="B56" s="671"/>
      <c r="C56" s="533"/>
      <c r="D56" s="1674"/>
      <c r="E56" s="2198"/>
      <c r="F56" s="1678"/>
      <c r="G56" s="1679"/>
      <c r="H56" s="1680"/>
      <c r="I56" s="615"/>
      <c r="J56" s="1683"/>
      <c r="K56" s="1683"/>
      <c r="L56" s="1683"/>
      <c r="M56" s="1683"/>
      <c r="N56" s="1683"/>
      <c r="O56" s="1683"/>
      <c r="P56" s="1683"/>
      <c r="Q56" s="1683"/>
      <c r="R56" s="362"/>
      <c r="S56" s="1674"/>
      <c r="T56" s="2198"/>
      <c r="U56" s="1678"/>
      <c r="V56" s="1679"/>
      <c r="W56" s="1680"/>
      <c r="X56" s="615"/>
      <c r="Y56" s="1683"/>
      <c r="Z56" s="1683"/>
      <c r="AA56" s="1683"/>
      <c r="AB56" s="1683"/>
      <c r="AC56" s="1683"/>
      <c r="AD56" s="1683"/>
      <c r="AE56" s="1683"/>
      <c r="AF56" s="1683"/>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5"/>
      <c r="BE56" s="365"/>
      <c r="BF56" s="365"/>
      <c r="BG56" s="365"/>
      <c r="BH56" s="365"/>
      <c r="BI56" s="365"/>
      <c r="BJ56" s="365"/>
      <c r="BK56" s="365"/>
      <c r="BL56" s="365"/>
      <c r="BM56" s="365"/>
      <c r="BN56" s="365"/>
      <c r="BO56" s="365"/>
      <c r="BP56" s="365"/>
      <c r="BQ56" s="365"/>
      <c r="BR56" s="365"/>
      <c r="BS56" s="365"/>
      <c r="BT56" s="365"/>
      <c r="BU56" s="365"/>
      <c r="BV56" s="365"/>
      <c r="BW56" s="365"/>
      <c r="BX56" s="365"/>
      <c r="BY56" s="365"/>
      <c r="BZ56" s="365"/>
      <c r="CA56" s="365"/>
      <c r="CB56" s="365"/>
      <c r="CC56" s="672"/>
    </row>
    <row r="57" spans="2:81" s="357" customFormat="1" ht="30" customHeight="1">
      <c r="B57" s="671"/>
      <c r="C57" s="533"/>
      <c r="D57" s="918"/>
      <c r="E57" s="533"/>
      <c r="F57" s="477"/>
      <c r="G57" s="365"/>
      <c r="H57" s="362"/>
      <c r="I57" s="356"/>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5"/>
      <c r="BE57" s="365"/>
      <c r="BF57" s="365"/>
      <c r="BG57" s="365"/>
      <c r="BH57" s="365"/>
      <c r="BI57" s="365"/>
      <c r="BJ57" s="365"/>
      <c r="BK57" s="365"/>
      <c r="BL57" s="365"/>
      <c r="BM57" s="365"/>
      <c r="BN57" s="365"/>
      <c r="BO57" s="365"/>
      <c r="BP57" s="365"/>
      <c r="BQ57" s="365"/>
      <c r="BR57" s="365"/>
      <c r="BS57" s="365"/>
      <c r="BT57" s="365"/>
      <c r="BU57" s="365"/>
      <c r="BV57" s="365"/>
      <c r="BW57" s="365"/>
      <c r="BX57" s="365"/>
      <c r="BY57" s="365"/>
      <c r="BZ57" s="365"/>
      <c r="CA57" s="365"/>
      <c r="CB57" s="365"/>
      <c r="CC57" s="672"/>
    </row>
    <row r="58" spans="2:81" s="357" customFormat="1" ht="30" customHeight="1">
      <c r="B58" s="954"/>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8"/>
    </row>
    <row r="59" spans="2:81" s="357" customFormat="1" ht="30" customHeight="1">
      <c r="B59" s="954"/>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8"/>
    </row>
    <row r="60" spans="2:81" s="357" customFormat="1" ht="30" customHeight="1">
      <c r="B60" s="954"/>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8"/>
    </row>
    <row r="61" spans="2:81" s="357" customFormat="1" ht="30" customHeight="1">
      <c r="B61" s="954"/>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8"/>
    </row>
    <row r="62" spans="2:81" s="357" customFormat="1" ht="30" customHeight="1">
      <c r="B62" s="954"/>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8"/>
    </row>
    <row r="63" spans="2:81" s="357" customFormat="1" ht="30" customHeight="1">
      <c r="B63" s="954"/>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8"/>
    </row>
    <row r="64" spans="2:81" s="357" customFormat="1" ht="30" customHeight="1">
      <c r="B64" s="954"/>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8"/>
    </row>
    <row r="65" spans="2:81" s="357" customFormat="1" ht="30" customHeight="1">
      <c r="B65" s="954"/>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8"/>
    </row>
    <row r="66" spans="2:81" s="357" customFormat="1" ht="30" customHeight="1">
      <c r="B66" s="954"/>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8"/>
    </row>
    <row r="67" spans="2:81" s="357" customFormat="1" ht="30" customHeight="1">
      <c r="B67" s="954"/>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8"/>
    </row>
    <row r="68" spans="2:81" s="357" customFormat="1" ht="30" customHeight="1">
      <c r="B68" s="954"/>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8"/>
    </row>
    <row r="69" spans="2:81" s="357" customFormat="1" ht="30" customHeight="1">
      <c r="B69" s="954"/>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8"/>
    </row>
    <row r="70" spans="2:81" s="357" customFormat="1" ht="30" customHeight="1">
      <c r="B70" s="954"/>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8"/>
    </row>
    <row r="71" spans="2:81" s="357" customFormat="1" ht="30" customHeight="1">
      <c r="B71" s="954"/>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8"/>
    </row>
    <row r="72" spans="2:81" s="357" customFormat="1" ht="30" customHeight="1">
      <c r="B72" s="954"/>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8"/>
    </row>
    <row r="73" spans="2:81" s="357" customFormat="1" ht="30" customHeight="1">
      <c r="B73" s="954"/>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8"/>
    </row>
    <row r="74" spans="2:81" s="357" customFormat="1" ht="30" customHeight="1">
      <c r="B74" s="954"/>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8"/>
    </row>
    <row r="75" spans="2:81" s="357" customFormat="1" ht="30" customHeight="1">
      <c r="B75" s="954"/>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8"/>
    </row>
    <row r="76" spans="2:81" s="357" customFormat="1" ht="30" customHeight="1">
      <c r="B76" s="954"/>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8"/>
    </row>
    <row r="77" spans="2:81" s="357" customFormat="1" ht="30" customHeight="1">
      <c r="B77" s="954"/>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8"/>
    </row>
    <row r="78" spans="2:81" s="357" customFormat="1" ht="30" customHeight="1">
      <c r="B78" s="954"/>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8"/>
    </row>
    <row r="79" spans="2:81" s="357" customFormat="1" ht="30" customHeight="1">
      <c r="B79" s="954"/>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8"/>
    </row>
    <row r="80" spans="2:81" s="357" customFormat="1" ht="30" customHeight="1">
      <c r="B80" s="954"/>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8"/>
    </row>
    <row r="81" spans="2:81" s="357" customFormat="1" ht="30" customHeight="1">
      <c r="B81" s="954"/>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8"/>
    </row>
    <row r="82" spans="2:81" s="357" customFormat="1" ht="30" customHeight="1">
      <c r="B82" s="954"/>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8"/>
    </row>
    <row r="83" spans="2:81" s="357" customFormat="1" ht="30" customHeight="1">
      <c r="B83" s="954"/>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8"/>
    </row>
    <row r="84" spans="2:81" s="357" customFormat="1" ht="30" customHeight="1">
      <c r="B84" s="954"/>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8"/>
    </row>
    <row r="85" spans="2:81" s="357" customFormat="1" ht="30" customHeight="1">
      <c r="B85" s="954"/>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8"/>
    </row>
    <row r="86" spans="2:81" s="357" customFormat="1" ht="30" customHeight="1">
      <c r="B86" s="954"/>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8"/>
    </row>
    <row r="87" spans="2:81" s="357" customFormat="1" ht="30" customHeight="1">
      <c r="B87" s="954"/>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8"/>
    </row>
    <row r="88" spans="2:81" s="357" customFormat="1" ht="30" customHeight="1">
      <c r="B88" s="954"/>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8"/>
    </row>
    <row r="89" spans="2:81" s="357" customFormat="1" ht="30" customHeight="1">
      <c r="B89" s="954"/>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8"/>
    </row>
    <row r="90" spans="2:81" s="357" customFormat="1" ht="30" customHeight="1">
      <c r="B90" s="954"/>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8"/>
    </row>
    <row r="91" spans="2:81" s="357" customFormat="1" ht="30" customHeight="1">
      <c r="B91" s="954"/>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8"/>
    </row>
    <row r="92" spans="2:81" s="357" customFormat="1" ht="30" customHeight="1">
      <c r="B92" s="954"/>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8"/>
    </row>
    <row r="93" spans="2:81" s="357" customFormat="1" ht="30" customHeight="1" thickBot="1">
      <c r="B93" s="1143"/>
      <c r="C93" s="1144"/>
      <c r="D93" s="1144"/>
      <c r="E93" s="1144"/>
      <c r="F93" s="1144"/>
      <c r="G93" s="1144"/>
      <c r="H93" s="1144"/>
      <c r="I93" s="1144"/>
      <c r="J93" s="1144"/>
      <c r="K93" s="1144"/>
      <c r="L93" s="1144"/>
      <c r="M93" s="1144"/>
      <c r="N93" s="1144"/>
      <c r="O93" s="1144"/>
      <c r="P93" s="1144"/>
      <c r="Q93" s="1144"/>
      <c r="R93" s="1144"/>
      <c r="S93" s="1144"/>
      <c r="T93" s="1144"/>
      <c r="U93" s="1144"/>
      <c r="V93" s="1144"/>
      <c r="W93" s="1144"/>
      <c r="X93" s="1144"/>
      <c r="Y93" s="1144"/>
      <c r="Z93" s="1144"/>
      <c r="AA93" s="1144"/>
      <c r="AB93" s="1144"/>
      <c r="AC93" s="1144"/>
      <c r="AD93" s="1144"/>
      <c r="AE93" s="1144"/>
      <c r="AF93" s="1144"/>
      <c r="AG93" s="1144"/>
      <c r="AH93" s="1144"/>
      <c r="AI93" s="1144"/>
      <c r="AJ93" s="1144"/>
      <c r="AK93" s="1144"/>
      <c r="AL93" s="1144"/>
      <c r="AM93" s="1144"/>
      <c r="AN93" s="1144"/>
      <c r="AO93" s="1144"/>
      <c r="AP93" s="1144"/>
      <c r="AQ93" s="1144"/>
      <c r="AR93" s="1144"/>
      <c r="AS93" s="1144"/>
      <c r="AT93" s="1144"/>
      <c r="AU93" s="1144"/>
      <c r="AV93" s="1144"/>
      <c r="AW93" s="1144"/>
      <c r="AX93" s="1144"/>
      <c r="AY93" s="1144"/>
      <c r="AZ93" s="1144"/>
      <c r="BA93" s="1144"/>
      <c r="BB93" s="1144"/>
      <c r="BC93" s="1144"/>
      <c r="BD93" s="1144"/>
      <c r="BE93" s="1144"/>
      <c r="BF93" s="1144"/>
      <c r="BG93" s="1144"/>
      <c r="BH93" s="1144"/>
      <c r="BI93" s="1144"/>
      <c r="BJ93" s="1144"/>
      <c r="BK93" s="1144"/>
      <c r="BL93" s="1144"/>
      <c r="BM93" s="1144"/>
      <c r="BN93" s="1144"/>
      <c r="BO93" s="1144"/>
      <c r="BP93" s="1144"/>
      <c r="BQ93" s="1144"/>
      <c r="BR93" s="1144"/>
      <c r="BS93" s="1144"/>
      <c r="BT93" s="1144"/>
      <c r="BU93" s="1144"/>
      <c r="BV93" s="1144"/>
      <c r="BW93" s="1144"/>
      <c r="BX93" s="1144"/>
      <c r="BY93" s="1144"/>
      <c r="BZ93" s="1144"/>
      <c r="CA93" s="1144"/>
      <c r="CB93" s="1144"/>
      <c r="CC93" s="1145"/>
    </row>
    <row r="94" spans="2:81" s="357" customFormat="1" ht="30" customHeight="1">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row>
    <row r="95" spans="2:81" s="108" customFormat="1" ht="30" customHeight="1">
      <c r="B95" s="1592">
        <v>34</v>
      </c>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c r="AU95" s="1592"/>
      <c r="AV95" s="1592"/>
      <c r="AW95" s="1592"/>
      <c r="AX95" s="1592"/>
      <c r="AY95" s="1592"/>
      <c r="AZ95" s="1592"/>
      <c r="BA95" s="1592"/>
      <c r="BB95" s="1592"/>
      <c r="BC95" s="1592"/>
      <c r="BD95" s="1592"/>
      <c r="BE95" s="1592"/>
      <c r="BF95" s="1592"/>
      <c r="BG95" s="1592"/>
      <c r="BH95" s="1592"/>
      <c r="BI95" s="1592"/>
      <c r="BJ95" s="1592"/>
      <c r="BK95" s="1592"/>
      <c r="BL95" s="1592"/>
      <c r="BM95" s="1592"/>
      <c r="BN95" s="1592"/>
      <c r="BO95" s="1592"/>
      <c r="BP95" s="1592"/>
      <c r="BQ95" s="1592"/>
      <c r="BR95" s="1592"/>
      <c r="BS95" s="1592"/>
      <c r="BT95" s="1592"/>
      <c r="BU95" s="1592"/>
      <c r="BV95" s="1592"/>
      <c r="BW95" s="1592"/>
      <c r="BX95" s="1592"/>
      <c r="BY95" s="1592"/>
      <c r="BZ95" s="1592"/>
      <c r="CA95" s="1592"/>
      <c r="CB95" s="1592"/>
      <c r="CC95" s="1592"/>
    </row>
    <row r="96" spans="2:81" s="108" customFormat="1" ht="30" customHeight="1">
      <c r="B96" s="1447"/>
      <c r="C96" s="1447"/>
      <c r="D96" s="1447"/>
      <c r="E96" s="1447"/>
      <c r="F96" s="1447"/>
      <c r="G96" s="1447"/>
      <c r="H96" s="1447"/>
      <c r="I96" s="1447"/>
      <c r="J96" s="1447"/>
      <c r="K96" s="1447"/>
      <c r="L96" s="1447"/>
      <c r="M96" s="1447"/>
      <c r="N96" s="1447"/>
      <c r="O96" s="1447"/>
      <c r="P96" s="1447"/>
      <c r="Q96" s="1447"/>
      <c r="R96" s="1447"/>
      <c r="S96" s="1447"/>
      <c r="T96" s="1447"/>
      <c r="U96" s="1447"/>
      <c r="V96" s="1447"/>
      <c r="W96" s="1447"/>
      <c r="X96" s="1447"/>
      <c r="Y96" s="1447"/>
      <c r="Z96" s="1447"/>
      <c r="AA96" s="1447"/>
      <c r="AB96" s="1447"/>
      <c r="AC96" s="1447"/>
      <c r="AD96" s="1447"/>
      <c r="AE96" s="1447"/>
      <c r="AF96" s="1447"/>
      <c r="AG96" s="1447"/>
      <c r="AH96" s="1447"/>
      <c r="AI96" s="1447"/>
      <c r="AJ96" s="1447"/>
      <c r="AK96" s="1447"/>
      <c r="AL96" s="1447"/>
      <c r="AM96" s="1447"/>
      <c r="AN96" s="1447"/>
      <c r="AO96" s="1447"/>
      <c r="AP96" s="1447"/>
      <c r="AQ96" s="1447"/>
      <c r="AR96" s="1447"/>
      <c r="AS96" s="1447"/>
      <c r="AT96" s="1447"/>
      <c r="AU96" s="1447"/>
      <c r="AV96" s="1447"/>
      <c r="AW96" s="1447"/>
      <c r="AX96" s="1447"/>
      <c r="AY96" s="1447"/>
      <c r="AZ96" s="1447"/>
      <c r="BA96" s="1447"/>
      <c r="BB96" s="1447"/>
      <c r="BC96" s="1447"/>
      <c r="BD96" s="1447"/>
      <c r="BE96" s="1447"/>
      <c r="BF96" s="1447"/>
      <c r="BG96" s="1447"/>
      <c r="BH96" s="1447"/>
      <c r="BI96" s="1447"/>
      <c r="BJ96" s="1447"/>
      <c r="BK96" s="1447"/>
      <c r="BL96" s="1447"/>
      <c r="BM96" s="1447"/>
      <c r="BN96" s="1447"/>
      <c r="BO96" s="1447"/>
      <c r="BP96" s="1447"/>
      <c r="BQ96" s="1447"/>
      <c r="BR96" s="1447"/>
      <c r="BS96" s="1447"/>
      <c r="BT96" s="1447"/>
      <c r="BU96" s="1447"/>
      <c r="BV96" s="1447"/>
      <c r="BW96" s="1447"/>
      <c r="BX96" s="1447"/>
      <c r="BY96" s="1447"/>
      <c r="BZ96" s="1447"/>
      <c r="CA96" s="1447"/>
      <c r="CB96" s="1447"/>
      <c r="CC96" s="1447"/>
    </row>
  </sheetData>
  <mergeCells count="33">
    <mergeCell ref="BW12:BY13"/>
    <mergeCell ref="BZ12:CB13"/>
    <mergeCell ref="C3:N4"/>
    <mergeCell ref="O3:Q4"/>
    <mergeCell ref="H6:I7"/>
    <mergeCell ref="K7:AP7"/>
    <mergeCell ref="BZ11:CB11"/>
    <mergeCell ref="BW15:BY16"/>
    <mergeCell ref="BZ15:CB16"/>
    <mergeCell ref="BW18:BY19"/>
    <mergeCell ref="BZ18:CB19"/>
    <mergeCell ref="BW21:BY22"/>
    <mergeCell ref="BZ21:CB22"/>
    <mergeCell ref="BW45:BY46"/>
    <mergeCell ref="BZ45:CB46"/>
    <mergeCell ref="BW24:BY25"/>
    <mergeCell ref="BZ24:CB25"/>
    <mergeCell ref="BW27:BY28"/>
    <mergeCell ref="BZ27:CB28"/>
    <mergeCell ref="BW30:BY31"/>
    <mergeCell ref="BZ30:CB31"/>
    <mergeCell ref="BW33:BY34"/>
    <mergeCell ref="BZ33:CB34"/>
    <mergeCell ref="BW36:BY37"/>
    <mergeCell ref="BZ36:CB37"/>
    <mergeCell ref="F40:CB43"/>
    <mergeCell ref="B95:CC95"/>
    <mergeCell ref="D55:E56"/>
    <mergeCell ref="F55:H56"/>
    <mergeCell ref="J55:Q56"/>
    <mergeCell ref="S55:T56"/>
    <mergeCell ref="U55:W56"/>
    <mergeCell ref="Y55:AF56"/>
  </mergeCells>
  <printOptions horizontalCentered="1"/>
  <pageMargins left="0.23622047244094491" right="0.23622047244094491" top="0.23622047244094491" bottom="0.23622047244094491" header="0" footer="0"/>
  <pageSetup paperSize="9" scale="3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99"/>
  <sheetViews>
    <sheetView showGridLines="0" view="pageBreakPreview" zoomScale="40" zoomScaleNormal="40" zoomScaleSheetLayoutView="40" zoomScalePageLayoutView="35"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925" customFormat="1" ht="30" customHeight="1">
      <c r="B2" s="626"/>
      <c r="C2" s="627"/>
      <c r="D2" s="628"/>
      <c r="E2" s="628"/>
      <c r="F2" s="628"/>
      <c r="G2" s="628"/>
      <c r="H2" s="628"/>
      <c r="I2" s="628"/>
      <c r="J2" s="628"/>
      <c r="K2" s="628"/>
      <c r="L2" s="628"/>
      <c r="M2" s="628"/>
      <c r="N2" s="628"/>
      <c r="O2" s="628"/>
      <c r="P2" s="628"/>
      <c r="Q2" s="628"/>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627"/>
      <c r="CA2" s="627"/>
      <c r="CB2" s="937"/>
      <c r="CC2" s="937"/>
      <c r="CD2" s="938"/>
    </row>
    <row r="3" spans="2:82" s="925" customFormat="1" ht="30" customHeight="1">
      <c r="B3" s="344"/>
      <c r="C3" s="2378" t="s">
        <v>1167</v>
      </c>
      <c r="D3" s="2379"/>
      <c r="E3" s="2379"/>
      <c r="F3" s="2379"/>
      <c r="G3" s="2379"/>
      <c r="H3" s="2379"/>
      <c r="I3" s="2379"/>
      <c r="J3" s="2379"/>
      <c r="K3" s="2379"/>
      <c r="L3" s="2379"/>
      <c r="M3" s="2379"/>
      <c r="N3" s="2380"/>
      <c r="O3" s="2384" t="s">
        <v>442</v>
      </c>
      <c r="P3" s="2385"/>
      <c r="Q3" s="2386"/>
      <c r="R3" s="61"/>
      <c r="S3" s="411" t="s">
        <v>1191</v>
      </c>
      <c r="T3" s="362"/>
      <c r="U3" s="362"/>
      <c r="V3" s="362"/>
      <c r="W3" s="362"/>
      <c r="X3" s="362"/>
      <c r="Y3" s="362"/>
      <c r="Z3" s="362"/>
      <c r="AA3" s="362"/>
      <c r="AB3" s="362"/>
      <c r="AC3" s="362"/>
      <c r="AD3" s="362"/>
      <c r="AE3" s="362"/>
      <c r="AF3" s="362"/>
      <c r="AG3" s="362"/>
      <c r="AH3" s="362"/>
      <c r="AI3" s="362"/>
      <c r="AJ3" s="362"/>
      <c r="AK3" s="61"/>
      <c r="AL3" s="61"/>
      <c r="AM3" s="61"/>
      <c r="AN3" s="61"/>
      <c r="AO3" s="61"/>
      <c r="AP3" s="61"/>
      <c r="AQ3" s="61"/>
      <c r="AR3" s="61"/>
      <c r="AS3" s="61"/>
      <c r="AT3" s="61"/>
      <c r="AU3" s="61"/>
      <c r="AV3" s="61"/>
      <c r="AW3" s="61"/>
      <c r="AX3" s="61"/>
      <c r="AY3" s="61"/>
      <c r="AZ3" s="362"/>
      <c r="BA3" s="423"/>
      <c r="BB3" s="423"/>
      <c r="BC3" s="423"/>
      <c r="BD3" s="423"/>
      <c r="BE3" s="423"/>
      <c r="BF3" s="423"/>
      <c r="BG3" s="423"/>
      <c r="BH3" s="423"/>
      <c r="BI3" s="423"/>
      <c r="BJ3" s="423"/>
      <c r="BK3" s="423"/>
      <c r="BL3" s="423"/>
      <c r="BM3" s="423"/>
      <c r="BN3" s="423"/>
      <c r="BO3" s="423"/>
      <c r="BP3" s="423"/>
      <c r="BQ3" s="423"/>
      <c r="BR3" s="423"/>
      <c r="BS3" s="423"/>
      <c r="BT3" s="423"/>
      <c r="BU3" s="423"/>
      <c r="BV3" s="61"/>
      <c r="BW3" s="61"/>
      <c r="BX3" s="61"/>
      <c r="BY3" s="61"/>
      <c r="BZ3" s="61"/>
      <c r="CA3" s="61"/>
      <c r="CD3" s="926"/>
    </row>
    <row r="4" spans="2:82" s="925" customFormat="1" ht="30" customHeight="1">
      <c r="B4" s="344"/>
      <c r="C4" s="2381"/>
      <c r="D4" s="2382"/>
      <c r="E4" s="2382"/>
      <c r="F4" s="2382"/>
      <c r="G4" s="2382"/>
      <c r="H4" s="2382"/>
      <c r="I4" s="2382"/>
      <c r="J4" s="2382"/>
      <c r="K4" s="2382"/>
      <c r="L4" s="2382"/>
      <c r="M4" s="2382"/>
      <c r="N4" s="2383"/>
      <c r="O4" s="2387"/>
      <c r="P4" s="2388"/>
      <c r="Q4" s="2389"/>
      <c r="R4" s="61"/>
      <c r="S4" s="412" t="s">
        <v>1192</v>
      </c>
      <c r="T4" s="362"/>
      <c r="U4" s="362"/>
      <c r="V4" s="362"/>
      <c r="W4" s="362"/>
      <c r="X4" s="362"/>
      <c r="Y4" s="362"/>
      <c r="Z4" s="362"/>
      <c r="AA4" s="362"/>
      <c r="AB4" s="362"/>
      <c r="AC4" s="362"/>
      <c r="AD4" s="362"/>
      <c r="AE4" s="362"/>
      <c r="AF4" s="362"/>
      <c r="AG4" s="362"/>
      <c r="AH4" s="362"/>
      <c r="AI4" s="362"/>
      <c r="AJ4" s="362"/>
      <c r="AK4" s="61"/>
      <c r="AL4" s="61"/>
      <c r="AM4" s="61"/>
      <c r="AN4" s="61"/>
      <c r="AO4" s="61"/>
      <c r="AP4" s="61"/>
      <c r="AQ4" s="61"/>
      <c r="AR4" s="61"/>
      <c r="AS4" s="61"/>
      <c r="AT4" s="61"/>
      <c r="AU4" s="61"/>
      <c r="AV4" s="61"/>
      <c r="AW4" s="61"/>
      <c r="AX4" s="61"/>
      <c r="AY4" s="61"/>
      <c r="AZ4" s="36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926"/>
    </row>
    <row r="5" spans="2:82" s="925" customFormat="1" ht="30" customHeight="1">
      <c r="B5" s="344"/>
      <c r="C5" s="61"/>
      <c r="D5" s="61"/>
      <c r="E5" s="61"/>
      <c r="F5" s="61"/>
      <c r="G5" s="1466"/>
      <c r="H5" s="1466"/>
      <c r="I5" s="1466"/>
      <c r="J5" s="1466"/>
      <c r="K5" s="1466"/>
      <c r="L5" s="1466"/>
      <c r="M5" s="1466"/>
      <c r="N5" s="1466"/>
      <c r="O5" s="1466"/>
      <c r="P5" s="1466"/>
      <c r="Q5" s="1466"/>
      <c r="R5" s="1466"/>
      <c r="S5" s="1466"/>
      <c r="T5" s="146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926"/>
    </row>
    <row r="6" spans="2:82" s="925" customFormat="1" ht="30" customHeight="1">
      <c r="B6" s="344"/>
      <c r="C6" s="1451" t="s">
        <v>443</v>
      </c>
      <c r="D6" s="1451"/>
      <c r="E6" s="1451"/>
      <c r="F6" s="1451"/>
      <c r="G6" s="1451"/>
      <c r="H6" s="2390">
        <v>2</v>
      </c>
      <c r="I6" s="2390"/>
      <c r="J6" s="1466"/>
      <c r="K6" s="76" t="s">
        <v>1257</v>
      </c>
      <c r="L6" s="1466"/>
      <c r="M6" s="1466"/>
      <c r="N6" s="1466"/>
      <c r="O6" s="1466"/>
      <c r="P6" s="1466"/>
      <c r="Q6" s="1466"/>
      <c r="R6" s="1466"/>
      <c r="S6" s="1466"/>
      <c r="T6" s="146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926"/>
    </row>
    <row r="7" spans="2:82" s="925" customFormat="1" ht="30" customHeight="1">
      <c r="B7" s="344"/>
      <c r="C7" s="924" t="s">
        <v>444</v>
      </c>
      <c r="D7" s="924"/>
      <c r="E7" s="924"/>
      <c r="F7" s="924"/>
      <c r="G7" s="924"/>
      <c r="H7" s="2390"/>
      <c r="I7" s="2390"/>
      <c r="J7" s="1466"/>
      <c r="K7" s="1463" t="s">
        <v>1258</v>
      </c>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926"/>
    </row>
    <row r="8" spans="2:82" s="925" customFormat="1" ht="30" customHeight="1">
      <c r="B8" s="927"/>
      <c r="CD8" s="926"/>
    </row>
    <row r="9" spans="2:82" s="925" customFormat="1" ht="30" customHeight="1">
      <c r="B9" s="927"/>
      <c r="C9" s="478" t="s">
        <v>1259</v>
      </c>
      <c r="D9" s="478" t="s">
        <v>1260</v>
      </c>
      <c r="E9" s="356"/>
      <c r="F9" s="533"/>
      <c r="G9" s="965"/>
      <c r="H9" s="362"/>
      <c r="I9" s="356"/>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5"/>
      <c r="BE9" s="365"/>
      <c r="BF9" s="365"/>
      <c r="BG9" s="365"/>
      <c r="BH9" s="365"/>
      <c r="BI9" s="365"/>
      <c r="BJ9" s="365"/>
      <c r="CD9" s="926"/>
    </row>
    <row r="10" spans="2:82" s="925" customFormat="1" ht="30" customHeight="1">
      <c r="B10" s="927"/>
      <c r="C10" s="533"/>
      <c r="D10" s="477" t="s">
        <v>1265</v>
      </c>
      <c r="E10" s="356"/>
      <c r="F10" s="533"/>
      <c r="G10" s="965"/>
      <c r="H10" s="362"/>
      <c r="I10" s="356"/>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5"/>
      <c r="BE10" s="365"/>
      <c r="BF10" s="365"/>
      <c r="BG10" s="365"/>
      <c r="BH10" s="365"/>
      <c r="BI10" s="365"/>
      <c r="BJ10" s="365"/>
      <c r="CD10" s="926"/>
    </row>
    <row r="11" spans="2:82" s="925" customFormat="1" ht="30" customHeight="1">
      <c r="B11" s="927"/>
      <c r="C11" s="533"/>
      <c r="D11" s="918"/>
      <c r="E11" s="533"/>
      <c r="F11" s="477"/>
      <c r="G11" s="365"/>
      <c r="H11" s="362"/>
      <c r="I11" s="356"/>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5"/>
      <c r="BE11" s="365"/>
      <c r="BF11" s="365"/>
      <c r="BG11" s="365"/>
      <c r="BH11" s="365"/>
      <c r="BI11" s="365"/>
      <c r="BJ11" s="365"/>
      <c r="CD11" s="926"/>
    </row>
    <row r="12" spans="2:82" s="925" customFormat="1" ht="30" customHeight="1">
      <c r="B12" s="927"/>
      <c r="C12" s="533"/>
      <c r="E12" s="647" t="s">
        <v>1261</v>
      </c>
      <c r="G12" s="606"/>
      <c r="H12" s="606"/>
      <c r="I12" s="107"/>
      <c r="J12" s="107"/>
      <c r="K12" s="107"/>
      <c r="L12" s="107"/>
      <c r="M12" s="107"/>
      <c r="N12" s="107"/>
      <c r="O12" s="107"/>
      <c r="P12" s="107"/>
      <c r="Q12" s="107"/>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5"/>
      <c r="BE12" s="365"/>
      <c r="BF12" s="365"/>
      <c r="BG12" s="365"/>
      <c r="BH12" s="365"/>
      <c r="BI12" s="365"/>
      <c r="BJ12" s="365"/>
      <c r="CD12" s="926"/>
    </row>
    <row r="13" spans="2:82" s="925" customFormat="1" ht="30" customHeight="1">
      <c r="B13" s="927"/>
      <c r="C13" s="533"/>
      <c r="D13" s="1722" t="s">
        <v>3</v>
      </c>
      <c r="E13" s="2198"/>
      <c r="F13" s="1675"/>
      <c r="G13" s="1676"/>
      <c r="H13" s="1677"/>
      <c r="I13" s="615"/>
      <c r="J13" s="1683" t="s">
        <v>910</v>
      </c>
      <c r="K13" s="1683"/>
      <c r="L13" s="1683"/>
      <c r="M13" s="1683"/>
      <c r="N13" s="1683"/>
      <c r="O13" s="1683"/>
      <c r="P13" s="1683"/>
      <c r="Q13" s="1683"/>
      <c r="R13" s="362"/>
      <c r="S13" s="1722" t="s">
        <v>7</v>
      </c>
      <c r="T13" s="2198"/>
      <c r="U13" s="1675"/>
      <c r="V13" s="1676"/>
      <c r="W13" s="1677"/>
      <c r="X13" s="615"/>
      <c r="Y13" s="1683" t="s">
        <v>911</v>
      </c>
      <c r="Z13" s="1683"/>
      <c r="AA13" s="1683"/>
      <c r="AB13" s="1683"/>
      <c r="AC13" s="1683"/>
      <c r="AD13" s="1683"/>
      <c r="AE13" s="1683"/>
      <c r="AF13" s="1683"/>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2"/>
      <c r="BC13" s="362"/>
      <c r="BD13" s="365"/>
      <c r="BE13" s="365"/>
      <c r="BF13" s="365"/>
      <c r="BG13" s="365"/>
      <c r="BH13" s="365"/>
      <c r="BI13" s="365"/>
      <c r="BJ13" s="365"/>
      <c r="CD13" s="926"/>
    </row>
    <row r="14" spans="2:82" s="925" customFormat="1" ht="30" customHeight="1">
      <c r="B14" s="927"/>
      <c r="C14" s="533"/>
      <c r="D14" s="1674"/>
      <c r="E14" s="2198"/>
      <c r="F14" s="1678"/>
      <c r="G14" s="1679"/>
      <c r="H14" s="1680"/>
      <c r="I14" s="615"/>
      <c r="J14" s="1683"/>
      <c r="K14" s="1683"/>
      <c r="L14" s="1683"/>
      <c r="M14" s="1683"/>
      <c r="N14" s="1683"/>
      <c r="O14" s="1683"/>
      <c r="P14" s="1683"/>
      <c r="Q14" s="1683"/>
      <c r="R14" s="362"/>
      <c r="S14" s="1674"/>
      <c r="T14" s="2198"/>
      <c r="U14" s="1678"/>
      <c r="V14" s="1679"/>
      <c r="W14" s="1680"/>
      <c r="X14" s="615"/>
      <c r="Y14" s="1683"/>
      <c r="Z14" s="1683"/>
      <c r="AA14" s="1683"/>
      <c r="AB14" s="1683"/>
      <c r="AC14" s="1683"/>
      <c r="AD14" s="1683"/>
      <c r="AE14" s="1683"/>
      <c r="AF14" s="1683"/>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5"/>
      <c r="BE14" s="365"/>
      <c r="BF14" s="365"/>
      <c r="BG14" s="365"/>
      <c r="BH14" s="365"/>
      <c r="BI14" s="365"/>
      <c r="BJ14" s="365"/>
      <c r="CD14" s="926"/>
    </row>
    <row r="15" spans="2:82" s="925" customFormat="1" ht="30" customHeight="1">
      <c r="B15" s="927"/>
      <c r="C15" s="533"/>
      <c r="D15" s="918"/>
      <c r="E15" s="533"/>
      <c r="F15" s="477"/>
      <c r="G15" s="365"/>
      <c r="H15" s="362"/>
      <c r="I15" s="356"/>
      <c r="J15" s="362"/>
      <c r="K15" s="362"/>
      <c r="L15" s="362"/>
      <c r="M15" s="362"/>
      <c r="N15" s="362"/>
      <c r="O15" s="362"/>
      <c r="P15" s="362"/>
      <c r="Q15" s="362"/>
      <c r="R15" s="362"/>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5"/>
      <c r="BE15" s="365"/>
      <c r="BF15" s="365"/>
      <c r="BG15" s="365"/>
      <c r="BH15" s="365"/>
      <c r="BI15" s="365"/>
      <c r="BJ15" s="365"/>
      <c r="CD15" s="926"/>
    </row>
    <row r="16" spans="2:82" s="925" customFormat="1" ht="30" customHeight="1">
      <c r="B16" s="927"/>
      <c r="C16" s="533"/>
      <c r="D16" s="918"/>
      <c r="E16" s="533"/>
      <c r="F16" s="477"/>
      <c r="G16" s="365"/>
      <c r="H16" s="362"/>
      <c r="I16" s="356"/>
      <c r="J16" s="362"/>
      <c r="K16" s="362"/>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5"/>
      <c r="BE16" s="365"/>
      <c r="BF16" s="365"/>
      <c r="BG16" s="365"/>
      <c r="BH16" s="365"/>
      <c r="BI16" s="365"/>
      <c r="BJ16" s="365"/>
      <c r="CD16" s="926"/>
    </row>
    <row r="17" spans="2:82" s="925" customFormat="1" ht="30" customHeight="1">
      <c r="B17" s="955"/>
      <c r="C17" s="953"/>
      <c r="D17" s="953"/>
      <c r="E17" s="953"/>
      <c r="F17" s="953"/>
      <c r="G17" s="953"/>
      <c r="H17" s="953"/>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c r="AG17" s="953"/>
      <c r="AH17" s="953"/>
      <c r="AI17" s="953"/>
      <c r="AJ17" s="953"/>
      <c r="AK17" s="953"/>
      <c r="AL17" s="953"/>
      <c r="AM17" s="953"/>
      <c r="AN17" s="953"/>
      <c r="AO17" s="953"/>
      <c r="AP17" s="953"/>
      <c r="AQ17" s="953"/>
      <c r="AR17" s="953"/>
      <c r="AS17" s="953"/>
      <c r="AT17" s="953"/>
      <c r="AU17" s="953"/>
      <c r="AV17" s="953"/>
      <c r="AW17" s="953"/>
      <c r="AX17" s="953"/>
      <c r="AY17" s="953"/>
      <c r="AZ17" s="953"/>
      <c r="BA17" s="953"/>
      <c r="BB17" s="953"/>
      <c r="BC17" s="953"/>
      <c r="BD17" s="953"/>
      <c r="BE17" s="953"/>
      <c r="BF17" s="953"/>
      <c r="BG17" s="953"/>
      <c r="BH17" s="953"/>
      <c r="BI17" s="953"/>
      <c r="BJ17" s="953"/>
      <c r="BK17" s="953"/>
      <c r="BL17" s="953"/>
      <c r="BM17" s="953"/>
      <c r="BN17" s="953"/>
      <c r="BO17" s="953"/>
      <c r="BP17" s="953"/>
      <c r="BQ17" s="953"/>
      <c r="BR17" s="953"/>
      <c r="BS17" s="953"/>
      <c r="BT17" s="953"/>
      <c r="BU17" s="953"/>
      <c r="BV17" s="953"/>
      <c r="BW17" s="953"/>
      <c r="BX17" s="953"/>
      <c r="BY17" s="953"/>
      <c r="BZ17" s="953"/>
      <c r="CA17" s="953"/>
      <c r="CB17" s="953"/>
      <c r="CC17" s="953"/>
      <c r="CD17" s="956"/>
    </row>
    <row r="18" spans="2:82" s="925" customFormat="1" ht="30" customHeight="1">
      <c r="B18" s="927"/>
      <c r="C18" s="478" t="s">
        <v>1262</v>
      </c>
      <c r="D18" s="478" t="s">
        <v>1263</v>
      </c>
      <c r="E18" s="533"/>
      <c r="F18" s="965"/>
      <c r="CD18" s="926"/>
    </row>
    <row r="19" spans="2:82" s="925" customFormat="1" ht="30" customHeight="1">
      <c r="B19" s="927"/>
      <c r="C19" s="478"/>
      <c r="D19" s="478" t="s">
        <v>238</v>
      </c>
      <c r="E19" s="533"/>
      <c r="F19" s="965"/>
      <c r="CD19" s="926"/>
    </row>
    <row r="20" spans="2:82" s="925" customFormat="1" ht="30" customHeight="1">
      <c r="B20" s="927"/>
      <c r="C20" s="533"/>
      <c r="D20" s="477" t="s">
        <v>1264</v>
      </c>
      <c r="E20" s="533"/>
      <c r="F20" s="965"/>
      <c r="CD20" s="926"/>
    </row>
    <row r="21" spans="2:82" s="925" customFormat="1" ht="30" customHeight="1">
      <c r="B21" s="927"/>
      <c r="C21" s="533"/>
      <c r="D21" s="477" t="s">
        <v>239</v>
      </c>
      <c r="E21" s="533"/>
      <c r="F21" s="965"/>
      <c r="CD21" s="926"/>
    </row>
    <row r="22" spans="2:82" s="925" customFormat="1" ht="30" customHeight="1">
      <c r="B22" s="927"/>
      <c r="C22" s="533"/>
      <c r="D22" s="61"/>
      <c r="E22" s="61"/>
      <c r="F22" s="1466"/>
      <c r="BZ22" s="1448" t="s">
        <v>1244</v>
      </c>
      <c r="CD22" s="926"/>
    </row>
    <row r="23" spans="2:82" s="925" customFormat="1" ht="30" customHeight="1">
      <c r="B23" s="927"/>
      <c r="C23" s="533"/>
      <c r="D23" s="919" t="s">
        <v>25</v>
      </c>
      <c r="E23" s="417"/>
      <c r="F23" s="531" t="s">
        <v>1266</v>
      </c>
      <c r="G23" s="921"/>
      <c r="BW23" s="2391" t="s">
        <v>103</v>
      </c>
      <c r="BX23" s="2392"/>
      <c r="BY23" s="2392"/>
      <c r="BZ23" s="2393"/>
      <c r="CA23" s="2394"/>
      <c r="CB23" s="2395"/>
      <c r="CD23" s="926"/>
    </row>
    <row r="24" spans="2:82" s="925" customFormat="1" ht="30" customHeight="1">
      <c r="B24" s="927"/>
      <c r="C24" s="533"/>
      <c r="D24" s="920"/>
      <c r="E24" s="417"/>
      <c r="F24" s="532" t="s">
        <v>1267</v>
      </c>
      <c r="G24" s="921"/>
      <c r="BW24" s="2392"/>
      <c r="BX24" s="2392"/>
      <c r="BY24" s="2392"/>
      <c r="BZ24" s="2396"/>
      <c r="CA24" s="2397"/>
      <c r="CB24" s="2398"/>
      <c r="CD24" s="926"/>
    </row>
    <row r="25" spans="2:82" s="925" customFormat="1" ht="30" customHeight="1">
      <c r="B25" s="927"/>
      <c r="C25" s="533"/>
      <c r="D25" s="61"/>
      <c r="E25" s="61"/>
      <c r="F25" s="533"/>
      <c r="G25" s="965"/>
      <c r="CD25" s="926"/>
    </row>
    <row r="26" spans="2:82" s="925" customFormat="1" ht="30" customHeight="1">
      <c r="B26" s="927"/>
      <c r="C26" s="533"/>
      <c r="D26" s="917" t="s">
        <v>26</v>
      </c>
      <c r="E26" s="533"/>
      <c r="F26" s="478" t="s">
        <v>1268</v>
      </c>
      <c r="G26" s="965"/>
      <c r="BW26" s="2391" t="s">
        <v>467</v>
      </c>
      <c r="BX26" s="2392"/>
      <c r="BY26" s="2392"/>
      <c r="BZ26" s="2393"/>
      <c r="CA26" s="2394"/>
      <c r="CB26" s="2395"/>
      <c r="CD26" s="926"/>
    </row>
    <row r="27" spans="2:82" s="925" customFormat="1" ht="30" customHeight="1">
      <c r="B27" s="927"/>
      <c r="C27" s="533"/>
      <c r="D27" s="918"/>
      <c r="E27" s="533"/>
      <c r="F27" s="477" t="s">
        <v>1269</v>
      </c>
      <c r="G27" s="965"/>
      <c r="BW27" s="2392"/>
      <c r="BX27" s="2392"/>
      <c r="BY27" s="2392"/>
      <c r="BZ27" s="2396"/>
      <c r="CA27" s="2397"/>
      <c r="CB27" s="2398"/>
      <c r="CD27" s="926"/>
    </row>
    <row r="28" spans="2:82" s="925" customFormat="1" ht="30" customHeight="1">
      <c r="B28" s="927"/>
      <c r="C28" s="533"/>
      <c r="D28" s="533"/>
      <c r="E28" s="533"/>
      <c r="F28" s="533"/>
      <c r="G28" s="965"/>
      <c r="CD28" s="926"/>
    </row>
    <row r="29" spans="2:82" s="925" customFormat="1" ht="30" customHeight="1">
      <c r="B29" s="927"/>
      <c r="C29" s="533"/>
      <c r="D29" s="1466" t="s">
        <v>46</v>
      </c>
      <c r="E29" s="533"/>
      <c r="F29" s="478" t="s">
        <v>1270</v>
      </c>
      <c r="G29" s="965"/>
      <c r="BW29" s="2391" t="s">
        <v>473</v>
      </c>
      <c r="BX29" s="2392"/>
      <c r="BY29" s="2392"/>
      <c r="BZ29" s="2393"/>
      <c r="CA29" s="2394"/>
      <c r="CB29" s="2395"/>
      <c r="CD29" s="926"/>
    </row>
    <row r="30" spans="2:82" s="925" customFormat="1" ht="30" customHeight="1">
      <c r="B30" s="927"/>
      <c r="C30" s="533"/>
      <c r="D30" s="915"/>
      <c r="E30" s="533"/>
      <c r="F30" s="477" t="s">
        <v>1271</v>
      </c>
      <c r="G30" s="965"/>
      <c r="BW30" s="2392"/>
      <c r="BX30" s="2392"/>
      <c r="BY30" s="2392"/>
      <c r="BZ30" s="2396"/>
      <c r="CA30" s="2397"/>
      <c r="CB30" s="2398"/>
      <c r="CD30" s="926"/>
    </row>
    <row r="31" spans="2:82" s="925" customFormat="1" ht="30" customHeight="1">
      <c r="B31" s="927"/>
      <c r="C31" s="533"/>
      <c r="D31" s="918"/>
      <c r="E31" s="533"/>
      <c r="F31" s="533"/>
      <c r="G31" s="965"/>
      <c r="CD31" s="926"/>
    </row>
    <row r="32" spans="2:82" s="925" customFormat="1" ht="30" customHeight="1">
      <c r="B32" s="927"/>
      <c r="C32" s="533"/>
      <c r="D32" s="914" t="s">
        <v>98</v>
      </c>
      <c r="E32" s="533"/>
      <c r="F32" s="478" t="s">
        <v>2184</v>
      </c>
      <c r="G32" s="965"/>
      <c r="BW32" s="2391" t="s">
        <v>474</v>
      </c>
      <c r="BX32" s="2392"/>
      <c r="BY32" s="2392"/>
      <c r="BZ32" s="2393"/>
      <c r="CA32" s="2394"/>
      <c r="CB32" s="2395"/>
      <c r="CD32" s="926"/>
    </row>
    <row r="33" spans="2:82" s="925" customFormat="1" ht="30" customHeight="1">
      <c r="B33" s="927"/>
      <c r="C33" s="533"/>
      <c r="D33" s="478"/>
      <c r="E33" s="533"/>
      <c r="F33" s="477" t="s">
        <v>1272</v>
      </c>
      <c r="G33" s="965"/>
      <c r="BW33" s="2392"/>
      <c r="BX33" s="2392"/>
      <c r="BY33" s="2392"/>
      <c r="BZ33" s="2396"/>
      <c r="CA33" s="2397"/>
      <c r="CB33" s="2398"/>
      <c r="CD33" s="926"/>
    </row>
    <row r="34" spans="2:82" s="925" customFormat="1" ht="30" customHeight="1">
      <c r="B34" s="927"/>
      <c r="C34" s="533"/>
      <c r="D34" s="533"/>
      <c r="E34" s="533"/>
      <c r="F34" s="533"/>
      <c r="G34" s="965"/>
      <c r="CD34" s="926"/>
    </row>
    <row r="35" spans="2:82" s="925" customFormat="1" ht="30" customHeight="1">
      <c r="B35" s="927"/>
      <c r="C35" s="533"/>
      <c r="D35" s="914" t="s">
        <v>178</v>
      </c>
      <c r="E35" s="533"/>
      <c r="F35" s="478" t="s">
        <v>1273</v>
      </c>
      <c r="G35" s="965"/>
      <c r="BW35" s="2391" t="s">
        <v>323</v>
      </c>
      <c r="BX35" s="2392"/>
      <c r="BY35" s="2392"/>
      <c r="BZ35" s="2393"/>
      <c r="CA35" s="2394"/>
      <c r="CB35" s="2395"/>
      <c r="CD35" s="926"/>
    </row>
    <row r="36" spans="2:82" s="925" customFormat="1" ht="30" customHeight="1">
      <c r="B36" s="927"/>
      <c r="C36" s="533"/>
      <c r="D36" s="478"/>
      <c r="E36" s="533"/>
      <c r="F36" s="477" t="s">
        <v>1274</v>
      </c>
      <c r="G36" s="965"/>
      <c r="BW36" s="2392"/>
      <c r="BX36" s="2392"/>
      <c r="BY36" s="2392"/>
      <c r="BZ36" s="2396"/>
      <c r="CA36" s="2397"/>
      <c r="CB36" s="2398"/>
      <c r="CD36" s="926"/>
    </row>
    <row r="37" spans="2:82" s="925" customFormat="1" ht="30" customHeight="1">
      <c r="B37" s="927"/>
      <c r="C37" s="533"/>
      <c r="D37" s="478"/>
      <c r="E37" s="533"/>
      <c r="F37" s="477"/>
      <c r="G37" s="965"/>
      <c r="BW37" s="1460"/>
      <c r="BX37" s="1460"/>
      <c r="BY37" s="1460"/>
      <c r="BZ37" s="1464"/>
      <c r="CA37" s="1464"/>
      <c r="CB37" s="1464"/>
      <c r="CD37" s="926"/>
    </row>
    <row r="38" spans="2:82" s="925" customFormat="1" ht="30" customHeight="1">
      <c r="B38" s="955"/>
      <c r="C38" s="942"/>
      <c r="D38" s="957"/>
      <c r="E38" s="942"/>
      <c r="F38" s="944"/>
      <c r="G38" s="958"/>
      <c r="H38" s="953"/>
      <c r="I38" s="953"/>
      <c r="J38" s="953"/>
      <c r="K38" s="953"/>
      <c r="L38" s="953"/>
      <c r="M38" s="953"/>
      <c r="N38" s="953"/>
      <c r="O38" s="953"/>
      <c r="P38" s="953"/>
      <c r="Q38" s="953"/>
      <c r="R38" s="953"/>
      <c r="S38" s="953"/>
      <c r="T38" s="953"/>
      <c r="U38" s="953"/>
      <c r="V38" s="953"/>
      <c r="W38" s="953"/>
      <c r="X38" s="953"/>
      <c r="Y38" s="953"/>
      <c r="Z38" s="953"/>
      <c r="AA38" s="953"/>
      <c r="AB38" s="953"/>
      <c r="AC38" s="953"/>
      <c r="AD38" s="953"/>
      <c r="AE38" s="953"/>
      <c r="AF38" s="953"/>
      <c r="AG38" s="953"/>
      <c r="AH38" s="953"/>
      <c r="AI38" s="953"/>
      <c r="AJ38" s="953"/>
      <c r="AK38" s="953"/>
      <c r="AL38" s="953"/>
      <c r="AM38" s="953"/>
      <c r="AN38" s="953"/>
      <c r="AO38" s="953"/>
      <c r="AP38" s="953"/>
      <c r="AQ38" s="953"/>
      <c r="AR38" s="953"/>
      <c r="AS38" s="953"/>
      <c r="AT38" s="953"/>
      <c r="AU38" s="953"/>
      <c r="AV38" s="953"/>
      <c r="AW38" s="953"/>
      <c r="AX38" s="953"/>
      <c r="AY38" s="953"/>
      <c r="AZ38" s="953"/>
      <c r="BA38" s="953"/>
      <c r="BB38" s="953"/>
      <c r="BC38" s="953"/>
      <c r="BD38" s="953"/>
      <c r="BE38" s="953"/>
      <c r="BF38" s="953"/>
      <c r="BG38" s="953"/>
      <c r="BH38" s="953"/>
      <c r="BI38" s="953"/>
      <c r="BJ38" s="953"/>
      <c r="BK38" s="953"/>
      <c r="BL38" s="953"/>
      <c r="BM38" s="953"/>
      <c r="BN38" s="953"/>
      <c r="BO38" s="953"/>
      <c r="BP38" s="953"/>
      <c r="BQ38" s="953"/>
      <c r="BR38" s="953"/>
      <c r="BS38" s="953"/>
      <c r="BT38" s="953"/>
      <c r="BU38" s="953"/>
      <c r="BV38" s="953"/>
      <c r="BW38" s="1471"/>
      <c r="BX38" s="1471"/>
      <c r="BY38" s="1471"/>
      <c r="BZ38" s="1461"/>
      <c r="CA38" s="1461"/>
      <c r="CB38" s="1461"/>
      <c r="CC38" s="953"/>
      <c r="CD38" s="956"/>
    </row>
    <row r="39" spans="2:82" s="925" customFormat="1" ht="30" customHeight="1">
      <c r="B39" s="927"/>
      <c r="C39" s="478" t="s">
        <v>1275</v>
      </c>
      <c r="D39" s="478" t="s">
        <v>1276</v>
      </c>
      <c r="E39" s="533"/>
      <c r="F39" s="477"/>
      <c r="G39" s="965"/>
      <c r="BW39" s="1460"/>
      <c r="BX39" s="1460"/>
      <c r="BY39" s="1460"/>
      <c r="BZ39" s="1464"/>
      <c r="CA39" s="1464"/>
      <c r="CB39" s="1464"/>
      <c r="CD39" s="926"/>
    </row>
    <row r="40" spans="2:82" s="925" customFormat="1" ht="30" customHeight="1">
      <c r="B40" s="927"/>
      <c r="C40" s="478"/>
      <c r="D40" s="478" t="s">
        <v>238</v>
      </c>
      <c r="E40" s="533"/>
      <c r="F40" s="477"/>
      <c r="G40" s="965"/>
      <c r="BW40" s="1460"/>
      <c r="BX40" s="1460"/>
      <c r="BY40" s="1460"/>
      <c r="BZ40" s="1464"/>
      <c r="CA40" s="1464"/>
      <c r="CB40" s="1464"/>
      <c r="CD40" s="926"/>
    </row>
    <row r="41" spans="2:82" s="925" customFormat="1" ht="30" customHeight="1">
      <c r="B41" s="927"/>
      <c r="C41" s="478"/>
      <c r="D41" s="477" t="s">
        <v>1277</v>
      </c>
      <c r="E41" s="533"/>
      <c r="F41" s="477"/>
      <c r="G41" s="965"/>
      <c r="BW41" s="1460"/>
      <c r="BX41" s="1460"/>
      <c r="BY41" s="1460"/>
      <c r="BZ41" s="1464"/>
      <c r="CA41" s="1464"/>
      <c r="CB41" s="1464"/>
      <c r="CD41" s="926"/>
    </row>
    <row r="42" spans="2:82" s="925" customFormat="1" ht="30" customHeight="1">
      <c r="B42" s="927"/>
      <c r="C42" s="533"/>
      <c r="D42" s="477" t="s">
        <v>239</v>
      </c>
      <c r="E42" s="533"/>
      <c r="F42" s="477"/>
      <c r="G42" s="965"/>
      <c r="BW42" s="1460"/>
      <c r="BX42" s="1460"/>
      <c r="BY42" s="1460"/>
      <c r="BZ42" s="1464"/>
      <c r="CA42" s="1464"/>
      <c r="CB42" s="1464"/>
      <c r="CD42" s="926"/>
    </row>
    <row r="43" spans="2:82" s="357" customFormat="1" ht="30" customHeight="1">
      <c r="B43" s="671"/>
      <c r="C43" s="533"/>
      <c r="D43" s="533"/>
      <c r="E43" s="533"/>
      <c r="F43" s="965"/>
      <c r="G43" s="965"/>
      <c r="H43" s="362"/>
      <c r="I43" s="356"/>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2"/>
      <c r="BD43" s="365"/>
      <c r="BE43" s="365"/>
      <c r="BF43" s="365"/>
      <c r="BG43" s="365"/>
      <c r="BH43" s="365"/>
      <c r="BI43" s="365"/>
      <c r="BJ43" s="365"/>
      <c r="BK43" s="365"/>
      <c r="BL43" s="365"/>
      <c r="BM43" s="365"/>
      <c r="BN43" s="365"/>
      <c r="BO43" s="365"/>
      <c r="BP43" s="365"/>
      <c r="BQ43" s="365"/>
      <c r="BR43" s="365"/>
      <c r="BS43" s="365"/>
      <c r="BT43" s="365"/>
      <c r="BU43" s="365"/>
      <c r="BV43" s="365"/>
      <c r="BW43" s="925"/>
      <c r="BX43" s="925"/>
      <c r="BY43" s="925"/>
      <c r="BZ43" s="361" t="s">
        <v>1279</v>
      </c>
      <c r="CA43" s="925"/>
      <c r="CB43" s="925"/>
      <c r="CC43" s="365"/>
      <c r="CD43" s="672"/>
    </row>
    <row r="44" spans="2:82" s="357" customFormat="1" ht="30" customHeight="1">
      <c r="B44" s="671"/>
      <c r="C44" s="533"/>
      <c r="D44" s="917" t="s">
        <v>25</v>
      </c>
      <c r="E44" s="533"/>
      <c r="F44" s="965" t="s">
        <v>1280</v>
      </c>
      <c r="G44" s="965"/>
      <c r="H44" s="362"/>
      <c r="I44" s="356"/>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2"/>
      <c r="BD44" s="365"/>
      <c r="BE44" s="365"/>
      <c r="BF44" s="365"/>
      <c r="BG44" s="365"/>
      <c r="BH44" s="365"/>
      <c r="BI44" s="365"/>
      <c r="BJ44" s="365"/>
      <c r="BK44" s="365"/>
      <c r="BL44" s="365"/>
      <c r="BM44" s="365"/>
      <c r="BN44" s="365"/>
      <c r="BO44" s="365"/>
      <c r="BP44" s="365"/>
      <c r="BQ44" s="365"/>
      <c r="BR44" s="365"/>
      <c r="BS44" s="365"/>
      <c r="BT44" s="365"/>
      <c r="BU44" s="365"/>
      <c r="BV44" s="365"/>
      <c r="BW44" s="2391" t="s">
        <v>119</v>
      </c>
      <c r="BX44" s="2392"/>
      <c r="BY44" s="2392"/>
      <c r="BZ44" s="2393"/>
      <c r="CA44" s="2394"/>
      <c r="CB44" s="2395"/>
      <c r="CC44" s="365"/>
      <c r="CD44" s="672"/>
    </row>
    <row r="45" spans="2:82" s="357" customFormat="1" ht="30" customHeight="1">
      <c r="B45" s="671"/>
      <c r="C45" s="533"/>
      <c r="D45" s="918"/>
      <c r="E45" s="533"/>
      <c r="F45" s="1463" t="s">
        <v>1281</v>
      </c>
      <c r="G45" s="965"/>
      <c r="H45" s="362"/>
      <c r="I45" s="356"/>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2"/>
      <c r="BD45" s="365"/>
      <c r="BE45" s="365"/>
      <c r="BF45" s="365"/>
      <c r="BG45" s="365"/>
      <c r="BH45" s="365"/>
      <c r="BI45" s="365"/>
      <c r="BJ45" s="365"/>
      <c r="BK45" s="365"/>
      <c r="BL45" s="365"/>
      <c r="BM45" s="365"/>
      <c r="BN45" s="365"/>
      <c r="BO45" s="365"/>
      <c r="BP45" s="365"/>
      <c r="BQ45" s="365"/>
      <c r="BR45" s="365"/>
      <c r="BS45" s="365"/>
      <c r="BT45" s="365"/>
      <c r="BU45" s="365"/>
      <c r="BV45" s="365"/>
      <c r="BW45" s="2392"/>
      <c r="BX45" s="2392"/>
      <c r="BY45" s="2392"/>
      <c r="BZ45" s="2396"/>
      <c r="CA45" s="2397"/>
      <c r="CB45" s="2398"/>
      <c r="CC45" s="365"/>
      <c r="CD45" s="672"/>
    </row>
    <row r="46" spans="2:82" s="357" customFormat="1" ht="30" customHeight="1">
      <c r="B46" s="671"/>
      <c r="C46" s="533"/>
      <c r="D46" s="918"/>
      <c r="E46" s="533"/>
      <c r="F46" s="1466"/>
      <c r="G46" s="1466"/>
      <c r="H46" s="362"/>
      <c r="I46" s="356"/>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2"/>
      <c r="BD46" s="365"/>
      <c r="BE46" s="365"/>
      <c r="BF46" s="365"/>
      <c r="BG46" s="365"/>
      <c r="BH46" s="365"/>
      <c r="BI46" s="365"/>
      <c r="BJ46" s="365"/>
      <c r="BK46" s="365"/>
      <c r="BL46" s="365"/>
      <c r="BM46" s="365"/>
      <c r="BN46" s="365"/>
      <c r="BO46" s="365"/>
      <c r="BP46" s="365"/>
      <c r="BQ46" s="365"/>
      <c r="BR46" s="365"/>
      <c r="BS46" s="365"/>
      <c r="BT46" s="365"/>
      <c r="BU46" s="365"/>
      <c r="BV46" s="365"/>
      <c r="BW46" s="925"/>
      <c r="BX46" s="925"/>
      <c r="BY46" s="925"/>
      <c r="BZ46" s="925"/>
      <c r="CA46" s="925"/>
      <c r="CB46" s="925"/>
      <c r="CC46" s="365"/>
      <c r="CD46" s="672"/>
    </row>
    <row r="47" spans="2:82" s="357" customFormat="1" ht="30" customHeight="1">
      <c r="B47" s="671"/>
      <c r="C47" s="533"/>
      <c r="D47" s="918" t="s">
        <v>26</v>
      </c>
      <c r="E47" s="533"/>
      <c r="F47" s="965" t="s">
        <v>1282</v>
      </c>
      <c r="G47" s="965"/>
      <c r="H47" s="362"/>
      <c r="I47" s="356"/>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5"/>
      <c r="BE47" s="365"/>
      <c r="BF47" s="365"/>
      <c r="BG47" s="365"/>
      <c r="BH47" s="365"/>
      <c r="BI47" s="365"/>
      <c r="BJ47" s="365"/>
      <c r="BK47" s="365"/>
      <c r="BL47" s="365"/>
      <c r="BM47" s="365"/>
      <c r="BN47" s="365"/>
      <c r="BO47" s="365"/>
      <c r="BP47" s="365"/>
      <c r="BQ47" s="365"/>
      <c r="BR47" s="365"/>
      <c r="BS47" s="365"/>
      <c r="BT47" s="365"/>
      <c r="BU47" s="365"/>
      <c r="BV47" s="365"/>
      <c r="BW47" s="2391" t="s">
        <v>229</v>
      </c>
      <c r="BX47" s="2392"/>
      <c r="BY47" s="2392"/>
      <c r="BZ47" s="2393"/>
      <c r="CA47" s="2394"/>
      <c r="CB47" s="2395"/>
      <c r="CC47" s="365"/>
      <c r="CD47" s="672"/>
    </row>
    <row r="48" spans="2:82" s="357" customFormat="1" ht="30" customHeight="1">
      <c r="B48" s="671"/>
      <c r="C48" s="533"/>
      <c r="D48" s="918"/>
      <c r="E48" s="533"/>
      <c r="F48" s="1463" t="s">
        <v>1278</v>
      </c>
      <c r="G48" s="965"/>
      <c r="H48" s="362"/>
      <c r="I48" s="356"/>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365"/>
      <c r="BE48" s="365"/>
      <c r="BF48" s="365"/>
      <c r="BG48" s="365"/>
      <c r="BH48" s="365"/>
      <c r="BI48" s="365"/>
      <c r="BJ48" s="365"/>
      <c r="BK48" s="365"/>
      <c r="BL48" s="365"/>
      <c r="BM48" s="365"/>
      <c r="BN48" s="365"/>
      <c r="BO48" s="365"/>
      <c r="BP48" s="365"/>
      <c r="BQ48" s="365"/>
      <c r="BR48" s="365"/>
      <c r="BS48" s="365"/>
      <c r="BT48" s="365"/>
      <c r="BU48" s="365"/>
      <c r="BV48" s="365"/>
      <c r="BW48" s="2392"/>
      <c r="BX48" s="2392"/>
      <c r="BY48" s="2392"/>
      <c r="BZ48" s="2396"/>
      <c r="CA48" s="2397"/>
      <c r="CB48" s="2398"/>
      <c r="CC48" s="365"/>
      <c r="CD48" s="672"/>
    </row>
    <row r="49" spans="2:82" s="357" customFormat="1" ht="30" customHeight="1">
      <c r="B49" s="671"/>
      <c r="C49" s="533"/>
      <c r="D49" s="918"/>
      <c r="E49" s="533"/>
      <c r="F49" s="477"/>
      <c r="G49" s="365"/>
      <c r="H49" s="362"/>
      <c r="I49" s="356"/>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2"/>
      <c r="BD49" s="365"/>
      <c r="BE49" s="365"/>
      <c r="BF49" s="365"/>
      <c r="BG49" s="365"/>
      <c r="BH49" s="365"/>
      <c r="BI49" s="365"/>
      <c r="BJ49" s="365"/>
      <c r="BK49" s="365"/>
      <c r="BL49" s="365"/>
      <c r="BM49" s="365"/>
      <c r="BN49" s="365"/>
      <c r="BO49" s="365"/>
      <c r="BP49" s="365"/>
      <c r="BQ49" s="365"/>
      <c r="BR49" s="365"/>
      <c r="BS49" s="365"/>
      <c r="BT49" s="365"/>
      <c r="BU49" s="365"/>
      <c r="BV49" s="365"/>
      <c r="BW49" s="365"/>
      <c r="BX49" s="365"/>
      <c r="BY49" s="365"/>
      <c r="BZ49" s="365"/>
      <c r="CA49" s="365"/>
      <c r="CB49" s="365"/>
      <c r="CC49" s="365"/>
      <c r="CD49" s="672"/>
    </row>
    <row r="50" spans="2:82" s="357" customFormat="1" ht="30" customHeight="1">
      <c r="B50" s="941"/>
      <c r="C50" s="942"/>
      <c r="D50" s="943"/>
      <c r="E50" s="942"/>
      <c r="F50" s="944"/>
      <c r="G50" s="945"/>
      <c r="H50" s="946"/>
      <c r="I50" s="947"/>
      <c r="J50" s="946"/>
      <c r="K50" s="946"/>
      <c r="L50" s="946"/>
      <c r="M50" s="946"/>
      <c r="N50" s="946"/>
      <c r="O50" s="946"/>
      <c r="P50" s="946"/>
      <c r="Q50" s="946"/>
      <c r="R50" s="946"/>
      <c r="S50" s="946"/>
      <c r="T50" s="946"/>
      <c r="U50" s="946"/>
      <c r="V50" s="946"/>
      <c r="W50" s="946"/>
      <c r="X50" s="946"/>
      <c r="Y50" s="946"/>
      <c r="Z50" s="946"/>
      <c r="AA50" s="946"/>
      <c r="AB50" s="946"/>
      <c r="AC50" s="946"/>
      <c r="AD50" s="946"/>
      <c r="AE50" s="946"/>
      <c r="AF50" s="946"/>
      <c r="AG50" s="946"/>
      <c r="AH50" s="946"/>
      <c r="AI50" s="946"/>
      <c r="AJ50" s="946"/>
      <c r="AK50" s="946"/>
      <c r="AL50" s="946"/>
      <c r="AM50" s="946"/>
      <c r="AN50" s="946"/>
      <c r="AO50" s="946"/>
      <c r="AP50" s="946"/>
      <c r="AQ50" s="946"/>
      <c r="AR50" s="946"/>
      <c r="AS50" s="946"/>
      <c r="AT50" s="946"/>
      <c r="AU50" s="946"/>
      <c r="AV50" s="946"/>
      <c r="AW50" s="946"/>
      <c r="AX50" s="946"/>
      <c r="AY50" s="946"/>
      <c r="AZ50" s="946"/>
      <c r="BA50" s="946"/>
      <c r="BB50" s="946"/>
      <c r="BC50" s="946"/>
      <c r="BD50" s="945"/>
      <c r="BE50" s="945"/>
      <c r="BF50" s="945"/>
      <c r="BG50" s="945"/>
      <c r="BH50" s="945"/>
      <c r="BI50" s="945"/>
      <c r="BJ50" s="945"/>
      <c r="BK50" s="945"/>
      <c r="BL50" s="945"/>
      <c r="BM50" s="945"/>
      <c r="BN50" s="945"/>
      <c r="BO50" s="945"/>
      <c r="BP50" s="945"/>
      <c r="BQ50" s="945"/>
      <c r="BR50" s="945"/>
      <c r="BS50" s="945"/>
      <c r="BT50" s="945"/>
      <c r="BU50" s="945"/>
      <c r="BV50" s="945"/>
      <c r="BW50" s="945"/>
      <c r="BX50" s="945"/>
      <c r="BY50" s="945"/>
      <c r="BZ50" s="945"/>
      <c r="CA50" s="945"/>
      <c r="CB50" s="945"/>
      <c r="CC50" s="945"/>
      <c r="CD50" s="948"/>
    </row>
    <row r="51" spans="2:82" s="357" customFormat="1" ht="30" customHeight="1">
      <c r="B51" s="671"/>
      <c r="C51" s="478" t="s">
        <v>1283</v>
      </c>
      <c r="D51" s="478" t="s">
        <v>1284</v>
      </c>
      <c r="E51" s="356"/>
      <c r="F51" s="533"/>
      <c r="G51" s="965"/>
      <c r="H51" s="362"/>
      <c r="I51" s="356"/>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2"/>
      <c r="BD51" s="365"/>
      <c r="BE51" s="365"/>
      <c r="BF51" s="365"/>
      <c r="BG51" s="365"/>
      <c r="BH51" s="365"/>
      <c r="BI51" s="365"/>
      <c r="BJ51" s="365"/>
      <c r="BK51" s="365"/>
      <c r="BL51" s="365"/>
      <c r="BM51" s="365"/>
      <c r="BN51" s="365"/>
      <c r="BO51" s="365"/>
      <c r="BP51" s="365"/>
      <c r="BQ51" s="365"/>
      <c r="BR51" s="365"/>
      <c r="BS51" s="365"/>
      <c r="BT51" s="365"/>
      <c r="BU51" s="365"/>
      <c r="BV51" s="365"/>
      <c r="BW51" s="365"/>
      <c r="BX51" s="365"/>
      <c r="BY51" s="365"/>
      <c r="BZ51" s="365"/>
      <c r="CA51" s="365"/>
      <c r="CB51" s="365"/>
      <c r="CC51" s="365"/>
      <c r="CD51" s="672"/>
    </row>
    <row r="52" spans="2:82" s="357" customFormat="1" ht="30" customHeight="1">
      <c r="B52" s="671"/>
      <c r="C52" s="533"/>
      <c r="D52" s="477" t="s">
        <v>1285</v>
      </c>
      <c r="E52" s="356"/>
      <c r="F52" s="533"/>
      <c r="G52" s="965"/>
      <c r="H52" s="362"/>
      <c r="I52" s="356"/>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2"/>
      <c r="BD52" s="365"/>
      <c r="BE52" s="365"/>
      <c r="BF52" s="365"/>
      <c r="BG52" s="365"/>
      <c r="BH52" s="365"/>
      <c r="BI52" s="365"/>
      <c r="BJ52" s="365"/>
      <c r="BK52" s="365"/>
      <c r="BL52" s="365"/>
      <c r="BM52" s="365"/>
      <c r="BN52" s="365"/>
      <c r="BO52" s="365"/>
      <c r="BP52" s="365"/>
      <c r="BQ52" s="365"/>
      <c r="BR52" s="365"/>
      <c r="BS52" s="365"/>
      <c r="BT52" s="365"/>
      <c r="BU52" s="365"/>
      <c r="BV52" s="365"/>
      <c r="BW52" s="365"/>
      <c r="BX52" s="365"/>
      <c r="BY52" s="365"/>
      <c r="BZ52" s="365"/>
      <c r="CA52" s="365"/>
      <c r="CB52" s="365"/>
      <c r="CC52" s="365"/>
      <c r="CD52" s="672"/>
    </row>
    <row r="53" spans="2:82" s="357" customFormat="1" ht="30" customHeight="1">
      <c r="B53" s="671"/>
      <c r="C53" s="533"/>
      <c r="D53" s="918"/>
      <c r="E53" s="533"/>
      <c r="F53" s="477"/>
      <c r="G53" s="365"/>
      <c r="H53" s="362"/>
      <c r="I53" s="356"/>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2"/>
      <c r="BD53" s="365"/>
      <c r="BE53" s="365"/>
      <c r="BF53" s="365"/>
      <c r="BG53" s="365"/>
      <c r="BH53" s="365"/>
      <c r="BI53" s="365"/>
      <c r="BJ53" s="365"/>
      <c r="BK53" s="365"/>
      <c r="BL53" s="365"/>
      <c r="BM53" s="365"/>
      <c r="BN53" s="365"/>
      <c r="BO53" s="365"/>
      <c r="BP53" s="365"/>
      <c r="BQ53" s="365"/>
      <c r="BR53" s="365"/>
      <c r="BS53" s="365"/>
      <c r="BT53" s="365"/>
      <c r="BU53" s="365"/>
      <c r="BV53" s="365"/>
      <c r="BW53" s="365"/>
      <c r="BX53" s="365"/>
      <c r="BY53" s="365"/>
      <c r="BZ53" s="365"/>
      <c r="CA53" s="365"/>
      <c r="CB53" s="365"/>
      <c r="CC53" s="365"/>
      <c r="CD53" s="672"/>
    </row>
    <row r="54" spans="2:82" s="357" customFormat="1" ht="30" customHeight="1">
      <c r="B54" s="671"/>
      <c r="C54" s="533"/>
      <c r="D54" s="356"/>
      <c r="E54" s="647" t="s">
        <v>1286</v>
      </c>
      <c r="F54" s="356"/>
      <c r="G54" s="606"/>
      <c r="H54" s="606"/>
      <c r="I54" s="107"/>
      <c r="J54" s="107"/>
      <c r="K54" s="107"/>
      <c r="L54" s="107"/>
      <c r="M54" s="107"/>
      <c r="N54" s="107"/>
      <c r="O54" s="107"/>
      <c r="P54" s="107"/>
      <c r="Q54" s="107"/>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2"/>
      <c r="BD54" s="365"/>
      <c r="BE54" s="365"/>
      <c r="BF54" s="365"/>
      <c r="BG54" s="365"/>
      <c r="BH54" s="365"/>
      <c r="BI54" s="365"/>
      <c r="BJ54" s="365"/>
      <c r="BK54" s="365"/>
      <c r="BL54" s="365"/>
      <c r="BM54" s="365"/>
      <c r="BN54" s="365"/>
      <c r="BO54" s="365"/>
      <c r="BP54" s="365"/>
      <c r="BQ54" s="365"/>
      <c r="BR54" s="365"/>
      <c r="BS54" s="365"/>
      <c r="BT54" s="365"/>
      <c r="BU54" s="365"/>
      <c r="BV54" s="365"/>
      <c r="BW54" s="365"/>
      <c r="BX54" s="365"/>
      <c r="BY54" s="365"/>
      <c r="BZ54" s="365"/>
      <c r="CA54" s="365"/>
      <c r="CB54" s="365"/>
      <c r="CC54" s="365"/>
      <c r="CD54" s="672"/>
    </row>
    <row r="55" spans="2:82" s="357" customFormat="1" ht="30" customHeight="1">
      <c r="B55" s="671"/>
      <c r="C55" s="533"/>
      <c r="D55" s="1722" t="s">
        <v>3</v>
      </c>
      <c r="E55" s="2198"/>
      <c r="F55" s="1675"/>
      <c r="G55" s="1676"/>
      <c r="H55" s="1677"/>
      <c r="I55" s="615"/>
      <c r="J55" s="1683" t="s">
        <v>910</v>
      </c>
      <c r="K55" s="1683"/>
      <c r="L55" s="1683"/>
      <c r="M55" s="1683"/>
      <c r="N55" s="1683"/>
      <c r="O55" s="1683"/>
      <c r="P55" s="1683"/>
      <c r="Q55" s="1683"/>
      <c r="R55" s="362"/>
      <c r="S55" s="1722" t="s">
        <v>7</v>
      </c>
      <c r="T55" s="2198"/>
      <c r="U55" s="1675"/>
      <c r="V55" s="1676"/>
      <c r="W55" s="1677"/>
      <c r="X55" s="615"/>
      <c r="Y55" s="1683" t="s">
        <v>911</v>
      </c>
      <c r="Z55" s="1683"/>
      <c r="AA55" s="1683"/>
      <c r="AB55" s="1683"/>
      <c r="AC55" s="1683"/>
      <c r="AD55" s="1683"/>
      <c r="AE55" s="1683"/>
      <c r="AF55" s="1683"/>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5"/>
      <c r="BE55" s="365"/>
      <c r="BF55" s="365"/>
      <c r="BG55" s="365"/>
      <c r="BH55" s="365"/>
      <c r="BI55" s="365"/>
      <c r="BJ55" s="365"/>
      <c r="BK55" s="365"/>
      <c r="BL55" s="365"/>
      <c r="BM55" s="365"/>
      <c r="BN55" s="365"/>
      <c r="BO55" s="365"/>
      <c r="BP55" s="365"/>
      <c r="BQ55" s="365"/>
      <c r="BR55" s="365"/>
      <c r="BS55" s="365"/>
      <c r="BT55" s="365"/>
      <c r="BU55" s="365"/>
      <c r="BV55" s="365"/>
      <c r="BW55" s="365"/>
      <c r="BX55" s="365"/>
      <c r="BY55" s="365"/>
      <c r="BZ55" s="365"/>
      <c r="CA55" s="365"/>
      <c r="CB55" s="365"/>
      <c r="CC55" s="365"/>
      <c r="CD55" s="672"/>
    </row>
    <row r="56" spans="2:82" s="357" customFormat="1" ht="30" customHeight="1">
      <c r="B56" s="671"/>
      <c r="C56" s="533"/>
      <c r="D56" s="1674"/>
      <c r="E56" s="2198"/>
      <c r="F56" s="1678"/>
      <c r="G56" s="1679"/>
      <c r="H56" s="1680"/>
      <c r="I56" s="615"/>
      <c r="J56" s="1683"/>
      <c r="K56" s="1683"/>
      <c r="L56" s="1683"/>
      <c r="M56" s="1683"/>
      <c r="N56" s="1683"/>
      <c r="O56" s="1683"/>
      <c r="P56" s="1683"/>
      <c r="Q56" s="1683"/>
      <c r="R56" s="362"/>
      <c r="S56" s="1674"/>
      <c r="T56" s="2198"/>
      <c r="U56" s="1678"/>
      <c r="V56" s="1679"/>
      <c r="W56" s="1680"/>
      <c r="X56" s="615"/>
      <c r="Y56" s="1683"/>
      <c r="Z56" s="1683"/>
      <c r="AA56" s="1683"/>
      <c r="AB56" s="1683"/>
      <c r="AC56" s="1683"/>
      <c r="AD56" s="1683"/>
      <c r="AE56" s="1683"/>
      <c r="AF56" s="1683"/>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5"/>
      <c r="BE56" s="365"/>
      <c r="BF56" s="365"/>
      <c r="BG56" s="365"/>
      <c r="BH56" s="365"/>
      <c r="BI56" s="365"/>
      <c r="BJ56" s="365"/>
      <c r="BK56" s="365"/>
      <c r="BL56" s="365"/>
      <c r="BM56" s="365"/>
      <c r="BN56" s="365"/>
      <c r="BO56" s="365"/>
      <c r="BP56" s="365"/>
      <c r="BQ56" s="365"/>
      <c r="BR56" s="365"/>
      <c r="BS56" s="365"/>
      <c r="BT56" s="365"/>
      <c r="BU56" s="365"/>
      <c r="BV56" s="365"/>
      <c r="BW56" s="365"/>
      <c r="BX56" s="365"/>
      <c r="BY56" s="365"/>
      <c r="BZ56" s="365"/>
      <c r="CA56" s="365"/>
      <c r="CB56" s="365"/>
      <c r="CC56" s="365"/>
      <c r="CD56" s="672"/>
    </row>
    <row r="57" spans="2:82" s="357" customFormat="1" ht="30" customHeight="1">
      <c r="B57" s="671"/>
      <c r="C57" s="533"/>
      <c r="D57" s="918"/>
      <c r="E57" s="533"/>
      <c r="F57" s="477"/>
      <c r="G57" s="365"/>
      <c r="H57" s="362"/>
      <c r="I57" s="356"/>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5"/>
      <c r="BE57" s="365"/>
      <c r="BF57" s="365"/>
      <c r="BG57" s="365"/>
      <c r="BH57" s="365"/>
      <c r="BI57" s="365"/>
      <c r="BJ57" s="365"/>
      <c r="BK57" s="365"/>
      <c r="BL57" s="365"/>
      <c r="BM57" s="365"/>
      <c r="BN57" s="365"/>
      <c r="BO57" s="365"/>
      <c r="BP57" s="365"/>
      <c r="BQ57" s="365"/>
      <c r="BR57" s="365"/>
      <c r="BS57" s="365"/>
      <c r="BT57" s="365"/>
      <c r="BU57" s="365"/>
      <c r="BV57" s="365"/>
      <c r="BW57" s="365"/>
      <c r="BX57" s="365"/>
      <c r="BY57" s="365"/>
      <c r="BZ57" s="365"/>
      <c r="CA57" s="365"/>
      <c r="CB57" s="365"/>
      <c r="CC57" s="365"/>
      <c r="CD57" s="672"/>
    </row>
    <row r="58" spans="2:82" s="357" customFormat="1" ht="30" customHeight="1">
      <c r="B58" s="954"/>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8"/>
    </row>
    <row r="59" spans="2:82" s="357" customFormat="1" ht="30" customHeight="1">
      <c r="B59" s="954"/>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8"/>
    </row>
    <row r="60" spans="2:82" s="357" customFormat="1" ht="30" customHeight="1">
      <c r="B60" s="954"/>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8"/>
    </row>
    <row r="61" spans="2:82" s="357" customFormat="1" ht="30" customHeight="1">
      <c r="B61" s="954"/>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8"/>
    </row>
    <row r="62" spans="2:82" s="357" customFormat="1" ht="30" customHeight="1">
      <c r="B62" s="954"/>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8"/>
    </row>
    <row r="63" spans="2:82" s="357" customFormat="1" ht="30" customHeight="1">
      <c r="B63" s="954"/>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8"/>
    </row>
    <row r="64" spans="2:82" s="357" customFormat="1" ht="30" customHeight="1">
      <c r="B64" s="954"/>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8"/>
    </row>
    <row r="65" spans="2:82" s="357" customFormat="1" ht="30" customHeight="1">
      <c r="B65" s="954"/>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8"/>
    </row>
    <row r="66" spans="2:82" s="357" customFormat="1" ht="30" customHeight="1">
      <c r="B66" s="954"/>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8"/>
    </row>
    <row r="67" spans="2:82" s="357" customFormat="1" ht="30" customHeight="1">
      <c r="B67" s="954"/>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8"/>
    </row>
    <row r="68" spans="2:82" s="357" customFormat="1" ht="30" customHeight="1">
      <c r="B68" s="954"/>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8"/>
    </row>
    <row r="69" spans="2:82" s="357" customFormat="1" ht="30" customHeight="1">
      <c r="B69" s="954"/>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8"/>
    </row>
    <row r="70" spans="2:82" s="357" customFormat="1" ht="30" customHeight="1">
      <c r="B70" s="959"/>
      <c r="C70" s="960"/>
      <c r="D70" s="960"/>
      <c r="E70" s="960"/>
      <c r="F70" s="960"/>
      <c r="G70" s="960"/>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c r="AL70" s="960"/>
      <c r="AM70" s="960"/>
      <c r="AN70" s="960"/>
      <c r="AO70" s="960"/>
      <c r="AP70" s="960"/>
      <c r="AQ70" s="960"/>
      <c r="AR70" s="960"/>
      <c r="AS70" s="960"/>
      <c r="AT70" s="960"/>
      <c r="AU70" s="960"/>
      <c r="AV70" s="960"/>
      <c r="AW70" s="960"/>
      <c r="AX70" s="960"/>
      <c r="AY70" s="960"/>
      <c r="AZ70" s="960"/>
      <c r="BA70" s="960"/>
      <c r="BB70" s="960"/>
      <c r="BC70" s="960"/>
      <c r="BD70" s="960"/>
      <c r="BE70" s="960"/>
      <c r="BF70" s="960"/>
      <c r="BG70" s="960"/>
      <c r="BH70" s="960"/>
      <c r="BI70" s="960"/>
      <c r="BJ70" s="960"/>
      <c r="BK70" s="960"/>
      <c r="BL70" s="960"/>
      <c r="BM70" s="960"/>
      <c r="BN70" s="960"/>
      <c r="BO70" s="960"/>
      <c r="BP70" s="960"/>
      <c r="BQ70" s="960"/>
      <c r="BR70" s="960"/>
      <c r="BS70" s="960"/>
      <c r="BT70" s="960"/>
      <c r="BU70" s="960"/>
      <c r="BV70" s="960"/>
      <c r="BW70" s="960"/>
      <c r="BX70" s="960"/>
      <c r="BY70" s="960"/>
      <c r="BZ70" s="960"/>
      <c r="CA70" s="960"/>
      <c r="CB70" s="960"/>
      <c r="CC70" s="960"/>
      <c r="CD70" s="961"/>
    </row>
    <row r="71" spans="2:82" s="357" customFormat="1" ht="30" customHeight="1">
      <c r="B71" s="332"/>
      <c r="C71" s="603" t="s">
        <v>1287</v>
      </c>
      <c r="D71" s="603" t="s">
        <v>1289</v>
      </c>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110"/>
      <c r="BR71" s="356"/>
      <c r="BS71" s="356"/>
      <c r="BT71" s="92"/>
      <c r="BU71" s="92"/>
      <c r="BV71" s="92"/>
      <c r="BW71" s="92"/>
      <c r="BX71" s="92"/>
      <c r="BY71" s="356"/>
      <c r="BZ71" s="92"/>
      <c r="CA71" s="92"/>
      <c r="CB71" s="1152" t="s">
        <v>1244</v>
      </c>
      <c r="CC71" s="92"/>
      <c r="CD71" s="341"/>
    </row>
    <row r="72" spans="2:82" s="357" customFormat="1" ht="30" customHeight="1">
      <c r="B72" s="332"/>
      <c r="C72" s="95"/>
      <c r="D72" s="603" t="s">
        <v>1288</v>
      </c>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110"/>
      <c r="BR72" s="1666" t="s">
        <v>34</v>
      </c>
      <c r="BS72" s="2288"/>
      <c r="BT72" s="2283"/>
      <c r="BU72" s="2284"/>
      <c r="BV72" s="2284"/>
      <c r="BW72" s="2284"/>
      <c r="BX72" s="2284"/>
      <c r="BY72" s="2284"/>
      <c r="BZ72" s="2284"/>
      <c r="CA72" s="2284"/>
      <c r="CB72" s="2285"/>
      <c r="CC72" s="2366" t="s">
        <v>30</v>
      </c>
      <c r="CD72" s="2410"/>
    </row>
    <row r="73" spans="2:82" s="357" customFormat="1" ht="30" customHeight="1">
      <c r="B73" s="332"/>
      <c r="C73" s="95"/>
      <c r="D73" s="604" t="s">
        <v>1290</v>
      </c>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110"/>
      <c r="BR73" s="1667"/>
      <c r="BS73" s="2288"/>
      <c r="BT73" s="2286"/>
      <c r="BU73" s="2193"/>
      <c r="BV73" s="2193"/>
      <c r="BW73" s="2193"/>
      <c r="BX73" s="2193"/>
      <c r="BY73" s="2193"/>
      <c r="BZ73" s="2193"/>
      <c r="CA73" s="2193"/>
      <c r="CB73" s="2287"/>
      <c r="CC73" s="2366"/>
      <c r="CD73" s="2410"/>
    </row>
    <row r="74" spans="2:82" s="357" customFormat="1" ht="30" customHeight="1">
      <c r="B74" s="332"/>
      <c r="C74" s="95"/>
      <c r="D74" s="604" t="s">
        <v>1291</v>
      </c>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356"/>
      <c r="BT74" s="356"/>
      <c r="BU74" s="356"/>
      <c r="BV74" s="356"/>
      <c r="BW74" s="356"/>
      <c r="BX74" s="356"/>
      <c r="BY74" s="356"/>
      <c r="BZ74" s="356"/>
      <c r="CA74" s="356"/>
      <c r="CB74" s="356"/>
      <c r="CC74" s="356"/>
      <c r="CD74" s="333"/>
    </row>
    <row r="75" spans="2:82" s="357" customFormat="1" ht="30" customHeight="1">
      <c r="B75" s="332"/>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356"/>
      <c r="BT75" s="356"/>
      <c r="BU75" s="356"/>
      <c r="BV75" s="356"/>
      <c r="BW75" s="356"/>
      <c r="BX75" s="356"/>
      <c r="BY75" s="356"/>
      <c r="BZ75" s="356"/>
      <c r="CA75" s="356"/>
      <c r="CB75" s="356"/>
      <c r="CC75" s="356"/>
      <c r="CD75" s="333"/>
    </row>
    <row r="76" spans="2:82" s="357" customFormat="1" ht="30" customHeight="1">
      <c r="B76" s="332"/>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356"/>
      <c r="BT76" s="356"/>
      <c r="BU76" s="356"/>
      <c r="BV76" s="356"/>
      <c r="BW76" s="356"/>
      <c r="BX76" s="356"/>
      <c r="BY76" s="356"/>
      <c r="BZ76" s="356"/>
      <c r="CA76" s="356"/>
      <c r="CB76" s="356"/>
      <c r="CC76" s="356"/>
      <c r="CD76" s="333"/>
    </row>
    <row r="77" spans="2:82" s="357" customFormat="1" ht="30" customHeight="1">
      <c r="B77" s="332"/>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356"/>
      <c r="BT77" s="356"/>
      <c r="BU77" s="356"/>
      <c r="BV77" s="356"/>
      <c r="BW77" s="356"/>
      <c r="BX77" s="356"/>
      <c r="BY77" s="356"/>
      <c r="BZ77" s="356"/>
      <c r="CA77" s="356"/>
      <c r="CB77" s="356"/>
      <c r="CC77" s="356"/>
      <c r="CD77" s="333"/>
    </row>
    <row r="78" spans="2:82" s="357" customFormat="1" ht="30" customHeight="1">
      <c r="B78" s="332"/>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356"/>
      <c r="BT78" s="356"/>
      <c r="BU78" s="356"/>
      <c r="BV78" s="356"/>
      <c r="BW78" s="356"/>
      <c r="BX78" s="356"/>
      <c r="BY78" s="356"/>
      <c r="BZ78" s="356"/>
      <c r="CA78" s="356"/>
      <c r="CB78" s="356"/>
      <c r="CC78" s="356"/>
      <c r="CD78" s="333"/>
    </row>
    <row r="79" spans="2:82" s="357" customFormat="1" ht="30" customHeight="1">
      <c r="B79" s="332"/>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356"/>
      <c r="BT79" s="356"/>
      <c r="BU79" s="356"/>
      <c r="BV79" s="356"/>
      <c r="BW79" s="356"/>
      <c r="BX79" s="356"/>
      <c r="BY79" s="356"/>
      <c r="BZ79" s="356"/>
      <c r="CA79" s="356"/>
      <c r="CB79" s="356"/>
      <c r="CC79" s="356"/>
      <c r="CD79" s="333"/>
    </row>
    <row r="80" spans="2:82" s="357" customFormat="1" ht="30" customHeight="1">
      <c r="B80" s="332"/>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333"/>
    </row>
    <row r="81" spans="2:82" s="357" customFormat="1" ht="30" customHeight="1">
      <c r="B81" s="332"/>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333"/>
    </row>
    <row r="82" spans="2:82" s="357" customFormat="1" ht="30" customHeight="1">
      <c r="B82" s="332"/>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333"/>
    </row>
    <row r="83" spans="2:82" s="357" customFormat="1" ht="30" customHeight="1">
      <c r="B83" s="332"/>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333"/>
    </row>
    <row r="84" spans="2:82" s="357" customFormat="1" ht="30" customHeight="1">
      <c r="B84" s="332"/>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333"/>
    </row>
    <row r="85" spans="2:82" s="357" customFormat="1" ht="30" customHeight="1">
      <c r="B85" s="332"/>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333"/>
    </row>
    <row r="86" spans="2:82" s="357" customFormat="1" ht="30" customHeight="1">
      <c r="B86" s="332"/>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333"/>
    </row>
    <row r="87" spans="2:82" s="357" customFormat="1" ht="30" customHeight="1">
      <c r="B87" s="332"/>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333"/>
    </row>
    <row r="88" spans="2:82" s="357" customFormat="1" ht="30" customHeight="1">
      <c r="B88" s="332"/>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333"/>
    </row>
    <row r="89" spans="2:82" s="357" customFormat="1" ht="30" customHeight="1">
      <c r="B89" s="332"/>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333"/>
    </row>
    <row r="90" spans="2:82" s="357" customFormat="1" ht="30" customHeight="1">
      <c r="B90" s="332"/>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333"/>
    </row>
    <row r="91" spans="2:82" s="357" customFormat="1" ht="30" customHeight="1">
      <c r="B91" s="332"/>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333"/>
    </row>
    <row r="92" spans="2:82" s="357" customFormat="1" ht="30" customHeight="1">
      <c r="B92" s="332"/>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333"/>
    </row>
    <row r="93" spans="2:82" s="357" customFormat="1" ht="30" customHeight="1">
      <c r="B93" s="332"/>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333"/>
    </row>
    <row r="94" spans="2:82" s="357" customFormat="1" ht="30" customHeight="1">
      <c r="B94" s="332"/>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333"/>
    </row>
    <row r="95" spans="2:82" s="357" customFormat="1" ht="30" customHeight="1">
      <c r="B95" s="332"/>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333"/>
    </row>
    <row r="96" spans="2:82" s="101" customFormat="1" ht="30" customHeight="1" thickBot="1">
      <c r="B96" s="772"/>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376"/>
      <c r="AL96" s="376"/>
      <c r="AM96" s="376"/>
      <c r="AN96" s="376"/>
      <c r="AO96" s="376"/>
      <c r="AP96" s="376"/>
      <c r="AQ96" s="376"/>
      <c r="AR96" s="376"/>
      <c r="AS96" s="376"/>
      <c r="AT96" s="376"/>
      <c r="AU96" s="376"/>
      <c r="AV96" s="376"/>
      <c r="AW96" s="376"/>
      <c r="AX96" s="376"/>
      <c r="AY96" s="376"/>
      <c r="AZ96" s="376"/>
      <c r="BA96" s="376"/>
      <c r="BB96" s="376"/>
      <c r="BC96" s="376"/>
      <c r="BD96" s="376"/>
      <c r="BE96" s="376"/>
      <c r="BF96" s="376"/>
      <c r="BG96" s="376"/>
      <c r="BH96" s="376"/>
      <c r="BI96" s="376"/>
      <c r="BJ96" s="376"/>
      <c r="BK96" s="376"/>
      <c r="BL96" s="376"/>
      <c r="BM96" s="376"/>
      <c r="BN96" s="376"/>
      <c r="BO96" s="376"/>
      <c r="BP96" s="376"/>
      <c r="BQ96" s="376"/>
      <c r="BR96" s="376"/>
      <c r="BS96" s="376"/>
      <c r="BT96" s="376"/>
      <c r="BU96" s="376"/>
      <c r="BV96" s="376"/>
      <c r="BW96" s="962"/>
      <c r="BX96" s="962"/>
      <c r="BY96" s="962"/>
      <c r="BZ96" s="962"/>
      <c r="CA96" s="962"/>
      <c r="CB96" s="962"/>
      <c r="CC96" s="376"/>
      <c r="CD96" s="773"/>
    </row>
    <row r="97" spans="2:82" ht="30" customHeight="1">
      <c r="B97" s="366"/>
      <c r="C97" s="367"/>
      <c r="D97" s="366"/>
      <c r="E97" s="110"/>
      <c r="F97" s="367"/>
      <c r="G97" s="100"/>
      <c r="H97" s="100"/>
      <c r="I97" s="100"/>
      <c r="J97" s="368"/>
      <c r="K97" s="368"/>
      <c r="L97" s="368"/>
      <c r="M97" s="368"/>
      <c r="N97" s="368"/>
      <c r="O97" s="368"/>
      <c r="P97" s="368"/>
      <c r="Q97" s="99"/>
      <c r="R97" s="368"/>
      <c r="S97" s="368"/>
      <c r="T97" s="366"/>
      <c r="U97" s="366"/>
      <c r="V97" s="366"/>
      <c r="W97" s="366"/>
      <c r="X97" s="366"/>
      <c r="Y97" s="366"/>
      <c r="Z97" s="366"/>
      <c r="AA97" s="366"/>
      <c r="AB97" s="369"/>
      <c r="AC97" s="110"/>
      <c r="AD97" s="110"/>
      <c r="AE97" s="110"/>
      <c r="AF97" s="110"/>
      <c r="AG97" s="110"/>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6"/>
      <c r="BZ97" s="369"/>
      <c r="CA97" s="110"/>
      <c r="CB97" s="110"/>
      <c r="CC97" s="366"/>
      <c r="CD97" s="366"/>
    </row>
    <row r="98" spans="2:82" s="108" customFormat="1" ht="30" customHeight="1">
      <c r="B98" s="1592">
        <v>35</v>
      </c>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c r="AU98" s="1592"/>
      <c r="AV98" s="1592"/>
      <c r="AW98" s="1592"/>
      <c r="AX98" s="1592"/>
      <c r="AY98" s="1592"/>
      <c r="AZ98" s="1592"/>
      <c r="BA98" s="1592"/>
      <c r="BB98" s="1592"/>
      <c r="BC98" s="1592"/>
      <c r="BD98" s="1592"/>
      <c r="BE98" s="1592"/>
      <c r="BF98" s="1592"/>
      <c r="BG98" s="1592"/>
      <c r="BH98" s="1592"/>
      <c r="BI98" s="1592"/>
      <c r="BJ98" s="1592"/>
      <c r="BK98" s="1592"/>
      <c r="BL98" s="1592"/>
      <c r="BM98" s="1592"/>
      <c r="BN98" s="1592"/>
      <c r="BO98" s="1592"/>
      <c r="BP98" s="1592"/>
      <c r="BQ98" s="1592"/>
      <c r="BR98" s="1592"/>
      <c r="BS98" s="1592"/>
      <c r="BT98" s="1592"/>
      <c r="BU98" s="1592"/>
      <c r="BV98" s="1592"/>
      <c r="BW98" s="1592"/>
      <c r="BX98" s="1592"/>
      <c r="BY98" s="1592"/>
      <c r="BZ98" s="1592"/>
      <c r="CA98" s="1592"/>
      <c r="CB98" s="1592"/>
      <c r="CC98" s="1592"/>
      <c r="CD98" s="1592"/>
    </row>
    <row r="99" spans="2:82" s="108" customFormat="1" ht="30" customHeight="1">
      <c r="B99" s="1447"/>
      <c r="C99" s="1447"/>
      <c r="D99" s="1447"/>
      <c r="E99" s="1447"/>
      <c r="F99" s="1447"/>
      <c r="G99" s="1447"/>
      <c r="H99" s="1447"/>
      <c r="I99" s="1447"/>
      <c r="J99" s="1447"/>
      <c r="K99" s="1447"/>
      <c r="L99" s="1447"/>
      <c r="M99" s="1447"/>
      <c r="N99" s="1447"/>
      <c r="O99" s="1447"/>
      <c r="P99" s="1447"/>
      <c r="Q99" s="1447"/>
      <c r="R99" s="1447"/>
      <c r="S99" s="1447"/>
      <c r="T99" s="1447"/>
      <c r="U99" s="1447"/>
      <c r="V99" s="1447"/>
      <c r="W99" s="1447"/>
      <c r="X99" s="1447"/>
      <c r="Y99" s="1447"/>
      <c r="Z99" s="1447"/>
      <c r="AA99" s="1447"/>
      <c r="AB99" s="1447"/>
      <c r="AC99" s="1447"/>
      <c r="AD99" s="1447"/>
      <c r="AE99" s="1447"/>
      <c r="AF99" s="1447"/>
      <c r="AG99" s="1447"/>
      <c r="AH99" s="1447"/>
      <c r="AI99" s="1447"/>
      <c r="AJ99" s="1447"/>
      <c r="AK99" s="1447"/>
      <c r="AL99" s="1447"/>
      <c r="AM99" s="1447"/>
      <c r="AN99" s="1447"/>
      <c r="AO99" s="1447"/>
      <c r="AP99" s="1447"/>
      <c r="AQ99" s="1447"/>
      <c r="AR99" s="1447"/>
      <c r="AS99" s="1447"/>
      <c r="AT99" s="1447"/>
      <c r="AU99" s="1447"/>
      <c r="AV99" s="1447"/>
      <c r="AW99" s="1447"/>
      <c r="AX99" s="1447"/>
      <c r="AY99" s="1447"/>
      <c r="AZ99" s="1447"/>
      <c r="BA99" s="1447"/>
      <c r="BB99" s="1447"/>
      <c r="BC99" s="1447"/>
      <c r="BD99" s="1447"/>
      <c r="BE99" s="1447"/>
      <c r="BF99" s="1447"/>
      <c r="BG99" s="1447"/>
      <c r="BH99" s="1447"/>
      <c r="BI99" s="1447"/>
      <c r="BJ99" s="1447"/>
      <c r="BK99" s="1447"/>
      <c r="BL99" s="1447"/>
      <c r="BM99" s="1447"/>
      <c r="BN99" s="1447"/>
      <c r="BO99" s="1447"/>
      <c r="BP99" s="1447"/>
      <c r="BQ99" s="1447"/>
      <c r="BR99" s="1447"/>
      <c r="BS99" s="1447"/>
      <c r="BT99" s="1447"/>
      <c r="BU99" s="1447"/>
      <c r="BV99" s="1447"/>
      <c r="BW99" s="1447"/>
      <c r="BX99" s="1447"/>
      <c r="BY99" s="1447"/>
      <c r="BZ99" s="1447"/>
      <c r="CA99" s="1447"/>
      <c r="CB99" s="1447"/>
      <c r="CC99" s="1447"/>
      <c r="CD99" s="1447"/>
    </row>
  </sheetData>
  <mergeCells count="33">
    <mergeCell ref="BW26:BY27"/>
    <mergeCell ref="BZ26:CB27"/>
    <mergeCell ref="C3:N4"/>
    <mergeCell ref="O3:Q4"/>
    <mergeCell ref="H6:I7"/>
    <mergeCell ref="D13:E14"/>
    <mergeCell ref="F13:H14"/>
    <mergeCell ref="J13:Q14"/>
    <mergeCell ref="S13:T14"/>
    <mergeCell ref="U13:W14"/>
    <mergeCell ref="Y13:AF14"/>
    <mergeCell ref="BW23:BY24"/>
    <mergeCell ref="BZ23:CB24"/>
    <mergeCell ref="BW29:BY30"/>
    <mergeCell ref="BZ29:CB30"/>
    <mergeCell ref="BW32:BY33"/>
    <mergeCell ref="BZ32:CB33"/>
    <mergeCell ref="BW35:BY36"/>
    <mergeCell ref="BZ35:CB36"/>
    <mergeCell ref="BR72:BS73"/>
    <mergeCell ref="BT72:CB73"/>
    <mergeCell ref="CC72:CD73"/>
    <mergeCell ref="B98:CD98"/>
    <mergeCell ref="BW44:BY45"/>
    <mergeCell ref="BZ44:CB45"/>
    <mergeCell ref="BW47:BY48"/>
    <mergeCell ref="BZ47:CB48"/>
    <mergeCell ref="D55:E56"/>
    <mergeCell ref="F55:H56"/>
    <mergeCell ref="J55:Q56"/>
    <mergeCell ref="S55:T56"/>
    <mergeCell ref="U55:W56"/>
    <mergeCell ref="Y55:AF56"/>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96"/>
  <sheetViews>
    <sheetView showGridLines="0" view="pageBreakPreview" zoomScale="40" zoomScaleNormal="40" zoomScaleSheetLayoutView="40" zoomScalePageLayoutView="35"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925" customFormat="1" ht="30" customHeight="1">
      <c r="B2" s="626" t="s">
        <v>13</v>
      </c>
      <c r="C2" s="627"/>
      <c r="D2" s="628"/>
      <c r="E2" s="628"/>
      <c r="F2" s="628"/>
      <c r="G2" s="628"/>
      <c r="H2" s="628"/>
      <c r="I2" s="628"/>
      <c r="J2" s="628"/>
      <c r="K2" s="628"/>
      <c r="L2" s="628"/>
      <c r="M2" s="628"/>
      <c r="N2" s="628"/>
      <c r="O2" s="628"/>
      <c r="P2" s="628"/>
      <c r="Q2" s="628"/>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627"/>
      <c r="CA2" s="627"/>
      <c r="CB2" s="937"/>
      <c r="CC2" s="937"/>
      <c r="CD2" s="938"/>
    </row>
    <row r="3" spans="2:82" s="925" customFormat="1" ht="30" customHeight="1">
      <c r="B3" s="344"/>
      <c r="C3" s="2378" t="s">
        <v>1167</v>
      </c>
      <c r="D3" s="2379"/>
      <c r="E3" s="2379"/>
      <c r="F3" s="2379"/>
      <c r="G3" s="2379"/>
      <c r="H3" s="2379"/>
      <c r="I3" s="2379"/>
      <c r="J3" s="2379"/>
      <c r="K3" s="2379"/>
      <c r="L3" s="2379"/>
      <c r="M3" s="2379"/>
      <c r="N3" s="2380"/>
      <c r="O3" s="2384" t="s">
        <v>442</v>
      </c>
      <c r="P3" s="2385"/>
      <c r="Q3" s="2386"/>
      <c r="R3" s="61"/>
      <c r="S3" s="411" t="s">
        <v>1191</v>
      </c>
      <c r="T3" s="362"/>
      <c r="U3" s="362"/>
      <c r="V3" s="362"/>
      <c r="W3" s="362"/>
      <c r="X3" s="362"/>
      <c r="Y3" s="362"/>
      <c r="Z3" s="362"/>
      <c r="AA3" s="362"/>
      <c r="AB3" s="362"/>
      <c r="AC3" s="362"/>
      <c r="AD3" s="362"/>
      <c r="AE3" s="362"/>
      <c r="AF3" s="362"/>
      <c r="AG3" s="362"/>
      <c r="AH3" s="362"/>
      <c r="AI3" s="362"/>
      <c r="AJ3" s="362"/>
      <c r="AK3" s="61"/>
      <c r="AL3" s="61"/>
      <c r="AM3" s="61"/>
      <c r="AN3" s="61"/>
      <c r="AO3" s="61"/>
      <c r="AP3" s="61"/>
      <c r="AQ3" s="61"/>
      <c r="AR3" s="61"/>
      <c r="AS3" s="61"/>
      <c r="AT3" s="61"/>
      <c r="AU3" s="61"/>
      <c r="AV3" s="61"/>
      <c r="AW3" s="61"/>
      <c r="AX3" s="61"/>
      <c r="AY3" s="61"/>
      <c r="AZ3" s="362"/>
      <c r="BA3" s="423"/>
      <c r="BB3" s="423"/>
      <c r="BC3" s="423"/>
      <c r="BD3" s="423"/>
      <c r="BE3" s="423"/>
      <c r="BF3" s="423"/>
      <c r="BG3" s="423"/>
      <c r="BH3" s="423"/>
      <c r="BI3" s="423"/>
      <c r="BJ3" s="423"/>
      <c r="BK3" s="423"/>
      <c r="BL3" s="423"/>
      <c r="BM3" s="423"/>
      <c r="BN3" s="423"/>
      <c r="BO3" s="423"/>
      <c r="BP3" s="423"/>
      <c r="BQ3" s="423"/>
      <c r="BR3" s="423"/>
      <c r="BS3" s="423"/>
      <c r="BT3" s="423"/>
      <c r="BU3" s="423"/>
      <c r="BV3" s="61"/>
      <c r="BW3" s="61"/>
      <c r="BX3" s="61"/>
      <c r="BY3" s="61"/>
      <c r="BZ3" s="61"/>
      <c r="CA3" s="61"/>
      <c r="CD3" s="926"/>
    </row>
    <row r="4" spans="2:82" s="925" customFormat="1" ht="30" customHeight="1">
      <c r="B4" s="344"/>
      <c r="C4" s="2381"/>
      <c r="D4" s="2382"/>
      <c r="E4" s="2382"/>
      <c r="F4" s="2382"/>
      <c r="G4" s="2382"/>
      <c r="H4" s="2382"/>
      <c r="I4" s="2382"/>
      <c r="J4" s="2382"/>
      <c r="K4" s="2382"/>
      <c r="L4" s="2382"/>
      <c r="M4" s="2382"/>
      <c r="N4" s="2383"/>
      <c r="O4" s="2387"/>
      <c r="P4" s="2388"/>
      <c r="Q4" s="2389"/>
      <c r="R4" s="61"/>
      <c r="S4" s="412" t="s">
        <v>1192</v>
      </c>
      <c r="T4" s="362"/>
      <c r="U4" s="362"/>
      <c r="V4" s="362"/>
      <c r="W4" s="362"/>
      <c r="X4" s="362"/>
      <c r="Y4" s="362"/>
      <c r="Z4" s="362"/>
      <c r="AA4" s="362"/>
      <c r="AB4" s="362"/>
      <c r="AC4" s="362"/>
      <c r="AD4" s="362"/>
      <c r="AE4" s="362"/>
      <c r="AF4" s="362"/>
      <c r="AG4" s="362"/>
      <c r="AH4" s="362"/>
      <c r="AI4" s="362"/>
      <c r="AJ4" s="362"/>
      <c r="AK4" s="61"/>
      <c r="AL4" s="61"/>
      <c r="AM4" s="61"/>
      <c r="AN4" s="61"/>
      <c r="AO4" s="61"/>
      <c r="AP4" s="61"/>
      <c r="AQ4" s="61"/>
      <c r="AR4" s="61"/>
      <c r="AS4" s="61"/>
      <c r="AT4" s="61"/>
      <c r="AU4" s="61"/>
      <c r="AV4" s="61"/>
      <c r="AW4" s="61"/>
      <c r="AX4" s="61"/>
      <c r="AY4" s="61"/>
      <c r="AZ4" s="36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926"/>
    </row>
    <row r="5" spans="2:82" s="925" customFormat="1" ht="30" customHeight="1">
      <c r="B5" s="344"/>
      <c r="C5" s="61"/>
      <c r="D5" s="61"/>
      <c r="E5" s="61"/>
      <c r="F5" s="61"/>
      <c r="G5" s="1466"/>
      <c r="H5" s="1466"/>
      <c r="I5" s="1466"/>
      <c r="J5" s="1466"/>
      <c r="K5" s="1466"/>
      <c r="L5" s="1466"/>
      <c r="M5" s="1466"/>
      <c r="N5" s="1466"/>
      <c r="O5" s="1466"/>
      <c r="P5" s="1466"/>
      <c r="Q5" s="1466"/>
      <c r="R5" s="1466"/>
      <c r="S5" s="1466"/>
      <c r="T5" s="146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926"/>
    </row>
    <row r="6" spans="2:82" s="925" customFormat="1" ht="30" customHeight="1">
      <c r="B6" s="344"/>
      <c r="C6" s="1451" t="s">
        <v>443</v>
      </c>
      <c r="D6" s="1451"/>
      <c r="E6" s="1451"/>
      <c r="F6" s="1451"/>
      <c r="G6" s="1451"/>
      <c r="H6" s="2390">
        <v>2</v>
      </c>
      <c r="I6" s="2390"/>
      <c r="J6" s="1466"/>
      <c r="K6" s="76" t="s">
        <v>1292</v>
      </c>
      <c r="L6" s="1466"/>
      <c r="M6" s="1466"/>
      <c r="N6" s="1466"/>
      <c r="O6" s="1466"/>
      <c r="P6" s="1466"/>
      <c r="Q6" s="1466"/>
      <c r="R6" s="1466"/>
      <c r="S6" s="1466"/>
      <c r="T6" s="146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926"/>
    </row>
    <row r="7" spans="2:82" s="925" customFormat="1" ht="30" customHeight="1">
      <c r="B7" s="344"/>
      <c r="C7" s="924" t="s">
        <v>444</v>
      </c>
      <c r="D7" s="924"/>
      <c r="E7" s="924"/>
      <c r="F7" s="924"/>
      <c r="G7" s="924"/>
      <c r="H7" s="2390"/>
      <c r="I7" s="2390"/>
      <c r="J7" s="1466"/>
      <c r="K7" s="1463" t="s">
        <v>1293</v>
      </c>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926"/>
    </row>
    <row r="8" spans="2:82" s="925" customFormat="1" ht="30" customHeight="1">
      <c r="B8" s="927"/>
      <c r="CD8" s="926"/>
    </row>
    <row r="9" spans="2:82" s="925" customFormat="1" ht="30" customHeight="1">
      <c r="B9" s="927"/>
      <c r="C9" s="478" t="s">
        <v>1294</v>
      </c>
      <c r="D9" s="478" t="s">
        <v>1295</v>
      </c>
      <c r="E9" s="533"/>
      <c r="F9" s="965"/>
      <c r="CD9" s="926"/>
    </row>
    <row r="10" spans="2:82" s="925" customFormat="1" ht="30" customHeight="1">
      <c r="B10" s="927"/>
      <c r="C10" s="533"/>
      <c r="D10" s="477" t="s">
        <v>1296</v>
      </c>
      <c r="E10" s="533"/>
      <c r="F10" s="965"/>
      <c r="CD10" s="926"/>
    </row>
    <row r="11" spans="2:82" s="925" customFormat="1" ht="30" customHeight="1">
      <c r="B11" s="927"/>
      <c r="C11" s="533"/>
      <c r="D11" s="61"/>
      <c r="E11" s="61"/>
      <c r="F11" s="1466"/>
      <c r="BS11" s="101"/>
      <c r="BT11" s="101"/>
      <c r="BU11" s="101"/>
      <c r="BV11" s="101"/>
      <c r="BW11" s="101"/>
      <c r="BX11" s="935"/>
      <c r="BY11" s="935" t="s">
        <v>1244</v>
      </c>
      <c r="BZ11" s="101"/>
      <c r="CA11" s="101"/>
      <c r="CB11" s="101"/>
      <c r="CC11" s="101"/>
      <c r="CD11" s="926"/>
    </row>
    <row r="12" spans="2:82" s="925" customFormat="1" ht="30" customHeight="1">
      <c r="B12" s="927"/>
      <c r="C12" s="533"/>
      <c r="D12" s="919" t="s">
        <v>25</v>
      </c>
      <c r="E12" s="417"/>
      <c r="F12" s="531" t="s">
        <v>1297</v>
      </c>
      <c r="G12" s="921"/>
      <c r="BQ12" s="2391" t="s">
        <v>336</v>
      </c>
      <c r="BR12" s="2431"/>
      <c r="BS12" s="2283"/>
      <c r="BT12" s="2284"/>
      <c r="BU12" s="2284"/>
      <c r="BV12" s="2284"/>
      <c r="BW12" s="2284"/>
      <c r="BX12" s="2284"/>
      <c r="BY12" s="2284"/>
      <c r="BZ12" s="2284"/>
      <c r="CA12" s="2285"/>
      <c r="CB12" s="1695" t="s">
        <v>30</v>
      </c>
      <c r="CC12" s="2426"/>
      <c r="CD12" s="926"/>
    </row>
    <row r="13" spans="2:82" s="925" customFormat="1" ht="30" customHeight="1">
      <c r="B13" s="927"/>
      <c r="C13" s="533"/>
      <c r="D13" s="920"/>
      <c r="E13" s="417"/>
      <c r="F13" s="532" t="s">
        <v>1298</v>
      </c>
      <c r="G13" s="921"/>
      <c r="BQ13" s="2392"/>
      <c r="BR13" s="2431"/>
      <c r="BS13" s="2286"/>
      <c r="BT13" s="2193"/>
      <c r="BU13" s="2193"/>
      <c r="BV13" s="2193"/>
      <c r="BW13" s="2193"/>
      <c r="BX13" s="2193"/>
      <c r="BY13" s="2193"/>
      <c r="BZ13" s="2193"/>
      <c r="CA13" s="2287"/>
      <c r="CB13" s="1695"/>
      <c r="CC13" s="2426"/>
      <c r="CD13" s="926"/>
    </row>
    <row r="14" spans="2:82" s="925" customFormat="1" ht="30" customHeight="1">
      <c r="B14" s="927"/>
      <c r="C14" s="533"/>
      <c r="D14" s="61"/>
      <c r="E14" s="61"/>
      <c r="F14" s="533"/>
      <c r="G14" s="965"/>
      <c r="BQ14" s="911"/>
      <c r="BR14" s="911"/>
      <c r="CD14" s="926"/>
    </row>
    <row r="15" spans="2:82" s="925" customFormat="1" ht="30" customHeight="1">
      <c r="B15" s="927"/>
      <c r="C15" s="533"/>
      <c r="D15" s="917" t="s">
        <v>26</v>
      </c>
      <c r="E15" s="533"/>
      <c r="F15" s="478" t="s">
        <v>1299</v>
      </c>
      <c r="G15" s="965"/>
      <c r="BQ15" s="2391" t="s">
        <v>143</v>
      </c>
      <c r="BR15" s="2431"/>
      <c r="BS15" s="2283"/>
      <c r="BT15" s="2284"/>
      <c r="BU15" s="2284"/>
      <c r="BV15" s="2284"/>
      <c r="BW15" s="2284"/>
      <c r="BX15" s="2284"/>
      <c r="BY15" s="2284"/>
      <c r="BZ15" s="2284"/>
      <c r="CA15" s="2285"/>
      <c r="CB15" s="1695" t="s">
        <v>30</v>
      </c>
      <c r="CC15" s="2426"/>
      <c r="CD15" s="926"/>
    </row>
    <row r="16" spans="2:82" s="925" customFormat="1" ht="30" customHeight="1">
      <c r="B16" s="927"/>
      <c r="C16" s="533"/>
      <c r="D16" s="918"/>
      <c r="E16" s="533"/>
      <c r="F16" s="477" t="s">
        <v>1300</v>
      </c>
      <c r="G16" s="965"/>
      <c r="BQ16" s="2392"/>
      <c r="BR16" s="2431"/>
      <c r="BS16" s="2286"/>
      <c r="BT16" s="2193"/>
      <c r="BU16" s="2193"/>
      <c r="BV16" s="2193"/>
      <c r="BW16" s="2193"/>
      <c r="BX16" s="2193"/>
      <c r="BY16" s="2193"/>
      <c r="BZ16" s="2193"/>
      <c r="CA16" s="2287"/>
      <c r="CB16" s="1695"/>
      <c r="CC16" s="2426"/>
      <c r="CD16" s="926"/>
    </row>
    <row r="17" spans="2:82" s="925" customFormat="1" ht="30" customHeight="1">
      <c r="B17" s="927"/>
      <c r="C17" s="533"/>
      <c r="D17" s="533"/>
      <c r="E17" s="533"/>
      <c r="F17" s="533"/>
      <c r="G17" s="965"/>
      <c r="BQ17" s="911"/>
      <c r="BR17" s="911"/>
      <c r="CD17" s="926"/>
    </row>
    <row r="18" spans="2:82" s="925" customFormat="1" ht="30" customHeight="1">
      <c r="B18" s="927"/>
      <c r="C18" s="533"/>
      <c r="D18" s="1466" t="s">
        <v>46</v>
      </c>
      <c r="E18" s="533"/>
      <c r="F18" s="478" t="s">
        <v>1301</v>
      </c>
      <c r="G18" s="965"/>
      <c r="BQ18" s="2391" t="s">
        <v>31</v>
      </c>
      <c r="BR18" s="2431"/>
      <c r="BS18" s="2283"/>
      <c r="BT18" s="2284"/>
      <c r="BU18" s="2284"/>
      <c r="BV18" s="2284"/>
      <c r="BW18" s="2284"/>
      <c r="BX18" s="2284"/>
      <c r="BY18" s="2284"/>
      <c r="BZ18" s="2284"/>
      <c r="CA18" s="2285"/>
      <c r="CB18" s="1695" t="s">
        <v>30</v>
      </c>
      <c r="CC18" s="2426"/>
      <c r="CD18" s="926"/>
    </row>
    <row r="19" spans="2:82" s="925" customFormat="1" ht="30" customHeight="1">
      <c r="B19" s="927"/>
      <c r="C19" s="533"/>
      <c r="D19" s="915"/>
      <c r="E19" s="533"/>
      <c r="F19" s="477" t="s">
        <v>1302</v>
      </c>
      <c r="G19" s="965"/>
      <c r="BQ19" s="2392"/>
      <c r="BR19" s="2431"/>
      <c r="BS19" s="2286"/>
      <c r="BT19" s="2193"/>
      <c r="BU19" s="2193"/>
      <c r="BV19" s="2193"/>
      <c r="BW19" s="2193"/>
      <c r="BX19" s="2193"/>
      <c r="BY19" s="2193"/>
      <c r="BZ19" s="2193"/>
      <c r="CA19" s="2287"/>
      <c r="CB19" s="1695"/>
      <c r="CC19" s="2426"/>
      <c r="CD19" s="926"/>
    </row>
    <row r="20" spans="2:82" s="925" customFormat="1" ht="30" customHeight="1">
      <c r="B20" s="927"/>
      <c r="C20" s="533"/>
      <c r="D20" s="918"/>
      <c r="E20" s="533"/>
      <c r="F20" s="533"/>
      <c r="G20" s="965"/>
      <c r="BI20" s="361" t="s">
        <v>1315</v>
      </c>
      <c r="BQ20" s="911"/>
      <c r="BR20" s="911"/>
      <c r="CD20" s="926"/>
    </row>
    <row r="21" spans="2:82" s="925" customFormat="1" ht="30" customHeight="1">
      <c r="B21" s="927"/>
      <c r="C21" s="533"/>
      <c r="D21" s="914" t="s">
        <v>98</v>
      </c>
      <c r="E21" s="533"/>
      <c r="F21" s="478" t="s">
        <v>1147</v>
      </c>
      <c r="G21" s="965"/>
      <c r="S21" s="2393"/>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c r="AS21" s="2394"/>
      <c r="AT21" s="2394"/>
      <c r="AU21" s="2394"/>
      <c r="AV21" s="2394"/>
      <c r="AW21" s="2394"/>
      <c r="AX21" s="2394"/>
      <c r="AY21" s="2394"/>
      <c r="AZ21" s="2394"/>
      <c r="BA21" s="2394"/>
      <c r="BB21" s="2394"/>
      <c r="BC21" s="2394"/>
      <c r="BD21" s="2394"/>
      <c r="BE21" s="2394"/>
      <c r="BF21" s="2394"/>
      <c r="BG21" s="2394"/>
      <c r="BH21" s="2394"/>
      <c r="BI21" s="2394"/>
      <c r="BJ21" s="2394"/>
      <c r="BK21" s="2394"/>
      <c r="BL21" s="2395"/>
      <c r="BQ21" s="2391" t="s">
        <v>144</v>
      </c>
      <c r="BR21" s="2431"/>
      <c r="BS21" s="2283"/>
      <c r="BT21" s="2284"/>
      <c r="BU21" s="2284"/>
      <c r="BV21" s="2284"/>
      <c r="BW21" s="2284"/>
      <c r="BX21" s="2284"/>
      <c r="BY21" s="2284"/>
      <c r="BZ21" s="2284"/>
      <c r="CA21" s="2285"/>
      <c r="CB21" s="1695" t="s">
        <v>30</v>
      </c>
      <c r="CC21" s="2426"/>
      <c r="CD21" s="926"/>
    </row>
    <row r="22" spans="2:82" s="925" customFormat="1" ht="30" customHeight="1">
      <c r="B22" s="927"/>
      <c r="C22" s="533"/>
      <c r="D22" s="478"/>
      <c r="E22" s="533"/>
      <c r="F22" s="477" t="s">
        <v>1148</v>
      </c>
      <c r="G22" s="965"/>
      <c r="S22" s="2396"/>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c r="AS22" s="2397"/>
      <c r="AT22" s="2397"/>
      <c r="AU22" s="2397"/>
      <c r="AV22" s="2397"/>
      <c r="AW22" s="2397"/>
      <c r="AX22" s="2397"/>
      <c r="AY22" s="2397"/>
      <c r="AZ22" s="2397"/>
      <c r="BA22" s="2397"/>
      <c r="BB22" s="2397"/>
      <c r="BC22" s="2397"/>
      <c r="BD22" s="2397"/>
      <c r="BE22" s="2397"/>
      <c r="BF22" s="2397"/>
      <c r="BG22" s="2397"/>
      <c r="BH22" s="2397"/>
      <c r="BI22" s="2397"/>
      <c r="BJ22" s="2397"/>
      <c r="BK22" s="2397"/>
      <c r="BL22" s="2398"/>
      <c r="BQ22" s="2392"/>
      <c r="BR22" s="2431"/>
      <c r="BS22" s="2286"/>
      <c r="BT22" s="2193"/>
      <c r="BU22" s="2193"/>
      <c r="BV22" s="2193"/>
      <c r="BW22" s="2193"/>
      <c r="BX22" s="2193"/>
      <c r="BY22" s="2193"/>
      <c r="BZ22" s="2193"/>
      <c r="CA22" s="2287"/>
      <c r="CB22" s="1695"/>
      <c r="CC22" s="2426"/>
      <c r="CD22" s="926"/>
    </row>
    <row r="23" spans="2:82" s="925" customFormat="1" ht="30" customHeight="1">
      <c r="B23" s="927"/>
      <c r="C23" s="533"/>
      <c r="D23" s="533"/>
      <c r="E23" s="533"/>
      <c r="F23" s="533"/>
      <c r="G23" s="965"/>
      <c r="CD23" s="926"/>
    </row>
    <row r="24" spans="2:82" s="925" customFormat="1" ht="30" customHeight="1">
      <c r="B24" s="927"/>
      <c r="C24" s="533"/>
      <c r="D24" s="914"/>
      <c r="E24" s="533"/>
      <c r="F24" s="478" t="s">
        <v>469</v>
      </c>
      <c r="G24" s="965"/>
      <c r="BQ24" s="2417"/>
      <c r="BR24" s="2418"/>
      <c r="BS24" s="2420">
        <v>100</v>
      </c>
      <c r="BT24" s="2421"/>
      <c r="BU24" s="2421"/>
      <c r="BV24" s="2421"/>
      <c r="BW24" s="2421"/>
      <c r="BX24" s="2421"/>
      <c r="BY24" s="2421"/>
      <c r="BZ24" s="2421"/>
      <c r="CA24" s="2422"/>
      <c r="CB24" s="1695" t="s">
        <v>30</v>
      </c>
      <c r="CC24" s="2426"/>
      <c r="CD24" s="926"/>
    </row>
    <row r="25" spans="2:82" s="925" customFormat="1" ht="30" customHeight="1">
      <c r="B25" s="927"/>
      <c r="C25" s="533"/>
      <c r="D25" s="478"/>
      <c r="E25" s="533"/>
      <c r="F25" s="477" t="s">
        <v>280</v>
      </c>
      <c r="G25" s="965"/>
      <c r="BQ25" s="2419"/>
      <c r="BR25" s="2418"/>
      <c r="BS25" s="2423"/>
      <c r="BT25" s="2424"/>
      <c r="BU25" s="2424"/>
      <c r="BV25" s="2424"/>
      <c r="BW25" s="2424"/>
      <c r="BX25" s="2424"/>
      <c r="BY25" s="2424"/>
      <c r="BZ25" s="2424"/>
      <c r="CA25" s="2425"/>
      <c r="CB25" s="1695"/>
      <c r="CC25" s="2426"/>
      <c r="CD25" s="926"/>
    </row>
    <row r="26" spans="2:82" s="925" customFormat="1" ht="30" customHeight="1">
      <c r="B26" s="927"/>
      <c r="C26" s="533"/>
      <c r="D26" s="478"/>
      <c r="E26" s="533"/>
      <c r="F26" s="477"/>
      <c r="G26" s="965"/>
      <c r="BW26" s="1460"/>
      <c r="BX26" s="1460"/>
      <c r="BY26" s="1460"/>
      <c r="BZ26" s="1464"/>
      <c r="CA26" s="1464"/>
      <c r="CB26" s="1464"/>
      <c r="CD26" s="926"/>
    </row>
    <row r="27" spans="2:82" s="925" customFormat="1" ht="30" customHeight="1">
      <c r="B27" s="955"/>
      <c r="C27" s="942"/>
      <c r="D27" s="957"/>
      <c r="E27" s="942"/>
      <c r="F27" s="944"/>
      <c r="G27" s="958"/>
      <c r="H27" s="953"/>
      <c r="I27" s="953"/>
      <c r="J27" s="953"/>
      <c r="K27" s="953"/>
      <c r="L27" s="953"/>
      <c r="M27" s="953"/>
      <c r="N27" s="953"/>
      <c r="O27" s="953"/>
      <c r="P27" s="953"/>
      <c r="Q27" s="953"/>
      <c r="R27" s="953"/>
      <c r="S27" s="953"/>
      <c r="T27" s="953"/>
      <c r="U27" s="953"/>
      <c r="V27" s="953"/>
      <c r="W27" s="953"/>
      <c r="X27" s="953"/>
      <c r="Y27" s="953"/>
      <c r="Z27" s="953"/>
      <c r="AA27" s="953"/>
      <c r="AB27" s="953"/>
      <c r="AC27" s="953"/>
      <c r="AD27" s="953"/>
      <c r="AE27" s="953"/>
      <c r="AF27" s="953"/>
      <c r="AG27" s="953"/>
      <c r="AH27" s="953"/>
      <c r="AI27" s="953"/>
      <c r="AJ27" s="953"/>
      <c r="AK27" s="953"/>
      <c r="AL27" s="953"/>
      <c r="AM27" s="953"/>
      <c r="AN27" s="953"/>
      <c r="AO27" s="953"/>
      <c r="AP27" s="953"/>
      <c r="AQ27" s="953"/>
      <c r="AR27" s="953"/>
      <c r="AS27" s="953"/>
      <c r="AT27" s="953"/>
      <c r="AU27" s="953"/>
      <c r="AV27" s="953"/>
      <c r="AW27" s="953"/>
      <c r="AX27" s="953"/>
      <c r="AY27" s="953"/>
      <c r="AZ27" s="953"/>
      <c r="BA27" s="953"/>
      <c r="BB27" s="953"/>
      <c r="BC27" s="953"/>
      <c r="BD27" s="953"/>
      <c r="BE27" s="953"/>
      <c r="BF27" s="953"/>
      <c r="BG27" s="953"/>
      <c r="BH27" s="953"/>
      <c r="BI27" s="953"/>
      <c r="BJ27" s="953"/>
      <c r="BK27" s="953"/>
      <c r="BL27" s="953"/>
      <c r="BM27" s="953"/>
      <c r="BN27" s="953"/>
      <c r="BO27" s="953"/>
      <c r="BP27" s="953"/>
      <c r="BQ27" s="953"/>
      <c r="BR27" s="953"/>
      <c r="BS27" s="953"/>
      <c r="BT27" s="953"/>
      <c r="BU27" s="953"/>
      <c r="BV27" s="953"/>
      <c r="BW27" s="1471"/>
      <c r="BX27" s="1471"/>
      <c r="BY27" s="1471"/>
      <c r="BZ27" s="1461"/>
      <c r="CA27" s="1461"/>
      <c r="CB27" s="1461"/>
      <c r="CC27" s="953"/>
      <c r="CD27" s="956"/>
    </row>
    <row r="28" spans="2:82" s="925" customFormat="1" ht="30" customHeight="1">
      <c r="B28" s="927"/>
      <c r="C28" s="478" t="s">
        <v>1303</v>
      </c>
      <c r="D28" s="478" t="s">
        <v>1304</v>
      </c>
      <c r="E28" s="533"/>
      <c r="F28" s="477"/>
      <c r="G28" s="965"/>
      <c r="H28" s="911"/>
      <c r="I28" s="911"/>
      <c r="J28" s="911"/>
      <c r="K28" s="911"/>
      <c r="L28" s="911"/>
      <c r="M28" s="911"/>
      <c r="N28" s="911"/>
      <c r="O28" s="911"/>
      <c r="P28" s="911"/>
      <c r="Q28" s="911"/>
      <c r="R28" s="911"/>
      <c r="S28" s="911"/>
      <c r="T28" s="911"/>
      <c r="U28" s="911"/>
      <c r="V28" s="911"/>
      <c r="W28" s="911"/>
      <c r="X28" s="911"/>
      <c r="Y28" s="911"/>
      <c r="Z28" s="911"/>
      <c r="AA28" s="911"/>
      <c r="AB28" s="911"/>
      <c r="AC28" s="911"/>
      <c r="AD28" s="911"/>
      <c r="AE28" s="911"/>
      <c r="AF28" s="911"/>
      <c r="AG28" s="911"/>
      <c r="AH28" s="911"/>
      <c r="AI28" s="911"/>
      <c r="AJ28" s="911"/>
      <c r="AK28" s="911"/>
      <c r="AL28" s="911"/>
      <c r="AM28" s="911"/>
      <c r="AN28" s="911"/>
      <c r="AO28" s="911"/>
      <c r="AP28" s="911"/>
      <c r="AQ28" s="911"/>
      <c r="AR28" s="911"/>
      <c r="AS28" s="911"/>
      <c r="AT28" s="911"/>
      <c r="AU28" s="911"/>
      <c r="AV28" s="911"/>
      <c r="AW28" s="911"/>
      <c r="AX28" s="911"/>
      <c r="AY28" s="911"/>
      <c r="AZ28" s="911"/>
      <c r="BA28" s="911"/>
      <c r="BB28" s="911"/>
      <c r="BC28" s="911"/>
      <c r="BD28" s="911"/>
      <c r="BE28" s="911"/>
      <c r="BF28" s="911"/>
      <c r="BG28" s="911"/>
      <c r="BH28" s="911"/>
      <c r="BI28" s="911"/>
      <c r="BJ28" s="911"/>
      <c r="BK28" s="911"/>
      <c r="BL28" s="911"/>
      <c r="BM28" s="911"/>
      <c r="BN28" s="911"/>
      <c r="BO28" s="911"/>
      <c r="BP28" s="911"/>
      <c r="BQ28" s="911"/>
      <c r="BR28" s="911"/>
      <c r="BS28" s="911"/>
      <c r="BT28" s="911"/>
      <c r="BU28" s="911"/>
      <c r="BV28" s="911"/>
      <c r="BW28" s="1460"/>
      <c r="BX28" s="1460"/>
      <c r="BY28" s="1460"/>
      <c r="BZ28" s="1460"/>
      <c r="CA28" s="1460"/>
      <c r="CB28" s="1460"/>
      <c r="CC28" s="911"/>
      <c r="CD28" s="926"/>
    </row>
    <row r="29" spans="2:82" s="925" customFormat="1" ht="30" customHeight="1">
      <c r="B29" s="927"/>
      <c r="C29" s="533"/>
      <c r="D29" s="477" t="s">
        <v>1305</v>
      </c>
      <c r="E29" s="533"/>
      <c r="F29" s="477"/>
      <c r="G29" s="965"/>
      <c r="H29" s="911"/>
      <c r="I29" s="911"/>
      <c r="J29" s="911"/>
      <c r="K29" s="911"/>
      <c r="L29" s="911"/>
      <c r="M29" s="911"/>
      <c r="N29" s="911"/>
      <c r="O29" s="911"/>
      <c r="P29" s="911"/>
      <c r="Q29" s="911"/>
      <c r="R29" s="911"/>
      <c r="S29" s="911"/>
      <c r="T29" s="911"/>
      <c r="U29" s="911"/>
      <c r="V29" s="911"/>
      <c r="W29" s="911"/>
      <c r="X29" s="911"/>
      <c r="Y29" s="911"/>
      <c r="Z29" s="911"/>
      <c r="AA29" s="911"/>
      <c r="AB29" s="911"/>
      <c r="AC29" s="911"/>
      <c r="AD29" s="911"/>
      <c r="AE29" s="911"/>
      <c r="AF29" s="911"/>
      <c r="AG29" s="911"/>
      <c r="AH29" s="911"/>
      <c r="AI29" s="911"/>
      <c r="AJ29" s="911"/>
      <c r="AK29" s="911"/>
      <c r="AL29" s="911"/>
      <c r="AM29" s="911"/>
      <c r="AN29" s="911"/>
      <c r="AO29" s="911"/>
      <c r="AP29" s="911"/>
      <c r="AQ29" s="911"/>
      <c r="AR29" s="911"/>
      <c r="AS29" s="911"/>
      <c r="AT29" s="911"/>
      <c r="AU29" s="911"/>
      <c r="AV29" s="911"/>
      <c r="AW29" s="911"/>
      <c r="AX29" s="911"/>
      <c r="AY29" s="911"/>
      <c r="AZ29" s="911"/>
      <c r="BA29" s="911"/>
      <c r="BB29" s="911"/>
      <c r="BC29" s="911"/>
      <c r="BD29" s="911"/>
      <c r="BE29" s="911"/>
      <c r="BF29" s="911"/>
      <c r="BG29" s="911"/>
      <c r="BH29" s="911"/>
      <c r="BI29" s="911"/>
      <c r="BJ29" s="911"/>
      <c r="BK29" s="911"/>
      <c r="BL29" s="911"/>
      <c r="BM29" s="911"/>
      <c r="BN29" s="911"/>
      <c r="BO29" s="911"/>
      <c r="BP29" s="911"/>
      <c r="BQ29" s="911"/>
      <c r="BR29" s="911"/>
      <c r="BS29" s="911"/>
      <c r="BT29" s="911"/>
      <c r="BU29" s="911"/>
      <c r="BV29" s="911"/>
      <c r="BW29" s="1460"/>
      <c r="BX29" s="1460"/>
      <c r="BY29" s="1460"/>
      <c r="BZ29" s="1460"/>
      <c r="CA29" s="1460"/>
      <c r="CB29" s="1460"/>
      <c r="CC29" s="911"/>
      <c r="CD29" s="926"/>
    </row>
    <row r="30" spans="2:82" s="925" customFormat="1" ht="30" customHeight="1">
      <c r="B30" s="927"/>
      <c r="C30" s="533"/>
      <c r="D30" s="478"/>
      <c r="E30" s="533"/>
      <c r="F30" s="477"/>
      <c r="G30" s="965"/>
      <c r="H30" s="911"/>
      <c r="I30" s="911"/>
      <c r="J30" s="911"/>
      <c r="K30" s="911"/>
      <c r="L30" s="911"/>
      <c r="M30" s="911"/>
      <c r="N30" s="911"/>
      <c r="O30" s="911"/>
      <c r="P30" s="911"/>
      <c r="Q30" s="911"/>
      <c r="R30" s="911"/>
      <c r="S30" s="911"/>
      <c r="T30" s="911"/>
      <c r="U30" s="911"/>
      <c r="V30" s="911"/>
      <c r="W30" s="911"/>
      <c r="X30" s="911"/>
      <c r="Y30" s="911"/>
      <c r="Z30" s="911"/>
      <c r="AA30" s="911"/>
      <c r="AB30" s="911"/>
      <c r="AC30" s="911"/>
      <c r="AD30" s="911"/>
      <c r="AE30" s="911"/>
      <c r="AF30" s="911"/>
      <c r="AG30" s="911"/>
      <c r="AH30" s="911"/>
      <c r="AI30" s="911"/>
      <c r="AJ30" s="911"/>
      <c r="AK30" s="911"/>
      <c r="AL30" s="911"/>
      <c r="AM30" s="911"/>
      <c r="AN30" s="911"/>
      <c r="AO30" s="911"/>
      <c r="AP30" s="911"/>
      <c r="AQ30" s="911"/>
      <c r="AR30" s="911"/>
      <c r="AS30" s="911"/>
      <c r="AT30" s="911"/>
      <c r="AU30" s="911"/>
      <c r="AV30" s="911"/>
      <c r="AW30" s="911"/>
      <c r="AX30" s="911"/>
      <c r="AY30" s="911"/>
      <c r="AZ30" s="911"/>
      <c r="BA30" s="911"/>
      <c r="BB30" s="911"/>
      <c r="BC30" s="911"/>
      <c r="BD30" s="911"/>
      <c r="BE30" s="911"/>
      <c r="BF30" s="911"/>
      <c r="BG30" s="911"/>
      <c r="BH30" s="911"/>
      <c r="BI30" s="911"/>
      <c r="BJ30" s="911"/>
      <c r="BK30" s="911"/>
      <c r="BL30" s="911"/>
      <c r="BM30" s="911"/>
      <c r="BN30" s="911"/>
      <c r="BO30" s="911"/>
      <c r="BP30" s="911"/>
      <c r="BQ30" s="911"/>
      <c r="BR30" s="911"/>
      <c r="BS30" s="911"/>
      <c r="BT30" s="911"/>
      <c r="BU30" s="911"/>
      <c r="BV30" s="911"/>
      <c r="BW30" s="1460"/>
      <c r="BX30" s="1460"/>
      <c r="BY30" s="1460"/>
      <c r="BZ30" s="1460"/>
      <c r="CA30" s="1460"/>
      <c r="CB30" s="1460"/>
      <c r="CC30" s="911"/>
      <c r="CD30" s="926"/>
    </row>
    <row r="31" spans="2:82" s="925" customFormat="1" ht="30" customHeight="1">
      <c r="B31" s="927"/>
      <c r="C31" s="533"/>
      <c r="D31" s="478" t="s">
        <v>25</v>
      </c>
      <c r="E31" s="533"/>
      <c r="F31" s="477" t="s">
        <v>1306</v>
      </c>
      <c r="G31" s="965"/>
      <c r="H31" s="911"/>
      <c r="I31" s="911"/>
      <c r="J31" s="911"/>
      <c r="K31" s="911"/>
      <c r="L31" s="911"/>
      <c r="M31" s="911"/>
      <c r="N31" s="911"/>
      <c r="O31" s="911"/>
      <c r="P31" s="911"/>
      <c r="Q31" s="911"/>
      <c r="R31" s="911"/>
      <c r="S31" s="911"/>
      <c r="T31" s="911"/>
      <c r="U31" s="911"/>
      <c r="V31" s="911"/>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Y31" s="361" t="s">
        <v>1244</v>
      </c>
      <c r="CD31" s="926"/>
    </row>
    <row r="32" spans="2:82" s="925" customFormat="1" ht="30" customHeight="1">
      <c r="B32" s="927"/>
      <c r="C32" s="533"/>
      <c r="D32" s="478"/>
      <c r="E32" s="533"/>
      <c r="F32" s="2432" t="s">
        <v>470</v>
      </c>
      <c r="G32" s="2432"/>
      <c r="H32" s="2432"/>
      <c r="I32" s="362" t="s">
        <v>1307</v>
      </c>
      <c r="J32" s="911"/>
      <c r="K32" s="911"/>
      <c r="L32" s="911"/>
      <c r="M32" s="911"/>
      <c r="N32" s="911"/>
      <c r="O32" s="911"/>
      <c r="P32" s="911"/>
      <c r="Q32" s="911"/>
      <c r="R32" s="911"/>
      <c r="S32" s="911"/>
      <c r="T32" s="911"/>
      <c r="U32" s="911"/>
      <c r="V32" s="911"/>
      <c r="W32" s="911"/>
      <c r="X32" s="911"/>
      <c r="Y32" s="911"/>
      <c r="Z32" s="911"/>
      <c r="AA32" s="911"/>
      <c r="AB32" s="911"/>
      <c r="AC32" s="911"/>
      <c r="AD32" s="911"/>
      <c r="AE32" s="911"/>
      <c r="AF32" s="911"/>
      <c r="AG32" s="911"/>
      <c r="AH32" s="911"/>
      <c r="AI32" s="911"/>
      <c r="AJ32" s="911"/>
      <c r="AK32" s="911"/>
      <c r="AL32" s="911"/>
      <c r="AM32" s="911"/>
      <c r="AN32" s="911"/>
      <c r="AO32" s="911"/>
      <c r="AP32" s="911"/>
      <c r="AQ32" s="911"/>
      <c r="AR32" s="911"/>
      <c r="AS32" s="911"/>
      <c r="AT32" s="911"/>
      <c r="AU32" s="911"/>
      <c r="AV32" s="911"/>
      <c r="AW32" s="911"/>
      <c r="AX32" s="911"/>
      <c r="AY32" s="911"/>
      <c r="AZ32" s="911"/>
      <c r="BA32" s="911"/>
      <c r="BB32" s="911"/>
      <c r="BC32" s="911"/>
      <c r="BD32" s="911"/>
      <c r="BE32" s="911"/>
      <c r="BF32" s="911"/>
      <c r="BG32" s="911"/>
      <c r="BH32" s="911"/>
      <c r="BI32" s="911"/>
      <c r="BJ32" s="911"/>
      <c r="BK32" s="911"/>
      <c r="BL32" s="911"/>
      <c r="BM32" s="911"/>
      <c r="BN32" s="911"/>
      <c r="BO32" s="911"/>
      <c r="BP32" s="911"/>
      <c r="BQ32" s="2391" t="s">
        <v>148</v>
      </c>
      <c r="BR32" s="2431"/>
      <c r="BS32" s="2283"/>
      <c r="BT32" s="2284"/>
      <c r="BU32" s="2284"/>
      <c r="BV32" s="2284"/>
      <c r="BW32" s="2284"/>
      <c r="BX32" s="2284"/>
      <c r="BY32" s="2284"/>
      <c r="BZ32" s="2284"/>
      <c r="CA32" s="2285"/>
      <c r="CB32" s="1695" t="s">
        <v>30</v>
      </c>
      <c r="CC32" s="2426"/>
      <c r="CD32" s="926"/>
    </row>
    <row r="33" spans="2:82" s="925" customFormat="1" ht="30" customHeight="1">
      <c r="B33" s="927"/>
      <c r="C33" s="533"/>
      <c r="D33" s="478"/>
      <c r="E33" s="533"/>
      <c r="F33" s="2432"/>
      <c r="G33" s="2432"/>
      <c r="H33" s="2432"/>
      <c r="I33" s="371" t="s">
        <v>1308</v>
      </c>
      <c r="J33" s="911"/>
      <c r="K33" s="911"/>
      <c r="L33" s="911"/>
      <c r="M33" s="911"/>
      <c r="N33" s="911"/>
      <c r="O33" s="911"/>
      <c r="P33" s="911"/>
      <c r="Q33" s="911"/>
      <c r="R33" s="911"/>
      <c r="S33" s="911"/>
      <c r="T33" s="911"/>
      <c r="U33" s="911"/>
      <c r="V33" s="911"/>
      <c r="W33" s="911"/>
      <c r="X33" s="911"/>
      <c r="Y33" s="911"/>
      <c r="Z33" s="911"/>
      <c r="AA33" s="911"/>
      <c r="AB33" s="911"/>
      <c r="AC33" s="911"/>
      <c r="AD33" s="911"/>
      <c r="AE33" s="911"/>
      <c r="AF33" s="911"/>
      <c r="AG33" s="911"/>
      <c r="AH33" s="911"/>
      <c r="AI33" s="911"/>
      <c r="AJ33" s="911"/>
      <c r="AK33" s="911"/>
      <c r="AL33" s="911"/>
      <c r="AM33" s="911"/>
      <c r="AN33" s="911"/>
      <c r="AO33" s="911"/>
      <c r="AP33" s="911"/>
      <c r="AQ33" s="911"/>
      <c r="AR33" s="911"/>
      <c r="AS33" s="911"/>
      <c r="AT33" s="911"/>
      <c r="AU33" s="911"/>
      <c r="AV33" s="911"/>
      <c r="AW33" s="911"/>
      <c r="AX33" s="911"/>
      <c r="AY33" s="911"/>
      <c r="AZ33" s="911"/>
      <c r="BA33" s="911"/>
      <c r="BB33" s="911"/>
      <c r="BC33" s="911"/>
      <c r="BD33" s="911"/>
      <c r="BE33" s="911"/>
      <c r="BF33" s="911"/>
      <c r="BG33" s="911"/>
      <c r="BH33" s="911"/>
      <c r="BI33" s="911"/>
      <c r="BJ33" s="911"/>
      <c r="BK33" s="911"/>
      <c r="BL33" s="911"/>
      <c r="BM33" s="911"/>
      <c r="BN33" s="911"/>
      <c r="BO33" s="911"/>
      <c r="BP33" s="911"/>
      <c r="BQ33" s="2392"/>
      <c r="BR33" s="2431"/>
      <c r="BS33" s="2286"/>
      <c r="BT33" s="2193"/>
      <c r="BU33" s="2193"/>
      <c r="BV33" s="2193"/>
      <c r="BW33" s="2193"/>
      <c r="BX33" s="2193"/>
      <c r="BY33" s="2193"/>
      <c r="BZ33" s="2193"/>
      <c r="CA33" s="2287"/>
      <c r="CB33" s="1695"/>
      <c r="CC33" s="2426"/>
      <c r="CD33" s="926"/>
    </row>
    <row r="34" spans="2:82" s="925" customFormat="1" ht="30" customHeight="1">
      <c r="B34" s="927"/>
      <c r="C34" s="533"/>
      <c r="D34" s="478"/>
      <c r="E34" s="533"/>
      <c r="F34" s="477"/>
      <c r="G34" s="965"/>
      <c r="H34" s="911"/>
      <c r="I34" s="911"/>
      <c r="J34" s="911"/>
      <c r="K34" s="911"/>
      <c r="L34" s="911"/>
      <c r="M34" s="911"/>
      <c r="N34" s="911"/>
      <c r="O34" s="911"/>
      <c r="P34" s="911"/>
      <c r="Q34" s="911"/>
      <c r="R34" s="911"/>
      <c r="S34" s="911"/>
      <c r="T34" s="911"/>
      <c r="U34" s="911"/>
      <c r="V34" s="911"/>
      <c r="W34" s="911"/>
      <c r="X34" s="911"/>
      <c r="Y34" s="911"/>
      <c r="Z34" s="911"/>
      <c r="AA34" s="911"/>
      <c r="AB34" s="911"/>
      <c r="AC34" s="911"/>
      <c r="AD34" s="911"/>
      <c r="AE34" s="911"/>
      <c r="AF34" s="911"/>
      <c r="AG34" s="911"/>
      <c r="AH34" s="911"/>
      <c r="AI34" s="911"/>
      <c r="AJ34" s="911"/>
      <c r="AK34" s="911"/>
      <c r="AL34" s="911"/>
      <c r="AM34" s="911"/>
      <c r="AN34" s="911"/>
      <c r="AO34" s="911"/>
      <c r="AP34" s="911"/>
      <c r="AQ34" s="911"/>
      <c r="AR34" s="911"/>
      <c r="AS34" s="911"/>
      <c r="AT34" s="911"/>
      <c r="AU34" s="911"/>
      <c r="AV34" s="911"/>
      <c r="AW34" s="911"/>
      <c r="AX34" s="911"/>
      <c r="AY34" s="911"/>
      <c r="AZ34" s="911"/>
      <c r="BA34" s="911"/>
      <c r="BB34" s="911"/>
      <c r="BC34" s="911"/>
      <c r="BD34" s="911"/>
      <c r="BE34" s="911"/>
      <c r="BF34" s="911"/>
      <c r="BG34" s="911"/>
      <c r="BH34" s="911"/>
      <c r="BI34" s="911"/>
      <c r="BJ34" s="911"/>
      <c r="BK34" s="911"/>
      <c r="BL34" s="911"/>
      <c r="BM34" s="911"/>
      <c r="BN34" s="911"/>
      <c r="BO34" s="911"/>
      <c r="BP34" s="911"/>
      <c r="BQ34" s="911"/>
      <c r="BR34" s="911"/>
      <c r="CD34" s="926"/>
    </row>
    <row r="35" spans="2:82" s="925" customFormat="1" ht="30" customHeight="1">
      <c r="B35" s="927"/>
      <c r="C35" s="533"/>
      <c r="D35" s="478" t="s">
        <v>26</v>
      </c>
      <c r="E35" s="533"/>
      <c r="F35" s="477" t="s">
        <v>1309</v>
      </c>
      <c r="G35" s="965"/>
      <c r="H35" s="911"/>
      <c r="I35" s="911"/>
      <c r="J35" s="911"/>
      <c r="K35" s="911"/>
      <c r="L35" s="911"/>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c r="AN35" s="911"/>
      <c r="AO35" s="911"/>
      <c r="AP35" s="911"/>
      <c r="AQ35" s="911"/>
      <c r="AR35" s="911"/>
      <c r="AS35" s="911"/>
      <c r="AT35" s="911"/>
      <c r="AU35" s="911"/>
      <c r="AV35" s="911"/>
      <c r="AW35" s="911"/>
      <c r="AX35" s="911"/>
      <c r="AY35" s="911"/>
      <c r="AZ35" s="911"/>
      <c r="BA35" s="911"/>
      <c r="BB35" s="911"/>
      <c r="BC35" s="911"/>
      <c r="BD35" s="911"/>
      <c r="BE35" s="911"/>
      <c r="BF35" s="911"/>
      <c r="BG35" s="911"/>
      <c r="BH35" s="911"/>
      <c r="BI35" s="911"/>
      <c r="BJ35" s="911"/>
      <c r="BK35" s="911"/>
      <c r="BL35" s="911"/>
      <c r="BM35" s="911"/>
      <c r="BN35" s="911"/>
      <c r="BO35" s="911"/>
      <c r="BP35" s="911"/>
      <c r="BQ35" s="911"/>
      <c r="BR35" s="911"/>
      <c r="CD35" s="926"/>
    </row>
    <row r="36" spans="2:82" s="925" customFormat="1" ht="30" customHeight="1">
      <c r="B36" s="927"/>
      <c r="C36" s="533"/>
      <c r="D36" s="478"/>
      <c r="E36" s="533"/>
      <c r="F36" s="2432" t="s">
        <v>471</v>
      </c>
      <c r="G36" s="2432"/>
      <c r="H36" s="2432"/>
      <c r="I36" s="362" t="s">
        <v>1310</v>
      </c>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1"/>
      <c r="AR36" s="911"/>
      <c r="AS36" s="911"/>
      <c r="AT36" s="911"/>
      <c r="AU36" s="911"/>
      <c r="AV36" s="911"/>
      <c r="AW36" s="911"/>
      <c r="AX36" s="911"/>
      <c r="AY36" s="911"/>
      <c r="AZ36" s="911"/>
      <c r="BA36" s="911"/>
      <c r="BB36" s="911"/>
      <c r="BC36" s="911"/>
      <c r="BD36" s="911"/>
      <c r="BE36" s="911"/>
      <c r="BF36" s="911"/>
      <c r="BG36" s="911"/>
      <c r="BH36" s="911"/>
      <c r="BI36" s="911"/>
      <c r="BJ36" s="911"/>
      <c r="BK36" s="911"/>
      <c r="BL36" s="911"/>
      <c r="BM36" s="911"/>
      <c r="BN36" s="911"/>
      <c r="BO36" s="911"/>
      <c r="BP36" s="911"/>
      <c r="BQ36" s="2391" t="s">
        <v>150</v>
      </c>
      <c r="BR36" s="2431"/>
      <c r="BS36" s="2283"/>
      <c r="BT36" s="2284"/>
      <c r="BU36" s="2284"/>
      <c r="BV36" s="2284"/>
      <c r="BW36" s="2284"/>
      <c r="BX36" s="2284"/>
      <c r="BY36" s="2284"/>
      <c r="BZ36" s="2284"/>
      <c r="CA36" s="2285"/>
      <c r="CB36" s="1695" t="s">
        <v>30</v>
      </c>
      <c r="CC36" s="2426"/>
      <c r="CD36" s="926"/>
    </row>
    <row r="37" spans="2:82" s="925" customFormat="1" ht="30" customHeight="1">
      <c r="B37" s="927"/>
      <c r="C37" s="533"/>
      <c r="D37" s="478"/>
      <c r="E37" s="533"/>
      <c r="F37" s="2432"/>
      <c r="G37" s="2432"/>
      <c r="H37" s="2432"/>
      <c r="I37" s="371" t="s">
        <v>1311</v>
      </c>
      <c r="J37" s="911"/>
      <c r="K37" s="911"/>
      <c r="L37" s="911"/>
      <c r="M37" s="911"/>
      <c r="N37" s="911"/>
      <c r="O37" s="911"/>
      <c r="P37" s="911"/>
      <c r="Q37" s="911"/>
      <c r="R37" s="911"/>
      <c r="S37" s="911"/>
      <c r="T37" s="911"/>
      <c r="U37" s="911"/>
      <c r="V37" s="911"/>
      <c r="W37" s="911"/>
      <c r="X37" s="911"/>
      <c r="Y37" s="911"/>
      <c r="Z37" s="911"/>
      <c r="AA37" s="911"/>
      <c r="AB37" s="911"/>
      <c r="AC37" s="911"/>
      <c r="AD37" s="911"/>
      <c r="AE37" s="911"/>
      <c r="AF37" s="911"/>
      <c r="AG37" s="911"/>
      <c r="AH37" s="911"/>
      <c r="AI37" s="911"/>
      <c r="AJ37" s="911"/>
      <c r="AK37" s="911"/>
      <c r="AL37" s="911"/>
      <c r="AM37" s="911"/>
      <c r="AN37" s="911"/>
      <c r="AO37" s="911"/>
      <c r="AP37" s="911"/>
      <c r="AQ37" s="911"/>
      <c r="AR37" s="911"/>
      <c r="AS37" s="911"/>
      <c r="AT37" s="911"/>
      <c r="AU37" s="911"/>
      <c r="AV37" s="911"/>
      <c r="AW37" s="911"/>
      <c r="AX37" s="911"/>
      <c r="AY37" s="911"/>
      <c r="AZ37" s="911"/>
      <c r="BA37" s="911"/>
      <c r="BB37" s="911"/>
      <c r="BC37" s="911"/>
      <c r="BD37" s="911"/>
      <c r="BE37" s="911"/>
      <c r="BF37" s="911"/>
      <c r="BG37" s="911"/>
      <c r="BH37" s="911"/>
      <c r="BI37" s="911"/>
      <c r="BJ37" s="911"/>
      <c r="BK37" s="911"/>
      <c r="BL37" s="911"/>
      <c r="BM37" s="911"/>
      <c r="BN37" s="911"/>
      <c r="BO37" s="911"/>
      <c r="BP37" s="911"/>
      <c r="BQ37" s="2392"/>
      <c r="BR37" s="2431"/>
      <c r="BS37" s="2286"/>
      <c r="BT37" s="2193"/>
      <c r="BU37" s="2193"/>
      <c r="BV37" s="2193"/>
      <c r="BW37" s="2193"/>
      <c r="BX37" s="2193"/>
      <c r="BY37" s="2193"/>
      <c r="BZ37" s="2193"/>
      <c r="CA37" s="2287"/>
      <c r="CB37" s="1695"/>
      <c r="CC37" s="2426"/>
      <c r="CD37" s="926"/>
    </row>
    <row r="38" spans="2:82" s="925" customFormat="1" ht="30" customHeight="1">
      <c r="B38" s="927"/>
      <c r="C38" s="533"/>
      <c r="D38" s="478"/>
      <c r="E38" s="533"/>
      <c r="F38" s="477"/>
      <c r="G38" s="965"/>
      <c r="H38" s="911"/>
      <c r="I38" s="911"/>
      <c r="J38" s="911"/>
      <c r="K38" s="911"/>
      <c r="L38" s="911"/>
      <c r="M38" s="911"/>
      <c r="N38" s="911"/>
      <c r="O38" s="911"/>
      <c r="P38" s="911"/>
      <c r="Q38" s="911"/>
      <c r="R38" s="911"/>
      <c r="S38" s="911"/>
      <c r="T38" s="911"/>
      <c r="U38" s="911"/>
      <c r="V38" s="911"/>
      <c r="W38" s="911"/>
      <c r="X38" s="911"/>
      <c r="Y38" s="911"/>
      <c r="Z38" s="911"/>
      <c r="AA38" s="911"/>
      <c r="AB38" s="911"/>
      <c r="AC38" s="911"/>
      <c r="AD38" s="911"/>
      <c r="AE38" s="911"/>
      <c r="AF38" s="911"/>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c r="BE38" s="911"/>
      <c r="BF38" s="911"/>
      <c r="BG38" s="911"/>
      <c r="BH38" s="911"/>
      <c r="BI38" s="911"/>
      <c r="BJ38" s="911"/>
      <c r="BK38" s="911"/>
      <c r="BL38" s="911"/>
      <c r="BM38" s="911"/>
      <c r="BN38" s="911"/>
      <c r="BO38" s="911"/>
      <c r="BP38" s="911"/>
      <c r="BQ38" s="911"/>
      <c r="BR38" s="911"/>
      <c r="CD38" s="926"/>
    </row>
    <row r="39" spans="2:82" s="925" customFormat="1" ht="30" customHeight="1">
      <c r="B39" s="927"/>
      <c r="C39" s="533"/>
      <c r="D39" s="478" t="s">
        <v>665</v>
      </c>
      <c r="E39" s="533"/>
      <c r="F39" s="478" t="s">
        <v>2185</v>
      </c>
      <c r="G39" s="965"/>
      <c r="H39" s="911"/>
      <c r="I39" s="911"/>
      <c r="J39" s="911"/>
      <c r="K39" s="911"/>
      <c r="L39" s="911"/>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1"/>
      <c r="AK39" s="911"/>
      <c r="AL39" s="911"/>
      <c r="AM39" s="911"/>
      <c r="AN39" s="911"/>
      <c r="AO39" s="911"/>
      <c r="AP39" s="911"/>
      <c r="AQ39" s="911"/>
      <c r="AR39" s="911"/>
      <c r="AS39" s="911"/>
      <c r="AT39" s="911"/>
      <c r="AU39" s="911"/>
      <c r="AV39" s="911"/>
      <c r="AW39" s="911"/>
      <c r="AX39" s="911"/>
      <c r="AY39" s="911"/>
      <c r="AZ39" s="911"/>
      <c r="BA39" s="911"/>
      <c r="BB39" s="911"/>
      <c r="BC39" s="911"/>
      <c r="BD39" s="911"/>
      <c r="BE39" s="911"/>
      <c r="BF39" s="911"/>
      <c r="BG39" s="911"/>
      <c r="BH39" s="911"/>
      <c r="BI39" s="911"/>
      <c r="BJ39" s="911"/>
      <c r="BK39" s="911"/>
      <c r="BL39" s="911"/>
      <c r="BM39" s="911"/>
      <c r="BN39" s="911"/>
      <c r="BO39" s="911"/>
      <c r="BP39" s="911"/>
      <c r="BQ39" s="911"/>
      <c r="BR39" s="911"/>
      <c r="CD39" s="926"/>
    </row>
    <row r="40" spans="2:82" s="925" customFormat="1" ht="30" customHeight="1">
      <c r="B40" s="927"/>
      <c r="C40" s="533"/>
      <c r="D40" s="478"/>
      <c r="E40" s="533"/>
      <c r="F40" s="2432" t="s">
        <v>472</v>
      </c>
      <c r="G40" s="2432"/>
      <c r="H40" s="2432"/>
      <c r="I40" s="362" t="s">
        <v>1312</v>
      </c>
      <c r="J40" s="911"/>
      <c r="K40" s="911"/>
      <c r="L40" s="911"/>
      <c r="M40" s="911"/>
      <c r="N40" s="911"/>
      <c r="O40" s="911"/>
      <c r="P40" s="911"/>
      <c r="Q40" s="911"/>
      <c r="R40" s="911"/>
      <c r="S40" s="911"/>
      <c r="T40" s="911"/>
      <c r="U40" s="911"/>
      <c r="V40" s="911"/>
      <c r="W40" s="911"/>
      <c r="X40" s="911"/>
      <c r="Y40" s="911"/>
      <c r="Z40" s="911"/>
      <c r="AA40" s="911"/>
      <c r="AB40" s="911"/>
      <c r="AC40" s="911"/>
      <c r="AD40" s="911"/>
      <c r="AE40" s="911"/>
      <c r="AF40" s="911"/>
      <c r="AG40" s="911"/>
      <c r="AH40" s="911"/>
      <c r="AI40" s="911"/>
      <c r="AJ40" s="911"/>
      <c r="AK40" s="911"/>
      <c r="AL40" s="911"/>
      <c r="AM40" s="911"/>
      <c r="AN40" s="911"/>
      <c r="AO40" s="911"/>
      <c r="AP40" s="911"/>
      <c r="AQ40" s="911"/>
      <c r="AR40" s="911"/>
      <c r="AS40" s="911"/>
      <c r="AT40" s="911"/>
      <c r="AU40" s="911"/>
      <c r="AV40" s="911"/>
      <c r="AW40" s="911"/>
      <c r="AX40" s="911"/>
      <c r="AY40" s="911"/>
      <c r="AZ40" s="911"/>
      <c r="BA40" s="911"/>
      <c r="BB40" s="911"/>
      <c r="BC40" s="911"/>
      <c r="BD40" s="911"/>
      <c r="BE40" s="911"/>
      <c r="BF40" s="911"/>
      <c r="BG40" s="911"/>
      <c r="BH40" s="911"/>
      <c r="BI40" s="911"/>
      <c r="BJ40" s="911"/>
      <c r="BK40" s="911"/>
      <c r="BL40" s="911"/>
      <c r="BM40" s="911"/>
      <c r="BN40" s="911"/>
      <c r="BO40" s="911"/>
      <c r="BP40" s="911"/>
      <c r="BQ40" s="2391" t="s">
        <v>153</v>
      </c>
      <c r="BR40" s="2431"/>
      <c r="BS40" s="2283"/>
      <c r="BT40" s="2284"/>
      <c r="BU40" s="2284"/>
      <c r="BV40" s="2284"/>
      <c r="BW40" s="2284"/>
      <c r="BX40" s="2284"/>
      <c r="BY40" s="2284"/>
      <c r="BZ40" s="2284"/>
      <c r="CA40" s="2285"/>
      <c r="CB40" s="1695" t="s">
        <v>30</v>
      </c>
      <c r="CC40" s="2426"/>
      <c r="CD40" s="926"/>
    </row>
    <row r="41" spans="2:82" s="925" customFormat="1" ht="30" customHeight="1">
      <c r="B41" s="927"/>
      <c r="C41" s="533"/>
      <c r="D41" s="478"/>
      <c r="E41" s="533"/>
      <c r="F41" s="2432"/>
      <c r="G41" s="2432"/>
      <c r="H41" s="2432"/>
      <c r="I41" s="371" t="s">
        <v>1313</v>
      </c>
      <c r="J41" s="911"/>
      <c r="K41" s="911"/>
      <c r="L41" s="911"/>
      <c r="M41" s="911"/>
      <c r="N41" s="911"/>
      <c r="O41" s="911"/>
      <c r="P41" s="911"/>
      <c r="Q41" s="911"/>
      <c r="R41" s="911"/>
      <c r="S41" s="911"/>
      <c r="T41" s="911"/>
      <c r="U41" s="911"/>
      <c r="V41" s="911"/>
      <c r="W41" s="911"/>
      <c r="X41" s="911"/>
      <c r="Y41" s="911"/>
      <c r="Z41" s="911"/>
      <c r="AA41" s="911"/>
      <c r="AB41" s="911"/>
      <c r="AC41" s="911"/>
      <c r="AD41" s="911"/>
      <c r="AE41" s="911"/>
      <c r="AF41" s="911"/>
      <c r="AG41" s="911"/>
      <c r="AH41" s="911"/>
      <c r="AI41" s="911"/>
      <c r="AJ41" s="911"/>
      <c r="AK41" s="911"/>
      <c r="AL41" s="911"/>
      <c r="AM41" s="911"/>
      <c r="AN41" s="911"/>
      <c r="AO41" s="911"/>
      <c r="AP41" s="911"/>
      <c r="AQ41" s="911"/>
      <c r="AR41" s="911"/>
      <c r="AS41" s="911"/>
      <c r="AT41" s="911"/>
      <c r="AU41" s="911"/>
      <c r="AV41" s="911"/>
      <c r="AW41" s="911"/>
      <c r="AX41" s="911"/>
      <c r="AY41" s="911"/>
      <c r="AZ41" s="911"/>
      <c r="BA41" s="911"/>
      <c r="BB41" s="911"/>
      <c r="BC41" s="911"/>
      <c r="BD41" s="911"/>
      <c r="BE41" s="911"/>
      <c r="BF41" s="911"/>
      <c r="BG41" s="911"/>
      <c r="BH41" s="911"/>
      <c r="BI41" s="911"/>
      <c r="BJ41" s="911"/>
      <c r="BK41" s="911"/>
      <c r="BL41" s="911"/>
      <c r="BM41" s="911"/>
      <c r="BN41" s="911"/>
      <c r="BO41" s="911"/>
      <c r="BP41" s="911"/>
      <c r="BQ41" s="2392"/>
      <c r="BR41" s="2431"/>
      <c r="BS41" s="2286"/>
      <c r="BT41" s="2193"/>
      <c r="BU41" s="2193"/>
      <c r="BV41" s="2193"/>
      <c r="BW41" s="2193"/>
      <c r="BX41" s="2193"/>
      <c r="BY41" s="2193"/>
      <c r="BZ41" s="2193"/>
      <c r="CA41" s="2287"/>
      <c r="CB41" s="1695"/>
      <c r="CC41" s="2426"/>
      <c r="CD41" s="926"/>
    </row>
    <row r="42" spans="2:82" s="925" customFormat="1" ht="30" customHeight="1">
      <c r="B42" s="927"/>
      <c r="C42" s="533"/>
      <c r="D42" s="478"/>
      <c r="E42" s="533"/>
      <c r="F42" s="477"/>
      <c r="G42" s="965"/>
      <c r="H42" s="911"/>
      <c r="I42" s="911"/>
      <c r="J42" s="911"/>
      <c r="K42" s="911"/>
      <c r="L42" s="911"/>
      <c r="M42" s="911"/>
      <c r="N42" s="911"/>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c r="AN42" s="911"/>
      <c r="AO42" s="911"/>
      <c r="AP42" s="911"/>
      <c r="AQ42" s="911"/>
      <c r="AR42" s="911"/>
      <c r="AS42" s="911"/>
      <c r="AT42" s="911"/>
      <c r="AU42" s="911"/>
      <c r="AV42" s="911"/>
      <c r="AW42" s="911"/>
      <c r="AX42" s="911"/>
      <c r="AY42" s="911"/>
      <c r="AZ42" s="911"/>
      <c r="BA42" s="911"/>
      <c r="BB42" s="911"/>
      <c r="BC42" s="911"/>
      <c r="BD42" s="911"/>
      <c r="BE42" s="911"/>
      <c r="BF42" s="911"/>
      <c r="BG42" s="911"/>
      <c r="BH42" s="911"/>
      <c r="BI42" s="911"/>
      <c r="BJ42" s="911"/>
      <c r="BK42" s="911"/>
      <c r="BL42" s="911"/>
      <c r="BM42" s="911"/>
      <c r="BN42" s="911"/>
      <c r="BO42" s="911"/>
      <c r="BP42" s="911"/>
      <c r="BQ42" s="911"/>
      <c r="BR42" s="911"/>
      <c r="CD42" s="926"/>
    </row>
    <row r="43" spans="2:82" s="925" customFormat="1" ht="30" customHeight="1">
      <c r="B43" s="927"/>
      <c r="C43" s="533"/>
      <c r="D43" s="478"/>
      <c r="E43" s="533"/>
      <c r="F43" s="478" t="s">
        <v>469</v>
      </c>
      <c r="G43" s="965"/>
      <c r="BQ43" s="2391"/>
      <c r="BR43" s="2431"/>
      <c r="BS43" s="2420">
        <v>100</v>
      </c>
      <c r="BT43" s="2421"/>
      <c r="BU43" s="2421"/>
      <c r="BV43" s="2421"/>
      <c r="BW43" s="2421"/>
      <c r="BX43" s="2421"/>
      <c r="BY43" s="2421"/>
      <c r="BZ43" s="2421"/>
      <c r="CA43" s="2422"/>
      <c r="CB43" s="1695" t="s">
        <v>30</v>
      </c>
      <c r="CC43" s="2426"/>
      <c r="CD43" s="926"/>
    </row>
    <row r="44" spans="2:82" s="925" customFormat="1" ht="30" customHeight="1">
      <c r="B44" s="927"/>
      <c r="C44" s="533"/>
      <c r="D44" s="478"/>
      <c r="E44" s="533"/>
      <c r="F44" s="477" t="s">
        <v>280</v>
      </c>
      <c r="G44" s="965"/>
      <c r="BQ44" s="2392"/>
      <c r="BR44" s="2431"/>
      <c r="BS44" s="2423"/>
      <c r="BT44" s="2424"/>
      <c r="BU44" s="2424"/>
      <c r="BV44" s="2424"/>
      <c r="BW44" s="2424"/>
      <c r="BX44" s="2424"/>
      <c r="BY44" s="2424"/>
      <c r="BZ44" s="2424"/>
      <c r="CA44" s="2425"/>
      <c r="CB44" s="1695"/>
      <c r="CC44" s="2426"/>
      <c r="CD44" s="926"/>
    </row>
    <row r="45" spans="2:82" s="925" customFormat="1" ht="30" customHeight="1">
      <c r="B45" s="927"/>
      <c r="C45" s="533"/>
      <c r="D45" s="478"/>
      <c r="E45" s="533"/>
      <c r="F45" s="477"/>
      <c r="G45" s="965"/>
      <c r="H45" s="911"/>
      <c r="I45" s="911"/>
      <c r="J45" s="911"/>
      <c r="K45" s="911"/>
      <c r="L45" s="911"/>
      <c r="M45" s="911"/>
      <c r="N45" s="911"/>
      <c r="O45" s="911"/>
      <c r="P45" s="911"/>
      <c r="Q45" s="911"/>
      <c r="R45" s="911"/>
      <c r="S45" s="911"/>
      <c r="T45" s="911"/>
      <c r="U45" s="911"/>
      <c r="V45" s="911"/>
      <c r="W45" s="911"/>
      <c r="X45" s="911"/>
      <c r="Y45" s="911"/>
      <c r="Z45" s="911"/>
      <c r="AA45" s="911"/>
      <c r="AB45" s="911"/>
      <c r="AC45" s="911"/>
      <c r="AD45" s="911"/>
      <c r="AE45" s="911"/>
      <c r="AF45" s="911"/>
      <c r="AG45" s="911"/>
      <c r="AH45" s="911"/>
      <c r="AI45" s="911"/>
      <c r="AJ45" s="911"/>
      <c r="AK45" s="911"/>
      <c r="AL45" s="911"/>
      <c r="AM45" s="911"/>
      <c r="AN45" s="911"/>
      <c r="AO45" s="911"/>
      <c r="AP45" s="911"/>
      <c r="AQ45" s="911"/>
      <c r="AR45" s="911"/>
      <c r="AS45" s="911"/>
      <c r="AT45" s="911"/>
      <c r="AU45" s="911"/>
      <c r="AV45" s="911"/>
      <c r="AW45" s="911"/>
      <c r="AX45" s="911"/>
      <c r="AY45" s="911"/>
      <c r="AZ45" s="911"/>
      <c r="BA45" s="911"/>
      <c r="BB45" s="911"/>
      <c r="BC45" s="911"/>
      <c r="BD45" s="911"/>
      <c r="BE45" s="911"/>
      <c r="BF45" s="911"/>
      <c r="BG45" s="911"/>
      <c r="BH45" s="911"/>
      <c r="BI45" s="911"/>
      <c r="BJ45" s="911"/>
      <c r="BK45" s="911"/>
      <c r="BL45" s="911"/>
      <c r="BM45" s="911"/>
      <c r="BN45" s="911"/>
      <c r="BO45" s="911"/>
      <c r="BP45" s="911"/>
      <c r="BQ45" s="911"/>
      <c r="BR45" s="911"/>
      <c r="BS45" s="911"/>
      <c r="BT45" s="911"/>
      <c r="BU45" s="911"/>
      <c r="BV45" s="911"/>
      <c r="BW45" s="1460"/>
      <c r="BX45" s="1460"/>
      <c r="BY45" s="1460"/>
      <c r="BZ45" s="1460"/>
      <c r="CA45" s="1460"/>
      <c r="CB45" s="1460"/>
      <c r="CC45" s="911"/>
      <c r="CD45" s="926"/>
    </row>
    <row r="46" spans="2:82" s="925" customFormat="1" ht="30" customHeight="1">
      <c r="B46" s="955"/>
      <c r="C46" s="942"/>
      <c r="D46" s="957"/>
      <c r="E46" s="942"/>
      <c r="F46" s="944"/>
      <c r="G46" s="958"/>
      <c r="H46" s="968"/>
      <c r="I46" s="968"/>
      <c r="J46" s="968"/>
      <c r="K46" s="968"/>
      <c r="L46" s="968"/>
      <c r="M46" s="968"/>
      <c r="N46" s="968"/>
      <c r="O46" s="968"/>
      <c r="P46" s="968"/>
      <c r="Q46" s="968"/>
      <c r="R46" s="968"/>
      <c r="S46" s="968"/>
      <c r="T46" s="968"/>
      <c r="U46" s="968"/>
      <c r="V46" s="968"/>
      <c r="W46" s="968"/>
      <c r="X46" s="968"/>
      <c r="Y46" s="968"/>
      <c r="Z46" s="968"/>
      <c r="AA46" s="968"/>
      <c r="AB46" s="968"/>
      <c r="AC46" s="968"/>
      <c r="AD46" s="968"/>
      <c r="AE46" s="968"/>
      <c r="AF46" s="968"/>
      <c r="AG46" s="968"/>
      <c r="AH46" s="968"/>
      <c r="AI46" s="968"/>
      <c r="AJ46" s="968"/>
      <c r="AK46" s="968"/>
      <c r="AL46" s="968"/>
      <c r="AM46" s="968"/>
      <c r="AN46" s="968"/>
      <c r="AO46" s="968"/>
      <c r="AP46" s="968"/>
      <c r="AQ46" s="968"/>
      <c r="AR46" s="968"/>
      <c r="AS46" s="968"/>
      <c r="AT46" s="968"/>
      <c r="AU46" s="968"/>
      <c r="AV46" s="968"/>
      <c r="AW46" s="968"/>
      <c r="AX46" s="968"/>
      <c r="AY46" s="968"/>
      <c r="AZ46" s="968"/>
      <c r="BA46" s="968"/>
      <c r="BB46" s="968"/>
      <c r="BC46" s="968"/>
      <c r="BD46" s="968"/>
      <c r="BE46" s="968"/>
      <c r="BF46" s="968"/>
      <c r="BG46" s="968"/>
      <c r="BH46" s="968"/>
      <c r="BI46" s="968"/>
      <c r="BJ46" s="968"/>
      <c r="BK46" s="968"/>
      <c r="BL46" s="968"/>
      <c r="BM46" s="968"/>
      <c r="BN46" s="968"/>
      <c r="BO46" s="968"/>
      <c r="BP46" s="968"/>
      <c r="BQ46" s="968"/>
      <c r="BR46" s="968"/>
      <c r="BS46" s="968"/>
      <c r="BT46" s="968"/>
      <c r="BU46" s="968"/>
      <c r="BV46" s="968"/>
      <c r="BW46" s="1471"/>
      <c r="BX46" s="1471"/>
      <c r="BY46" s="1471"/>
      <c r="BZ46" s="1471"/>
      <c r="CA46" s="1471"/>
      <c r="CB46" s="1471"/>
      <c r="CC46" s="968"/>
      <c r="CD46" s="956"/>
    </row>
    <row r="47" spans="2:82" s="925" customFormat="1" ht="30" customHeight="1">
      <c r="B47" s="927"/>
      <c r="C47" s="478" t="s">
        <v>1316</v>
      </c>
      <c r="D47" s="478" t="s">
        <v>1317</v>
      </c>
      <c r="E47" s="533"/>
      <c r="F47" s="965"/>
      <c r="BQ47" s="911"/>
      <c r="BR47" s="911"/>
      <c r="CD47" s="926"/>
    </row>
    <row r="48" spans="2:82" s="925" customFormat="1" ht="30" customHeight="1">
      <c r="B48" s="927"/>
      <c r="C48" s="533"/>
      <c r="D48" s="477" t="s">
        <v>1318</v>
      </c>
      <c r="E48" s="533"/>
      <c r="F48" s="965"/>
      <c r="BQ48" s="911"/>
      <c r="BR48" s="911"/>
      <c r="CD48" s="926"/>
    </row>
    <row r="49" spans="2:82" s="925" customFormat="1" ht="30" customHeight="1">
      <c r="B49" s="927"/>
      <c r="C49" s="533"/>
      <c r="D49" s="61"/>
      <c r="E49" s="61"/>
      <c r="F49" s="1466"/>
      <c r="BQ49" s="911"/>
      <c r="BR49" s="911"/>
      <c r="BS49" s="101"/>
      <c r="BT49" s="101"/>
      <c r="BU49" s="101"/>
      <c r="BV49" s="101"/>
      <c r="BW49" s="101"/>
      <c r="BX49" s="935"/>
      <c r="BY49" s="935" t="s">
        <v>1244</v>
      </c>
      <c r="BZ49" s="101"/>
      <c r="CA49" s="101"/>
      <c r="CB49" s="101"/>
      <c r="CC49" s="101"/>
      <c r="CD49" s="926"/>
    </row>
    <row r="50" spans="2:82" s="925" customFormat="1" ht="30" customHeight="1">
      <c r="B50" s="927"/>
      <c r="C50" s="533"/>
      <c r="D50" s="919" t="s">
        <v>25</v>
      </c>
      <c r="E50" s="417"/>
      <c r="F50" s="531" t="s">
        <v>468</v>
      </c>
      <c r="G50" s="921"/>
      <c r="BQ50" s="2391" t="s">
        <v>586</v>
      </c>
      <c r="BR50" s="2431"/>
      <c r="BS50" s="2283"/>
      <c r="BT50" s="2284"/>
      <c r="BU50" s="2284"/>
      <c r="BV50" s="2284"/>
      <c r="BW50" s="2284"/>
      <c r="BX50" s="2284"/>
      <c r="BY50" s="2284"/>
      <c r="BZ50" s="2284"/>
      <c r="CA50" s="2285"/>
      <c r="CB50" s="1695" t="s">
        <v>30</v>
      </c>
      <c r="CC50" s="2426"/>
      <c r="CD50" s="926"/>
    </row>
    <row r="51" spans="2:82" s="357" customFormat="1" ht="30" customHeight="1">
      <c r="B51" s="671"/>
      <c r="C51" s="533"/>
      <c r="D51" s="920"/>
      <c r="E51" s="417"/>
      <c r="F51" s="532" t="s">
        <v>1319</v>
      </c>
      <c r="G51" s="921"/>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c r="AN51" s="925"/>
      <c r="AO51" s="925"/>
      <c r="AP51" s="925"/>
      <c r="AQ51" s="925"/>
      <c r="AR51" s="925"/>
      <c r="AS51" s="925"/>
      <c r="AT51" s="925"/>
      <c r="AU51" s="925"/>
      <c r="AV51" s="925"/>
      <c r="AW51" s="925"/>
      <c r="AX51" s="925"/>
      <c r="AY51" s="925"/>
      <c r="AZ51" s="925"/>
      <c r="BA51" s="925"/>
      <c r="BB51" s="925"/>
      <c r="BC51" s="925"/>
      <c r="BD51" s="925"/>
      <c r="BE51" s="925"/>
      <c r="BF51" s="925"/>
      <c r="BG51" s="925"/>
      <c r="BH51" s="925"/>
      <c r="BI51" s="925"/>
      <c r="BJ51" s="925"/>
      <c r="BK51" s="925"/>
      <c r="BL51" s="925"/>
      <c r="BM51" s="925"/>
      <c r="BN51" s="925"/>
      <c r="BO51" s="925"/>
      <c r="BP51" s="925"/>
      <c r="BQ51" s="2392"/>
      <c r="BR51" s="2431"/>
      <c r="BS51" s="2286"/>
      <c r="BT51" s="2193"/>
      <c r="BU51" s="2193"/>
      <c r="BV51" s="2193"/>
      <c r="BW51" s="2193"/>
      <c r="BX51" s="2193"/>
      <c r="BY51" s="2193"/>
      <c r="BZ51" s="2193"/>
      <c r="CA51" s="2287"/>
      <c r="CB51" s="1695"/>
      <c r="CC51" s="2426"/>
      <c r="CD51" s="672"/>
    </row>
    <row r="52" spans="2:82" s="357" customFormat="1" ht="30" customHeight="1">
      <c r="B52" s="671"/>
      <c r="C52" s="533"/>
      <c r="D52" s="61"/>
      <c r="E52" s="61"/>
      <c r="F52" s="533"/>
      <c r="G52" s="965"/>
      <c r="H52" s="925"/>
      <c r="I52" s="925"/>
      <c r="J52" s="925"/>
      <c r="K52" s="925"/>
      <c r="L52" s="925"/>
      <c r="M52" s="925"/>
      <c r="N52" s="925"/>
      <c r="O52" s="925"/>
      <c r="P52" s="925"/>
      <c r="Q52" s="925"/>
      <c r="R52" s="925"/>
      <c r="S52" s="925"/>
      <c r="T52" s="925"/>
      <c r="U52" s="925"/>
      <c r="V52" s="925"/>
      <c r="W52" s="925"/>
      <c r="X52" s="925"/>
      <c r="Y52" s="925"/>
      <c r="Z52" s="925"/>
      <c r="AA52" s="925"/>
      <c r="AB52" s="925"/>
      <c r="AC52" s="925"/>
      <c r="AD52" s="925"/>
      <c r="AE52" s="925"/>
      <c r="AF52" s="925"/>
      <c r="AG52" s="925"/>
      <c r="AH52" s="925"/>
      <c r="AI52" s="925"/>
      <c r="AJ52" s="925"/>
      <c r="AK52" s="925"/>
      <c r="AL52" s="925"/>
      <c r="AM52" s="925"/>
      <c r="AN52" s="925"/>
      <c r="AO52" s="925"/>
      <c r="AP52" s="925"/>
      <c r="AQ52" s="925"/>
      <c r="AR52" s="925"/>
      <c r="AS52" s="925"/>
      <c r="AT52" s="925"/>
      <c r="AU52" s="925"/>
      <c r="AV52" s="925"/>
      <c r="AW52" s="925"/>
      <c r="AX52" s="925"/>
      <c r="AY52" s="925"/>
      <c r="AZ52" s="925"/>
      <c r="BA52" s="925"/>
      <c r="BB52" s="925"/>
      <c r="BC52" s="925"/>
      <c r="BD52" s="925"/>
      <c r="BE52" s="925"/>
      <c r="BF52" s="925"/>
      <c r="BG52" s="925"/>
      <c r="BH52" s="925"/>
      <c r="BI52" s="925"/>
      <c r="BJ52" s="925"/>
      <c r="BK52" s="925"/>
      <c r="BL52" s="925"/>
      <c r="BM52" s="925"/>
      <c r="BN52" s="925"/>
      <c r="BO52" s="925"/>
      <c r="BP52" s="925"/>
      <c r="BQ52" s="911"/>
      <c r="BR52" s="911"/>
      <c r="BS52" s="925"/>
      <c r="BT52" s="925"/>
      <c r="BU52" s="925"/>
      <c r="BV52" s="925"/>
      <c r="BW52" s="925"/>
      <c r="BX52" s="925"/>
      <c r="BY52" s="925"/>
      <c r="BZ52" s="925"/>
      <c r="CA52" s="925"/>
      <c r="CB52" s="925"/>
      <c r="CC52" s="925"/>
      <c r="CD52" s="672"/>
    </row>
    <row r="53" spans="2:82" s="357" customFormat="1" ht="30" customHeight="1">
      <c r="B53" s="671"/>
      <c r="C53" s="533"/>
      <c r="D53" s="917" t="s">
        <v>26</v>
      </c>
      <c r="E53" s="533"/>
      <c r="F53" s="478" t="s">
        <v>1320</v>
      </c>
      <c r="G53" s="965"/>
      <c r="H53" s="925"/>
      <c r="I53" s="925"/>
      <c r="J53" s="925"/>
      <c r="K53" s="925"/>
      <c r="L53" s="925"/>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c r="AN53" s="925"/>
      <c r="AO53" s="925"/>
      <c r="AP53" s="925"/>
      <c r="AQ53" s="925"/>
      <c r="AR53" s="925"/>
      <c r="AS53" s="925"/>
      <c r="AT53" s="925"/>
      <c r="AU53" s="925"/>
      <c r="AV53" s="925"/>
      <c r="AW53" s="925"/>
      <c r="AX53" s="925"/>
      <c r="AY53" s="925"/>
      <c r="AZ53" s="925"/>
      <c r="BA53" s="925"/>
      <c r="BB53" s="925"/>
      <c r="BC53" s="925"/>
      <c r="BD53" s="925"/>
      <c r="BE53" s="925"/>
      <c r="BF53" s="925"/>
      <c r="BG53" s="925"/>
      <c r="BH53" s="925"/>
      <c r="BI53" s="925"/>
      <c r="BJ53" s="925"/>
      <c r="BK53" s="925"/>
      <c r="BL53" s="925"/>
      <c r="BM53" s="925"/>
      <c r="BN53" s="925"/>
      <c r="BO53" s="925"/>
      <c r="BP53" s="925"/>
      <c r="BQ53" s="2391" t="s">
        <v>587</v>
      </c>
      <c r="BR53" s="2431"/>
      <c r="BS53" s="2283"/>
      <c r="BT53" s="2284"/>
      <c r="BU53" s="2284"/>
      <c r="BV53" s="2284"/>
      <c r="BW53" s="2284"/>
      <c r="BX53" s="2284"/>
      <c r="BY53" s="2284"/>
      <c r="BZ53" s="2284"/>
      <c r="CA53" s="2285"/>
      <c r="CB53" s="1695" t="s">
        <v>30</v>
      </c>
      <c r="CC53" s="2426"/>
      <c r="CD53" s="672"/>
    </row>
    <row r="54" spans="2:82" s="357" customFormat="1" ht="30" customHeight="1">
      <c r="B54" s="671"/>
      <c r="C54" s="533"/>
      <c r="D54" s="918"/>
      <c r="E54" s="533"/>
      <c r="F54" s="477" t="s">
        <v>1321</v>
      </c>
      <c r="G54" s="965"/>
      <c r="H54" s="925"/>
      <c r="I54" s="925"/>
      <c r="J54" s="925"/>
      <c r="K54" s="925"/>
      <c r="L54" s="925"/>
      <c r="M54" s="925"/>
      <c r="N54" s="925"/>
      <c r="O54" s="925"/>
      <c r="P54" s="925"/>
      <c r="Q54" s="925"/>
      <c r="R54" s="925"/>
      <c r="S54" s="925"/>
      <c r="T54" s="925"/>
      <c r="U54" s="925"/>
      <c r="V54" s="925"/>
      <c r="W54" s="925"/>
      <c r="X54" s="925"/>
      <c r="Y54" s="925"/>
      <c r="Z54" s="925"/>
      <c r="AA54" s="925"/>
      <c r="AB54" s="925"/>
      <c r="AC54" s="925"/>
      <c r="AD54" s="925"/>
      <c r="AE54" s="925"/>
      <c r="AF54" s="925"/>
      <c r="AG54" s="925"/>
      <c r="AH54" s="925"/>
      <c r="AI54" s="925"/>
      <c r="AJ54" s="925"/>
      <c r="AK54" s="925"/>
      <c r="AL54" s="925"/>
      <c r="AM54" s="925"/>
      <c r="AN54" s="925"/>
      <c r="AO54" s="925"/>
      <c r="AP54" s="925"/>
      <c r="AQ54" s="925"/>
      <c r="AR54" s="925"/>
      <c r="AS54" s="925"/>
      <c r="AT54" s="925"/>
      <c r="AU54" s="925"/>
      <c r="AV54" s="925"/>
      <c r="AW54" s="925"/>
      <c r="AX54" s="925"/>
      <c r="AY54" s="925"/>
      <c r="AZ54" s="925"/>
      <c r="BA54" s="925"/>
      <c r="BB54" s="925"/>
      <c r="BC54" s="925"/>
      <c r="BD54" s="925"/>
      <c r="BE54" s="925"/>
      <c r="BF54" s="925"/>
      <c r="BG54" s="925"/>
      <c r="BH54" s="925"/>
      <c r="BI54" s="925"/>
      <c r="BJ54" s="925"/>
      <c r="BK54" s="925"/>
      <c r="BL54" s="925"/>
      <c r="BM54" s="925"/>
      <c r="BN54" s="925"/>
      <c r="BO54" s="925"/>
      <c r="BP54" s="925"/>
      <c r="BQ54" s="2392"/>
      <c r="BR54" s="2431"/>
      <c r="BS54" s="2286"/>
      <c r="BT54" s="2193"/>
      <c r="BU54" s="2193"/>
      <c r="BV54" s="2193"/>
      <c r="BW54" s="2193"/>
      <c r="BX54" s="2193"/>
      <c r="BY54" s="2193"/>
      <c r="BZ54" s="2193"/>
      <c r="CA54" s="2287"/>
      <c r="CB54" s="1695"/>
      <c r="CC54" s="2426"/>
      <c r="CD54" s="672"/>
    </row>
    <row r="55" spans="2:82" s="357" customFormat="1" ht="30" customHeight="1">
      <c r="B55" s="671"/>
      <c r="C55" s="533"/>
      <c r="D55" s="918"/>
      <c r="E55" s="533"/>
      <c r="F55" s="477"/>
      <c r="G55" s="965"/>
      <c r="H55" s="925"/>
      <c r="I55" s="925"/>
      <c r="J55" s="925"/>
      <c r="K55" s="925"/>
      <c r="L55" s="925"/>
      <c r="M55" s="925"/>
      <c r="N55" s="925"/>
      <c r="O55" s="925"/>
      <c r="P55" s="925"/>
      <c r="Q55" s="925"/>
      <c r="R55" s="925"/>
      <c r="S55" s="925"/>
      <c r="T55" s="925"/>
      <c r="U55" s="925"/>
      <c r="V55" s="925"/>
      <c r="W55" s="925"/>
      <c r="X55" s="925"/>
      <c r="Y55" s="925"/>
      <c r="Z55" s="925"/>
      <c r="AA55" s="925"/>
      <c r="AB55" s="925"/>
      <c r="AC55" s="925"/>
      <c r="AD55" s="925"/>
      <c r="AE55" s="925"/>
      <c r="AF55" s="925"/>
      <c r="AG55" s="925"/>
      <c r="AH55" s="925"/>
      <c r="AI55" s="925"/>
      <c r="AJ55" s="925"/>
      <c r="AK55" s="925"/>
      <c r="AL55" s="925"/>
      <c r="AM55" s="925"/>
      <c r="AN55" s="925"/>
      <c r="AO55" s="925"/>
      <c r="AP55" s="925"/>
      <c r="AQ55" s="925"/>
      <c r="AR55" s="925"/>
      <c r="AS55" s="925"/>
      <c r="AT55" s="925"/>
      <c r="AU55" s="925"/>
      <c r="AV55" s="925"/>
      <c r="AW55" s="925"/>
      <c r="AX55" s="925"/>
      <c r="AY55" s="925"/>
      <c r="AZ55" s="925"/>
      <c r="BA55" s="925"/>
      <c r="BB55" s="925"/>
      <c r="BC55" s="925"/>
      <c r="BD55" s="925"/>
      <c r="BE55" s="925"/>
      <c r="BF55" s="925"/>
      <c r="BG55" s="925"/>
      <c r="BH55" s="925"/>
      <c r="BI55" s="925"/>
      <c r="BJ55" s="925"/>
      <c r="BK55" s="925"/>
      <c r="BL55" s="925"/>
      <c r="BM55" s="925"/>
      <c r="BN55" s="925"/>
      <c r="BO55" s="925"/>
      <c r="BP55" s="925"/>
      <c r="BQ55" s="1464"/>
      <c r="BR55" s="1464"/>
      <c r="BS55" s="1458"/>
      <c r="BT55" s="1458"/>
      <c r="BU55" s="1458"/>
      <c r="BV55" s="1458"/>
      <c r="BW55" s="1458"/>
      <c r="BX55" s="1458"/>
      <c r="BY55" s="1458"/>
      <c r="BZ55" s="1458"/>
      <c r="CA55" s="1458"/>
      <c r="CB55" s="1456"/>
      <c r="CC55" s="1465"/>
      <c r="CD55" s="672"/>
    </row>
    <row r="56" spans="2:82" s="357" customFormat="1" ht="30" customHeight="1">
      <c r="B56" s="671"/>
      <c r="C56" s="533"/>
      <c r="D56" s="914"/>
      <c r="E56" s="533"/>
      <c r="F56" s="478" t="s">
        <v>469</v>
      </c>
      <c r="G56" s="965"/>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c r="AN56" s="925"/>
      <c r="AO56" s="925"/>
      <c r="AP56" s="925"/>
      <c r="AQ56" s="925"/>
      <c r="AR56" s="925"/>
      <c r="AS56" s="925"/>
      <c r="AT56" s="925"/>
      <c r="AU56" s="925"/>
      <c r="AV56" s="925"/>
      <c r="AW56" s="925"/>
      <c r="AX56" s="925"/>
      <c r="AY56" s="925"/>
      <c r="AZ56" s="925"/>
      <c r="BA56" s="925"/>
      <c r="BB56" s="925"/>
      <c r="BC56" s="925"/>
      <c r="BD56" s="925"/>
      <c r="BE56" s="925"/>
      <c r="BF56" s="925"/>
      <c r="BG56" s="925"/>
      <c r="BH56" s="925"/>
      <c r="BI56" s="925"/>
      <c r="BJ56" s="925"/>
      <c r="BK56" s="925"/>
      <c r="BL56" s="925"/>
      <c r="BM56" s="925"/>
      <c r="BN56" s="925"/>
      <c r="BO56" s="925"/>
      <c r="BP56" s="925"/>
      <c r="BQ56" s="2417"/>
      <c r="BR56" s="2418"/>
      <c r="BS56" s="2420">
        <v>100</v>
      </c>
      <c r="BT56" s="2421"/>
      <c r="BU56" s="2421"/>
      <c r="BV56" s="2421"/>
      <c r="BW56" s="2421"/>
      <c r="BX56" s="2421"/>
      <c r="BY56" s="2421"/>
      <c r="BZ56" s="2421"/>
      <c r="CA56" s="2422"/>
      <c r="CB56" s="1695" t="s">
        <v>30</v>
      </c>
      <c r="CC56" s="2426"/>
      <c r="CD56" s="672"/>
    </row>
    <row r="57" spans="2:82" s="357" customFormat="1" ht="30" customHeight="1">
      <c r="B57" s="671"/>
      <c r="C57" s="533"/>
      <c r="D57" s="478"/>
      <c r="E57" s="533"/>
      <c r="F57" s="477" t="s">
        <v>280</v>
      </c>
      <c r="G57" s="965"/>
      <c r="H57" s="925"/>
      <c r="I57" s="925"/>
      <c r="J57" s="925"/>
      <c r="K57" s="925"/>
      <c r="L57" s="925"/>
      <c r="M57" s="925"/>
      <c r="N57" s="925"/>
      <c r="O57" s="925"/>
      <c r="P57" s="925"/>
      <c r="Q57" s="925"/>
      <c r="R57" s="925"/>
      <c r="S57" s="925"/>
      <c r="T57" s="925"/>
      <c r="U57" s="925"/>
      <c r="V57" s="925"/>
      <c r="W57" s="925"/>
      <c r="X57" s="925"/>
      <c r="Y57" s="925"/>
      <c r="Z57" s="925"/>
      <c r="AA57" s="925"/>
      <c r="AB57" s="925"/>
      <c r="AC57" s="925"/>
      <c r="AD57" s="925"/>
      <c r="AE57" s="925"/>
      <c r="AF57" s="925"/>
      <c r="AG57" s="925"/>
      <c r="AH57" s="925"/>
      <c r="AI57" s="925"/>
      <c r="AJ57" s="925"/>
      <c r="AK57" s="925"/>
      <c r="AL57" s="925"/>
      <c r="AM57" s="925"/>
      <c r="AN57" s="925"/>
      <c r="AO57" s="925"/>
      <c r="AP57" s="925"/>
      <c r="AQ57" s="925"/>
      <c r="AR57" s="925"/>
      <c r="AS57" s="925"/>
      <c r="AT57" s="925"/>
      <c r="AU57" s="925"/>
      <c r="AV57" s="925"/>
      <c r="AW57" s="925"/>
      <c r="AX57" s="925"/>
      <c r="AY57" s="925"/>
      <c r="AZ57" s="925"/>
      <c r="BA57" s="925"/>
      <c r="BB57" s="925"/>
      <c r="BC57" s="925"/>
      <c r="BD57" s="925"/>
      <c r="BE57" s="925"/>
      <c r="BF57" s="925"/>
      <c r="BG57" s="925"/>
      <c r="BH57" s="925"/>
      <c r="BI57" s="925"/>
      <c r="BJ57" s="925"/>
      <c r="BK57" s="925"/>
      <c r="BL57" s="925"/>
      <c r="BM57" s="925"/>
      <c r="BN57" s="925"/>
      <c r="BO57" s="925"/>
      <c r="BP57" s="925"/>
      <c r="BQ57" s="2419"/>
      <c r="BR57" s="2418"/>
      <c r="BS57" s="2423"/>
      <c r="BT57" s="2424"/>
      <c r="BU57" s="2424"/>
      <c r="BV57" s="2424"/>
      <c r="BW57" s="2424"/>
      <c r="BX57" s="2424"/>
      <c r="BY57" s="2424"/>
      <c r="BZ57" s="2424"/>
      <c r="CA57" s="2425"/>
      <c r="CB57" s="1695"/>
      <c r="CC57" s="2426"/>
      <c r="CD57" s="672"/>
    </row>
    <row r="58" spans="2:82" s="357" customFormat="1" ht="30" customHeight="1">
      <c r="B58" s="671"/>
      <c r="C58" s="533"/>
      <c r="D58" s="918"/>
      <c r="E58" s="533"/>
      <c r="F58" s="477"/>
      <c r="G58" s="365"/>
      <c r="H58" s="362"/>
      <c r="I58" s="356"/>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2"/>
      <c r="BD58" s="365"/>
      <c r="BE58" s="365"/>
      <c r="BF58" s="365"/>
      <c r="BG58" s="365"/>
      <c r="BH58" s="365"/>
      <c r="BI58" s="365"/>
      <c r="BJ58" s="365"/>
      <c r="BK58" s="365"/>
      <c r="BL58" s="365"/>
      <c r="BM58" s="365"/>
      <c r="BN58" s="365"/>
      <c r="BO58" s="365"/>
      <c r="BP58" s="365"/>
      <c r="BQ58" s="365"/>
      <c r="BR58" s="365"/>
      <c r="BS58" s="365"/>
      <c r="BT58" s="365"/>
      <c r="BU58" s="365"/>
      <c r="BV58" s="365"/>
      <c r="BW58" s="365"/>
      <c r="BX58" s="365"/>
      <c r="BY58" s="365"/>
      <c r="BZ58" s="365"/>
      <c r="CA58" s="365"/>
      <c r="CB58" s="365"/>
      <c r="CC58" s="365"/>
      <c r="CD58" s="672"/>
    </row>
    <row r="59" spans="2:82" s="357" customFormat="1" ht="30" customHeight="1">
      <c r="B59" s="941"/>
      <c r="C59" s="942"/>
      <c r="D59" s="943"/>
      <c r="E59" s="942"/>
      <c r="F59" s="944"/>
      <c r="G59" s="945"/>
      <c r="H59" s="946"/>
      <c r="I59" s="947"/>
      <c r="J59" s="946"/>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946"/>
      <c r="AK59" s="946"/>
      <c r="AL59" s="946"/>
      <c r="AM59" s="946"/>
      <c r="AN59" s="946"/>
      <c r="AO59" s="946"/>
      <c r="AP59" s="946"/>
      <c r="AQ59" s="946"/>
      <c r="AR59" s="946"/>
      <c r="AS59" s="946"/>
      <c r="AT59" s="946"/>
      <c r="AU59" s="946"/>
      <c r="AV59" s="946"/>
      <c r="AW59" s="946"/>
      <c r="AX59" s="946"/>
      <c r="AY59" s="946"/>
      <c r="AZ59" s="946"/>
      <c r="BA59" s="946"/>
      <c r="BB59" s="946"/>
      <c r="BC59" s="946"/>
      <c r="BD59" s="945"/>
      <c r="BE59" s="945"/>
      <c r="BF59" s="945"/>
      <c r="BG59" s="945"/>
      <c r="BH59" s="945"/>
      <c r="BI59" s="945"/>
      <c r="BJ59" s="945"/>
      <c r="BK59" s="945"/>
      <c r="BL59" s="945"/>
      <c r="BM59" s="945"/>
      <c r="BN59" s="945"/>
      <c r="BO59" s="945"/>
      <c r="BP59" s="945"/>
      <c r="BQ59" s="945"/>
      <c r="BR59" s="945"/>
      <c r="BS59" s="945"/>
      <c r="BT59" s="945"/>
      <c r="BU59" s="945"/>
      <c r="BV59" s="945"/>
      <c r="BW59" s="945"/>
      <c r="BX59" s="945"/>
      <c r="BY59" s="945"/>
      <c r="BZ59" s="945"/>
      <c r="CA59" s="945"/>
      <c r="CB59" s="945"/>
      <c r="CC59" s="945"/>
      <c r="CD59" s="948"/>
    </row>
    <row r="60" spans="2:82" s="357" customFormat="1" ht="30" customHeight="1">
      <c r="B60" s="671"/>
      <c r="C60" s="970" t="s">
        <v>1322</v>
      </c>
      <c r="D60" s="970" t="s">
        <v>1323</v>
      </c>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365"/>
      <c r="BG60" s="365"/>
      <c r="BH60" s="365"/>
      <c r="BI60" s="365"/>
      <c r="BJ60" s="365"/>
      <c r="BK60" s="365"/>
      <c r="BL60" s="365"/>
      <c r="BM60" s="365"/>
      <c r="BN60" s="365"/>
      <c r="BO60" s="365"/>
      <c r="BP60" s="365"/>
      <c r="BQ60" s="365"/>
      <c r="BR60" s="365"/>
      <c r="BS60" s="365"/>
      <c r="BT60" s="365"/>
      <c r="BU60" s="365"/>
      <c r="BV60" s="365"/>
      <c r="BW60" s="365"/>
      <c r="BX60" s="365"/>
      <c r="BY60" s="365"/>
      <c r="BZ60" s="365"/>
      <c r="CA60" s="365"/>
      <c r="CB60" s="365"/>
      <c r="CC60" s="365"/>
      <c r="CD60" s="672"/>
    </row>
    <row r="61" spans="2:82" s="357" customFormat="1" ht="30" customHeight="1">
      <c r="B61" s="671"/>
      <c r="C61" s="969"/>
      <c r="D61" s="971" t="s">
        <v>1324</v>
      </c>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365"/>
      <c r="BG61" s="365"/>
      <c r="BH61" s="365"/>
      <c r="BI61" s="365"/>
      <c r="BJ61" s="365"/>
      <c r="BK61" s="365"/>
      <c r="BL61" s="365"/>
      <c r="BM61" s="365"/>
      <c r="BN61" s="365"/>
      <c r="BO61" s="365"/>
      <c r="BP61" s="365"/>
      <c r="BQ61" s="365"/>
      <c r="BR61" s="365"/>
      <c r="BS61" s="365"/>
      <c r="BT61" s="365"/>
      <c r="BU61" s="365"/>
      <c r="BV61" s="365"/>
      <c r="BW61" s="365"/>
      <c r="BX61" s="365"/>
      <c r="BY61" s="365"/>
      <c r="BZ61" s="365"/>
      <c r="CA61" s="365"/>
      <c r="CB61" s="365"/>
      <c r="CC61" s="365"/>
      <c r="CD61" s="672"/>
    </row>
    <row r="62" spans="2:82" s="357" customFormat="1" ht="30" customHeight="1">
      <c r="B62" s="671"/>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72" t="s">
        <v>1325</v>
      </c>
      <c r="AZ62" s="969"/>
      <c r="BA62" s="969"/>
      <c r="BB62" s="969"/>
      <c r="BC62" s="969"/>
      <c r="BD62" s="969"/>
      <c r="BE62" s="969"/>
      <c r="BF62" s="365"/>
      <c r="BG62" s="365"/>
      <c r="BH62" s="365"/>
      <c r="BI62" s="365"/>
      <c r="BJ62" s="365"/>
      <c r="BK62" s="365"/>
      <c r="BL62" s="365"/>
      <c r="BM62" s="365"/>
      <c r="BN62" s="365"/>
      <c r="BO62" s="365"/>
      <c r="BP62" s="365"/>
      <c r="BQ62" s="2427" t="s">
        <v>21</v>
      </c>
      <c r="BR62" s="2428"/>
      <c r="BS62" s="2428"/>
      <c r="BT62" s="2428"/>
      <c r="BU62" s="2428"/>
      <c r="BV62" s="2428"/>
      <c r="BW62" s="2428"/>
      <c r="BX62" s="2428"/>
      <c r="BY62" s="2428"/>
      <c r="BZ62" s="2428"/>
      <c r="CA62" s="2428"/>
      <c r="CB62" s="2428"/>
      <c r="CC62" s="2429"/>
      <c r="CD62" s="672"/>
    </row>
    <row r="63" spans="2:82" s="357" customFormat="1" ht="30" customHeight="1">
      <c r="B63" s="671"/>
      <c r="C63" s="969"/>
      <c r="D63" s="2411"/>
      <c r="E63" s="2412"/>
      <c r="F63" s="2412"/>
      <c r="G63" s="2412"/>
      <c r="H63" s="2412"/>
      <c r="I63" s="2412"/>
      <c r="J63" s="2412"/>
      <c r="K63" s="2412"/>
      <c r="L63" s="2412"/>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c r="AS63" s="2412"/>
      <c r="AT63" s="2412"/>
      <c r="AU63" s="2412"/>
      <c r="AV63" s="2412"/>
      <c r="AW63" s="2412"/>
      <c r="AX63" s="2412"/>
      <c r="AY63" s="2412"/>
      <c r="AZ63" s="2412"/>
      <c r="BA63" s="2412"/>
      <c r="BB63" s="2413"/>
      <c r="BC63" s="969"/>
      <c r="BD63" s="969"/>
      <c r="BE63" s="969"/>
      <c r="BF63" s="365"/>
      <c r="BG63" s="365"/>
      <c r="BH63" s="365"/>
      <c r="BI63" s="365"/>
      <c r="BJ63" s="365"/>
      <c r="BK63" s="365"/>
      <c r="BL63" s="365"/>
      <c r="BM63" s="365"/>
      <c r="BN63" s="365"/>
      <c r="BO63" s="365"/>
      <c r="BP63" s="365"/>
      <c r="BQ63" s="974"/>
      <c r="BR63" s="651"/>
      <c r="BS63" s="2430" t="s">
        <v>5</v>
      </c>
      <c r="BT63" s="2430"/>
      <c r="BU63" s="2430"/>
      <c r="BV63" s="2430"/>
      <c r="BW63" s="2430"/>
      <c r="BX63" s="2430"/>
      <c r="BY63" s="2430"/>
      <c r="BZ63" s="2430"/>
      <c r="CA63" s="2430"/>
      <c r="CB63" s="651"/>
      <c r="CC63" s="975"/>
      <c r="CD63" s="672"/>
    </row>
    <row r="64" spans="2:82" s="357" customFormat="1" ht="30" customHeight="1">
      <c r="B64" s="671"/>
      <c r="C64" s="969"/>
      <c r="D64" s="2414"/>
      <c r="E64" s="2415"/>
      <c r="F64" s="2415"/>
      <c r="G64" s="2415"/>
      <c r="H64" s="2415"/>
      <c r="I64" s="2415"/>
      <c r="J64" s="2415"/>
      <c r="K64" s="2415"/>
      <c r="L64" s="2415"/>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c r="AS64" s="2415"/>
      <c r="AT64" s="2415"/>
      <c r="AU64" s="2415"/>
      <c r="AV64" s="2415"/>
      <c r="AW64" s="2415"/>
      <c r="AX64" s="2415"/>
      <c r="AY64" s="2415"/>
      <c r="AZ64" s="2415"/>
      <c r="BA64" s="2415"/>
      <c r="BB64" s="2416"/>
      <c r="BC64" s="969"/>
      <c r="BD64" s="969"/>
      <c r="BE64" s="969"/>
      <c r="BF64" s="365"/>
      <c r="BG64" s="365"/>
      <c r="BH64" s="365"/>
      <c r="BI64" s="365"/>
      <c r="BJ64" s="365"/>
      <c r="BK64" s="365"/>
      <c r="BL64" s="365"/>
      <c r="BM64" s="365"/>
      <c r="BN64" s="365"/>
      <c r="BO64" s="365"/>
      <c r="BP64" s="365"/>
      <c r="BQ64" s="976"/>
      <c r="BR64" s="973"/>
      <c r="BS64" s="623"/>
      <c r="BT64" s="623"/>
      <c r="BU64" s="623"/>
      <c r="BV64" s="623"/>
      <c r="BW64" s="623"/>
      <c r="BX64" s="625" t="s">
        <v>1330</v>
      </c>
      <c r="BY64" s="625"/>
      <c r="BZ64" s="623"/>
      <c r="CA64" s="623"/>
      <c r="CB64" s="651"/>
      <c r="CC64" s="975"/>
      <c r="CD64" s="672"/>
    </row>
    <row r="65" spans="2:82" s="357" customFormat="1" ht="30" customHeight="1">
      <c r="B65" s="671"/>
      <c r="C65" s="969"/>
      <c r="D65" s="969"/>
      <c r="E65" s="969"/>
      <c r="F65" s="96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c r="AL65" s="969"/>
      <c r="AM65" s="969"/>
      <c r="AN65" s="969"/>
      <c r="AO65" s="969"/>
      <c r="AP65" s="969"/>
      <c r="AQ65" s="969"/>
      <c r="AR65" s="969"/>
      <c r="AS65" s="969"/>
      <c r="AT65" s="969"/>
      <c r="AU65" s="969"/>
      <c r="AV65" s="969"/>
      <c r="AW65" s="969"/>
      <c r="AX65" s="969"/>
      <c r="AY65" s="972" t="s">
        <v>1326</v>
      </c>
      <c r="AZ65" s="969"/>
      <c r="BA65" s="969"/>
      <c r="BB65" s="969"/>
      <c r="BC65" s="969"/>
      <c r="BD65" s="969"/>
      <c r="BE65" s="969"/>
      <c r="BF65" s="365"/>
      <c r="BG65" s="365"/>
      <c r="BH65" s="365"/>
      <c r="BI65" s="365"/>
      <c r="BJ65" s="365"/>
      <c r="BK65" s="365"/>
      <c r="BL65" s="365"/>
      <c r="BM65" s="365"/>
      <c r="BN65" s="365"/>
      <c r="BO65" s="365"/>
      <c r="BP65" s="365"/>
      <c r="BQ65" s="976"/>
      <c r="BR65" s="973"/>
      <c r="BS65" s="2283"/>
      <c r="BT65" s="2284"/>
      <c r="BU65" s="2284"/>
      <c r="BV65" s="2284"/>
      <c r="BW65" s="2284"/>
      <c r="BX65" s="2284"/>
      <c r="BY65" s="2284"/>
      <c r="BZ65" s="2284"/>
      <c r="CA65" s="2285"/>
      <c r="CB65" s="651"/>
      <c r="CC65" s="975"/>
      <c r="CD65" s="672"/>
    </row>
    <row r="66" spans="2:82" s="357" customFormat="1" ht="30" customHeight="1">
      <c r="B66" s="671"/>
      <c r="C66" s="969"/>
      <c r="D66" s="2411"/>
      <c r="E66" s="2412"/>
      <c r="F66" s="2412"/>
      <c r="G66" s="2412"/>
      <c r="H66" s="2412"/>
      <c r="I66" s="2412"/>
      <c r="J66" s="2412"/>
      <c r="K66" s="2412"/>
      <c r="L66" s="2412"/>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c r="AS66" s="2412"/>
      <c r="AT66" s="2412"/>
      <c r="AU66" s="2412"/>
      <c r="AV66" s="2412"/>
      <c r="AW66" s="2412"/>
      <c r="AX66" s="2412"/>
      <c r="AY66" s="2412"/>
      <c r="AZ66" s="2412"/>
      <c r="BA66" s="2412"/>
      <c r="BB66" s="2413"/>
      <c r="BC66" s="969"/>
      <c r="BD66" s="969"/>
      <c r="BE66" s="969"/>
      <c r="BF66" s="365"/>
      <c r="BG66" s="365"/>
      <c r="BH66" s="365"/>
      <c r="BI66" s="365"/>
      <c r="BJ66" s="365"/>
      <c r="BK66" s="365"/>
      <c r="BL66" s="365"/>
      <c r="BM66" s="365"/>
      <c r="BN66" s="365"/>
      <c r="BO66" s="365"/>
      <c r="BP66" s="365"/>
      <c r="BQ66" s="976"/>
      <c r="BR66" s="973"/>
      <c r="BS66" s="2286"/>
      <c r="BT66" s="2193"/>
      <c r="BU66" s="2193"/>
      <c r="BV66" s="2193"/>
      <c r="BW66" s="2193"/>
      <c r="BX66" s="2193"/>
      <c r="BY66" s="2193"/>
      <c r="BZ66" s="2193"/>
      <c r="CA66" s="2287"/>
      <c r="CB66" s="651"/>
      <c r="CC66" s="975"/>
      <c r="CD66" s="672"/>
    </row>
    <row r="67" spans="2:82" s="357" customFormat="1" ht="30" customHeight="1">
      <c r="B67" s="954"/>
      <c r="C67" s="95"/>
      <c r="D67" s="2414"/>
      <c r="E67" s="2415"/>
      <c r="F67" s="2415"/>
      <c r="G67" s="2415"/>
      <c r="H67" s="2415"/>
      <c r="I67" s="2415"/>
      <c r="J67" s="2415"/>
      <c r="K67" s="2415"/>
      <c r="L67" s="2415"/>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c r="AS67" s="2415"/>
      <c r="AT67" s="2415"/>
      <c r="AU67" s="2415"/>
      <c r="AV67" s="2415"/>
      <c r="AW67" s="2415"/>
      <c r="AX67" s="2415"/>
      <c r="AY67" s="2415"/>
      <c r="AZ67" s="2415"/>
      <c r="BA67" s="2415"/>
      <c r="BB67" s="2416"/>
      <c r="BC67" s="95"/>
      <c r="BD67" s="95"/>
      <c r="BE67" s="95"/>
      <c r="BF67" s="95"/>
      <c r="BG67" s="95"/>
      <c r="BH67" s="95"/>
      <c r="BI67" s="95"/>
      <c r="BJ67" s="95"/>
      <c r="BK67" s="95"/>
      <c r="BL67" s="95"/>
      <c r="BM67" s="95"/>
      <c r="BN67" s="95"/>
      <c r="BO67" s="95"/>
      <c r="BP67" s="95"/>
      <c r="BQ67" s="974"/>
      <c r="BR67" s="651"/>
      <c r="BS67" s="623"/>
      <c r="BT67" s="623"/>
      <c r="BU67" s="623"/>
      <c r="BV67" s="623"/>
      <c r="BW67" s="623"/>
      <c r="BX67" s="625" t="s">
        <v>1328</v>
      </c>
      <c r="BY67" s="625"/>
      <c r="BZ67" s="623"/>
      <c r="CA67" s="623"/>
      <c r="CB67" s="973"/>
      <c r="CC67" s="977"/>
      <c r="CD67" s="358"/>
    </row>
    <row r="68" spans="2:82" s="357" customFormat="1" ht="30" customHeight="1">
      <c r="B68" s="954"/>
      <c r="C68" s="95"/>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c r="AU68" s="969"/>
      <c r="AV68" s="969"/>
      <c r="AW68" s="969"/>
      <c r="AX68" s="969"/>
      <c r="AY68" s="972" t="s">
        <v>1327</v>
      </c>
      <c r="AZ68" s="969"/>
      <c r="BA68" s="969"/>
      <c r="BB68" s="969"/>
      <c r="BC68" s="95"/>
      <c r="BD68" s="95"/>
      <c r="BE68" s="95"/>
      <c r="BF68" s="95"/>
      <c r="BG68" s="95"/>
      <c r="BH68" s="95"/>
      <c r="BI68" s="95"/>
      <c r="BJ68" s="95"/>
      <c r="BK68" s="95"/>
      <c r="BL68" s="95"/>
      <c r="BM68" s="95"/>
      <c r="BN68" s="95"/>
      <c r="BO68" s="95"/>
      <c r="BP68" s="95"/>
      <c r="BQ68" s="974"/>
      <c r="BR68" s="651"/>
      <c r="BS68" s="2283"/>
      <c r="BT68" s="2284"/>
      <c r="BU68" s="2284"/>
      <c r="BV68" s="2284"/>
      <c r="BW68" s="2284"/>
      <c r="BX68" s="2284"/>
      <c r="BY68" s="2284"/>
      <c r="BZ68" s="2284"/>
      <c r="CA68" s="2285"/>
      <c r="CB68" s="973"/>
      <c r="CC68" s="977"/>
      <c r="CD68" s="358"/>
    </row>
    <row r="69" spans="2:82" s="357" customFormat="1" ht="30" customHeight="1">
      <c r="B69" s="954"/>
      <c r="C69" s="95"/>
      <c r="D69" s="2411"/>
      <c r="E69" s="2412"/>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2"/>
      <c r="AK69" s="2412"/>
      <c r="AL69" s="2412"/>
      <c r="AM69" s="2412"/>
      <c r="AN69" s="2412"/>
      <c r="AO69" s="2412"/>
      <c r="AP69" s="2412"/>
      <c r="AQ69" s="2412"/>
      <c r="AR69" s="2412"/>
      <c r="AS69" s="2412"/>
      <c r="AT69" s="2412"/>
      <c r="AU69" s="2412"/>
      <c r="AV69" s="2412"/>
      <c r="AW69" s="2412"/>
      <c r="AX69" s="2412"/>
      <c r="AY69" s="2412"/>
      <c r="AZ69" s="2412"/>
      <c r="BA69" s="2412"/>
      <c r="BB69" s="2413"/>
      <c r="BC69" s="95"/>
      <c r="BD69" s="95"/>
      <c r="BE69" s="95"/>
      <c r="BF69" s="95"/>
      <c r="BG69" s="95"/>
      <c r="BH69" s="95"/>
      <c r="BI69" s="95"/>
      <c r="BJ69" s="95"/>
      <c r="BK69" s="95"/>
      <c r="BL69" s="95"/>
      <c r="BM69" s="95"/>
      <c r="BN69" s="95"/>
      <c r="BO69" s="95"/>
      <c r="BP69" s="95"/>
      <c r="BQ69" s="974"/>
      <c r="BR69" s="651"/>
      <c r="BS69" s="2286"/>
      <c r="BT69" s="2193"/>
      <c r="BU69" s="2193"/>
      <c r="BV69" s="2193"/>
      <c r="BW69" s="2193"/>
      <c r="BX69" s="2193"/>
      <c r="BY69" s="2193"/>
      <c r="BZ69" s="2193"/>
      <c r="CA69" s="2287"/>
      <c r="CB69" s="973"/>
      <c r="CC69" s="977"/>
      <c r="CD69" s="358"/>
    </row>
    <row r="70" spans="2:82" s="357" customFormat="1" ht="30" customHeight="1">
      <c r="B70" s="954"/>
      <c r="C70" s="95"/>
      <c r="D70" s="2414"/>
      <c r="E70" s="2415"/>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5"/>
      <c r="AK70" s="2415"/>
      <c r="AL70" s="2415"/>
      <c r="AM70" s="2415"/>
      <c r="AN70" s="2415"/>
      <c r="AO70" s="2415"/>
      <c r="AP70" s="2415"/>
      <c r="AQ70" s="2415"/>
      <c r="AR70" s="2415"/>
      <c r="AS70" s="2415"/>
      <c r="AT70" s="2415"/>
      <c r="AU70" s="2415"/>
      <c r="AV70" s="2415"/>
      <c r="AW70" s="2415"/>
      <c r="AX70" s="2415"/>
      <c r="AY70" s="2415"/>
      <c r="AZ70" s="2415"/>
      <c r="BA70" s="2415"/>
      <c r="BB70" s="2416"/>
      <c r="BC70" s="95"/>
      <c r="BD70" s="95"/>
      <c r="BE70" s="95"/>
      <c r="BF70" s="95"/>
      <c r="BG70" s="95"/>
      <c r="BH70" s="95"/>
      <c r="BI70" s="95"/>
      <c r="BJ70" s="95"/>
      <c r="BK70" s="95"/>
      <c r="BL70" s="95"/>
      <c r="BM70" s="95"/>
      <c r="BN70" s="95"/>
      <c r="BO70" s="95"/>
      <c r="BP70" s="95"/>
      <c r="BQ70" s="974"/>
      <c r="BR70" s="651"/>
      <c r="BS70" s="623"/>
      <c r="BT70" s="623"/>
      <c r="BU70" s="623"/>
      <c r="BV70" s="623"/>
      <c r="BW70" s="623"/>
      <c r="BX70" s="625" t="s">
        <v>1329</v>
      </c>
      <c r="BY70" s="625"/>
      <c r="BZ70" s="623"/>
      <c r="CA70" s="623"/>
      <c r="CB70" s="973"/>
      <c r="CC70" s="977"/>
      <c r="CD70" s="358"/>
    </row>
    <row r="71" spans="2:82" s="357" customFormat="1" ht="30" customHeight="1">
      <c r="B71" s="954"/>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74"/>
      <c r="BR71" s="651"/>
      <c r="BS71" s="2283"/>
      <c r="BT71" s="2284"/>
      <c r="BU71" s="2284"/>
      <c r="BV71" s="2284"/>
      <c r="BW71" s="2284"/>
      <c r="BX71" s="2284"/>
      <c r="BY71" s="2284"/>
      <c r="BZ71" s="2284"/>
      <c r="CA71" s="2285"/>
      <c r="CB71" s="973"/>
      <c r="CC71" s="977"/>
      <c r="CD71" s="358"/>
    </row>
    <row r="72" spans="2:82" s="357" customFormat="1" ht="30" customHeight="1">
      <c r="B72" s="954"/>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74"/>
      <c r="BR72" s="651"/>
      <c r="BS72" s="2286"/>
      <c r="BT72" s="2193"/>
      <c r="BU72" s="2193"/>
      <c r="BV72" s="2193"/>
      <c r="BW72" s="2193"/>
      <c r="BX72" s="2193"/>
      <c r="BY72" s="2193"/>
      <c r="BZ72" s="2193"/>
      <c r="CA72" s="2287"/>
      <c r="CB72" s="973"/>
      <c r="CC72" s="977"/>
      <c r="CD72" s="358"/>
    </row>
    <row r="73" spans="2:82" s="357" customFormat="1" ht="30" customHeight="1">
      <c r="B73" s="954"/>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78"/>
      <c r="BR73" s="979"/>
      <c r="BS73" s="979"/>
      <c r="BT73" s="979"/>
      <c r="BU73" s="979"/>
      <c r="BV73" s="979"/>
      <c r="BW73" s="979"/>
      <c r="BX73" s="979"/>
      <c r="BY73" s="979"/>
      <c r="BZ73" s="979"/>
      <c r="CA73" s="979"/>
      <c r="CB73" s="980"/>
      <c r="CC73" s="981"/>
      <c r="CD73" s="358"/>
    </row>
    <row r="74" spans="2:82" s="357" customFormat="1" ht="30" customHeight="1">
      <c r="B74" s="954"/>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356"/>
      <c r="CC74" s="356"/>
      <c r="CD74" s="358"/>
    </row>
    <row r="75" spans="2:82" s="357" customFormat="1" ht="30" customHeight="1">
      <c r="B75" s="982"/>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960"/>
      <c r="BX75" s="960"/>
      <c r="BY75" s="960"/>
      <c r="BZ75" s="960"/>
      <c r="CA75" s="960"/>
      <c r="CB75" s="947"/>
      <c r="CC75" s="947"/>
      <c r="CD75" s="983"/>
    </row>
    <row r="76" spans="2:82" s="357" customFormat="1" ht="30" customHeight="1">
      <c r="B76" s="332"/>
      <c r="C76" s="478" t="s">
        <v>1331</v>
      </c>
      <c r="D76" s="478" t="s">
        <v>1332</v>
      </c>
      <c r="E76" s="356"/>
      <c r="F76" s="533"/>
      <c r="G76" s="965"/>
      <c r="H76" s="362"/>
      <c r="I76" s="356"/>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5"/>
      <c r="BE76" s="36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333"/>
    </row>
    <row r="77" spans="2:82" s="357" customFormat="1" ht="30" customHeight="1">
      <c r="B77" s="332"/>
      <c r="C77" s="533"/>
      <c r="D77" s="477" t="s">
        <v>1333</v>
      </c>
      <c r="E77" s="356"/>
      <c r="F77" s="533"/>
      <c r="G77" s="965"/>
      <c r="H77" s="362"/>
      <c r="I77" s="356"/>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5"/>
      <c r="BE77" s="36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333"/>
    </row>
    <row r="78" spans="2:82" s="357" customFormat="1" ht="30" customHeight="1">
      <c r="B78" s="332"/>
      <c r="C78" s="533"/>
      <c r="D78" s="918"/>
      <c r="E78" s="533"/>
      <c r="F78" s="477"/>
      <c r="G78" s="365"/>
      <c r="H78" s="362"/>
      <c r="I78" s="356"/>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5"/>
      <c r="BE78" s="36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333"/>
    </row>
    <row r="79" spans="2:82" s="357" customFormat="1" ht="30" customHeight="1">
      <c r="B79" s="332"/>
      <c r="C79" s="533"/>
      <c r="D79" s="356"/>
      <c r="E79" s="356"/>
      <c r="F79" s="647" t="s">
        <v>1334</v>
      </c>
      <c r="G79" s="606"/>
      <c r="H79" s="606"/>
      <c r="I79" s="107"/>
      <c r="J79" s="107"/>
      <c r="K79" s="107"/>
      <c r="L79" s="107"/>
      <c r="M79" s="107"/>
      <c r="N79" s="107"/>
      <c r="O79" s="107"/>
      <c r="P79" s="107"/>
      <c r="Q79" s="107"/>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5"/>
      <c r="BE79" s="36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333"/>
    </row>
    <row r="80" spans="2:82" s="357" customFormat="1" ht="30" customHeight="1">
      <c r="B80" s="332"/>
      <c r="C80" s="533"/>
      <c r="D80" s="1722" t="s">
        <v>3</v>
      </c>
      <c r="E80" s="2198"/>
      <c r="F80" s="1675"/>
      <c r="G80" s="1676"/>
      <c r="H80" s="1677"/>
      <c r="I80" s="615"/>
      <c r="J80" s="1683" t="s">
        <v>910</v>
      </c>
      <c r="K80" s="1683"/>
      <c r="L80" s="1683"/>
      <c r="M80" s="1683"/>
      <c r="N80" s="1683"/>
      <c r="O80" s="1683"/>
      <c r="P80" s="1683"/>
      <c r="Q80" s="1683"/>
      <c r="R80" s="362"/>
      <c r="S80" s="1722" t="s">
        <v>7</v>
      </c>
      <c r="T80" s="2198"/>
      <c r="U80" s="1675"/>
      <c r="V80" s="1676"/>
      <c r="W80" s="1677"/>
      <c r="X80" s="615"/>
      <c r="Y80" s="1683" t="s">
        <v>911</v>
      </c>
      <c r="Z80" s="1683"/>
      <c r="AA80" s="1683"/>
      <c r="AB80" s="1683"/>
      <c r="AC80" s="1683"/>
      <c r="AD80" s="1683"/>
      <c r="AE80" s="1683"/>
      <c r="AF80" s="1683"/>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5"/>
      <c r="BE80" s="36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333"/>
    </row>
    <row r="81" spans="2:82" s="357" customFormat="1" ht="30" customHeight="1">
      <c r="B81" s="332"/>
      <c r="C81" s="533"/>
      <c r="D81" s="1674"/>
      <c r="E81" s="2198"/>
      <c r="F81" s="1678"/>
      <c r="G81" s="1679"/>
      <c r="H81" s="1680"/>
      <c r="I81" s="615"/>
      <c r="J81" s="1683"/>
      <c r="K81" s="1683"/>
      <c r="L81" s="1683"/>
      <c r="M81" s="1683"/>
      <c r="N81" s="1683"/>
      <c r="O81" s="1683"/>
      <c r="P81" s="1683"/>
      <c r="Q81" s="1683"/>
      <c r="R81" s="362"/>
      <c r="S81" s="1674"/>
      <c r="T81" s="2198"/>
      <c r="U81" s="1678"/>
      <c r="V81" s="1679"/>
      <c r="W81" s="1680"/>
      <c r="X81" s="615"/>
      <c r="Y81" s="1683"/>
      <c r="Z81" s="1683"/>
      <c r="AA81" s="1683"/>
      <c r="AB81" s="1683"/>
      <c r="AC81" s="1683"/>
      <c r="AD81" s="1683"/>
      <c r="AE81" s="1683"/>
      <c r="AF81" s="1683"/>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5"/>
      <c r="BE81" s="36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333"/>
    </row>
    <row r="82" spans="2:82" s="357" customFormat="1" ht="30" customHeight="1">
      <c r="B82" s="332"/>
      <c r="C82" s="533"/>
      <c r="D82" s="918"/>
      <c r="E82" s="533"/>
      <c r="F82" s="477"/>
      <c r="G82" s="365"/>
      <c r="H82" s="362"/>
      <c r="I82" s="356"/>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5"/>
      <c r="BE82" s="36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333"/>
    </row>
    <row r="83" spans="2:82" s="357" customFormat="1" ht="30" customHeight="1">
      <c r="B83" s="332"/>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333"/>
    </row>
    <row r="84" spans="2:82" s="357" customFormat="1" ht="30" customHeight="1">
      <c r="B84" s="332"/>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333"/>
    </row>
    <row r="85" spans="2:82" s="357" customFormat="1" ht="30" customHeight="1">
      <c r="B85" s="332"/>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333"/>
    </row>
    <row r="86" spans="2:82" s="357" customFormat="1" ht="30" customHeight="1">
      <c r="B86" s="332"/>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333"/>
    </row>
    <row r="87" spans="2:82" s="357" customFormat="1" ht="30" customHeight="1">
      <c r="B87" s="332"/>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333"/>
    </row>
    <row r="88" spans="2:82" s="357" customFormat="1" ht="30" customHeight="1">
      <c r="B88" s="332"/>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333"/>
    </row>
    <row r="89" spans="2:82" s="357" customFormat="1" ht="30" customHeight="1">
      <c r="B89" s="332"/>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333"/>
    </row>
    <row r="90" spans="2:82" s="357" customFormat="1" ht="30" customHeight="1">
      <c r="B90" s="332"/>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333"/>
    </row>
    <row r="91" spans="2:82" s="357" customFormat="1" ht="30" customHeight="1">
      <c r="B91" s="332"/>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333"/>
    </row>
    <row r="92" spans="2:82" s="357" customFormat="1" ht="30" customHeight="1">
      <c r="B92" s="332"/>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333"/>
    </row>
    <row r="93" spans="2:82" s="101" customFormat="1" ht="30" customHeight="1" thickBot="1">
      <c r="B93" s="772"/>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c r="AJ93" s="376"/>
      <c r="AK93" s="376"/>
      <c r="AL93" s="376"/>
      <c r="AM93" s="376"/>
      <c r="AN93" s="376"/>
      <c r="AO93" s="376"/>
      <c r="AP93" s="376"/>
      <c r="AQ93" s="376"/>
      <c r="AR93" s="376"/>
      <c r="AS93" s="376"/>
      <c r="AT93" s="376"/>
      <c r="AU93" s="376"/>
      <c r="AV93" s="376"/>
      <c r="AW93" s="376"/>
      <c r="AX93" s="376"/>
      <c r="AY93" s="376"/>
      <c r="AZ93" s="376"/>
      <c r="BA93" s="376"/>
      <c r="BB93" s="376"/>
      <c r="BC93" s="376"/>
      <c r="BD93" s="376"/>
      <c r="BE93" s="376"/>
      <c r="BF93" s="376"/>
      <c r="BG93" s="376"/>
      <c r="BH93" s="376"/>
      <c r="BI93" s="376"/>
      <c r="BJ93" s="376"/>
      <c r="BK93" s="376"/>
      <c r="BL93" s="376"/>
      <c r="BM93" s="376"/>
      <c r="BN93" s="376"/>
      <c r="BO93" s="376"/>
      <c r="BP93" s="376"/>
      <c r="BQ93" s="376"/>
      <c r="BR93" s="376"/>
      <c r="BS93" s="376"/>
      <c r="BT93" s="376"/>
      <c r="BU93" s="376"/>
      <c r="BV93" s="376"/>
      <c r="BW93" s="962"/>
      <c r="BX93" s="962"/>
      <c r="BY93" s="962"/>
      <c r="BZ93" s="962"/>
      <c r="CA93" s="962"/>
      <c r="CB93" s="962"/>
      <c r="CC93" s="376"/>
      <c r="CD93" s="773"/>
    </row>
    <row r="94" spans="2:82" ht="30" customHeight="1">
      <c r="B94" s="366"/>
      <c r="C94" s="367"/>
      <c r="D94" s="366"/>
      <c r="E94" s="110"/>
      <c r="F94" s="367"/>
      <c r="G94" s="100"/>
      <c r="H94" s="100"/>
      <c r="I94" s="100"/>
      <c r="J94" s="368"/>
      <c r="K94" s="368"/>
      <c r="L94" s="368"/>
      <c r="M94" s="368"/>
      <c r="N94" s="368"/>
      <c r="O94" s="368"/>
      <c r="P94" s="368"/>
      <c r="Q94" s="99"/>
      <c r="R94" s="368"/>
      <c r="S94" s="368"/>
      <c r="T94" s="366"/>
      <c r="U94" s="366"/>
      <c r="V94" s="366"/>
      <c r="W94" s="366"/>
      <c r="X94" s="366"/>
      <c r="Y94" s="366"/>
      <c r="Z94" s="366"/>
      <c r="AA94" s="366"/>
      <c r="AB94" s="369"/>
      <c r="AC94" s="110"/>
      <c r="AD94" s="110"/>
      <c r="AE94" s="110"/>
      <c r="AF94" s="110"/>
      <c r="AG94" s="110"/>
      <c r="AH94" s="366"/>
      <c r="AI94" s="366"/>
      <c r="AJ94" s="366"/>
      <c r="AK94" s="366"/>
      <c r="AL94" s="366"/>
      <c r="AM94" s="366"/>
      <c r="AN94" s="366"/>
      <c r="AO94" s="366"/>
      <c r="AP94" s="366"/>
      <c r="AQ94" s="366"/>
      <c r="AR94" s="366"/>
      <c r="AS94" s="366"/>
      <c r="AT94" s="366"/>
      <c r="AU94" s="366"/>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6"/>
      <c r="BZ94" s="369"/>
      <c r="CA94" s="110"/>
      <c r="CB94" s="110"/>
      <c r="CC94" s="366"/>
      <c r="CD94" s="366"/>
    </row>
    <row r="95" spans="2:82" s="108" customFormat="1" ht="30" customHeight="1">
      <c r="B95" s="1592">
        <v>36</v>
      </c>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c r="AU95" s="1592"/>
      <c r="AV95" s="1592"/>
      <c r="AW95" s="1592"/>
      <c r="AX95" s="1592"/>
      <c r="AY95" s="1592"/>
      <c r="AZ95" s="1592"/>
      <c r="BA95" s="1592"/>
      <c r="BB95" s="1592"/>
      <c r="BC95" s="1592"/>
      <c r="BD95" s="1592"/>
      <c r="BE95" s="1592"/>
      <c r="BF95" s="1592"/>
      <c r="BG95" s="1592"/>
      <c r="BH95" s="1592"/>
      <c r="BI95" s="1592"/>
      <c r="BJ95" s="1592"/>
      <c r="BK95" s="1592"/>
      <c r="BL95" s="1592"/>
      <c r="BM95" s="1592"/>
      <c r="BN95" s="1592"/>
      <c r="BO95" s="1592"/>
      <c r="BP95" s="1592"/>
      <c r="BQ95" s="1592"/>
      <c r="BR95" s="1592"/>
      <c r="BS95" s="1592"/>
      <c r="BT95" s="1592"/>
      <c r="BU95" s="1592"/>
      <c r="BV95" s="1592"/>
      <c r="BW95" s="1592"/>
      <c r="BX95" s="1592"/>
      <c r="BY95" s="1592"/>
      <c r="BZ95" s="1592"/>
      <c r="CA95" s="1592"/>
      <c r="CB95" s="1592"/>
      <c r="CC95" s="1592"/>
      <c r="CD95" s="1592"/>
    </row>
    <row r="96" spans="2:82" s="108" customFormat="1" ht="30" customHeight="1">
      <c r="B96" s="1447"/>
      <c r="C96" s="1447"/>
      <c r="D96" s="1447"/>
      <c r="E96" s="1447"/>
      <c r="F96" s="1447"/>
      <c r="G96" s="1447"/>
      <c r="H96" s="1447"/>
      <c r="I96" s="1447"/>
      <c r="J96" s="1447"/>
      <c r="K96" s="1447"/>
      <c r="L96" s="1447"/>
      <c r="M96" s="1447"/>
      <c r="N96" s="1447"/>
      <c r="O96" s="1447"/>
      <c r="P96" s="1447"/>
      <c r="Q96" s="1447"/>
      <c r="R96" s="1447"/>
      <c r="S96" s="1447"/>
      <c r="T96" s="1447"/>
      <c r="U96" s="1447"/>
      <c r="V96" s="1447"/>
      <c r="W96" s="1447"/>
      <c r="X96" s="1447"/>
      <c r="Y96" s="1447"/>
      <c r="Z96" s="1447"/>
      <c r="AA96" s="1447"/>
      <c r="AB96" s="1447"/>
      <c r="AC96" s="1447"/>
      <c r="AD96" s="1447"/>
      <c r="AE96" s="1447"/>
      <c r="AF96" s="1447"/>
      <c r="AG96" s="1447"/>
      <c r="AH96" s="1447"/>
      <c r="AI96" s="1447"/>
      <c r="AJ96" s="1447"/>
      <c r="AK96" s="1447"/>
      <c r="AL96" s="1447"/>
      <c r="AM96" s="1447"/>
      <c r="AN96" s="1447"/>
      <c r="AO96" s="1447"/>
      <c r="AP96" s="1447"/>
      <c r="AQ96" s="1447"/>
      <c r="AR96" s="1447"/>
      <c r="AS96" s="1447"/>
      <c r="AT96" s="1447"/>
      <c r="AU96" s="1447"/>
      <c r="AV96" s="1447"/>
      <c r="AW96" s="1447"/>
      <c r="AX96" s="1447"/>
      <c r="AY96" s="1447"/>
      <c r="AZ96" s="1447"/>
      <c r="BA96" s="1447"/>
      <c r="BB96" s="1447"/>
      <c r="BC96" s="1447"/>
      <c r="BD96" s="1447"/>
      <c r="BE96" s="1447"/>
      <c r="BF96" s="1447"/>
      <c r="BG96" s="1447"/>
      <c r="BH96" s="1447"/>
      <c r="BI96" s="1447"/>
      <c r="BJ96" s="1447"/>
      <c r="BK96" s="1447"/>
      <c r="BL96" s="1447"/>
      <c r="BM96" s="1447"/>
      <c r="BN96" s="1447"/>
      <c r="BO96" s="1447"/>
      <c r="BP96" s="1447"/>
      <c r="BQ96" s="1447"/>
      <c r="BR96" s="1447"/>
      <c r="BS96" s="1447"/>
      <c r="BT96" s="1447"/>
      <c r="BU96" s="1447"/>
      <c r="BV96" s="1447"/>
      <c r="BW96" s="1447"/>
      <c r="BX96" s="1447"/>
      <c r="BY96" s="1447"/>
      <c r="BZ96" s="1447"/>
      <c r="CA96" s="1447"/>
      <c r="CB96" s="1447"/>
      <c r="CC96" s="1447"/>
      <c r="CD96" s="1447"/>
    </row>
  </sheetData>
  <mergeCells count="58">
    <mergeCell ref="CB12:CC13"/>
    <mergeCell ref="C3:N4"/>
    <mergeCell ref="O3:Q4"/>
    <mergeCell ref="H6:I7"/>
    <mergeCell ref="BQ12:BR13"/>
    <mergeCell ref="BS12:CA13"/>
    <mergeCell ref="BQ15:BR16"/>
    <mergeCell ref="BS15:CA16"/>
    <mergeCell ref="CB15:CC16"/>
    <mergeCell ref="BQ18:BR19"/>
    <mergeCell ref="BS18:CA19"/>
    <mergeCell ref="CB18:CC19"/>
    <mergeCell ref="S21:BL22"/>
    <mergeCell ref="BQ21:BR22"/>
    <mergeCell ref="BS21:CA22"/>
    <mergeCell ref="CB21:CC22"/>
    <mergeCell ref="BQ24:BR25"/>
    <mergeCell ref="BS24:CA25"/>
    <mergeCell ref="CB24:CC25"/>
    <mergeCell ref="F32:H33"/>
    <mergeCell ref="BQ32:BR33"/>
    <mergeCell ref="BS32:CA33"/>
    <mergeCell ref="CB32:CC33"/>
    <mergeCell ref="F36:H37"/>
    <mergeCell ref="BQ36:BR37"/>
    <mergeCell ref="BS36:CA37"/>
    <mergeCell ref="CB36:CC37"/>
    <mergeCell ref="F40:H41"/>
    <mergeCell ref="BQ40:BR41"/>
    <mergeCell ref="BS40:CA41"/>
    <mergeCell ref="CB40:CC41"/>
    <mergeCell ref="BQ43:BR44"/>
    <mergeCell ref="BS43:CA44"/>
    <mergeCell ref="CB43:CC44"/>
    <mergeCell ref="BQ50:BR51"/>
    <mergeCell ref="BS50:CA51"/>
    <mergeCell ref="CB50:CC51"/>
    <mergeCell ref="BQ53:BR54"/>
    <mergeCell ref="BS53:CA54"/>
    <mergeCell ref="CB53:CC54"/>
    <mergeCell ref="BQ56:BR57"/>
    <mergeCell ref="BS56:CA57"/>
    <mergeCell ref="CB56:CC57"/>
    <mergeCell ref="BQ62:CC62"/>
    <mergeCell ref="D63:BB64"/>
    <mergeCell ref="BS63:CA63"/>
    <mergeCell ref="Y80:AF81"/>
    <mergeCell ref="B95:CD95"/>
    <mergeCell ref="BS65:CA66"/>
    <mergeCell ref="D66:BB67"/>
    <mergeCell ref="BS68:CA69"/>
    <mergeCell ref="D69:BB70"/>
    <mergeCell ref="BS71:CA72"/>
    <mergeCell ref="D80:E81"/>
    <mergeCell ref="F80:H81"/>
    <mergeCell ref="J80:Q81"/>
    <mergeCell ref="S80:T81"/>
    <mergeCell ref="U80:W81"/>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1:CD98"/>
  <sheetViews>
    <sheetView showGridLines="0" view="pageBreakPreview" zoomScale="40" zoomScaleNormal="40" zoomScaleSheetLayoutView="40" zoomScalePageLayoutView="35"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row r="2" spans="2:82" s="925" customFormat="1" ht="30" customHeight="1">
      <c r="B2" s="626" t="s">
        <v>13</v>
      </c>
      <c r="C2" s="627"/>
      <c r="D2" s="628"/>
      <c r="E2" s="628"/>
      <c r="F2" s="628"/>
      <c r="G2" s="628"/>
      <c r="H2" s="628"/>
      <c r="I2" s="628"/>
      <c r="J2" s="628"/>
      <c r="K2" s="628"/>
      <c r="L2" s="628"/>
      <c r="M2" s="628"/>
      <c r="N2" s="628"/>
      <c r="O2" s="628"/>
      <c r="P2" s="628"/>
      <c r="Q2" s="628"/>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627"/>
      <c r="CA2" s="627"/>
      <c r="CB2" s="937"/>
      <c r="CC2" s="937"/>
      <c r="CD2" s="938"/>
    </row>
    <row r="3" spans="2:82" s="925" customFormat="1" ht="30" customHeight="1">
      <c r="B3" s="344"/>
      <c r="C3" s="2378" t="s">
        <v>1167</v>
      </c>
      <c r="D3" s="2379"/>
      <c r="E3" s="2379"/>
      <c r="F3" s="2379"/>
      <c r="G3" s="2379"/>
      <c r="H3" s="2379"/>
      <c r="I3" s="2379"/>
      <c r="J3" s="2379"/>
      <c r="K3" s="2379"/>
      <c r="L3" s="2379"/>
      <c r="M3" s="2379"/>
      <c r="N3" s="2380"/>
      <c r="O3" s="2384" t="s">
        <v>442</v>
      </c>
      <c r="P3" s="2385"/>
      <c r="Q3" s="2386"/>
      <c r="R3" s="61"/>
      <c r="S3" s="411" t="s">
        <v>1191</v>
      </c>
      <c r="T3" s="362"/>
      <c r="U3" s="362"/>
      <c r="V3" s="362"/>
      <c r="W3" s="362"/>
      <c r="X3" s="362"/>
      <c r="Y3" s="362"/>
      <c r="Z3" s="362"/>
      <c r="AA3" s="362"/>
      <c r="AB3" s="362"/>
      <c r="AC3" s="362"/>
      <c r="AD3" s="362"/>
      <c r="AE3" s="362"/>
      <c r="AF3" s="362"/>
      <c r="AG3" s="362"/>
      <c r="AH3" s="362"/>
      <c r="AI3" s="362"/>
      <c r="AJ3" s="362"/>
      <c r="AK3" s="61"/>
      <c r="AL3" s="61"/>
      <c r="AM3" s="61"/>
      <c r="AN3" s="61"/>
      <c r="AO3" s="61"/>
      <c r="AP3" s="61"/>
      <c r="AQ3" s="61"/>
      <c r="AR3" s="61"/>
      <c r="AS3" s="61"/>
      <c r="AT3" s="61"/>
      <c r="AU3" s="61"/>
      <c r="AV3" s="61"/>
      <c r="AW3" s="61"/>
      <c r="AX3" s="61"/>
      <c r="AY3" s="61"/>
      <c r="AZ3" s="362"/>
      <c r="BA3" s="423"/>
      <c r="BB3" s="423"/>
      <c r="BC3" s="423"/>
      <c r="BD3" s="423"/>
      <c r="BE3" s="423"/>
      <c r="BF3" s="423"/>
      <c r="BG3" s="423"/>
      <c r="BH3" s="423"/>
      <c r="BI3" s="423"/>
      <c r="BJ3" s="423"/>
      <c r="BK3" s="423"/>
      <c r="BL3" s="423"/>
      <c r="BM3" s="423"/>
      <c r="BN3" s="423"/>
      <c r="BO3" s="423"/>
      <c r="BP3" s="423"/>
      <c r="BQ3" s="423"/>
      <c r="BR3" s="423"/>
      <c r="BS3" s="423"/>
      <c r="BT3" s="423"/>
      <c r="BU3" s="423"/>
      <c r="BV3" s="61"/>
      <c r="BW3" s="61"/>
      <c r="BX3" s="61"/>
      <c r="BY3" s="61"/>
      <c r="BZ3" s="61"/>
      <c r="CA3" s="61"/>
      <c r="CD3" s="926"/>
    </row>
    <row r="4" spans="2:82" s="925" customFormat="1" ht="30" customHeight="1">
      <c r="B4" s="344"/>
      <c r="C4" s="2381"/>
      <c r="D4" s="2382"/>
      <c r="E4" s="2382"/>
      <c r="F4" s="2382"/>
      <c r="G4" s="2382"/>
      <c r="H4" s="2382"/>
      <c r="I4" s="2382"/>
      <c r="J4" s="2382"/>
      <c r="K4" s="2382"/>
      <c r="L4" s="2382"/>
      <c r="M4" s="2382"/>
      <c r="N4" s="2383"/>
      <c r="O4" s="2387"/>
      <c r="P4" s="2388"/>
      <c r="Q4" s="2389"/>
      <c r="R4" s="61"/>
      <c r="S4" s="412" t="s">
        <v>1192</v>
      </c>
      <c r="T4" s="362"/>
      <c r="U4" s="362"/>
      <c r="V4" s="362"/>
      <c r="W4" s="362"/>
      <c r="X4" s="362"/>
      <c r="Y4" s="362"/>
      <c r="Z4" s="362"/>
      <c r="AA4" s="362"/>
      <c r="AB4" s="362"/>
      <c r="AC4" s="362"/>
      <c r="AD4" s="362"/>
      <c r="AE4" s="362"/>
      <c r="AF4" s="362"/>
      <c r="AG4" s="362"/>
      <c r="AH4" s="362"/>
      <c r="AI4" s="362"/>
      <c r="AJ4" s="362"/>
      <c r="AK4" s="61"/>
      <c r="AL4" s="61"/>
      <c r="AM4" s="61"/>
      <c r="AN4" s="61"/>
      <c r="AO4" s="61"/>
      <c r="AP4" s="61"/>
      <c r="AQ4" s="61"/>
      <c r="AR4" s="61"/>
      <c r="AS4" s="61"/>
      <c r="AT4" s="61"/>
      <c r="AU4" s="61"/>
      <c r="AV4" s="61"/>
      <c r="AW4" s="61"/>
      <c r="AX4" s="61"/>
      <c r="AY4" s="61"/>
      <c r="AZ4" s="36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926"/>
    </row>
    <row r="5" spans="2:82" s="925" customFormat="1" ht="30" customHeight="1">
      <c r="B5" s="344"/>
      <c r="C5" s="61"/>
      <c r="D5" s="61"/>
      <c r="E5" s="61"/>
      <c r="F5" s="61"/>
      <c r="G5" s="1466"/>
      <c r="H5" s="1466"/>
      <c r="I5" s="1466"/>
      <c r="J5" s="1466"/>
      <c r="K5" s="1466"/>
      <c r="L5" s="1466"/>
      <c r="M5" s="1466"/>
      <c r="N5" s="1466"/>
      <c r="O5" s="1466"/>
      <c r="P5" s="1466"/>
      <c r="Q5" s="1466"/>
      <c r="R5" s="1466"/>
      <c r="S5" s="1466"/>
      <c r="T5" s="146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926"/>
    </row>
    <row r="6" spans="2:82" s="925" customFormat="1" ht="30" customHeight="1">
      <c r="B6" s="344"/>
      <c r="C6" s="1451" t="s">
        <v>443</v>
      </c>
      <c r="D6" s="1451"/>
      <c r="E6" s="1451"/>
      <c r="F6" s="1451"/>
      <c r="G6" s="1451"/>
      <c r="H6" s="2390">
        <v>2</v>
      </c>
      <c r="I6" s="2390"/>
      <c r="J6" s="1466"/>
      <c r="K6" s="76" t="s">
        <v>1292</v>
      </c>
      <c r="L6" s="1466"/>
      <c r="M6" s="1466"/>
      <c r="N6" s="1466"/>
      <c r="O6" s="1466"/>
      <c r="P6" s="1466"/>
      <c r="Q6" s="1466"/>
      <c r="R6" s="1466"/>
      <c r="S6" s="1466"/>
      <c r="T6" s="146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926"/>
    </row>
    <row r="7" spans="2:82" s="925" customFormat="1" ht="30" customHeight="1">
      <c r="B7" s="344"/>
      <c r="C7" s="924" t="s">
        <v>444</v>
      </c>
      <c r="D7" s="924"/>
      <c r="E7" s="924"/>
      <c r="F7" s="924"/>
      <c r="G7" s="924"/>
      <c r="H7" s="2390"/>
      <c r="I7" s="2390"/>
      <c r="J7" s="1466"/>
      <c r="K7" s="1463" t="s">
        <v>1293</v>
      </c>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926"/>
    </row>
    <row r="8" spans="2:82" s="925" customFormat="1" ht="30" customHeight="1">
      <c r="B8" s="927"/>
      <c r="BS8" s="101"/>
      <c r="BT8" s="101"/>
      <c r="BU8" s="101"/>
      <c r="BV8" s="101"/>
      <c r="BW8" s="101"/>
      <c r="BX8" s="935"/>
      <c r="BY8" s="935" t="s">
        <v>1244</v>
      </c>
      <c r="BZ8" s="101"/>
      <c r="CA8" s="101"/>
      <c r="CB8" s="101"/>
      <c r="CC8" s="101"/>
      <c r="CD8" s="926"/>
    </row>
    <row r="9" spans="2:82" s="925" customFormat="1" ht="30" customHeight="1">
      <c r="B9" s="927"/>
      <c r="C9" s="478" t="s">
        <v>1335</v>
      </c>
      <c r="D9" s="478" t="s">
        <v>1336</v>
      </c>
      <c r="E9" s="533"/>
      <c r="F9" s="965"/>
      <c r="BQ9" s="2391" t="s">
        <v>164</v>
      </c>
      <c r="BR9" s="2431"/>
      <c r="BS9" s="2283"/>
      <c r="BT9" s="2284"/>
      <c r="BU9" s="2284"/>
      <c r="BV9" s="2284"/>
      <c r="BW9" s="2284"/>
      <c r="BX9" s="2284"/>
      <c r="BY9" s="2284"/>
      <c r="BZ9" s="2284"/>
      <c r="CA9" s="2285"/>
      <c r="CB9" s="1695" t="s">
        <v>30</v>
      </c>
      <c r="CC9" s="2426"/>
      <c r="CD9" s="926"/>
    </row>
    <row r="10" spans="2:82" s="925" customFormat="1" ht="30" customHeight="1">
      <c r="B10" s="927"/>
      <c r="C10" s="533"/>
      <c r="D10" s="478" t="s">
        <v>1337</v>
      </c>
      <c r="E10" s="533"/>
      <c r="F10" s="965"/>
      <c r="BQ10" s="2392"/>
      <c r="BR10" s="2431"/>
      <c r="BS10" s="2286"/>
      <c r="BT10" s="2193"/>
      <c r="BU10" s="2193"/>
      <c r="BV10" s="2193"/>
      <c r="BW10" s="2193"/>
      <c r="BX10" s="2193"/>
      <c r="BY10" s="2193"/>
      <c r="BZ10" s="2193"/>
      <c r="CA10" s="2287"/>
      <c r="CB10" s="1695"/>
      <c r="CC10" s="2426"/>
      <c r="CD10" s="926"/>
    </row>
    <row r="11" spans="2:82" s="925" customFormat="1" ht="30" customHeight="1">
      <c r="B11" s="927"/>
      <c r="C11" s="533"/>
      <c r="D11" s="477" t="s">
        <v>1338</v>
      </c>
      <c r="E11" s="533"/>
      <c r="F11" s="965"/>
      <c r="BQ11" s="1460"/>
      <c r="BR11" s="1460"/>
      <c r="BS11" s="1458"/>
      <c r="BT11" s="1458"/>
      <c r="BU11" s="1458"/>
      <c r="BV11" s="1458"/>
      <c r="BW11" s="1458"/>
      <c r="BX11" s="1458"/>
      <c r="BY11" s="1458"/>
      <c r="BZ11" s="1458"/>
      <c r="CA11" s="1458"/>
      <c r="CB11" s="1456"/>
      <c r="CC11" s="1465"/>
      <c r="CD11" s="926"/>
    </row>
    <row r="12" spans="2:82" s="925" customFormat="1" ht="30" customHeight="1">
      <c r="B12" s="927"/>
      <c r="C12" s="533"/>
      <c r="D12" s="477" t="s">
        <v>1339</v>
      </c>
      <c r="E12" s="61"/>
      <c r="F12" s="1466"/>
      <c r="BQ12" s="911"/>
      <c r="BR12" s="911"/>
      <c r="CD12" s="926"/>
    </row>
    <row r="13" spans="2:82" s="925" customFormat="1" ht="30" customHeight="1">
      <c r="B13" s="927"/>
      <c r="C13" s="533"/>
      <c r="D13" s="478"/>
      <c r="E13" s="533"/>
      <c r="F13" s="477"/>
      <c r="G13" s="965"/>
      <c r="BQ13" s="911" t="s">
        <v>1314</v>
      </c>
      <c r="BR13" s="911"/>
      <c r="BW13" s="1460"/>
      <c r="BX13" s="1460"/>
      <c r="BY13" s="1460"/>
      <c r="BZ13" s="1464"/>
      <c r="CA13" s="1464"/>
      <c r="CB13" s="1464"/>
      <c r="CD13" s="926"/>
    </row>
    <row r="14" spans="2:82" s="925" customFormat="1" ht="30" customHeight="1">
      <c r="B14" s="955"/>
      <c r="C14" s="942"/>
      <c r="D14" s="957"/>
      <c r="E14" s="942"/>
      <c r="F14" s="944"/>
      <c r="G14" s="958"/>
      <c r="H14" s="953"/>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c r="AL14" s="953"/>
      <c r="AM14" s="953"/>
      <c r="AN14" s="953"/>
      <c r="AO14" s="953"/>
      <c r="AP14" s="953"/>
      <c r="AQ14" s="953"/>
      <c r="AR14" s="953"/>
      <c r="AS14" s="953"/>
      <c r="AT14" s="953"/>
      <c r="AU14" s="953"/>
      <c r="AV14" s="953"/>
      <c r="AW14" s="953"/>
      <c r="AX14" s="953"/>
      <c r="AY14" s="953"/>
      <c r="AZ14" s="953"/>
      <c r="BA14" s="953"/>
      <c r="BB14" s="953"/>
      <c r="BC14" s="953"/>
      <c r="BD14" s="953"/>
      <c r="BE14" s="953"/>
      <c r="BF14" s="953"/>
      <c r="BG14" s="953"/>
      <c r="BH14" s="953"/>
      <c r="BI14" s="953"/>
      <c r="BJ14" s="953"/>
      <c r="BK14" s="953"/>
      <c r="BL14" s="953"/>
      <c r="BM14" s="953"/>
      <c r="BN14" s="953"/>
      <c r="BO14" s="953"/>
      <c r="BP14" s="953"/>
      <c r="BQ14" s="968"/>
      <c r="BR14" s="968"/>
      <c r="BS14" s="953"/>
      <c r="BT14" s="953"/>
      <c r="BU14" s="953"/>
      <c r="BV14" s="953"/>
      <c r="BW14" s="1471"/>
      <c r="BX14" s="1471"/>
      <c r="BY14" s="1471"/>
      <c r="BZ14" s="1461"/>
      <c r="CA14" s="1461"/>
      <c r="CB14" s="1461"/>
      <c r="CC14" s="953"/>
      <c r="CD14" s="956"/>
    </row>
    <row r="15" spans="2:82" s="925" customFormat="1" ht="30" customHeight="1">
      <c r="B15" s="927"/>
      <c r="C15" s="478" t="s">
        <v>1340</v>
      </c>
      <c r="D15" s="478" t="s">
        <v>1341</v>
      </c>
      <c r="E15" s="533"/>
      <c r="F15" s="477"/>
      <c r="G15" s="965"/>
      <c r="H15" s="911"/>
      <c r="I15" s="911"/>
      <c r="J15" s="911"/>
      <c r="K15" s="911"/>
      <c r="L15" s="911"/>
      <c r="M15" s="911"/>
      <c r="N15" s="911"/>
      <c r="O15" s="911"/>
      <c r="P15" s="911"/>
      <c r="Q15" s="911"/>
      <c r="R15" s="911"/>
      <c r="S15" s="911"/>
      <c r="T15" s="911"/>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911"/>
      <c r="AR15" s="911"/>
      <c r="AS15" s="911"/>
      <c r="AT15" s="911"/>
      <c r="AU15" s="911"/>
      <c r="AV15" s="911"/>
      <c r="AW15" s="911"/>
      <c r="AX15" s="911"/>
      <c r="AY15" s="911"/>
      <c r="AZ15" s="911"/>
      <c r="BA15" s="911"/>
      <c r="BB15" s="911"/>
      <c r="BC15" s="911"/>
      <c r="BD15" s="911"/>
      <c r="BE15" s="911"/>
      <c r="BF15" s="911"/>
      <c r="BG15" s="911"/>
      <c r="BH15" s="911"/>
      <c r="BI15" s="911"/>
      <c r="BJ15" s="911"/>
      <c r="BK15" s="911"/>
      <c r="BL15" s="911"/>
      <c r="BM15" s="911"/>
      <c r="BN15" s="911"/>
      <c r="BO15" s="911"/>
      <c r="BP15" s="911"/>
      <c r="BQ15" s="911"/>
      <c r="BR15" s="911"/>
      <c r="BS15" s="911"/>
      <c r="BT15" s="911"/>
      <c r="BU15" s="911"/>
      <c r="BV15" s="911"/>
      <c r="BW15" s="1460"/>
      <c r="BX15" s="1460"/>
      <c r="BY15" s="1460"/>
      <c r="BZ15" s="1460"/>
      <c r="CA15" s="1460"/>
      <c r="CB15" s="1460"/>
      <c r="CC15" s="911"/>
      <c r="CD15" s="926"/>
    </row>
    <row r="16" spans="2:82" s="925" customFormat="1" ht="30" customHeight="1">
      <c r="B16" s="927"/>
      <c r="C16" s="533"/>
      <c r="D16" s="477" t="s">
        <v>1342</v>
      </c>
      <c r="E16" s="533"/>
      <c r="F16" s="477"/>
      <c r="G16" s="965"/>
      <c r="H16" s="911"/>
      <c r="I16" s="911"/>
      <c r="J16" s="911"/>
      <c r="K16" s="911"/>
      <c r="L16" s="911"/>
      <c r="M16" s="911"/>
      <c r="N16" s="911"/>
      <c r="O16" s="911"/>
      <c r="P16" s="911"/>
      <c r="Q16" s="911"/>
      <c r="R16" s="911"/>
      <c r="S16" s="911"/>
      <c r="T16" s="911"/>
      <c r="U16" s="911"/>
      <c r="V16" s="911"/>
      <c r="W16" s="911"/>
      <c r="X16" s="911"/>
      <c r="Y16" s="911"/>
      <c r="Z16" s="911"/>
      <c r="AA16" s="911"/>
      <c r="AB16" s="911"/>
      <c r="AC16" s="911"/>
      <c r="AD16" s="911"/>
      <c r="AE16" s="911"/>
      <c r="AF16" s="911"/>
      <c r="AG16" s="911"/>
      <c r="AH16" s="911"/>
      <c r="AI16" s="911"/>
      <c r="AJ16" s="911"/>
      <c r="AK16" s="911"/>
      <c r="AL16" s="911"/>
      <c r="AM16" s="911"/>
      <c r="AN16" s="911"/>
      <c r="AO16" s="911"/>
      <c r="AP16" s="911"/>
      <c r="AQ16" s="911"/>
      <c r="AR16" s="911"/>
      <c r="AS16" s="911"/>
      <c r="AT16" s="911"/>
      <c r="AU16" s="911"/>
      <c r="AV16" s="911"/>
      <c r="AW16" s="911"/>
      <c r="AX16" s="911"/>
      <c r="AY16" s="911"/>
      <c r="AZ16" s="911"/>
      <c r="BA16" s="911"/>
      <c r="BB16" s="911"/>
      <c r="BC16" s="911"/>
      <c r="BD16" s="911"/>
      <c r="BE16" s="911"/>
      <c r="BF16" s="911"/>
      <c r="BG16" s="911"/>
      <c r="BH16" s="911"/>
      <c r="BI16" s="911"/>
      <c r="BJ16" s="911"/>
      <c r="BK16" s="911"/>
      <c r="BL16" s="911"/>
      <c r="BM16" s="911"/>
      <c r="BN16" s="911"/>
      <c r="BO16" s="911"/>
      <c r="BP16" s="911"/>
      <c r="BQ16" s="911"/>
      <c r="BR16" s="911"/>
      <c r="BS16" s="911"/>
      <c r="BT16" s="911"/>
      <c r="BU16" s="911"/>
      <c r="BV16" s="911"/>
      <c r="BW16" s="1460"/>
      <c r="BX16" s="1460"/>
      <c r="BY16" s="1460"/>
      <c r="BZ16" s="1460"/>
      <c r="CA16" s="1460"/>
      <c r="CB16" s="1460"/>
      <c r="CC16" s="911"/>
      <c r="CD16" s="926"/>
    </row>
    <row r="17" spans="2:82" s="925" customFormat="1" ht="30" customHeight="1">
      <c r="B17" s="927"/>
      <c r="C17" s="533"/>
      <c r="D17" s="478"/>
      <c r="E17" s="533"/>
      <c r="F17" s="477"/>
      <c r="G17" s="965"/>
      <c r="H17" s="911"/>
      <c r="I17" s="911"/>
      <c r="J17" s="911"/>
      <c r="K17" s="911"/>
      <c r="L17" s="911"/>
      <c r="M17" s="911"/>
      <c r="N17" s="911"/>
      <c r="O17" s="911"/>
      <c r="P17" s="911"/>
      <c r="Q17" s="911"/>
      <c r="R17" s="911"/>
      <c r="S17" s="911"/>
      <c r="T17" s="911"/>
      <c r="U17" s="911"/>
      <c r="V17" s="911"/>
      <c r="W17" s="911"/>
      <c r="X17" s="911"/>
      <c r="Y17" s="911"/>
      <c r="Z17" s="911"/>
      <c r="AA17" s="911"/>
      <c r="AB17" s="911"/>
      <c r="AC17" s="911"/>
      <c r="AD17" s="911"/>
      <c r="AE17" s="911"/>
      <c r="AF17" s="911"/>
      <c r="AG17" s="911"/>
      <c r="AH17" s="911"/>
      <c r="AI17" s="911"/>
      <c r="AJ17" s="911"/>
      <c r="AK17" s="911"/>
      <c r="AL17" s="911"/>
      <c r="AM17" s="911"/>
      <c r="AN17" s="911"/>
      <c r="AO17" s="911"/>
      <c r="AP17" s="911"/>
      <c r="AQ17" s="911"/>
      <c r="AR17" s="911"/>
      <c r="AS17" s="911"/>
      <c r="AT17" s="911"/>
      <c r="AU17" s="911"/>
      <c r="AV17" s="911"/>
      <c r="AW17" s="911"/>
      <c r="AX17" s="911"/>
      <c r="AY17" s="911"/>
      <c r="AZ17" s="911"/>
      <c r="BA17" s="911"/>
      <c r="BB17" s="911"/>
      <c r="BC17" s="911"/>
      <c r="BD17" s="911"/>
      <c r="BE17" s="911"/>
      <c r="BF17" s="911"/>
      <c r="BG17" s="911"/>
      <c r="BH17" s="911"/>
      <c r="BI17" s="911"/>
      <c r="BJ17" s="911"/>
      <c r="BK17" s="911"/>
      <c r="BL17" s="911"/>
      <c r="BM17" s="911"/>
      <c r="BN17" s="911"/>
      <c r="BO17" s="911"/>
      <c r="BP17" s="911"/>
      <c r="BQ17" s="911"/>
      <c r="BR17" s="911"/>
      <c r="BS17" s="911"/>
      <c r="BT17" s="911"/>
      <c r="BU17" s="911"/>
      <c r="BV17" s="911"/>
      <c r="BW17" s="1460"/>
      <c r="BX17" s="1460"/>
      <c r="BY17" s="1460"/>
      <c r="BZ17" s="1460"/>
      <c r="CA17" s="1460"/>
      <c r="CB17" s="1460"/>
      <c r="CC17" s="911"/>
      <c r="CD17" s="926"/>
    </row>
    <row r="18" spans="2:82" s="925" customFormat="1" ht="30" customHeight="1">
      <c r="B18" s="927"/>
      <c r="C18" s="533"/>
      <c r="D18" s="478" t="s">
        <v>25</v>
      </c>
      <c r="E18" s="533"/>
      <c r="F18" s="477" t="s">
        <v>1306</v>
      </c>
      <c r="G18" s="965"/>
      <c r="H18" s="911"/>
      <c r="I18" s="911"/>
      <c r="J18" s="911"/>
      <c r="K18" s="911"/>
      <c r="L18" s="911"/>
      <c r="M18" s="911"/>
      <c r="N18" s="911"/>
      <c r="O18" s="911"/>
      <c r="P18" s="911"/>
      <c r="Q18" s="911"/>
      <c r="R18" s="911"/>
      <c r="S18" s="911"/>
      <c r="T18" s="911"/>
      <c r="U18" s="911"/>
      <c r="V18" s="911"/>
      <c r="W18" s="911"/>
      <c r="X18" s="911"/>
      <c r="Y18" s="911"/>
      <c r="Z18" s="911"/>
      <c r="AA18" s="911"/>
      <c r="AB18" s="911"/>
      <c r="AC18" s="911"/>
      <c r="AD18" s="911"/>
      <c r="AE18" s="911"/>
      <c r="AF18" s="911"/>
      <c r="AG18" s="911"/>
      <c r="AH18" s="911"/>
      <c r="AI18" s="911"/>
      <c r="AJ18" s="911"/>
      <c r="AK18" s="911"/>
      <c r="AL18" s="911"/>
      <c r="AM18" s="911"/>
      <c r="AN18" s="911"/>
      <c r="AO18" s="911"/>
      <c r="AP18" s="911"/>
      <c r="AQ18" s="911"/>
      <c r="AR18" s="911"/>
      <c r="AS18" s="911"/>
      <c r="AT18" s="911"/>
      <c r="AU18" s="911"/>
      <c r="AV18" s="911"/>
      <c r="AW18" s="911"/>
      <c r="AX18" s="911"/>
      <c r="AY18" s="911"/>
      <c r="AZ18" s="911"/>
      <c r="BA18" s="911"/>
      <c r="BB18" s="911"/>
      <c r="BC18" s="911"/>
      <c r="BD18" s="911"/>
      <c r="BE18" s="911"/>
      <c r="BF18" s="911"/>
      <c r="BG18" s="911"/>
      <c r="BH18" s="911"/>
      <c r="BI18" s="911"/>
      <c r="BJ18" s="911"/>
      <c r="BK18" s="911"/>
      <c r="BL18" s="911"/>
      <c r="BM18" s="911"/>
      <c r="BN18" s="911"/>
      <c r="BO18" s="911"/>
      <c r="BP18" s="911"/>
      <c r="BQ18" s="911"/>
      <c r="BR18" s="911"/>
      <c r="BY18" s="361" t="s">
        <v>1244</v>
      </c>
      <c r="CD18" s="926"/>
    </row>
    <row r="19" spans="2:82" s="925" customFormat="1" ht="30" customHeight="1">
      <c r="B19" s="927"/>
      <c r="C19" s="533"/>
      <c r="D19" s="478"/>
      <c r="E19" s="533"/>
      <c r="F19" s="2432" t="s">
        <v>470</v>
      </c>
      <c r="G19" s="2432"/>
      <c r="H19" s="2432"/>
      <c r="I19" s="362" t="s">
        <v>1307</v>
      </c>
      <c r="J19" s="911"/>
      <c r="K19" s="911"/>
      <c r="L19" s="911"/>
      <c r="M19" s="911"/>
      <c r="N19" s="911"/>
      <c r="O19" s="911"/>
      <c r="P19" s="911"/>
      <c r="Q19" s="911"/>
      <c r="R19" s="911"/>
      <c r="S19" s="911"/>
      <c r="T19" s="911"/>
      <c r="U19" s="911"/>
      <c r="V19" s="911"/>
      <c r="W19" s="911"/>
      <c r="X19" s="911"/>
      <c r="Y19" s="911"/>
      <c r="Z19" s="911"/>
      <c r="AA19" s="911"/>
      <c r="AB19" s="911"/>
      <c r="AC19" s="911"/>
      <c r="AD19" s="911"/>
      <c r="AE19" s="911"/>
      <c r="AF19" s="911"/>
      <c r="AG19" s="911"/>
      <c r="AH19" s="911"/>
      <c r="AI19" s="911"/>
      <c r="AJ19" s="911"/>
      <c r="AK19" s="911"/>
      <c r="AL19" s="911"/>
      <c r="AM19" s="911"/>
      <c r="AN19" s="911"/>
      <c r="AO19" s="911"/>
      <c r="AP19" s="911"/>
      <c r="AQ19" s="911"/>
      <c r="AR19" s="911"/>
      <c r="AS19" s="911"/>
      <c r="AT19" s="911"/>
      <c r="AU19" s="911"/>
      <c r="AV19" s="911"/>
      <c r="AW19" s="911"/>
      <c r="AX19" s="911"/>
      <c r="AY19" s="911"/>
      <c r="AZ19" s="911"/>
      <c r="BA19" s="911"/>
      <c r="BB19" s="911"/>
      <c r="BC19" s="911"/>
      <c r="BD19" s="911"/>
      <c r="BE19" s="911"/>
      <c r="BF19" s="911"/>
      <c r="BG19" s="911"/>
      <c r="BH19" s="911"/>
      <c r="BI19" s="911"/>
      <c r="BJ19" s="911"/>
      <c r="BK19" s="911"/>
      <c r="BL19" s="911"/>
      <c r="BM19" s="911"/>
      <c r="BN19" s="911"/>
      <c r="BO19" s="911"/>
      <c r="BP19" s="911"/>
      <c r="BQ19" s="2391" t="s">
        <v>166</v>
      </c>
      <c r="BR19" s="2431"/>
      <c r="BS19" s="2283"/>
      <c r="BT19" s="2284"/>
      <c r="BU19" s="2284"/>
      <c r="BV19" s="2284"/>
      <c r="BW19" s="2284"/>
      <c r="BX19" s="2284"/>
      <c r="BY19" s="2284"/>
      <c r="BZ19" s="2284"/>
      <c r="CA19" s="2285"/>
      <c r="CB19" s="1695" t="s">
        <v>30</v>
      </c>
      <c r="CC19" s="2426"/>
      <c r="CD19" s="926"/>
    </row>
    <row r="20" spans="2:82" s="925" customFormat="1" ht="30" customHeight="1">
      <c r="B20" s="927"/>
      <c r="C20" s="533"/>
      <c r="D20" s="478"/>
      <c r="E20" s="533"/>
      <c r="F20" s="2432"/>
      <c r="G20" s="2432"/>
      <c r="H20" s="2432"/>
      <c r="I20" s="371" t="s">
        <v>1308</v>
      </c>
      <c r="J20" s="911"/>
      <c r="K20" s="911"/>
      <c r="L20" s="911"/>
      <c r="M20" s="911"/>
      <c r="N20" s="911"/>
      <c r="O20" s="911"/>
      <c r="P20" s="911"/>
      <c r="Q20" s="911"/>
      <c r="R20" s="911"/>
      <c r="S20" s="911"/>
      <c r="T20" s="911"/>
      <c r="U20" s="911"/>
      <c r="V20" s="911"/>
      <c r="W20" s="911"/>
      <c r="X20" s="911"/>
      <c r="Y20" s="911"/>
      <c r="Z20" s="911"/>
      <c r="AA20" s="911"/>
      <c r="AB20" s="911"/>
      <c r="AC20" s="911"/>
      <c r="AD20" s="911"/>
      <c r="AE20" s="911"/>
      <c r="AF20" s="911"/>
      <c r="AG20" s="911"/>
      <c r="AH20" s="911"/>
      <c r="AI20" s="911"/>
      <c r="AJ20" s="911"/>
      <c r="AK20" s="911"/>
      <c r="AL20" s="911"/>
      <c r="AM20" s="911"/>
      <c r="AN20" s="911"/>
      <c r="AO20" s="911"/>
      <c r="AP20" s="911"/>
      <c r="AQ20" s="911"/>
      <c r="AR20" s="911"/>
      <c r="AS20" s="911"/>
      <c r="AT20" s="911"/>
      <c r="AU20" s="911"/>
      <c r="AV20" s="911"/>
      <c r="AW20" s="911"/>
      <c r="AX20" s="911"/>
      <c r="AY20" s="911"/>
      <c r="AZ20" s="911"/>
      <c r="BA20" s="911"/>
      <c r="BB20" s="911"/>
      <c r="BC20" s="911"/>
      <c r="BD20" s="911"/>
      <c r="BE20" s="911"/>
      <c r="BF20" s="911"/>
      <c r="BG20" s="911"/>
      <c r="BH20" s="911"/>
      <c r="BI20" s="911"/>
      <c r="BJ20" s="911"/>
      <c r="BK20" s="911"/>
      <c r="BL20" s="911"/>
      <c r="BM20" s="911"/>
      <c r="BN20" s="911"/>
      <c r="BO20" s="911"/>
      <c r="BP20" s="911"/>
      <c r="BQ20" s="2392"/>
      <c r="BR20" s="2431"/>
      <c r="BS20" s="2286"/>
      <c r="BT20" s="2193"/>
      <c r="BU20" s="2193"/>
      <c r="BV20" s="2193"/>
      <c r="BW20" s="2193"/>
      <c r="BX20" s="2193"/>
      <c r="BY20" s="2193"/>
      <c r="BZ20" s="2193"/>
      <c r="CA20" s="2287"/>
      <c r="CB20" s="1695"/>
      <c r="CC20" s="2426"/>
      <c r="CD20" s="926"/>
    </row>
    <row r="21" spans="2:82" s="925" customFormat="1" ht="30" customHeight="1">
      <c r="B21" s="927"/>
      <c r="C21" s="533"/>
      <c r="D21" s="478"/>
      <c r="E21" s="533"/>
      <c r="F21" s="477"/>
      <c r="G21" s="965"/>
      <c r="H21" s="911"/>
      <c r="I21" s="911"/>
      <c r="J21" s="911"/>
      <c r="K21" s="911"/>
      <c r="L21" s="911"/>
      <c r="M21" s="911"/>
      <c r="N21" s="911"/>
      <c r="O21" s="911"/>
      <c r="P21" s="911"/>
      <c r="Q21" s="911"/>
      <c r="R21" s="911"/>
      <c r="S21" s="911"/>
      <c r="T21" s="911"/>
      <c r="U21" s="911"/>
      <c r="V21" s="911"/>
      <c r="W21" s="911"/>
      <c r="X21" s="911"/>
      <c r="Y21" s="911"/>
      <c r="Z21" s="911"/>
      <c r="AA21" s="911"/>
      <c r="AB21" s="911"/>
      <c r="AC21" s="911"/>
      <c r="AD21" s="911"/>
      <c r="AE21" s="911"/>
      <c r="AF21" s="911"/>
      <c r="AG21" s="911"/>
      <c r="AH21" s="911"/>
      <c r="AI21" s="911"/>
      <c r="AJ21" s="911"/>
      <c r="AK21" s="911"/>
      <c r="AL21" s="911"/>
      <c r="AM21" s="911"/>
      <c r="AN21" s="911"/>
      <c r="AO21" s="911"/>
      <c r="AP21" s="911"/>
      <c r="AQ21" s="911"/>
      <c r="AR21" s="911"/>
      <c r="AS21" s="911"/>
      <c r="AT21" s="911"/>
      <c r="AU21" s="911"/>
      <c r="AV21" s="911"/>
      <c r="AW21" s="911"/>
      <c r="AX21" s="911"/>
      <c r="AY21" s="911"/>
      <c r="AZ21" s="911"/>
      <c r="BA21" s="911"/>
      <c r="BB21" s="911"/>
      <c r="BC21" s="911"/>
      <c r="BD21" s="911"/>
      <c r="BE21" s="911"/>
      <c r="BF21" s="911"/>
      <c r="BG21" s="911"/>
      <c r="BH21" s="911"/>
      <c r="BI21" s="911"/>
      <c r="BJ21" s="911"/>
      <c r="BK21" s="911"/>
      <c r="BL21" s="911"/>
      <c r="BM21" s="911"/>
      <c r="BN21" s="911"/>
      <c r="BO21" s="911"/>
      <c r="BP21" s="911"/>
      <c r="BQ21" s="911"/>
      <c r="BR21" s="911"/>
      <c r="CD21" s="926"/>
    </row>
    <row r="22" spans="2:82" s="925" customFormat="1" ht="30" customHeight="1">
      <c r="B22" s="927"/>
      <c r="C22" s="533"/>
      <c r="D22" s="478" t="s">
        <v>26</v>
      </c>
      <c r="E22" s="533"/>
      <c r="F22" s="477" t="s">
        <v>1309</v>
      </c>
      <c r="G22" s="965"/>
      <c r="H22" s="911"/>
      <c r="I22" s="911"/>
      <c r="J22" s="911"/>
      <c r="K22" s="911"/>
      <c r="L22" s="911"/>
      <c r="M22" s="911"/>
      <c r="N22" s="911"/>
      <c r="O22" s="911"/>
      <c r="P22" s="911"/>
      <c r="Q22" s="911"/>
      <c r="R22" s="911"/>
      <c r="S22" s="911"/>
      <c r="T22" s="911"/>
      <c r="U22" s="911"/>
      <c r="V22" s="911"/>
      <c r="W22" s="911"/>
      <c r="X22" s="911"/>
      <c r="Y22" s="911"/>
      <c r="Z22" s="911"/>
      <c r="AA22" s="911"/>
      <c r="AB22" s="911"/>
      <c r="AC22" s="911"/>
      <c r="AD22" s="911"/>
      <c r="AE22" s="911"/>
      <c r="AF22" s="911"/>
      <c r="AG22" s="911"/>
      <c r="AH22" s="911"/>
      <c r="AI22" s="911"/>
      <c r="AJ22" s="911"/>
      <c r="AK22" s="911"/>
      <c r="AL22" s="911"/>
      <c r="AM22" s="911"/>
      <c r="AN22" s="911"/>
      <c r="AO22" s="911"/>
      <c r="AP22" s="911"/>
      <c r="AQ22" s="911"/>
      <c r="AR22" s="911"/>
      <c r="AS22" s="911"/>
      <c r="AT22" s="911"/>
      <c r="AU22" s="911"/>
      <c r="AV22" s="911"/>
      <c r="AW22" s="911"/>
      <c r="AX22" s="911"/>
      <c r="AY22" s="911"/>
      <c r="AZ22" s="911"/>
      <c r="BA22" s="911"/>
      <c r="BB22" s="911"/>
      <c r="BC22" s="911"/>
      <c r="BD22" s="911"/>
      <c r="BE22" s="911"/>
      <c r="BF22" s="911"/>
      <c r="BG22" s="911"/>
      <c r="BH22" s="911"/>
      <c r="BI22" s="911"/>
      <c r="BJ22" s="911"/>
      <c r="BK22" s="911"/>
      <c r="BL22" s="911"/>
      <c r="BM22" s="911"/>
      <c r="BN22" s="911"/>
      <c r="BO22" s="911"/>
      <c r="BP22" s="911"/>
      <c r="BQ22" s="911"/>
      <c r="BR22" s="911"/>
      <c r="CD22" s="926"/>
    </row>
    <row r="23" spans="2:82" s="925" customFormat="1" ht="30" customHeight="1">
      <c r="B23" s="927"/>
      <c r="C23" s="533"/>
      <c r="D23" s="478"/>
      <c r="E23" s="533"/>
      <c r="F23" s="2432" t="s">
        <v>471</v>
      </c>
      <c r="G23" s="2432"/>
      <c r="H23" s="2432"/>
      <c r="I23" s="362" t="s">
        <v>1310</v>
      </c>
      <c r="J23" s="911"/>
      <c r="K23" s="911"/>
      <c r="L23" s="911"/>
      <c r="M23" s="911"/>
      <c r="N23" s="911"/>
      <c r="O23" s="911"/>
      <c r="P23" s="911"/>
      <c r="Q23" s="911"/>
      <c r="R23" s="911"/>
      <c r="S23" s="911"/>
      <c r="T23" s="911"/>
      <c r="U23" s="911"/>
      <c r="V23" s="911"/>
      <c r="W23" s="911"/>
      <c r="X23" s="911"/>
      <c r="Y23" s="911"/>
      <c r="Z23" s="911"/>
      <c r="AA23" s="911"/>
      <c r="AB23" s="911"/>
      <c r="AC23" s="911"/>
      <c r="AD23" s="911"/>
      <c r="AE23" s="911"/>
      <c r="AF23" s="911"/>
      <c r="AG23" s="911"/>
      <c r="AH23" s="911"/>
      <c r="AI23" s="911"/>
      <c r="AJ23" s="911"/>
      <c r="AK23" s="911"/>
      <c r="AL23" s="911"/>
      <c r="AM23" s="911"/>
      <c r="AN23" s="911"/>
      <c r="AO23" s="911"/>
      <c r="AP23" s="911"/>
      <c r="AQ23" s="911"/>
      <c r="AR23" s="911"/>
      <c r="AS23" s="911"/>
      <c r="AT23" s="911"/>
      <c r="AU23" s="911"/>
      <c r="AV23" s="911"/>
      <c r="AW23" s="911"/>
      <c r="AX23" s="911"/>
      <c r="AY23" s="911"/>
      <c r="AZ23" s="911"/>
      <c r="BA23" s="911"/>
      <c r="BB23" s="911"/>
      <c r="BC23" s="911"/>
      <c r="BD23" s="911"/>
      <c r="BE23" s="911"/>
      <c r="BF23" s="911"/>
      <c r="BG23" s="911"/>
      <c r="BH23" s="911"/>
      <c r="BI23" s="911"/>
      <c r="BJ23" s="911"/>
      <c r="BK23" s="911"/>
      <c r="BL23" s="911"/>
      <c r="BM23" s="911"/>
      <c r="BN23" s="911"/>
      <c r="BO23" s="911"/>
      <c r="BP23" s="911"/>
      <c r="BQ23" s="2391" t="s">
        <v>168</v>
      </c>
      <c r="BR23" s="2431"/>
      <c r="BS23" s="2283"/>
      <c r="BT23" s="2284"/>
      <c r="BU23" s="2284"/>
      <c r="BV23" s="2284"/>
      <c r="BW23" s="2284"/>
      <c r="BX23" s="2284"/>
      <c r="BY23" s="2284"/>
      <c r="BZ23" s="2284"/>
      <c r="CA23" s="2285"/>
      <c r="CB23" s="1695" t="s">
        <v>30</v>
      </c>
      <c r="CC23" s="2426"/>
      <c r="CD23" s="926"/>
    </row>
    <row r="24" spans="2:82" s="925" customFormat="1" ht="30" customHeight="1">
      <c r="B24" s="927"/>
      <c r="C24" s="533"/>
      <c r="D24" s="478"/>
      <c r="E24" s="533"/>
      <c r="F24" s="2432"/>
      <c r="G24" s="2432"/>
      <c r="H24" s="2432"/>
      <c r="I24" s="371" t="s">
        <v>1311</v>
      </c>
      <c r="J24" s="911"/>
      <c r="K24" s="911"/>
      <c r="L24" s="911"/>
      <c r="M24" s="911"/>
      <c r="N24" s="911"/>
      <c r="O24" s="911"/>
      <c r="P24" s="911"/>
      <c r="Q24" s="911"/>
      <c r="R24" s="911"/>
      <c r="S24" s="911"/>
      <c r="T24" s="911"/>
      <c r="U24" s="911"/>
      <c r="V24" s="911"/>
      <c r="W24" s="911"/>
      <c r="X24" s="911"/>
      <c r="Y24" s="911"/>
      <c r="Z24" s="911"/>
      <c r="AA24" s="911"/>
      <c r="AB24" s="911"/>
      <c r="AC24" s="911"/>
      <c r="AD24" s="911"/>
      <c r="AE24" s="911"/>
      <c r="AF24" s="911"/>
      <c r="AG24" s="911"/>
      <c r="AH24" s="911"/>
      <c r="AI24" s="911"/>
      <c r="AJ24" s="911"/>
      <c r="AK24" s="911"/>
      <c r="AL24" s="911"/>
      <c r="AM24" s="911"/>
      <c r="AN24" s="911"/>
      <c r="AO24" s="911"/>
      <c r="AP24" s="911"/>
      <c r="AQ24" s="911"/>
      <c r="AR24" s="911"/>
      <c r="AS24" s="911"/>
      <c r="AT24" s="911"/>
      <c r="AU24" s="911"/>
      <c r="AV24" s="911"/>
      <c r="AW24" s="911"/>
      <c r="AX24" s="911"/>
      <c r="AY24" s="911"/>
      <c r="AZ24" s="911"/>
      <c r="BA24" s="911"/>
      <c r="BB24" s="911"/>
      <c r="BC24" s="911"/>
      <c r="BD24" s="911"/>
      <c r="BE24" s="911"/>
      <c r="BF24" s="911"/>
      <c r="BG24" s="911"/>
      <c r="BH24" s="911"/>
      <c r="BI24" s="911"/>
      <c r="BJ24" s="911"/>
      <c r="BK24" s="911"/>
      <c r="BL24" s="911"/>
      <c r="BM24" s="911"/>
      <c r="BN24" s="911"/>
      <c r="BO24" s="911"/>
      <c r="BP24" s="911"/>
      <c r="BQ24" s="2392"/>
      <c r="BR24" s="2431"/>
      <c r="BS24" s="2286"/>
      <c r="BT24" s="2193"/>
      <c r="BU24" s="2193"/>
      <c r="BV24" s="2193"/>
      <c r="BW24" s="2193"/>
      <c r="BX24" s="2193"/>
      <c r="BY24" s="2193"/>
      <c r="BZ24" s="2193"/>
      <c r="CA24" s="2287"/>
      <c r="CB24" s="1695"/>
      <c r="CC24" s="2426"/>
      <c r="CD24" s="926"/>
    </row>
    <row r="25" spans="2:82" s="925" customFormat="1" ht="30" customHeight="1">
      <c r="B25" s="927"/>
      <c r="C25" s="533"/>
      <c r="D25" s="478"/>
      <c r="E25" s="533"/>
      <c r="F25" s="477"/>
      <c r="G25" s="965"/>
      <c r="H25" s="911"/>
      <c r="I25" s="911"/>
      <c r="J25" s="911"/>
      <c r="K25" s="911"/>
      <c r="L25" s="911"/>
      <c r="M25" s="911"/>
      <c r="N25" s="911"/>
      <c r="O25" s="911"/>
      <c r="P25" s="911"/>
      <c r="Q25" s="911"/>
      <c r="R25" s="911"/>
      <c r="S25" s="911"/>
      <c r="T25" s="911"/>
      <c r="U25" s="911"/>
      <c r="V25" s="911"/>
      <c r="W25" s="911"/>
      <c r="X25" s="911"/>
      <c r="Y25" s="911"/>
      <c r="Z25" s="911"/>
      <c r="AA25" s="911"/>
      <c r="AB25" s="911"/>
      <c r="AC25" s="911"/>
      <c r="AD25" s="911"/>
      <c r="AE25" s="911"/>
      <c r="AF25" s="911"/>
      <c r="AG25" s="911"/>
      <c r="AH25" s="911"/>
      <c r="AI25" s="911"/>
      <c r="AJ25" s="911"/>
      <c r="AK25" s="911"/>
      <c r="AL25" s="911"/>
      <c r="AM25" s="911"/>
      <c r="AN25" s="911"/>
      <c r="AO25" s="911"/>
      <c r="AP25" s="911"/>
      <c r="AQ25" s="911"/>
      <c r="AR25" s="911"/>
      <c r="AS25" s="911"/>
      <c r="AT25" s="911"/>
      <c r="AU25" s="911"/>
      <c r="AV25" s="911"/>
      <c r="AW25" s="911"/>
      <c r="AX25" s="911"/>
      <c r="AY25" s="911"/>
      <c r="AZ25" s="911"/>
      <c r="BA25" s="911"/>
      <c r="BB25" s="911"/>
      <c r="BC25" s="911"/>
      <c r="BD25" s="911"/>
      <c r="BE25" s="911"/>
      <c r="BF25" s="911"/>
      <c r="BG25" s="911"/>
      <c r="BH25" s="911"/>
      <c r="BI25" s="911"/>
      <c r="BJ25" s="911"/>
      <c r="BK25" s="911"/>
      <c r="BL25" s="911"/>
      <c r="BM25" s="911"/>
      <c r="BN25" s="911"/>
      <c r="BO25" s="911"/>
      <c r="BP25" s="911"/>
      <c r="BQ25" s="911"/>
      <c r="BR25" s="911"/>
      <c r="CD25" s="926"/>
    </row>
    <row r="26" spans="2:82" s="925" customFormat="1" ht="30" customHeight="1">
      <c r="B26" s="927"/>
      <c r="C26" s="533"/>
      <c r="D26" s="478" t="s">
        <v>665</v>
      </c>
      <c r="E26" s="533"/>
      <c r="F26" s="478" t="s">
        <v>2185</v>
      </c>
      <c r="G26" s="965"/>
      <c r="H26" s="911"/>
      <c r="I26" s="911"/>
      <c r="J26" s="911"/>
      <c r="K26" s="911"/>
      <c r="L26" s="911"/>
      <c r="M26" s="911"/>
      <c r="N26" s="911"/>
      <c r="O26" s="911"/>
      <c r="P26" s="911"/>
      <c r="Q26" s="911"/>
      <c r="R26" s="911"/>
      <c r="S26" s="911"/>
      <c r="T26" s="911"/>
      <c r="U26" s="911"/>
      <c r="V26" s="911"/>
      <c r="W26" s="911"/>
      <c r="X26" s="911"/>
      <c r="Y26" s="911"/>
      <c r="Z26" s="911"/>
      <c r="AA26" s="911"/>
      <c r="AB26" s="911"/>
      <c r="AC26" s="911"/>
      <c r="AD26" s="911"/>
      <c r="AE26" s="911"/>
      <c r="AF26" s="911"/>
      <c r="AG26" s="911"/>
      <c r="AH26" s="911"/>
      <c r="AI26" s="911"/>
      <c r="AJ26" s="911"/>
      <c r="AK26" s="911"/>
      <c r="AL26" s="911"/>
      <c r="AM26" s="911"/>
      <c r="AN26" s="911"/>
      <c r="AO26" s="911"/>
      <c r="AP26" s="911"/>
      <c r="AQ26" s="911"/>
      <c r="AR26" s="911"/>
      <c r="AS26" s="911"/>
      <c r="AT26" s="911"/>
      <c r="AU26" s="911"/>
      <c r="AV26" s="911"/>
      <c r="AW26" s="911"/>
      <c r="AX26" s="911"/>
      <c r="AY26" s="911"/>
      <c r="AZ26" s="911"/>
      <c r="BA26" s="911"/>
      <c r="BB26" s="911"/>
      <c r="BC26" s="911"/>
      <c r="BD26" s="911"/>
      <c r="BE26" s="911"/>
      <c r="BF26" s="911"/>
      <c r="BG26" s="911"/>
      <c r="BH26" s="911"/>
      <c r="BI26" s="911"/>
      <c r="BJ26" s="911"/>
      <c r="BK26" s="911"/>
      <c r="BL26" s="911"/>
      <c r="BM26" s="911"/>
      <c r="BN26" s="911"/>
      <c r="BO26" s="911"/>
      <c r="BP26" s="911"/>
      <c r="BQ26" s="911"/>
      <c r="BR26" s="911"/>
      <c r="CD26" s="926"/>
    </row>
    <row r="27" spans="2:82" s="925" customFormat="1" ht="30" customHeight="1">
      <c r="B27" s="927"/>
      <c r="C27" s="533"/>
      <c r="D27" s="478"/>
      <c r="E27" s="533"/>
      <c r="F27" s="2432" t="s">
        <v>472</v>
      </c>
      <c r="G27" s="2432"/>
      <c r="H27" s="2432"/>
      <c r="I27" s="362" t="s">
        <v>1312</v>
      </c>
      <c r="J27" s="911"/>
      <c r="K27" s="911"/>
      <c r="L27" s="911"/>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c r="BP27" s="911"/>
      <c r="BQ27" s="2391" t="s">
        <v>171</v>
      </c>
      <c r="BR27" s="2431"/>
      <c r="BS27" s="2283"/>
      <c r="BT27" s="2284"/>
      <c r="BU27" s="2284"/>
      <c r="BV27" s="2284"/>
      <c r="BW27" s="2284"/>
      <c r="BX27" s="2284"/>
      <c r="BY27" s="2284"/>
      <c r="BZ27" s="2284"/>
      <c r="CA27" s="2285"/>
      <c r="CB27" s="1695" t="s">
        <v>30</v>
      </c>
      <c r="CC27" s="2426"/>
      <c r="CD27" s="926"/>
    </row>
    <row r="28" spans="2:82" s="925" customFormat="1" ht="30" customHeight="1">
      <c r="B28" s="927"/>
      <c r="C28" s="533"/>
      <c r="D28" s="478"/>
      <c r="E28" s="533"/>
      <c r="F28" s="2432"/>
      <c r="G28" s="2432"/>
      <c r="H28" s="2432"/>
      <c r="I28" s="371" t="s">
        <v>1313</v>
      </c>
      <c r="J28" s="911"/>
      <c r="K28" s="911"/>
      <c r="L28" s="911"/>
      <c r="M28" s="911"/>
      <c r="N28" s="911"/>
      <c r="O28" s="911"/>
      <c r="P28" s="911"/>
      <c r="Q28" s="911"/>
      <c r="R28" s="911"/>
      <c r="S28" s="911"/>
      <c r="T28" s="911"/>
      <c r="U28" s="911"/>
      <c r="V28" s="911"/>
      <c r="W28" s="911"/>
      <c r="X28" s="911"/>
      <c r="Y28" s="911"/>
      <c r="Z28" s="911"/>
      <c r="AA28" s="911"/>
      <c r="AB28" s="911"/>
      <c r="AC28" s="911"/>
      <c r="AD28" s="911"/>
      <c r="AE28" s="911"/>
      <c r="AF28" s="911"/>
      <c r="AG28" s="911"/>
      <c r="AH28" s="911"/>
      <c r="AI28" s="911"/>
      <c r="AJ28" s="911"/>
      <c r="AK28" s="911"/>
      <c r="AL28" s="911"/>
      <c r="AM28" s="911"/>
      <c r="AN28" s="911"/>
      <c r="AO28" s="911"/>
      <c r="AP28" s="911"/>
      <c r="AQ28" s="911"/>
      <c r="AR28" s="911"/>
      <c r="AS28" s="911"/>
      <c r="AT28" s="911"/>
      <c r="AU28" s="911"/>
      <c r="AV28" s="911"/>
      <c r="AW28" s="911"/>
      <c r="AX28" s="911"/>
      <c r="AY28" s="911"/>
      <c r="AZ28" s="911"/>
      <c r="BA28" s="911"/>
      <c r="BB28" s="911"/>
      <c r="BC28" s="911"/>
      <c r="BD28" s="911"/>
      <c r="BE28" s="911"/>
      <c r="BF28" s="911"/>
      <c r="BG28" s="911"/>
      <c r="BH28" s="911"/>
      <c r="BI28" s="911"/>
      <c r="BJ28" s="911"/>
      <c r="BK28" s="911"/>
      <c r="BL28" s="911"/>
      <c r="BM28" s="911"/>
      <c r="BN28" s="911"/>
      <c r="BO28" s="911"/>
      <c r="BP28" s="911"/>
      <c r="BQ28" s="2392"/>
      <c r="BR28" s="2431"/>
      <c r="BS28" s="2286"/>
      <c r="BT28" s="2193"/>
      <c r="BU28" s="2193"/>
      <c r="BV28" s="2193"/>
      <c r="BW28" s="2193"/>
      <c r="BX28" s="2193"/>
      <c r="BY28" s="2193"/>
      <c r="BZ28" s="2193"/>
      <c r="CA28" s="2287"/>
      <c r="CB28" s="1695"/>
      <c r="CC28" s="2426"/>
      <c r="CD28" s="926"/>
    </row>
    <row r="29" spans="2:82" s="925" customFormat="1" ht="30" customHeight="1">
      <c r="B29" s="927"/>
      <c r="C29" s="533"/>
      <c r="D29" s="478"/>
      <c r="E29" s="533"/>
      <c r="F29" s="477"/>
      <c r="G29" s="965"/>
      <c r="H29" s="911"/>
      <c r="I29" s="911"/>
      <c r="J29" s="911"/>
      <c r="K29" s="911"/>
      <c r="L29" s="911"/>
      <c r="M29" s="911"/>
      <c r="N29" s="911"/>
      <c r="O29" s="911"/>
      <c r="P29" s="911"/>
      <c r="Q29" s="911"/>
      <c r="R29" s="911"/>
      <c r="S29" s="911"/>
      <c r="T29" s="911"/>
      <c r="U29" s="911"/>
      <c r="V29" s="911"/>
      <c r="W29" s="911"/>
      <c r="X29" s="911"/>
      <c r="Y29" s="911"/>
      <c r="Z29" s="911"/>
      <c r="AA29" s="911"/>
      <c r="AB29" s="911"/>
      <c r="AC29" s="911"/>
      <c r="AD29" s="911"/>
      <c r="AE29" s="911"/>
      <c r="AF29" s="911"/>
      <c r="AG29" s="911"/>
      <c r="AH29" s="911"/>
      <c r="AI29" s="911"/>
      <c r="AJ29" s="911"/>
      <c r="AK29" s="911"/>
      <c r="AL29" s="911"/>
      <c r="AM29" s="911"/>
      <c r="AN29" s="911"/>
      <c r="AO29" s="911"/>
      <c r="AP29" s="911"/>
      <c r="AQ29" s="911"/>
      <c r="AR29" s="911"/>
      <c r="AS29" s="911"/>
      <c r="AT29" s="911"/>
      <c r="AU29" s="911"/>
      <c r="AV29" s="911"/>
      <c r="AW29" s="911"/>
      <c r="AX29" s="911"/>
      <c r="AY29" s="911"/>
      <c r="AZ29" s="911"/>
      <c r="BA29" s="911"/>
      <c r="BB29" s="911"/>
      <c r="BC29" s="911"/>
      <c r="BD29" s="911"/>
      <c r="BE29" s="911"/>
      <c r="BF29" s="911"/>
      <c r="BG29" s="911"/>
      <c r="BH29" s="911"/>
      <c r="BI29" s="911"/>
      <c r="BJ29" s="911"/>
      <c r="BK29" s="911"/>
      <c r="BL29" s="911"/>
      <c r="BM29" s="911"/>
      <c r="BN29" s="911"/>
      <c r="BO29" s="911"/>
      <c r="BP29" s="911"/>
      <c r="BQ29" s="911"/>
      <c r="BR29" s="911"/>
      <c r="CD29" s="926"/>
    </row>
    <row r="30" spans="2:82" s="925" customFormat="1" ht="30" customHeight="1">
      <c r="B30" s="927"/>
      <c r="C30" s="533"/>
      <c r="D30" s="478"/>
      <c r="E30" s="533"/>
      <c r="F30" s="478" t="s">
        <v>469</v>
      </c>
      <c r="G30" s="965"/>
      <c r="BQ30" s="2391"/>
      <c r="BR30" s="2431"/>
      <c r="BS30" s="2420">
        <v>100</v>
      </c>
      <c r="BT30" s="2421"/>
      <c r="BU30" s="2421"/>
      <c r="BV30" s="2421"/>
      <c r="BW30" s="2421"/>
      <c r="BX30" s="2421"/>
      <c r="BY30" s="2421"/>
      <c r="BZ30" s="2421"/>
      <c r="CA30" s="2422"/>
      <c r="CB30" s="1695" t="s">
        <v>30</v>
      </c>
      <c r="CC30" s="2426"/>
      <c r="CD30" s="926"/>
    </row>
    <row r="31" spans="2:82" s="925" customFormat="1" ht="30" customHeight="1">
      <c r="B31" s="927"/>
      <c r="C31" s="533"/>
      <c r="D31" s="478"/>
      <c r="E31" s="533"/>
      <c r="F31" s="477" t="s">
        <v>280</v>
      </c>
      <c r="G31" s="965"/>
      <c r="BQ31" s="2392"/>
      <c r="BR31" s="2431"/>
      <c r="BS31" s="2423"/>
      <c r="BT31" s="2424"/>
      <c r="BU31" s="2424"/>
      <c r="BV31" s="2424"/>
      <c r="BW31" s="2424"/>
      <c r="BX31" s="2424"/>
      <c r="BY31" s="2424"/>
      <c r="BZ31" s="2424"/>
      <c r="CA31" s="2425"/>
      <c r="CB31" s="1695"/>
      <c r="CC31" s="2426"/>
      <c r="CD31" s="926"/>
    </row>
    <row r="32" spans="2:82" s="925" customFormat="1" ht="30" customHeight="1">
      <c r="B32" s="927"/>
      <c r="C32" s="533"/>
      <c r="D32" s="478"/>
      <c r="E32" s="533"/>
      <c r="F32" s="477"/>
      <c r="G32" s="965"/>
      <c r="H32" s="911"/>
      <c r="I32" s="911"/>
      <c r="J32" s="911"/>
      <c r="K32" s="911"/>
      <c r="L32" s="911"/>
      <c r="M32" s="911"/>
      <c r="N32" s="911"/>
      <c r="O32" s="911"/>
      <c r="P32" s="911"/>
      <c r="Q32" s="911"/>
      <c r="R32" s="911"/>
      <c r="S32" s="911"/>
      <c r="T32" s="911"/>
      <c r="U32" s="911"/>
      <c r="V32" s="911"/>
      <c r="W32" s="911"/>
      <c r="X32" s="911"/>
      <c r="Y32" s="911"/>
      <c r="Z32" s="911"/>
      <c r="AA32" s="911"/>
      <c r="AB32" s="911"/>
      <c r="AC32" s="911"/>
      <c r="AD32" s="911"/>
      <c r="AE32" s="911"/>
      <c r="AF32" s="911"/>
      <c r="AG32" s="911"/>
      <c r="AH32" s="911"/>
      <c r="AI32" s="911"/>
      <c r="AJ32" s="911"/>
      <c r="AK32" s="911"/>
      <c r="AL32" s="911"/>
      <c r="AM32" s="911"/>
      <c r="AN32" s="911"/>
      <c r="AO32" s="911"/>
      <c r="AP32" s="911"/>
      <c r="AQ32" s="911"/>
      <c r="AR32" s="911"/>
      <c r="AS32" s="911"/>
      <c r="AT32" s="911"/>
      <c r="AU32" s="911"/>
      <c r="AV32" s="911"/>
      <c r="AW32" s="911"/>
      <c r="AX32" s="911"/>
      <c r="AY32" s="911"/>
      <c r="AZ32" s="911"/>
      <c r="BA32" s="911"/>
      <c r="BB32" s="911"/>
      <c r="BC32" s="911"/>
      <c r="BD32" s="911"/>
      <c r="BE32" s="911"/>
      <c r="BF32" s="911"/>
      <c r="BG32" s="911"/>
      <c r="BH32" s="911"/>
      <c r="BI32" s="911"/>
      <c r="BJ32" s="911"/>
      <c r="BK32" s="911"/>
      <c r="BL32" s="911"/>
      <c r="BM32" s="911"/>
      <c r="BN32" s="911"/>
      <c r="BO32" s="911"/>
      <c r="BP32" s="911"/>
      <c r="BQ32" s="911"/>
      <c r="BR32" s="911"/>
      <c r="BS32" s="911"/>
      <c r="BT32" s="911"/>
      <c r="BU32" s="911"/>
      <c r="BV32" s="911"/>
      <c r="BW32" s="1460"/>
      <c r="BX32" s="1460"/>
      <c r="BY32" s="1460"/>
      <c r="BZ32" s="1460"/>
      <c r="CA32" s="1460"/>
      <c r="CB32" s="1460"/>
      <c r="CC32" s="911"/>
      <c r="CD32" s="926"/>
    </row>
    <row r="33" spans="2:82" s="925" customFormat="1" ht="30" customHeight="1">
      <c r="B33" s="955"/>
      <c r="C33" s="942"/>
      <c r="D33" s="957"/>
      <c r="E33" s="942"/>
      <c r="F33" s="944"/>
      <c r="G33" s="95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968"/>
      <c r="AM33" s="968"/>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c r="BP33" s="968"/>
      <c r="BQ33" s="968"/>
      <c r="BR33" s="968"/>
      <c r="BS33" s="968"/>
      <c r="BT33" s="968"/>
      <c r="BU33" s="968"/>
      <c r="BV33" s="968"/>
      <c r="BW33" s="1471"/>
      <c r="BX33" s="1471"/>
      <c r="BY33" s="1471"/>
      <c r="BZ33" s="1471"/>
      <c r="CA33" s="1471"/>
      <c r="CB33" s="1471"/>
      <c r="CC33" s="968"/>
      <c r="CD33" s="956"/>
    </row>
    <row r="34" spans="2:82" s="925" customFormat="1" ht="30" customHeight="1">
      <c r="B34" s="927"/>
      <c r="C34" s="478" t="s">
        <v>1343</v>
      </c>
      <c r="D34" s="478" t="s">
        <v>1344</v>
      </c>
      <c r="E34" s="533"/>
      <c r="F34" s="965"/>
      <c r="BQ34" s="911"/>
      <c r="BR34" s="911"/>
      <c r="CD34" s="926"/>
    </row>
    <row r="35" spans="2:82" s="925" customFormat="1" ht="30" customHeight="1">
      <c r="B35" s="927"/>
      <c r="C35" s="533"/>
      <c r="D35" s="477" t="s">
        <v>1345</v>
      </c>
      <c r="E35" s="533"/>
      <c r="F35" s="965"/>
      <c r="BQ35" s="911"/>
      <c r="BR35" s="911"/>
      <c r="CD35" s="926"/>
    </row>
    <row r="36" spans="2:82" s="925" customFormat="1" ht="30" customHeight="1">
      <c r="B36" s="927"/>
      <c r="C36" s="533"/>
      <c r="D36" s="61"/>
      <c r="E36" s="61"/>
      <c r="F36" s="1466"/>
      <c r="BQ36" s="911"/>
      <c r="BR36" s="911"/>
      <c r="BS36" s="101"/>
      <c r="BT36" s="101"/>
      <c r="BU36" s="101"/>
      <c r="BV36" s="101"/>
      <c r="BW36" s="101"/>
      <c r="BX36" s="935"/>
      <c r="BY36" s="935" t="s">
        <v>1244</v>
      </c>
      <c r="BZ36" s="101"/>
      <c r="CA36" s="101"/>
      <c r="CB36" s="101"/>
      <c r="CC36" s="101"/>
      <c r="CD36" s="926"/>
    </row>
    <row r="37" spans="2:82" s="925" customFormat="1" ht="30" customHeight="1">
      <c r="B37" s="927"/>
      <c r="C37" s="533"/>
      <c r="D37" s="919" t="s">
        <v>25</v>
      </c>
      <c r="E37" s="417"/>
      <c r="F37" s="531" t="s">
        <v>468</v>
      </c>
      <c r="G37" s="921"/>
      <c r="BQ37" s="2391" t="s">
        <v>173</v>
      </c>
      <c r="BR37" s="2431"/>
      <c r="BS37" s="2283"/>
      <c r="BT37" s="2284"/>
      <c r="BU37" s="2284"/>
      <c r="BV37" s="2284"/>
      <c r="BW37" s="2284"/>
      <c r="BX37" s="2284"/>
      <c r="BY37" s="2284"/>
      <c r="BZ37" s="2284"/>
      <c r="CA37" s="2285"/>
      <c r="CB37" s="1695" t="s">
        <v>30</v>
      </c>
      <c r="CC37" s="2426"/>
      <c r="CD37" s="926"/>
    </row>
    <row r="38" spans="2:82" s="357" customFormat="1" ht="30" customHeight="1">
      <c r="B38" s="671"/>
      <c r="C38" s="533"/>
      <c r="D38" s="920"/>
      <c r="E38" s="417"/>
      <c r="F38" s="532" t="s">
        <v>1319</v>
      </c>
      <c r="G38" s="921"/>
      <c r="H38" s="925"/>
      <c r="I38" s="925"/>
      <c r="J38" s="925"/>
      <c r="K38" s="925"/>
      <c r="L38" s="925"/>
      <c r="M38" s="925"/>
      <c r="N38" s="925"/>
      <c r="O38" s="925"/>
      <c r="P38" s="925"/>
      <c r="Q38" s="925"/>
      <c r="R38" s="925"/>
      <c r="S38" s="925"/>
      <c r="T38" s="925"/>
      <c r="U38" s="925"/>
      <c r="V38" s="925"/>
      <c r="W38" s="925"/>
      <c r="X38" s="925"/>
      <c r="Y38" s="925"/>
      <c r="Z38" s="925"/>
      <c r="AA38" s="925"/>
      <c r="AB38" s="925"/>
      <c r="AC38" s="925"/>
      <c r="AD38" s="925"/>
      <c r="AE38" s="925"/>
      <c r="AF38" s="925"/>
      <c r="AG38" s="925"/>
      <c r="AH38" s="925"/>
      <c r="AI38" s="925"/>
      <c r="AJ38" s="925"/>
      <c r="AK38" s="925"/>
      <c r="AL38" s="925"/>
      <c r="AM38" s="925"/>
      <c r="AN38" s="925"/>
      <c r="AO38" s="925"/>
      <c r="AP38" s="925"/>
      <c r="AQ38" s="925"/>
      <c r="AR38" s="925"/>
      <c r="AS38" s="925"/>
      <c r="AT38" s="925"/>
      <c r="AU38" s="925"/>
      <c r="AV38" s="925"/>
      <c r="AW38" s="925"/>
      <c r="AX38" s="925"/>
      <c r="AY38" s="925"/>
      <c r="AZ38" s="925"/>
      <c r="BA38" s="925"/>
      <c r="BB38" s="925"/>
      <c r="BC38" s="925"/>
      <c r="BD38" s="925"/>
      <c r="BE38" s="925"/>
      <c r="BF38" s="925"/>
      <c r="BG38" s="925"/>
      <c r="BH38" s="925"/>
      <c r="BI38" s="925"/>
      <c r="BJ38" s="925"/>
      <c r="BK38" s="925"/>
      <c r="BL38" s="925"/>
      <c r="BM38" s="925"/>
      <c r="BN38" s="925"/>
      <c r="BO38" s="925"/>
      <c r="BP38" s="925"/>
      <c r="BQ38" s="2392"/>
      <c r="BR38" s="2431"/>
      <c r="BS38" s="2286"/>
      <c r="BT38" s="2193"/>
      <c r="BU38" s="2193"/>
      <c r="BV38" s="2193"/>
      <c r="BW38" s="2193"/>
      <c r="BX38" s="2193"/>
      <c r="BY38" s="2193"/>
      <c r="BZ38" s="2193"/>
      <c r="CA38" s="2287"/>
      <c r="CB38" s="1695"/>
      <c r="CC38" s="2426"/>
      <c r="CD38" s="672"/>
    </row>
    <row r="39" spans="2:82" s="357" customFormat="1" ht="30" customHeight="1">
      <c r="B39" s="671"/>
      <c r="C39" s="533"/>
      <c r="D39" s="61"/>
      <c r="E39" s="61"/>
      <c r="F39" s="533"/>
      <c r="G39" s="965"/>
      <c r="H39" s="925"/>
      <c r="I39" s="925"/>
      <c r="J39" s="925"/>
      <c r="K39" s="925"/>
      <c r="L39" s="925"/>
      <c r="M39" s="925"/>
      <c r="N39" s="925"/>
      <c r="O39" s="925"/>
      <c r="P39" s="925"/>
      <c r="Q39" s="925"/>
      <c r="R39" s="925"/>
      <c r="S39" s="925"/>
      <c r="T39" s="925"/>
      <c r="U39" s="925"/>
      <c r="V39" s="925"/>
      <c r="W39" s="925"/>
      <c r="X39" s="925"/>
      <c r="Y39" s="925"/>
      <c r="Z39" s="925"/>
      <c r="AA39" s="925"/>
      <c r="AB39" s="925"/>
      <c r="AC39" s="925"/>
      <c r="AD39" s="925"/>
      <c r="AE39" s="925"/>
      <c r="AF39" s="925"/>
      <c r="AG39" s="925"/>
      <c r="AH39" s="925"/>
      <c r="AI39" s="925"/>
      <c r="AJ39" s="925"/>
      <c r="AK39" s="925"/>
      <c r="AL39" s="925"/>
      <c r="AM39" s="925"/>
      <c r="AN39" s="925"/>
      <c r="AO39" s="925"/>
      <c r="AP39" s="925"/>
      <c r="AQ39" s="925"/>
      <c r="AR39" s="925"/>
      <c r="AS39" s="925"/>
      <c r="AT39" s="925"/>
      <c r="AU39" s="925"/>
      <c r="AV39" s="925"/>
      <c r="AW39" s="925"/>
      <c r="AX39" s="925"/>
      <c r="AY39" s="925"/>
      <c r="AZ39" s="925"/>
      <c r="BA39" s="925"/>
      <c r="BB39" s="925"/>
      <c r="BC39" s="925"/>
      <c r="BD39" s="925"/>
      <c r="BE39" s="925"/>
      <c r="BF39" s="925"/>
      <c r="BG39" s="925"/>
      <c r="BH39" s="925"/>
      <c r="BI39" s="925"/>
      <c r="BJ39" s="925"/>
      <c r="BK39" s="925"/>
      <c r="BL39" s="925"/>
      <c r="BM39" s="925"/>
      <c r="BN39" s="925"/>
      <c r="BO39" s="925"/>
      <c r="BP39" s="925"/>
      <c r="BQ39" s="911"/>
      <c r="BR39" s="911"/>
      <c r="BS39" s="925"/>
      <c r="BT39" s="925"/>
      <c r="BU39" s="925"/>
      <c r="BV39" s="925"/>
      <c r="BW39" s="925"/>
      <c r="BX39" s="925"/>
      <c r="BY39" s="925"/>
      <c r="BZ39" s="925"/>
      <c r="CA39" s="925"/>
      <c r="CB39" s="925"/>
      <c r="CC39" s="925"/>
      <c r="CD39" s="672"/>
    </row>
    <row r="40" spans="2:82" s="357" customFormat="1" ht="30" customHeight="1">
      <c r="B40" s="671"/>
      <c r="C40" s="533"/>
      <c r="D40" s="917" t="s">
        <v>26</v>
      </c>
      <c r="E40" s="533"/>
      <c r="F40" s="478" t="s">
        <v>1320</v>
      </c>
      <c r="G40" s="965"/>
      <c r="H40" s="925"/>
      <c r="I40" s="925"/>
      <c r="J40" s="925"/>
      <c r="K40" s="925"/>
      <c r="L40" s="925"/>
      <c r="M40" s="925"/>
      <c r="N40" s="925"/>
      <c r="O40" s="925"/>
      <c r="P40" s="925"/>
      <c r="Q40" s="925"/>
      <c r="R40" s="925"/>
      <c r="S40" s="925"/>
      <c r="T40" s="925"/>
      <c r="U40" s="925"/>
      <c r="V40" s="925"/>
      <c r="W40" s="925"/>
      <c r="X40" s="925"/>
      <c r="Y40" s="925"/>
      <c r="Z40" s="925"/>
      <c r="AA40" s="925"/>
      <c r="AB40" s="925"/>
      <c r="AC40" s="925"/>
      <c r="AD40" s="925"/>
      <c r="AE40" s="925"/>
      <c r="AF40" s="925"/>
      <c r="AG40" s="925"/>
      <c r="AH40" s="925"/>
      <c r="AI40" s="925"/>
      <c r="AJ40" s="925"/>
      <c r="AK40" s="925"/>
      <c r="AL40" s="925"/>
      <c r="AM40" s="925"/>
      <c r="AN40" s="925"/>
      <c r="AO40" s="925"/>
      <c r="AP40" s="925"/>
      <c r="AQ40" s="925"/>
      <c r="AR40" s="925"/>
      <c r="AS40" s="925"/>
      <c r="AT40" s="925"/>
      <c r="AU40" s="925"/>
      <c r="AV40" s="925"/>
      <c r="AW40" s="925"/>
      <c r="AX40" s="925"/>
      <c r="AY40" s="925"/>
      <c r="AZ40" s="925"/>
      <c r="BA40" s="925"/>
      <c r="BB40" s="925"/>
      <c r="BC40" s="925"/>
      <c r="BD40" s="925"/>
      <c r="BE40" s="925"/>
      <c r="BF40" s="925"/>
      <c r="BG40" s="925"/>
      <c r="BH40" s="925"/>
      <c r="BI40" s="925"/>
      <c r="BJ40" s="925"/>
      <c r="BK40" s="925"/>
      <c r="BL40" s="925"/>
      <c r="BM40" s="925"/>
      <c r="BN40" s="925"/>
      <c r="BO40" s="925"/>
      <c r="BP40" s="925"/>
      <c r="BQ40" s="2391" t="s">
        <v>175</v>
      </c>
      <c r="BR40" s="2431"/>
      <c r="BS40" s="2283"/>
      <c r="BT40" s="2284"/>
      <c r="BU40" s="2284"/>
      <c r="BV40" s="2284"/>
      <c r="BW40" s="2284"/>
      <c r="BX40" s="2284"/>
      <c r="BY40" s="2284"/>
      <c r="BZ40" s="2284"/>
      <c r="CA40" s="2285"/>
      <c r="CB40" s="1695" t="s">
        <v>30</v>
      </c>
      <c r="CC40" s="2426"/>
      <c r="CD40" s="672"/>
    </row>
    <row r="41" spans="2:82" s="357" customFormat="1" ht="30" customHeight="1">
      <c r="B41" s="671"/>
      <c r="C41" s="533"/>
      <c r="D41" s="918"/>
      <c r="E41" s="533"/>
      <c r="F41" s="477" t="s">
        <v>1321</v>
      </c>
      <c r="G41" s="965"/>
      <c r="H41" s="925"/>
      <c r="I41" s="925"/>
      <c r="J41" s="925"/>
      <c r="K41" s="925"/>
      <c r="L41" s="925"/>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5"/>
      <c r="BI41" s="925"/>
      <c r="BJ41" s="925"/>
      <c r="BK41" s="925"/>
      <c r="BL41" s="925"/>
      <c r="BM41" s="925"/>
      <c r="BN41" s="925"/>
      <c r="BO41" s="925"/>
      <c r="BP41" s="925"/>
      <c r="BQ41" s="2392"/>
      <c r="BR41" s="2431"/>
      <c r="BS41" s="2286"/>
      <c r="BT41" s="2193"/>
      <c r="BU41" s="2193"/>
      <c r="BV41" s="2193"/>
      <c r="BW41" s="2193"/>
      <c r="BX41" s="2193"/>
      <c r="BY41" s="2193"/>
      <c r="BZ41" s="2193"/>
      <c r="CA41" s="2287"/>
      <c r="CB41" s="1695"/>
      <c r="CC41" s="2426"/>
      <c r="CD41" s="672"/>
    </row>
    <row r="42" spans="2:82" s="357" customFormat="1" ht="30" customHeight="1">
      <c r="B42" s="671"/>
      <c r="C42" s="533"/>
      <c r="D42" s="918"/>
      <c r="E42" s="533"/>
      <c r="F42" s="477"/>
      <c r="G42" s="965"/>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925"/>
      <c r="AW42" s="925"/>
      <c r="AX42" s="925"/>
      <c r="AY42" s="925"/>
      <c r="AZ42" s="925"/>
      <c r="BA42" s="925"/>
      <c r="BB42" s="925"/>
      <c r="BC42" s="925"/>
      <c r="BD42" s="925"/>
      <c r="BE42" s="925"/>
      <c r="BF42" s="925"/>
      <c r="BG42" s="925"/>
      <c r="BH42" s="925"/>
      <c r="BI42" s="925"/>
      <c r="BJ42" s="925"/>
      <c r="BK42" s="925"/>
      <c r="BL42" s="925"/>
      <c r="BM42" s="925"/>
      <c r="BN42" s="925"/>
      <c r="BO42" s="925"/>
      <c r="BP42" s="925"/>
      <c r="BQ42" s="1464"/>
      <c r="BR42" s="1464"/>
      <c r="BS42" s="1458"/>
      <c r="BT42" s="1458"/>
      <c r="BU42" s="1458"/>
      <c r="BV42" s="1458"/>
      <c r="BW42" s="1458"/>
      <c r="BX42" s="1458"/>
      <c r="BY42" s="1458"/>
      <c r="BZ42" s="1458"/>
      <c r="CA42" s="1458"/>
      <c r="CB42" s="1456"/>
      <c r="CC42" s="1465"/>
      <c r="CD42" s="672"/>
    </row>
    <row r="43" spans="2:82" s="357" customFormat="1" ht="30" customHeight="1">
      <c r="B43" s="671"/>
      <c r="C43" s="533"/>
      <c r="D43" s="914"/>
      <c r="E43" s="533"/>
      <c r="F43" s="478" t="s">
        <v>469</v>
      </c>
      <c r="G43" s="965"/>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c r="AL43" s="925"/>
      <c r="AM43" s="925"/>
      <c r="AN43" s="925"/>
      <c r="AO43" s="925"/>
      <c r="AP43" s="925"/>
      <c r="AQ43" s="925"/>
      <c r="AR43" s="925"/>
      <c r="AS43" s="925"/>
      <c r="AT43" s="925"/>
      <c r="AU43" s="925"/>
      <c r="AV43" s="925"/>
      <c r="AW43" s="925"/>
      <c r="AX43" s="925"/>
      <c r="AY43" s="925"/>
      <c r="AZ43" s="925"/>
      <c r="BA43" s="925"/>
      <c r="BB43" s="925"/>
      <c r="BC43" s="925"/>
      <c r="BD43" s="925"/>
      <c r="BE43" s="925"/>
      <c r="BF43" s="925"/>
      <c r="BG43" s="925"/>
      <c r="BH43" s="925"/>
      <c r="BI43" s="925"/>
      <c r="BJ43" s="925"/>
      <c r="BK43" s="925"/>
      <c r="BL43" s="925"/>
      <c r="BM43" s="925"/>
      <c r="BN43" s="925"/>
      <c r="BO43" s="925"/>
      <c r="BP43" s="925"/>
      <c r="BQ43" s="2417"/>
      <c r="BR43" s="2418"/>
      <c r="BS43" s="2420">
        <v>100</v>
      </c>
      <c r="BT43" s="2421"/>
      <c r="BU43" s="2421"/>
      <c r="BV43" s="2421"/>
      <c r="BW43" s="2421"/>
      <c r="BX43" s="2421"/>
      <c r="BY43" s="2421"/>
      <c r="BZ43" s="2421"/>
      <c r="CA43" s="2422"/>
      <c r="CB43" s="1695" t="s">
        <v>30</v>
      </c>
      <c r="CC43" s="2426"/>
      <c r="CD43" s="672"/>
    </row>
    <row r="44" spans="2:82" s="357" customFormat="1" ht="30" customHeight="1">
      <c r="B44" s="671"/>
      <c r="C44" s="533"/>
      <c r="D44" s="478"/>
      <c r="E44" s="533"/>
      <c r="F44" s="477" t="s">
        <v>280</v>
      </c>
      <c r="G44" s="965"/>
      <c r="H44" s="925"/>
      <c r="I44" s="925"/>
      <c r="J44" s="925"/>
      <c r="K44" s="925"/>
      <c r="L44" s="925"/>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925"/>
      <c r="AM44" s="925"/>
      <c r="AN44" s="925"/>
      <c r="AO44" s="925"/>
      <c r="AP44" s="925"/>
      <c r="AQ44" s="925"/>
      <c r="AR44" s="925"/>
      <c r="AS44" s="925"/>
      <c r="AT44" s="925"/>
      <c r="AU44" s="925"/>
      <c r="AV44" s="925"/>
      <c r="AW44" s="925"/>
      <c r="AX44" s="925"/>
      <c r="AY44" s="925"/>
      <c r="AZ44" s="925"/>
      <c r="BA44" s="925"/>
      <c r="BB44" s="925"/>
      <c r="BC44" s="925"/>
      <c r="BD44" s="925"/>
      <c r="BE44" s="925"/>
      <c r="BF44" s="925"/>
      <c r="BG44" s="925"/>
      <c r="BH44" s="925"/>
      <c r="BI44" s="925"/>
      <c r="BJ44" s="925"/>
      <c r="BK44" s="925"/>
      <c r="BL44" s="925"/>
      <c r="BM44" s="925"/>
      <c r="BN44" s="925"/>
      <c r="BO44" s="925"/>
      <c r="BP44" s="925"/>
      <c r="BQ44" s="2419"/>
      <c r="BR44" s="2418"/>
      <c r="BS44" s="2423"/>
      <c r="BT44" s="2424"/>
      <c r="BU44" s="2424"/>
      <c r="BV44" s="2424"/>
      <c r="BW44" s="2424"/>
      <c r="BX44" s="2424"/>
      <c r="BY44" s="2424"/>
      <c r="BZ44" s="2424"/>
      <c r="CA44" s="2425"/>
      <c r="CB44" s="1695"/>
      <c r="CC44" s="2426"/>
      <c r="CD44" s="672"/>
    </row>
    <row r="45" spans="2:82" s="357" customFormat="1" ht="30" customHeight="1">
      <c r="B45" s="671"/>
      <c r="C45" s="533"/>
      <c r="D45" s="478"/>
      <c r="E45" s="533"/>
      <c r="F45" s="477"/>
      <c r="G45" s="965"/>
      <c r="H45" s="925"/>
      <c r="I45" s="925"/>
      <c r="J45" s="925"/>
      <c r="K45" s="925"/>
      <c r="L45" s="925"/>
      <c r="M45" s="925"/>
      <c r="N45" s="925"/>
      <c r="O45" s="925"/>
      <c r="P45" s="925"/>
      <c r="Q45" s="925"/>
      <c r="R45" s="925"/>
      <c r="S45" s="925"/>
      <c r="T45" s="925"/>
      <c r="U45" s="925"/>
      <c r="V45" s="925"/>
      <c r="W45" s="925"/>
      <c r="X45" s="925"/>
      <c r="Y45" s="925"/>
      <c r="Z45" s="925"/>
      <c r="AA45" s="925"/>
      <c r="AB45" s="925"/>
      <c r="AC45" s="925"/>
      <c r="AD45" s="925"/>
      <c r="AE45" s="925"/>
      <c r="AF45" s="925"/>
      <c r="AG45" s="925"/>
      <c r="AH45" s="925"/>
      <c r="AI45" s="925"/>
      <c r="AJ45" s="925"/>
      <c r="AK45" s="925"/>
      <c r="AL45" s="925"/>
      <c r="AM45" s="925"/>
      <c r="AN45" s="925"/>
      <c r="AO45" s="925"/>
      <c r="AP45" s="925"/>
      <c r="AQ45" s="925"/>
      <c r="AR45" s="925"/>
      <c r="AS45" s="925"/>
      <c r="AT45" s="925"/>
      <c r="AU45" s="925"/>
      <c r="AV45" s="925"/>
      <c r="AW45" s="925"/>
      <c r="AX45" s="925"/>
      <c r="AY45" s="925"/>
      <c r="AZ45" s="925"/>
      <c r="BA45" s="925"/>
      <c r="BB45" s="925"/>
      <c r="BC45" s="925"/>
      <c r="BD45" s="925"/>
      <c r="BE45" s="925"/>
      <c r="BF45" s="925"/>
      <c r="BG45" s="925"/>
      <c r="BH45" s="925"/>
      <c r="BI45" s="925"/>
      <c r="BJ45" s="925"/>
      <c r="BK45" s="925"/>
      <c r="BL45" s="925"/>
      <c r="BM45" s="925"/>
      <c r="BN45" s="925"/>
      <c r="BO45" s="925"/>
      <c r="BP45" s="925"/>
      <c r="BQ45" s="1464"/>
      <c r="BR45" s="1464"/>
      <c r="BS45" s="1375"/>
      <c r="BT45" s="1375"/>
      <c r="BU45" s="1375"/>
      <c r="BV45" s="1375"/>
      <c r="BW45" s="1375"/>
      <c r="BX45" s="1375"/>
      <c r="BY45" s="1375"/>
      <c r="BZ45" s="1375"/>
      <c r="CA45" s="1375"/>
      <c r="CB45" s="1456"/>
      <c r="CC45" s="1465"/>
      <c r="CD45" s="672"/>
    </row>
    <row r="46" spans="2:82" s="357" customFormat="1" ht="30" customHeight="1">
      <c r="B46" s="671"/>
      <c r="C46" s="533"/>
      <c r="D46" s="918"/>
      <c r="E46" s="533"/>
      <c r="F46" s="477"/>
      <c r="G46" s="365"/>
      <c r="H46" s="362"/>
      <c r="I46" s="356"/>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2"/>
      <c r="BD46" s="365"/>
      <c r="BE46" s="365"/>
      <c r="BF46" s="365"/>
      <c r="BG46" s="365"/>
      <c r="BH46" s="365"/>
      <c r="BI46" s="365"/>
      <c r="BJ46" s="365"/>
      <c r="BK46" s="365"/>
      <c r="BL46" s="365"/>
      <c r="BM46" s="365"/>
      <c r="BN46" s="365"/>
      <c r="BO46" s="365"/>
      <c r="BP46" s="365"/>
      <c r="BQ46" s="365"/>
      <c r="BR46" s="365"/>
      <c r="BS46" s="365"/>
      <c r="BT46" s="365"/>
      <c r="BU46" s="365"/>
      <c r="BV46" s="365"/>
      <c r="BW46" s="365"/>
      <c r="BX46" s="365"/>
      <c r="BY46" s="365"/>
      <c r="BZ46" s="365"/>
      <c r="CA46" s="365"/>
      <c r="CB46" s="365"/>
      <c r="CC46" s="365"/>
      <c r="CD46" s="672"/>
    </row>
    <row r="47" spans="2:82" s="357" customFormat="1" ht="30" customHeight="1">
      <c r="B47" s="671"/>
      <c r="C47" s="533"/>
      <c r="D47" s="918"/>
      <c r="E47" s="533"/>
      <c r="F47" s="477"/>
      <c r="G47" s="365"/>
      <c r="H47" s="362"/>
      <c r="I47" s="356"/>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5"/>
      <c r="BE47" s="365"/>
      <c r="BF47" s="365"/>
      <c r="BG47" s="365"/>
      <c r="BH47" s="365"/>
      <c r="BI47" s="365"/>
      <c r="BJ47" s="365"/>
      <c r="BK47" s="365"/>
      <c r="BL47" s="365"/>
      <c r="BM47" s="365"/>
      <c r="BN47" s="365"/>
      <c r="BO47" s="365"/>
      <c r="BP47" s="365"/>
      <c r="BQ47" s="365"/>
      <c r="BR47" s="365"/>
      <c r="BS47" s="365"/>
      <c r="BT47" s="365"/>
      <c r="BU47" s="365"/>
      <c r="BV47" s="365"/>
      <c r="BW47" s="365"/>
      <c r="BX47" s="365"/>
      <c r="BY47" s="365"/>
      <c r="BZ47" s="365"/>
      <c r="CA47" s="365"/>
      <c r="CB47" s="365"/>
      <c r="CC47" s="365"/>
      <c r="CD47" s="672"/>
    </row>
    <row r="48" spans="2:82" s="357" customFormat="1" ht="30" customHeight="1">
      <c r="B48" s="941"/>
      <c r="C48" s="942"/>
      <c r="D48" s="943"/>
      <c r="E48" s="942"/>
      <c r="F48" s="944"/>
      <c r="G48" s="945"/>
      <c r="H48" s="946"/>
      <c r="I48" s="947"/>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c r="AN48" s="946"/>
      <c r="AO48" s="946"/>
      <c r="AP48" s="946"/>
      <c r="AQ48" s="946"/>
      <c r="AR48" s="946"/>
      <c r="AS48" s="946"/>
      <c r="AT48" s="946"/>
      <c r="AU48" s="946"/>
      <c r="AV48" s="946"/>
      <c r="AW48" s="946"/>
      <c r="AX48" s="946"/>
      <c r="AY48" s="946"/>
      <c r="AZ48" s="946"/>
      <c r="BA48" s="946"/>
      <c r="BB48" s="946"/>
      <c r="BC48" s="946"/>
      <c r="BD48" s="945"/>
      <c r="BE48" s="945"/>
      <c r="BF48" s="945"/>
      <c r="BG48" s="945"/>
      <c r="BH48" s="945"/>
      <c r="BI48" s="945"/>
      <c r="BJ48" s="945"/>
      <c r="BK48" s="945"/>
      <c r="BL48" s="945"/>
      <c r="BM48" s="945"/>
      <c r="BN48" s="945"/>
      <c r="BO48" s="945"/>
      <c r="BP48" s="945"/>
      <c r="BQ48" s="945"/>
      <c r="BR48" s="945"/>
      <c r="BS48" s="945"/>
      <c r="BT48" s="945"/>
      <c r="BU48" s="945"/>
      <c r="BV48" s="945"/>
      <c r="BW48" s="945"/>
      <c r="BX48" s="945"/>
      <c r="BY48" s="945"/>
      <c r="BZ48" s="945"/>
      <c r="CA48" s="945"/>
      <c r="CB48" s="945"/>
      <c r="CC48" s="945"/>
      <c r="CD48" s="948"/>
    </row>
    <row r="49" spans="2:82" s="357" customFormat="1" ht="30" customHeight="1">
      <c r="B49" s="671"/>
      <c r="C49" s="970" t="s">
        <v>2186</v>
      </c>
      <c r="D49" s="970" t="s">
        <v>1346</v>
      </c>
      <c r="E49" s="969"/>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c r="AL49" s="969"/>
      <c r="AM49" s="969"/>
      <c r="AN49" s="969"/>
      <c r="AO49" s="969"/>
      <c r="AP49" s="969"/>
      <c r="AQ49" s="969"/>
      <c r="AR49" s="969"/>
      <c r="AS49" s="969"/>
      <c r="AT49" s="969"/>
      <c r="AU49" s="969"/>
      <c r="AV49" s="969"/>
      <c r="AW49" s="969"/>
      <c r="AX49" s="969"/>
      <c r="AY49" s="969"/>
      <c r="AZ49" s="969"/>
      <c r="BA49" s="969"/>
      <c r="BB49" s="969"/>
      <c r="BC49" s="969"/>
      <c r="BD49" s="969"/>
      <c r="BE49" s="969"/>
      <c r="BF49" s="365"/>
      <c r="BG49" s="365"/>
      <c r="BH49" s="365"/>
      <c r="BI49" s="365"/>
      <c r="BJ49" s="365"/>
      <c r="BK49" s="365"/>
      <c r="BL49" s="365"/>
      <c r="BM49" s="365"/>
      <c r="BN49" s="365"/>
      <c r="BO49" s="365"/>
      <c r="BP49" s="365"/>
      <c r="BQ49" s="365"/>
      <c r="BR49" s="365"/>
      <c r="BS49" s="365"/>
      <c r="BT49" s="365"/>
      <c r="BU49" s="365"/>
      <c r="BV49" s="365"/>
      <c r="BW49" s="365"/>
      <c r="BX49" s="365"/>
      <c r="BY49" s="365"/>
      <c r="BZ49" s="365"/>
      <c r="CA49" s="365"/>
      <c r="CB49" s="365"/>
      <c r="CC49" s="365"/>
      <c r="CD49" s="672"/>
    </row>
    <row r="50" spans="2:82" s="357" customFormat="1" ht="30" customHeight="1">
      <c r="B50" s="671"/>
      <c r="C50" s="969"/>
      <c r="D50" s="971" t="s">
        <v>1347</v>
      </c>
      <c r="E50" s="969"/>
      <c r="F50" s="969"/>
      <c r="G50" s="969"/>
      <c r="H50" s="969"/>
      <c r="I50" s="969"/>
      <c r="J50" s="969"/>
      <c r="K50" s="969"/>
      <c r="L50" s="969"/>
      <c r="M50" s="969"/>
      <c r="N50" s="969"/>
      <c r="O50" s="969"/>
      <c r="P50" s="969"/>
      <c r="Q50" s="969"/>
      <c r="R50" s="969"/>
      <c r="S50" s="969"/>
      <c r="T50" s="969"/>
      <c r="U50" s="969"/>
      <c r="V50" s="969"/>
      <c r="W50" s="969"/>
      <c r="X50" s="969"/>
      <c r="Y50" s="969"/>
      <c r="Z50" s="969"/>
      <c r="AA50" s="969"/>
      <c r="AB50" s="969"/>
      <c r="AC50" s="969"/>
      <c r="AD50" s="969"/>
      <c r="AE50" s="969"/>
      <c r="AF50" s="969"/>
      <c r="AG50" s="969"/>
      <c r="AH50" s="969"/>
      <c r="AI50" s="969"/>
      <c r="AJ50" s="969"/>
      <c r="AK50" s="969"/>
      <c r="AL50" s="969"/>
      <c r="AM50" s="969"/>
      <c r="AN50" s="969"/>
      <c r="AO50" s="969"/>
      <c r="AP50" s="969"/>
      <c r="AQ50" s="969"/>
      <c r="AR50" s="969"/>
      <c r="AS50" s="969"/>
      <c r="AT50" s="969"/>
      <c r="AU50" s="969"/>
      <c r="AV50" s="969"/>
      <c r="AW50" s="969"/>
      <c r="AX50" s="969"/>
      <c r="AY50" s="969"/>
      <c r="AZ50" s="969"/>
      <c r="BA50" s="969"/>
      <c r="BB50" s="969"/>
      <c r="BC50" s="969"/>
      <c r="BD50" s="969"/>
      <c r="BE50" s="969"/>
      <c r="BF50" s="365"/>
      <c r="BG50" s="365"/>
      <c r="BH50" s="365"/>
      <c r="BI50" s="365"/>
      <c r="BJ50" s="365"/>
      <c r="BK50" s="365"/>
      <c r="BL50" s="365"/>
      <c r="BM50" s="365"/>
      <c r="BN50" s="365"/>
      <c r="BO50" s="365"/>
      <c r="BP50" s="365"/>
      <c r="BQ50" s="365"/>
      <c r="BR50" s="365"/>
      <c r="BS50" s="365"/>
      <c r="BT50" s="365"/>
      <c r="BU50" s="365"/>
      <c r="BV50" s="365"/>
      <c r="BW50" s="365"/>
      <c r="BX50" s="365"/>
      <c r="BY50" s="365"/>
      <c r="BZ50" s="365"/>
      <c r="CA50" s="365"/>
      <c r="CB50" s="365"/>
      <c r="CC50" s="365"/>
      <c r="CD50" s="672"/>
    </row>
    <row r="51" spans="2:82" s="357" customFormat="1" ht="30" customHeight="1">
      <c r="B51" s="671"/>
      <c r="C51" s="969"/>
      <c r="D51" s="971"/>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c r="AU51" s="969"/>
      <c r="AV51" s="969"/>
      <c r="AW51" s="969"/>
      <c r="AX51" s="969"/>
      <c r="AY51" s="969"/>
      <c r="AZ51" s="969"/>
      <c r="BA51" s="969"/>
      <c r="BB51" s="969"/>
      <c r="BC51" s="969"/>
      <c r="BD51" s="969"/>
      <c r="BE51" s="969"/>
      <c r="BF51" s="365"/>
      <c r="BG51" s="365"/>
      <c r="BH51" s="365"/>
      <c r="BI51" s="365"/>
      <c r="BJ51" s="365"/>
      <c r="BK51" s="365"/>
      <c r="BL51" s="365"/>
      <c r="BM51" s="365"/>
      <c r="BN51" s="365"/>
      <c r="BO51" s="365"/>
      <c r="BP51" s="365"/>
      <c r="BQ51" s="365"/>
      <c r="BR51" s="365"/>
      <c r="BS51" s="365"/>
      <c r="BT51" s="365"/>
      <c r="BU51" s="365"/>
      <c r="BV51" s="365"/>
      <c r="BW51" s="365"/>
      <c r="BX51" s="365"/>
      <c r="BY51" s="365"/>
      <c r="BZ51" s="365"/>
      <c r="CA51" s="365"/>
      <c r="CB51" s="365"/>
      <c r="CC51" s="365"/>
      <c r="CD51" s="672"/>
    </row>
    <row r="52" spans="2:82" s="357" customFormat="1" ht="30" customHeight="1">
      <c r="B52" s="671"/>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c r="AU52" s="969"/>
      <c r="AV52" s="969"/>
      <c r="AW52" s="969"/>
      <c r="AX52" s="969"/>
      <c r="AY52" s="972" t="s">
        <v>1349</v>
      </c>
      <c r="AZ52" s="969"/>
      <c r="BA52" s="969"/>
      <c r="BB52" s="969"/>
      <c r="BC52" s="969"/>
      <c r="BD52" s="969"/>
      <c r="BE52" s="969"/>
      <c r="BF52" s="365"/>
      <c r="BG52" s="365"/>
      <c r="BH52" s="365"/>
      <c r="BI52" s="365"/>
      <c r="BJ52" s="365"/>
      <c r="BK52" s="365"/>
      <c r="BL52" s="365"/>
      <c r="BM52" s="365"/>
      <c r="BN52" s="365"/>
      <c r="BO52" s="365"/>
      <c r="BP52" s="365"/>
      <c r="BQ52" s="2427" t="s">
        <v>21</v>
      </c>
      <c r="BR52" s="2428"/>
      <c r="BS52" s="2428"/>
      <c r="BT52" s="2428"/>
      <c r="BU52" s="2428"/>
      <c r="BV52" s="2428"/>
      <c r="BW52" s="2428"/>
      <c r="BX52" s="2428"/>
      <c r="BY52" s="2428"/>
      <c r="BZ52" s="2428"/>
      <c r="CA52" s="2428"/>
      <c r="CB52" s="2428"/>
      <c r="CC52" s="2429"/>
      <c r="CD52" s="672"/>
    </row>
    <row r="53" spans="2:82" s="357" customFormat="1" ht="30" customHeight="1">
      <c r="B53" s="671"/>
      <c r="C53" s="969"/>
      <c r="D53" s="2411"/>
      <c r="E53" s="2412"/>
      <c r="F53" s="2412"/>
      <c r="G53" s="2412"/>
      <c r="H53" s="2412"/>
      <c r="I53" s="2412"/>
      <c r="J53" s="2412"/>
      <c r="K53" s="2412"/>
      <c r="L53" s="2412"/>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c r="AS53" s="2412"/>
      <c r="AT53" s="2412"/>
      <c r="AU53" s="2412"/>
      <c r="AV53" s="2412"/>
      <c r="AW53" s="2412"/>
      <c r="AX53" s="2412"/>
      <c r="AY53" s="2412"/>
      <c r="AZ53" s="2412"/>
      <c r="BA53" s="2412"/>
      <c r="BB53" s="2413"/>
      <c r="BC53" s="969"/>
      <c r="BD53" s="969"/>
      <c r="BE53" s="969"/>
      <c r="BF53" s="365"/>
      <c r="BG53" s="365"/>
      <c r="BH53" s="365"/>
      <c r="BI53" s="365"/>
      <c r="BJ53" s="365"/>
      <c r="BK53" s="365"/>
      <c r="BL53" s="365"/>
      <c r="BM53" s="365"/>
      <c r="BN53" s="365"/>
      <c r="BO53" s="365"/>
      <c r="BP53" s="365"/>
      <c r="BQ53" s="974"/>
      <c r="BR53" s="651"/>
      <c r="BS53" s="2430" t="s">
        <v>5</v>
      </c>
      <c r="BT53" s="2430"/>
      <c r="BU53" s="2430"/>
      <c r="BV53" s="2430"/>
      <c r="BW53" s="2430"/>
      <c r="BX53" s="2430"/>
      <c r="BY53" s="2430"/>
      <c r="BZ53" s="2430"/>
      <c r="CA53" s="2430"/>
      <c r="CB53" s="651"/>
      <c r="CC53" s="975"/>
      <c r="CD53" s="672"/>
    </row>
    <row r="54" spans="2:82" s="357" customFormat="1" ht="30" customHeight="1">
      <c r="B54" s="671"/>
      <c r="C54" s="969"/>
      <c r="D54" s="2414"/>
      <c r="E54" s="2415"/>
      <c r="F54" s="2415"/>
      <c r="G54" s="2415"/>
      <c r="H54" s="2415"/>
      <c r="I54" s="2415"/>
      <c r="J54" s="2415"/>
      <c r="K54" s="2415"/>
      <c r="L54" s="2415"/>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2415"/>
      <c r="AT54" s="2415"/>
      <c r="AU54" s="2415"/>
      <c r="AV54" s="2415"/>
      <c r="AW54" s="2415"/>
      <c r="AX54" s="2415"/>
      <c r="AY54" s="2415"/>
      <c r="AZ54" s="2415"/>
      <c r="BA54" s="2415"/>
      <c r="BB54" s="2416"/>
      <c r="BC54" s="969"/>
      <c r="BD54" s="969"/>
      <c r="BE54" s="969"/>
      <c r="BF54" s="365"/>
      <c r="BG54" s="365"/>
      <c r="BH54" s="365"/>
      <c r="BI54" s="365"/>
      <c r="BJ54" s="365"/>
      <c r="BK54" s="365"/>
      <c r="BL54" s="365"/>
      <c r="BM54" s="365"/>
      <c r="BN54" s="365"/>
      <c r="BO54" s="365"/>
      <c r="BP54" s="365"/>
      <c r="BQ54" s="976"/>
      <c r="BR54" s="973"/>
      <c r="BS54" s="623"/>
      <c r="BT54" s="623"/>
      <c r="BU54" s="623"/>
      <c r="BV54" s="623"/>
      <c r="BW54" s="623"/>
      <c r="BX54" s="625" t="s">
        <v>1351</v>
      </c>
      <c r="BY54" s="625"/>
      <c r="BZ54" s="623"/>
      <c r="CA54" s="623"/>
      <c r="CB54" s="651"/>
      <c r="CC54" s="975"/>
      <c r="CD54" s="672"/>
    </row>
    <row r="55" spans="2:82" s="357" customFormat="1" ht="30" customHeight="1">
      <c r="B55" s="671"/>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c r="AU55" s="969"/>
      <c r="AV55" s="969"/>
      <c r="AW55" s="969"/>
      <c r="AX55" s="969"/>
      <c r="AY55" s="972" t="s">
        <v>1348</v>
      </c>
      <c r="AZ55" s="969"/>
      <c r="BA55" s="969"/>
      <c r="BB55" s="969"/>
      <c r="BC55" s="969"/>
      <c r="BD55" s="969"/>
      <c r="BE55" s="969"/>
      <c r="BF55" s="365"/>
      <c r="BG55" s="365"/>
      <c r="BH55" s="365"/>
      <c r="BI55" s="365"/>
      <c r="BJ55" s="365"/>
      <c r="BK55" s="365"/>
      <c r="BL55" s="365"/>
      <c r="BM55" s="365"/>
      <c r="BN55" s="365"/>
      <c r="BO55" s="365"/>
      <c r="BP55" s="365"/>
      <c r="BQ55" s="976"/>
      <c r="BR55" s="973"/>
      <c r="BS55" s="2283"/>
      <c r="BT55" s="2284"/>
      <c r="BU55" s="2284"/>
      <c r="BV55" s="2284"/>
      <c r="BW55" s="2284"/>
      <c r="BX55" s="2284"/>
      <c r="BY55" s="2284"/>
      <c r="BZ55" s="2284"/>
      <c r="CA55" s="2285"/>
      <c r="CB55" s="651"/>
      <c r="CC55" s="975"/>
      <c r="CD55" s="672"/>
    </row>
    <row r="56" spans="2:82" s="357" customFormat="1" ht="30" customHeight="1">
      <c r="B56" s="671"/>
      <c r="C56" s="969"/>
      <c r="D56" s="2411"/>
      <c r="E56" s="2412"/>
      <c r="F56" s="2412"/>
      <c r="G56" s="2412"/>
      <c r="H56" s="2412"/>
      <c r="I56" s="2412"/>
      <c r="J56" s="2412"/>
      <c r="K56" s="2412"/>
      <c r="L56" s="2412"/>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c r="AS56" s="2412"/>
      <c r="AT56" s="2412"/>
      <c r="AU56" s="2412"/>
      <c r="AV56" s="2412"/>
      <c r="AW56" s="2412"/>
      <c r="AX56" s="2412"/>
      <c r="AY56" s="2412"/>
      <c r="AZ56" s="2412"/>
      <c r="BA56" s="2412"/>
      <c r="BB56" s="2413"/>
      <c r="BC56" s="969"/>
      <c r="BD56" s="969"/>
      <c r="BE56" s="969"/>
      <c r="BF56" s="365"/>
      <c r="BG56" s="365"/>
      <c r="BH56" s="365"/>
      <c r="BI56" s="365"/>
      <c r="BJ56" s="365"/>
      <c r="BK56" s="365"/>
      <c r="BL56" s="365"/>
      <c r="BM56" s="365"/>
      <c r="BN56" s="365"/>
      <c r="BO56" s="365"/>
      <c r="BP56" s="365"/>
      <c r="BQ56" s="976"/>
      <c r="BR56" s="973"/>
      <c r="BS56" s="2286"/>
      <c r="BT56" s="2193"/>
      <c r="BU56" s="2193"/>
      <c r="BV56" s="2193"/>
      <c r="BW56" s="2193"/>
      <c r="BX56" s="2193"/>
      <c r="BY56" s="2193"/>
      <c r="BZ56" s="2193"/>
      <c r="CA56" s="2287"/>
      <c r="CB56" s="651"/>
      <c r="CC56" s="975"/>
      <c r="CD56" s="672"/>
    </row>
    <row r="57" spans="2:82" s="357" customFormat="1" ht="30" customHeight="1">
      <c r="B57" s="954"/>
      <c r="C57" s="95"/>
      <c r="D57" s="2414"/>
      <c r="E57" s="2415"/>
      <c r="F57" s="2415"/>
      <c r="G57" s="2415"/>
      <c r="H57" s="2415"/>
      <c r="I57" s="2415"/>
      <c r="J57" s="2415"/>
      <c r="K57" s="2415"/>
      <c r="L57" s="2415"/>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2415"/>
      <c r="AT57" s="2415"/>
      <c r="AU57" s="2415"/>
      <c r="AV57" s="2415"/>
      <c r="AW57" s="2415"/>
      <c r="AX57" s="2415"/>
      <c r="AY57" s="2415"/>
      <c r="AZ57" s="2415"/>
      <c r="BA57" s="2415"/>
      <c r="BB57" s="2416"/>
      <c r="BC57" s="95"/>
      <c r="BD57" s="95"/>
      <c r="BE57" s="95"/>
      <c r="BF57" s="95"/>
      <c r="BG57" s="95"/>
      <c r="BH57" s="95"/>
      <c r="BI57" s="95"/>
      <c r="BJ57" s="95"/>
      <c r="BK57" s="95"/>
      <c r="BL57" s="95"/>
      <c r="BM57" s="95"/>
      <c r="BN57" s="95"/>
      <c r="BO57" s="95"/>
      <c r="BP57" s="95"/>
      <c r="BQ57" s="974"/>
      <c r="BR57" s="651"/>
      <c r="BS57" s="623"/>
      <c r="BT57" s="623"/>
      <c r="BU57" s="623"/>
      <c r="BV57" s="623"/>
      <c r="BW57" s="623"/>
      <c r="BX57" s="625" t="s">
        <v>1352</v>
      </c>
      <c r="BY57" s="625"/>
      <c r="BZ57" s="623"/>
      <c r="CA57" s="623"/>
      <c r="CB57" s="973"/>
      <c r="CC57" s="977"/>
      <c r="CD57" s="358"/>
    </row>
    <row r="58" spans="2:82" s="357" customFormat="1" ht="30" customHeight="1">
      <c r="B58" s="954"/>
      <c r="C58" s="95"/>
      <c r="D58" s="969"/>
      <c r="E58" s="969"/>
      <c r="F58" s="969"/>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c r="AM58" s="969"/>
      <c r="AN58" s="969"/>
      <c r="AO58" s="969"/>
      <c r="AP58" s="969"/>
      <c r="AQ58" s="969"/>
      <c r="AR58" s="969"/>
      <c r="AS58" s="969"/>
      <c r="AT58" s="969"/>
      <c r="AU58" s="969"/>
      <c r="AV58" s="969"/>
      <c r="AW58" s="969"/>
      <c r="AX58" s="969"/>
      <c r="AY58" s="972" t="s">
        <v>1350</v>
      </c>
      <c r="AZ58" s="969"/>
      <c r="BA58" s="969"/>
      <c r="BB58" s="969"/>
      <c r="BC58" s="95"/>
      <c r="BD58" s="95"/>
      <c r="BE58" s="95"/>
      <c r="BF58" s="95"/>
      <c r="BG58" s="95"/>
      <c r="BH58" s="95"/>
      <c r="BI58" s="95"/>
      <c r="BJ58" s="95"/>
      <c r="BK58" s="95"/>
      <c r="BL58" s="95"/>
      <c r="BM58" s="95"/>
      <c r="BN58" s="95"/>
      <c r="BO58" s="95"/>
      <c r="BP58" s="95"/>
      <c r="BQ58" s="974"/>
      <c r="BR58" s="651"/>
      <c r="BS58" s="2283"/>
      <c r="BT58" s="2284"/>
      <c r="BU58" s="2284"/>
      <c r="BV58" s="2284"/>
      <c r="BW58" s="2284"/>
      <c r="BX58" s="2284"/>
      <c r="BY58" s="2284"/>
      <c r="BZ58" s="2284"/>
      <c r="CA58" s="2285"/>
      <c r="CB58" s="973"/>
      <c r="CC58" s="977"/>
      <c r="CD58" s="358"/>
    </row>
    <row r="59" spans="2:82" s="357" customFormat="1" ht="30" customHeight="1">
      <c r="B59" s="954"/>
      <c r="C59" s="95"/>
      <c r="D59" s="2411"/>
      <c r="E59" s="2412"/>
      <c r="F59" s="2412"/>
      <c r="G59" s="2412"/>
      <c r="H59" s="2412"/>
      <c r="I59" s="2412"/>
      <c r="J59" s="2412"/>
      <c r="K59" s="2412"/>
      <c r="L59" s="2412"/>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c r="AS59" s="2412"/>
      <c r="AT59" s="2412"/>
      <c r="AU59" s="2412"/>
      <c r="AV59" s="2412"/>
      <c r="AW59" s="2412"/>
      <c r="AX59" s="2412"/>
      <c r="AY59" s="2412"/>
      <c r="AZ59" s="2412"/>
      <c r="BA59" s="2412"/>
      <c r="BB59" s="2413"/>
      <c r="BC59" s="95"/>
      <c r="BD59" s="95"/>
      <c r="BE59" s="95"/>
      <c r="BF59" s="95"/>
      <c r="BG59" s="95"/>
      <c r="BH59" s="95"/>
      <c r="BI59" s="95"/>
      <c r="BJ59" s="95"/>
      <c r="BK59" s="95"/>
      <c r="BL59" s="95"/>
      <c r="BM59" s="95"/>
      <c r="BN59" s="95"/>
      <c r="BO59" s="95"/>
      <c r="BP59" s="95"/>
      <c r="BQ59" s="974"/>
      <c r="BR59" s="651"/>
      <c r="BS59" s="2286"/>
      <c r="BT59" s="2193"/>
      <c r="BU59" s="2193"/>
      <c r="BV59" s="2193"/>
      <c r="BW59" s="2193"/>
      <c r="BX59" s="2193"/>
      <c r="BY59" s="2193"/>
      <c r="BZ59" s="2193"/>
      <c r="CA59" s="2287"/>
      <c r="CB59" s="973"/>
      <c r="CC59" s="977"/>
      <c r="CD59" s="358"/>
    </row>
    <row r="60" spans="2:82" s="357" customFormat="1" ht="30" customHeight="1">
      <c r="B60" s="954"/>
      <c r="C60" s="95"/>
      <c r="D60" s="2414"/>
      <c r="E60" s="2415"/>
      <c r="F60" s="2415"/>
      <c r="G60" s="2415"/>
      <c r="H60" s="2415"/>
      <c r="I60" s="2415"/>
      <c r="J60" s="2415"/>
      <c r="K60" s="2415"/>
      <c r="L60" s="2415"/>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2415"/>
      <c r="AT60" s="2415"/>
      <c r="AU60" s="2415"/>
      <c r="AV60" s="2415"/>
      <c r="AW60" s="2415"/>
      <c r="AX60" s="2415"/>
      <c r="AY60" s="2415"/>
      <c r="AZ60" s="2415"/>
      <c r="BA60" s="2415"/>
      <c r="BB60" s="2416"/>
      <c r="BC60" s="95"/>
      <c r="BD60" s="95"/>
      <c r="BE60" s="95"/>
      <c r="BF60" s="95"/>
      <c r="BG60" s="95"/>
      <c r="BH60" s="95"/>
      <c r="BI60" s="95"/>
      <c r="BJ60" s="95"/>
      <c r="BK60" s="95"/>
      <c r="BL60" s="95"/>
      <c r="BM60" s="95"/>
      <c r="BN60" s="95"/>
      <c r="BO60" s="95"/>
      <c r="BP60" s="95"/>
      <c r="BQ60" s="974"/>
      <c r="BR60" s="651"/>
      <c r="BS60" s="623"/>
      <c r="BT60" s="623"/>
      <c r="BU60" s="623"/>
      <c r="BV60" s="623"/>
      <c r="BW60" s="623"/>
      <c r="BX60" s="625" t="s">
        <v>1353</v>
      </c>
      <c r="BY60" s="625"/>
      <c r="BZ60" s="623"/>
      <c r="CA60" s="623"/>
      <c r="CB60" s="973"/>
      <c r="CC60" s="977"/>
      <c r="CD60" s="358"/>
    </row>
    <row r="61" spans="2:82" s="357" customFormat="1" ht="30" customHeight="1">
      <c r="B61" s="954"/>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74"/>
      <c r="BR61" s="651"/>
      <c r="BS61" s="2283"/>
      <c r="BT61" s="2284"/>
      <c r="BU61" s="2284"/>
      <c r="BV61" s="2284"/>
      <c r="BW61" s="2284"/>
      <c r="BX61" s="2284"/>
      <c r="BY61" s="2284"/>
      <c r="BZ61" s="2284"/>
      <c r="CA61" s="2285"/>
      <c r="CB61" s="973"/>
      <c r="CC61" s="977"/>
      <c r="CD61" s="358"/>
    </row>
    <row r="62" spans="2:82" s="357" customFormat="1" ht="30" customHeight="1">
      <c r="B62" s="954"/>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74"/>
      <c r="BR62" s="651"/>
      <c r="BS62" s="2286"/>
      <c r="BT62" s="2193"/>
      <c r="BU62" s="2193"/>
      <c r="BV62" s="2193"/>
      <c r="BW62" s="2193"/>
      <c r="BX62" s="2193"/>
      <c r="BY62" s="2193"/>
      <c r="BZ62" s="2193"/>
      <c r="CA62" s="2287"/>
      <c r="CB62" s="973"/>
      <c r="CC62" s="977"/>
      <c r="CD62" s="358"/>
    </row>
    <row r="63" spans="2:82" s="357" customFormat="1" ht="30" customHeight="1">
      <c r="B63" s="954"/>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78"/>
      <c r="BR63" s="979"/>
      <c r="BS63" s="979"/>
      <c r="BT63" s="979"/>
      <c r="BU63" s="979"/>
      <c r="BV63" s="979"/>
      <c r="BW63" s="979"/>
      <c r="BX63" s="979"/>
      <c r="BY63" s="979"/>
      <c r="BZ63" s="979"/>
      <c r="CA63" s="979"/>
      <c r="CB63" s="980"/>
      <c r="CC63" s="981"/>
      <c r="CD63" s="358"/>
    </row>
    <row r="64" spans="2:82" s="357" customFormat="1" ht="30" customHeight="1">
      <c r="B64" s="332"/>
      <c r="C64" s="478"/>
      <c r="D64" s="478"/>
      <c r="E64" s="356"/>
      <c r="F64" s="533"/>
      <c r="G64" s="965"/>
      <c r="H64" s="362"/>
      <c r="I64" s="356"/>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2"/>
      <c r="BD64" s="365"/>
      <c r="BE64" s="36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333"/>
    </row>
    <row r="65" spans="2:82" s="357" customFormat="1" ht="30" customHeight="1">
      <c r="B65" s="332"/>
      <c r="C65" s="533"/>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5"/>
      <c r="BE65" s="36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333"/>
    </row>
    <row r="66" spans="2:82" s="357" customFormat="1" ht="30" customHeight="1">
      <c r="B66" s="332"/>
      <c r="C66" s="533"/>
      <c r="D66" s="477"/>
      <c r="E66" s="477"/>
      <c r="F66" s="477"/>
      <c r="G66" s="477"/>
      <c r="H66" s="477"/>
      <c r="I66" s="477"/>
      <c r="J66" s="477"/>
      <c r="K66" s="477"/>
      <c r="L66" s="477"/>
      <c r="M66" s="477"/>
      <c r="N66" s="477"/>
      <c r="O66" s="477"/>
      <c r="P66" s="477"/>
      <c r="Q66" s="477"/>
      <c r="R66" s="477"/>
      <c r="S66" s="477"/>
      <c r="T66" s="477"/>
      <c r="U66" s="477"/>
      <c r="V66" s="477"/>
      <c r="W66" s="477"/>
      <c r="X66" s="477"/>
      <c r="Y66" s="477"/>
      <c r="Z66" s="477"/>
      <c r="AA66" s="477"/>
      <c r="AB66" s="477"/>
      <c r="AC66" s="477"/>
      <c r="AD66" s="477"/>
      <c r="AE66" s="477"/>
      <c r="AF66" s="477"/>
      <c r="AG66" s="477"/>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5"/>
      <c r="BE66" s="36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333"/>
    </row>
    <row r="67" spans="2:82" s="357" customFormat="1" ht="30" customHeight="1">
      <c r="B67" s="332"/>
      <c r="C67" s="533"/>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5"/>
      <c r="BE67" s="36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333"/>
    </row>
    <row r="68" spans="2:82" s="357" customFormat="1" ht="30" customHeight="1">
      <c r="B68" s="332"/>
      <c r="C68" s="533"/>
      <c r="D68" s="477"/>
      <c r="E68" s="477"/>
      <c r="F68" s="477"/>
      <c r="G68" s="477"/>
      <c r="H68" s="477"/>
      <c r="I68" s="477"/>
      <c r="J68" s="477"/>
      <c r="K68" s="477"/>
      <c r="L68" s="477"/>
      <c r="M68" s="477"/>
      <c r="N68" s="477"/>
      <c r="O68" s="477"/>
      <c r="P68" s="477"/>
      <c r="Q68" s="477"/>
      <c r="R68" s="477"/>
      <c r="S68" s="477"/>
      <c r="T68" s="477"/>
      <c r="U68" s="477"/>
      <c r="V68" s="477"/>
      <c r="W68" s="477"/>
      <c r="X68" s="477"/>
      <c r="Y68" s="477"/>
      <c r="Z68" s="477"/>
      <c r="AA68" s="477"/>
      <c r="AB68" s="477"/>
      <c r="AC68" s="477"/>
      <c r="AD68" s="477"/>
      <c r="AE68" s="477"/>
      <c r="AF68" s="477"/>
      <c r="AG68" s="477"/>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2"/>
      <c r="BD68" s="365"/>
      <c r="BE68" s="36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333"/>
    </row>
    <row r="69" spans="2:82" s="357" customFormat="1" ht="30" customHeight="1">
      <c r="B69" s="332"/>
      <c r="C69" s="533"/>
      <c r="D69" s="477"/>
      <c r="E69" s="477"/>
      <c r="F69" s="477"/>
      <c r="G69" s="477"/>
      <c r="H69" s="477"/>
      <c r="I69" s="477"/>
      <c r="J69" s="477"/>
      <c r="K69" s="477"/>
      <c r="L69" s="477"/>
      <c r="M69" s="477"/>
      <c r="N69" s="477"/>
      <c r="O69" s="477"/>
      <c r="P69" s="477"/>
      <c r="Q69" s="477"/>
      <c r="R69" s="477"/>
      <c r="S69" s="477"/>
      <c r="T69" s="477"/>
      <c r="U69" s="477"/>
      <c r="V69" s="477"/>
      <c r="W69" s="477"/>
      <c r="X69" s="477"/>
      <c r="Y69" s="477"/>
      <c r="Z69" s="477"/>
      <c r="AA69" s="477"/>
      <c r="AB69" s="477"/>
      <c r="AC69" s="477"/>
      <c r="AD69" s="477"/>
      <c r="AE69" s="477"/>
      <c r="AF69" s="477"/>
      <c r="AG69" s="477"/>
      <c r="AH69" s="362"/>
      <c r="AI69" s="362"/>
      <c r="AJ69" s="362"/>
      <c r="AK69" s="362"/>
      <c r="AL69" s="362"/>
      <c r="AM69" s="362"/>
      <c r="AN69" s="362"/>
      <c r="AO69" s="362"/>
      <c r="AP69" s="362"/>
      <c r="AQ69" s="362"/>
      <c r="AR69" s="362"/>
      <c r="AS69" s="362"/>
      <c r="AT69" s="362"/>
      <c r="AU69" s="362"/>
      <c r="AV69" s="362"/>
      <c r="AW69" s="362"/>
      <c r="AX69" s="362"/>
      <c r="AY69" s="362"/>
      <c r="AZ69" s="362"/>
      <c r="BA69" s="362"/>
      <c r="BB69" s="362"/>
      <c r="BC69" s="362"/>
      <c r="BD69" s="365"/>
      <c r="BE69" s="36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333"/>
    </row>
    <row r="70" spans="2:82" s="357" customFormat="1" ht="30" customHeight="1">
      <c r="B70" s="332"/>
      <c r="C70" s="533"/>
      <c r="D70" s="477"/>
      <c r="E70" s="477"/>
      <c r="F70" s="477"/>
      <c r="G70" s="477"/>
      <c r="H70" s="477"/>
      <c r="I70" s="477"/>
      <c r="J70" s="477"/>
      <c r="K70" s="477"/>
      <c r="L70" s="477"/>
      <c r="M70" s="477"/>
      <c r="N70" s="477"/>
      <c r="O70" s="477"/>
      <c r="P70" s="477"/>
      <c r="Q70" s="477"/>
      <c r="R70" s="477"/>
      <c r="S70" s="477"/>
      <c r="T70" s="477"/>
      <c r="U70" s="477"/>
      <c r="V70" s="477"/>
      <c r="W70" s="477"/>
      <c r="X70" s="477"/>
      <c r="Y70" s="477"/>
      <c r="Z70" s="477"/>
      <c r="AA70" s="477"/>
      <c r="AB70" s="477"/>
      <c r="AC70" s="477"/>
      <c r="AD70" s="477"/>
      <c r="AE70" s="477"/>
      <c r="AF70" s="477"/>
      <c r="AG70" s="477"/>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5"/>
      <c r="BE70" s="36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333"/>
    </row>
    <row r="71" spans="2:82" s="357" customFormat="1" ht="30" customHeight="1">
      <c r="B71" s="332"/>
      <c r="C71" s="95"/>
      <c r="D71" s="477"/>
      <c r="E71" s="477"/>
      <c r="F71" s="477"/>
      <c r="G71" s="477"/>
      <c r="H71" s="477"/>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333"/>
    </row>
    <row r="72" spans="2:82" s="357" customFormat="1" ht="30" customHeight="1">
      <c r="B72" s="332"/>
      <c r="C72" s="95"/>
      <c r="D72" s="477"/>
      <c r="E72" s="477"/>
      <c r="F72" s="477"/>
      <c r="G72" s="477"/>
      <c r="H72" s="477"/>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333"/>
    </row>
    <row r="73" spans="2:82" s="357" customFormat="1" ht="30" customHeight="1">
      <c r="B73" s="332"/>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333"/>
    </row>
    <row r="74" spans="2:82" s="357" customFormat="1" ht="30" customHeight="1">
      <c r="B74" s="332"/>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333"/>
    </row>
    <row r="75" spans="2:82" s="357" customFormat="1" ht="30" customHeight="1">
      <c r="B75" s="332"/>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333"/>
    </row>
    <row r="76" spans="2:82" s="357" customFormat="1" ht="30" customHeight="1">
      <c r="B76" s="332"/>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333"/>
    </row>
    <row r="77" spans="2:82" s="357" customFormat="1" ht="30" customHeight="1">
      <c r="B77" s="332"/>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333"/>
    </row>
    <row r="78" spans="2:82" s="357" customFormat="1" ht="30" customHeight="1">
      <c r="B78" s="332"/>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333"/>
    </row>
    <row r="79" spans="2:82" s="357" customFormat="1" ht="30" customHeight="1">
      <c r="B79" s="332"/>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333"/>
    </row>
    <row r="80" spans="2:82" s="357" customFormat="1" ht="30" customHeight="1">
      <c r="B80" s="332"/>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333"/>
    </row>
    <row r="81" spans="2:82" s="357" customFormat="1" ht="30" customHeight="1">
      <c r="B81" s="332"/>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333"/>
    </row>
    <row r="82" spans="2:82" s="357" customFormat="1" ht="30" customHeight="1">
      <c r="B82" s="332"/>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333"/>
    </row>
    <row r="83" spans="2:82" s="357" customFormat="1" ht="30" customHeight="1">
      <c r="B83" s="332"/>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333"/>
    </row>
    <row r="84" spans="2:82" s="357" customFormat="1" ht="30" customHeight="1">
      <c r="B84" s="332"/>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333"/>
    </row>
    <row r="85" spans="2:82" s="357" customFormat="1" ht="30" customHeight="1">
      <c r="B85" s="332"/>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333"/>
    </row>
    <row r="86" spans="2:82" s="357" customFormat="1" ht="30" customHeight="1">
      <c r="B86" s="332"/>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333"/>
    </row>
    <row r="87" spans="2:82" s="357" customFormat="1" ht="30" customHeight="1">
      <c r="B87" s="332"/>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333"/>
    </row>
    <row r="88" spans="2:82" s="357" customFormat="1" ht="30" customHeight="1">
      <c r="B88" s="332"/>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333"/>
    </row>
    <row r="89" spans="2:82" s="357" customFormat="1" ht="30" customHeight="1">
      <c r="B89" s="332"/>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333"/>
    </row>
    <row r="90" spans="2:82" s="357" customFormat="1" ht="30" customHeight="1">
      <c r="B90" s="332"/>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333"/>
    </row>
    <row r="91" spans="2:82" s="357" customFormat="1" ht="30" customHeight="1">
      <c r="B91" s="332"/>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333"/>
    </row>
    <row r="92" spans="2:82" s="357" customFormat="1" ht="30" customHeight="1">
      <c r="B92" s="332"/>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333"/>
    </row>
    <row r="93" spans="2:82" s="357" customFormat="1" ht="30" customHeight="1">
      <c r="B93" s="332"/>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333"/>
    </row>
    <row r="94" spans="2:82" s="357" customFormat="1" ht="30" customHeight="1">
      <c r="B94" s="332"/>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333"/>
    </row>
    <row r="95" spans="2:82" s="101" customFormat="1" ht="30" customHeight="1" thickBot="1">
      <c r="B95" s="772"/>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376"/>
      <c r="AL95" s="376"/>
      <c r="AM95" s="376"/>
      <c r="AN95" s="376"/>
      <c r="AO95" s="376"/>
      <c r="AP95" s="376"/>
      <c r="AQ95" s="376"/>
      <c r="AR95" s="376"/>
      <c r="AS95" s="376"/>
      <c r="AT95" s="376"/>
      <c r="AU95" s="376"/>
      <c r="AV95" s="376"/>
      <c r="AW95" s="376"/>
      <c r="AX95" s="376"/>
      <c r="AY95" s="376"/>
      <c r="AZ95" s="376"/>
      <c r="BA95" s="376"/>
      <c r="BB95" s="376"/>
      <c r="BC95" s="376"/>
      <c r="BD95" s="376"/>
      <c r="BE95" s="376"/>
      <c r="BF95" s="376"/>
      <c r="BG95" s="376"/>
      <c r="BH95" s="376"/>
      <c r="BI95" s="376"/>
      <c r="BJ95" s="376"/>
      <c r="BK95" s="376"/>
      <c r="BL95" s="376"/>
      <c r="BM95" s="376"/>
      <c r="BN95" s="376"/>
      <c r="BO95" s="376"/>
      <c r="BP95" s="376"/>
      <c r="BQ95" s="376"/>
      <c r="BR95" s="376"/>
      <c r="BS95" s="376"/>
      <c r="BT95" s="376"/>
      <c r="BU95" s="376"/>
      <c r="BV95" s="376"/>
      <c r="BW95" s="962"/>
      <c r="BX95" s="962"/>
      <c r="BY95" s="962"/>
      <c r="BZ95" s="962"/>
      <c r="CA95" s="962"/>
      <c r="CB95" s="962"/>
      <c r="CC95" s="376"/>
      <c r="CD95" s="773"/>
    </row>
    <row r="96" spans="2:82" ht="30" customHeight="1">
      <c r="B96" s="366"/>
      <c r="C96" s="367"/>
      <c r="D96" s="366"/>
      <c r="E96" s="110"/>
      <c r="F96" s="367"/>
      <c r="G96" s="100"/>
      <c r="H96" s="100"/>
      <c r="I96" s="100"/>
      <c r="J96" s="368"/>
      <c r="K96" s="368"/>
      <c r="L96" s="368"/>
      <c r="M96" s="368"/>
      <c r="N96" s="368"/>
      <c r="O96" s="368"/>
      <c r="P96" s="368"/>
      <c r="Q96" s="99"/>
      <c r="R96" s="368"/>
      <c r="S96" s="368"/>
      <c r="T96" s="366"/>
      <c r="U96" s="366"/>
      <c r="V96" s="366"/>
      <c r="W96" s="366"/>
      <c r="X96" s="366"/>
      <c r="Y96" s="366"/>
      <c r="Z96" s="366"/>
      <c r="AA96" s="366"/>
      <c r="AB96" s="369"/>
      <c r="AC96" s="110"/>
      <c r="AD96" s="110"/>
      <c r="AE96" s="110"/>
      <c r="AF96" s="110"/>
      <c r="AG96" s="110"/>
      <c r="AH96" s="366"/>
      <c r="AI96" s="36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6"/>
      <c r="BZ96" s="369"/>
      <c r="CA96" s="110"/>
      <c r="CB96" s="110"/>
      <c r="CC96" s="366"/>
      <c r="CD96" s="366"/>
    </row>
    <row r="97" spans="2:82" s="108" customFormat="1" ht="30" customHeight="1">
      <c r="B97" s="1592">
        <v>37</v>
      </c>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c r="AU97" s="1592"/>
      <c r="AV97" s="1592"/>
      <c r="AW97" s="1592"/>
      <c r="AX97" s="1592"/>
      <c r="AY97" s="1592"/>
      <c r="AZ97" s="1592"/>
      <c r="BA97" s="1592"/>
      <c r="BB97" s="1592"/>
      <c r="BC97" s="1592"/>
      <c r="BD97" s="1592"/>
      <c r="BE97" s="1592"/>
      <c r="BF97" s="1592"/>
      <c r="BG97" s="1592"/>
      <c r="BH97" s="1592"/>
      <c r="BI97" s="1592"/>
      <c r="BJ97" s="1592"/>
      <c r="BK97" s="1592"/>
      <c r="BL97" s="1592"/>
      <c r="BM97" s="1592"/>
      <c r="BN97" s="1592"/>
      <c r="BO97" s="1592"/>
      <c r="BP97" s="1592"/>
      <c r="BQ97" s="1592"/>
      <c r="BR97" s="1592"/>
      <c r="BS97" s="1592"/>
      <c r="BT97" s="1592"/>
      <c r="BU97" s="1592"/>
      <c r="BV97" s="1592"/>
      <c r="BW97" s="1592"/>
      <c r="BX97" s="1592"/>
      <c r="BY97" s="1592"/>
      <c r="BZ97" s="1592"/>
      <c r="CA97" s="1592"/>
      <c r="CB97" s="1592"/>
      <c r="CC97" s="1592"/>
      <c r="CD97" s="1592"/>
    </row>
    <row r="98" spans="2:82" s="108" customFormat="1" ht="30" customHeight="1">
      <c r="B98" s="1447"/>
      <c r="C98" s="1447"/>
      <c r="D98" s="1447"/>
      <c r="E98" s="1447"/>
      <c r="F98" s="1447"/>
      <c r="G98" s="1447"/>
      <c r="H98" s="1447"/>
      <c r="I98" s="1447"/>
      <c r="J98" s="1447"/>
      <c r="K98" s="1447"/>
      <c r="L98" s="1447"/>
      <c r="M98" s="1447"/>
      <c r="N98" s="1447"/>
      <c r="O98" s="1447"/>
      <c r="P98" s="1447"/>
      <c r="Q98" s="1447"/>
      <c r="R98" s="1447"/>
      <c r="S98" s="1447"/>
      <c r="T98" s="1447"/>
      <c r="U98" s="1447"/>
      <c r="V98" s="1447"/>
      <c r="W98" s="1447"/>
      <c r="X98" s="1447"/>
      <c r="Y98" s="1447"/>
      <c r="Z98" s="1447"/>
      <c r="AA98" s="1447"/>
      <c r="AB98" s="1447"/>
      <c r="AC98" s="1447"/>
      <c r="AD98" s="1447"/>
      <c r="AE98" s="1447"/>
      <c r="AF98" s="1447"/>
      <c r="AG98" s="1447"/>
      <c r="AH98" s="1447"/>
      <c r="AI98" s="1447"/>
      <c r="AJ98" s="1447"/>
      <c r="AK98" s="1447"/>
      <c r="AL98" s="1447"/>
      <c r="AM98" s="1447"/>
      <c r="AN98" s="1447"/>
      <c r="AO98" s="1447"/>
      <c r="AP98" s="1447"/>
      <c r="AQ98" s="1447"/>
      <c r="AR98" s="1447"/>
      <c r="AS98" s="1447"/>
      <c r="AT98" s="1447"/>
      <c r="AU98" s="1447"/>
      <c r="AV98" s="1447"/>
      <c r="AW98" s="1447"/>
      <c r="AX98" s="1447"/>
      <c r="AY98" s="1447"/>
      <c r="AZ98" s="1447"/>
      <c r="BA98" s="1447"/>
      <c r="BB98" s="1447"/>
      <c r="BC98" s="1447"/>
      <c r="BD98" s="1447"/>
      <c r="BE98" s="1447"/>
      <c r="BF98" s="1447"/>
      <c r="BG98" s="1447"/>
      <c r="BH98" s="1447"/>
      <c r="BI98" s="1447"/>
      <c r="BJ98" s="1447"/>
      <c r="BK98" s="1447"/>
      <c r="BL98" s="1447"/>
      <c r="BM98" s="1447"/>
      <c r="BN98" s="1447"/>
      <c r="BO98" s="1447"/>
      <c r="BP98" s="1447"/>
      <c r="BQ98" s="1447"/>
      <c r="BR98" s="1447"/>
      <c r="BS98" s="1447"/>
      <c r="BT98" s="1447"/>
      <c r="BU98" s="1447"/>
      <c r="BV98" s="1447"/>
      <c r="BW98" s="1447"/>
      <c r="BX98" s="1447"/>
      <c r="BY98" s="1447"/>
      <c r="BZ98" s="1447"/>
      <c r="CA98" s="1447"/>
      <c r="CB98" s="1447"/>
      <c r="CC98" s="1447"/>
      <c r="CD98" s="1447"/>
    </row>
  </sheetData>
  <mergeCells count="39">
    <mergeCell ref="CB9:CC10"/>
    <mergeCell ref="C3:N4"/>
    <mergeCell ref="O3:Q4"/>
    <mergeCell ref="H6:I7"/>
    <mergeCell ref="BQ9:BR10"/>
    <mergeCell ref="BS9:CA10"/>
    <mergeCell ref="F19:H20"/>
    <mergeCell ref="BQ19:BR20"/>
    <mergeCell ref="BS19:CA20"/>
    <mergeCell ref="CB19:CC20"/>
    <mergeCell ref="F23:H24"/>
    <mergeCell ref="BQ23:BR24"/>
    <mergeCell ref="BS23:CA24"/>
    <mergeCell ref="CB23:CC24"/>
    <mergeCell ref="F27:H28"/>
    <mergeCell ref="BQ27:BR28"/>
    <mergeCell ref="BS27:CA28"/>
    <mergeCell ref="CB27:CC28"/>
    <mergeCell ref="BQ30:BR31"/>
    <mergeCell ref="BS30:CA31"/>
    <mergeCell ref="CB30:CC31"/>
    <mergeCell ref="BQ37:BR38"/>
    <mergeCell ref="BS37:CA38"/>
    <mergeCell ref="CB37:CC38"/>
    <mergeCell ref="BQ40:BR41"/>
    <mergeCell ref="BS40:CA41"/>
    <mergeCell ref="CB40:CC41"/>
    <mergeCell ref="B97:CD97"/>
    <mergeCell ref="BQ43:BR44"/>
    <mergeCell ref="BS43:CA44"/>
    <mergeCell ref="CB43:CC44"/>
    <mergeCell ref="BQ52:CC52"/>
    <mergeCell ref="D53:BB54"/>
    <mergeCell ref="BS53:CA53"/>
    <mergeCell ref="BS55:CA56"/>
    <mergeCell ref="D56:BB57"/>
    <mergeCell ref="BS58:CA59"/>
    <mergeCell ref="D59:BB60"/>
    <mergeCell ref="BS61:CA62"/>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101"/>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3" width="2.69921875" style="55" customWidth="1"/>
    <col min="34" max="34" width="3.69921875" style="55" customWidth="1"/>
    <col min="35"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1:86" ht="24.75" customHeight="1" thickBo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Z1" s="56"/>
      <c r="CA1" s="56"/>
      <c r="CB1" s="56"/>
      <c r="CC1" s="56"/>
      <c r="CD1" s="56"/>
      <c r="CE1" s="56"/>
      <c r="CF1" s="56"/>
      <c r="CG1" s="56"/>
      <c r="CH1" s="56"/>
    </row>
    <row r="2" spans="1:86"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1:86" ht="36" customHeight="1">
      <c r="B3" s="334"/>
      <c r="C3" s="2378" t="s">
        <v>1167</v>
      </c>
      <c r="D3" s="2379"/>
      <c r="E3" s="2379"/>
      <c r="F3" s="2379"/>
      <c r="G3" s="2379"/>
      <c r="H3" s="2379"/>
      <c r="I3" s="2379"/>
      <c r="J3" s="2379"/>
      <c r="K3" s="2379"/>
      <c r="L3" s="2379"/>
      <c r="M3" s="2379"/>
      <c r="N3" s="2380"/>
      <c r="O3" s="2384" t="s">
        <v>476</v>
      </c>
      <c r="P3" s="2385"/>
      <c r="Q3" s="2386"/>
      <c r="R3" s="61"/>
      <c r="S3" s="411" t="s">
        <v>1354</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1:86" ht="36" customHeight="1">
      <c r="B4" s="334"/>
      <c r="C4" s="2381"/>
      <c r="D4" s="2382"/>
      <c r="E4" s="2382"/>
      <c r="F4" s="2382"/>
      <c r="G4" s="2382"/>
      <c r="H4" s="2382"/>
      <c r="I4" s="2382"/>
      <c r="J4" s="2382"/>
      <c r="K4" s="2382"/>
      <c r="L4" s="2382"/>
      <c r="M4" s="2382"/>
      <c r="N4" s="2383"/>
      <c r="O4" s="2387"/>
      <c r="P4" s="2388"/>
      <c r="Q4" s="2389"/>
      <c r="R4" s="61"/>
      <c r="S4" s="412" t="s">
        <v>1355</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1:86" ht="30.75" customHeight="1">
      <c r="B5" s="334"/>
      <c r="C5" s="56"/>
      <c r="D5" s="59"/>
      <c r="E5" s="59"/>
      <c r="F5" s="59"/>
      <c r="G5" s="1449"/>
      <c r="H5" s="1449"/>
      <c r="I5" s="1449"/>
      <c r="J5" s="1449"/>
      <c r="K5" s="1449"/>
      <c r="L5" s="1449"/>
      <c r="M5" s="1449"/>
      <c r="N5" s="1449"/>
      <c r="O5" s="1449"/>
      <c r="P5" s="1449"/>
      <c r="Q5" s="1449"/>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1:86" ht="30.75"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1:86" s="346" customFormat="1" ht="30" customHeight="1">
      <c r="B7" s="344"/>
      <c r="C7" s="362" t="s">
        <v>1359</v>
      </c>
      <c r="D7" s="423" t="s">
        <v>1356</v>
      </c>
      <c r="E7" s="61"/>
      <c r="F7" s="61"/>
      <c r="G7" s="61"/>
      <c r="H7" s="1466"/>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345"/>
    </row>
    <row r="8" spans="1:86" s="346" customFormat="1" ht="30" customHeight="1">
      <c r="B8" s="344"/>
      <c r="C8" s="61"/>
      <c r="D8" s="64" t="s">
        <v>478</v>
      </c>
      <c r="E8" s="61"/>
      <c r="F8" s="61"/>
      <c r="G8" s="61"/>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345"/>
    </row>
    <row r="9" spans="1:86" s="346" customFormat="1" ht="30" customHeight="1">
      <c r="B9" s="344"/>
      <c r="C9" s="61"/>
      <c r="D9" s="64" t="s">
        <v>479</v>
      </c>
      <c r="E9" s="61"/>
      <c r="F9" s="61"/>
      <c r="G9" s="61"/>
      <c r="H9" s="1466"/>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345"/>
    </row>
    <row r="10" spans="1:86" s="346" customFormat="1" ht="30" customHeight="1">
      <c r="B10" s="344"/>
      <c r="C10" s="61"/>
      <c r="D10" s="65" t="s">
        <v>1357</v>
      </c>
      <c r="E10" s="61"/>
      <c r="F10" s="61"/>
      <c r="G10" s="61"/>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345"/>
    </row>
    <row r="11" spans="1:86" s="346" customFormat="1" ht="30" customHeight="1">
      <c r="B11" s="344"/>
      <c r="C11" s="61"/>
      <c r="D11" s="65" t="s">
        <v>477</v>
      </c>
      <c r="E11" s="61"/>
      <c r="F11" s="61"/>
      <c r="G11" s="61"/>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345"/>
    </row>
    <row r="12" spans="1:86" s="346" customFormat="1" ht="30" customHeight="1">
      <c r="B12" s="344"/>
      <c r="C12" s="61"/>
      <c r="D12" s="65" t="s">
        <v>1358</v>
      </c>
      <c r="E12" s="61"/>
      <c r="F12" s="61"/>
      <c r="G12" s="61"/>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345"/>
    </row>
    <row r="13" spans="1:86" s="346" customFormat="1" ht="30" customHeight="1">
      <c r="B13" s="344"/>
      <c r="C13" s="61"/>
      <c r="D13" s="61"/>
      <c r="E13" s="61"/>
      <c r="F13" s="65"/>
      <c r="G13" s="61"/>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362"/>
      <c r="AL13" s="362"/>
      <c r="AM13" s="362"/>
      <c r="AN13" s="362"/>
      <c r="AO13" s="362"/>
      <c r="AP13" s="362"/>
      <c r="AQ13" s="362"/>
      <c r="AR13" s="362"/>
      <c r="AS13" s="362"/>
      <c r="AT13" s="362"/>
      <c r="AU13" s="362"/>
      <c r="AV13" s="362"/>
      <c r="AW13" s="362"/>
      <c r="AX13" s="362"/>
      <c r="AY13" s="362"/>
      <c r="AZ13" s="362"/>
      <c r="BA13" s="362"/>
      <c r="BB13" s="362"/>
      <c r="BC13" s="362"/>
      <c r="BD13" s="362"/>
      <c r="BE13" s="362"/>
      <c r="BF13" s="362"/>
      <c r="BG13" s="362"/>
      <c r="BH13" s="362"/>
      <c r="BI13" s="362"/>
      <c r="BJ13" s="362"/>
      <c r="BK13" s="362"/>
      <c r="BL13" s="362"/>
      <c r="BM13" s="362"/>
      <c r="BN13" s="362"/>
      <c r="BO13" s="362"/>
      <c r="BP13" s="61"/>
      <c r="BQ13" s="61"/>
      <c r="BR13" s="61"/>
      <c r="BS13" s="61"/>
      <c r="BT13" s="61"/>
      <c r="BU13" s="61"/>
      <c r="BV13" s="61"/>
      <c r="BW13" s="61"/>
      <c r="BX13" s="61"/>
      <c r="BY13" s="61"/>
      <c r="BZ13" s="61"/>
      <c r="CA13" s="61"/>
      <c r="CB13" s="61"/>
      <c r="CC13" s="61"/>
      <c r="CD13" s="61"/>
      <c r="CE13" s="61"/>
      <c r="CF13" s="61"/>
      <c r="CG13" s="61"/>
      <c r="CH13" s="345"/>
    </row>
    <row r="14" spans="1:86" ht="30" customHeight="1">
      <c r="B14" s="334"/>
      <c r="C14" s="56"/>
      <c r="D14" s="56"/>
      <c r="E14" s="450"/>
      <c r="F14" s="356"/>
      <c r="G14" s="647" t="s">
        <v>1361</v>
      </c>
      <c r="H14" s="56"/>
      <c r="I14" s="606"/>
      <c r="J14" s="606"/>
      <c r="K14" s="107"/>
      <c r="L14" s="107"/>
      <c r="M14" s="107"/>
      <c r="N14" s="107"/>
      <c r="O14" s="107"/>
      <c r="P14" s="107"/>
      <c r="Q14" s="107"/>
      <c r="R14" s="107"/>
      <c r="S14" s="107"/>
      <c r="T14" s="56"/>
      <c r="U14" s="56"/>
      <c r="V14" s="56"/>
      <c r="W14" s="56"/>
      <c r="X14" s="56"/>
      <c r="Y14" s="56"/>
      <c r="Z14" s="56"/>
      <c r="AA14" s="56"/>
      <c r="AB14" s="56"/>
      <c r="AC14" s="56"/>
      <c r="AD14" s="56"/>
      <c r="AE14" s="56"/>
      <c r="AF14" s="56"/>
      <c r="AG14" s="56"/>
      <c r="AH14" s="1449"/>
      <c r="AI14" s="1449"/>
      <c r="AJ14" s="1449"/>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56"/>
      <c r="BQ14" s="56"/>
      <c r="BR14" s="56"/>
      <c r="BS14" s="56"/>
      <c r="BT14" s="56"/>
      <c r="BU14" s="56"/>
      <c r="BV14" s="56"/>
      <c r="BW14" s="56"/>
      <c r="BX14" s="56"/>
      <c r="BZ14" s="56"/>
      <c r="CA14" s="56"/>
      <c r="CB14" s="56"/>
      <c r="CC14" s="56"/>
      <c r="CD14" s="56"/>
      <c r="CE14" s="56"/>
      <c r="CF14" s="56"/>
      <c r="CG14" s="56"/>
      <c r="CH14" s="335"/>
    </row>
    <row r="15" spans="1:86" ht="30" customHeight="1">
      <c r="B15" s="334"/>
      <c r="C15" s="56"/>
      <c r="D15" s="56"/>
      <c r="E15" s="450"/>
      <c r="F15" s="1722" t="s">
        <v>3</v>
      </c>
      <c r="G15" s="2198"/>
      <c r="H15" s="1675"/>
      <c r="I15" s="1676"/>
      <c r="J15" s="1677"/>
      <c r="K15" s="615"/>
      <c r="L15" s="1683" t="s">
        <v>910</v>
      </c>
      <c r="M15" s="1683"/>
      <c r="N15" s="1683"/>
      <c r="O15" s="1683"/>
      <c r="P15" s="1683"/>
      <c r="Q15" s="1683"/>
      <c r="R15" s="1683"/>
      <c r="S15" s="1683"/>
      <c r="T15" s="56"/>
      <c r="U15" s="56"/>
      <c r="V15" s="56"/>
      <c r="W15" s="56"/>
      <c r="X15" s="56"/>
      <c r="Y15" s="56"/>
      <c r="Z15" s="56"/>
      <c r="AA15" s="56"/>
      <c r="AB15" s="56"/>
      <c r="AC15" s="56"/>
      <c r="AD15" s="56"/>
      <c r="AE15" s="56"/>
      <c r="AF15" s="56"/>
      <c r="AG15" s="56"/>
      <c r="AH15" s="1449"/>
      <c r="AI15" s="1449"/>
      <c r="AJ15" s="1449"/>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56"/>
      <c r="BQ15" s="56"/>
      <c r="BR15" s="56"/>
      <c r="BS15" s="56"/>
      <c r="BT15" s="56"/>
      <c r="BU15" s="56"/>
      <c r="BV15" s="56"/>
      <c r="BW15" s="56"/>
      <c r="BX15" s="56"/>
      <c r="BZ15" s="56"/>
      <c r="CA15" s="56"/>
      <c r="CB15" s="56"/>
      <c r="CC15" s="56"/>
      <c r="CD15" s="56"/>
      <c r="CE15" s="56"/>
      <c r="CF15" s="56"/>
      <c r="CG15" s="56"/>
      <c r="CH15" s="335"/>
    </row>
    <row r="16" spans="1:86" ht="30" customHeight="1">
      <c r="B16" s="334"/>
      <c r="C16" s="56"/>
      <c r="D16" s="56"/>
      <c r="E16" s="450"/>
      <c r="F16" s="1674"/>
      <c r="G16" s="2198"/>
      <c r="H16" s="1678"/>
      <c r="I16" s="1679"/>
      <c r="J16" s="1680"/>
      <c r="K16" s="615"/>
      <c r="L16" s="1683"/>
      <c r="M16" s="1683"/>
      <c r="N16" s="1683"/>
      <c r="O16" s="1683"/>
      <c r="P16" s="1683"/>
      <c r="Q16" s="1683"/>
      <c r="R16" s="1683"/>
      <c r="S16" s="1683"/>
      <c r="T16" s="56"/>
      <c r="U16" s="56"/>
      <c r="V16" s="56"/>
      <c r="W16" s="56"/>
      <c r="X16" s="56"/>
      <c r="Y16" s="56"/>
      <c r="Z16" s="56"/>
      <c r="AA16" s="56"/>
      <c r="AB16" s="56"/>
      <c r="AC16" s="56"/>
      <c r="AD16" s="56"/>
      <c r="AE16" s="56"/>
      <c r="AF16" s="56"/>
      <c r="AG16" s="56"/>
      <c r="AH16" s="1449"/>
      <c r="AI16" s="1449"/>
      <c r="AJ16" s="1449"/>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62"/>
      <c r="BH16" s="362"/>
      <c r="BI16" s="362"/>
      <c r="BJ16" s="362"/>
      <c r="BK16" s="362"/>
      <c r="BL16" s="362"/>
      <c r="BM16" s="362"/>
      <c r="BN16" s="362"/>
      <c r="BO16" s="362"/>
      <c r="BP16" s="56"/>
      <c r="BQ16" s="56"/>
      <c r="BR16" s="56"/>
      <c r="BS16" s="56"/>
      <c r="BT16" s="56"/>
      <c r="BU16" s="56"/>
      <c r="BV16" s="56"/>
      <c r="BW16" s="56"/>
      <c r="BX16" s="56"/>
      <c r="BZ16" s="56"/>
      <c r="CA16" s="56"/>
      <c r="CB16" s="56"/>
      <c r="CC16" s="56"/>
      <c r="CD16" s="56"/>
      <c r="CE16" s="56"/>
      <c r="CF16" s="56"/>
      <c r="CG16" s="56"/>
      <c r="CH16" s="335"/>
    </row>
    <row r="17" spans="2:88" ht="30" customHeight="1">
      <c r="B17" s="334"/>
      <c r="C17" s="56"/>
      <c r="D17" s="56"/>
      <c r="E17" s="450"/>
      <c r="F17" s="356"/>
      <c r="G17" s="356"/>
      <c r="H17" s="107"/>
      <c r="I17" s="107"/>
      <c r="J17" s="107"/>
      <c r="K17" s="107"/>
      <c r="L17" s="615"/>
      <c r="M17" s="615"/>
      <c r="N17" s="615"/>
      <c r="O17" s="615"/>
      <c r="P17" s="107"/>
      <c r="Q17" s="774"/>
      <c r="R17" s="774"/>
      <c r="S17" s="774"/>
      <c r="T17" s="56"/>
      <c r="U17" s="56"/>
      <c r="V17" s="56"/>
      <c r="W17" s="56"/>
      <c r="X17" s="56"/>
      <c r="Y17" s="56"/>
      <c r="Z17" s="56"/>
      <c r="AA17" s="56"/>
      <c r="AB17" s="56"/>
      <c r="AC17" s="56"/>
      <c r="AD17" s="56"/>
      <c r="AE17" s="56"/>
      <c r="AF17" s="56"/>
      <c r="AG17" s="56"/>
      <c r="AH17" s="1449"/>
      <c r="AI17" s="1449"/>
      <c r="AJ17" s="1449"/>
      <c r="AK17" s="362"/>
      <c r="AL17" s="362"/>
      <c r="AM17" s="362"/>
      <c r="AN17" s="362"/>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62"/>
      <c r="BM17" s="362"/>
      <c r="BN17" s="362"/>
      <c r="BO17" s="362"/>
      <c r="BP17" s="56"/>
      <c r="BQ17" s="56"/>
      <c r="BR17" s="56"/>
      <c r="BS17" s="56"/>
      <c r="BT17" s="56"/>
      <c r="BU17" s="56"/>
      <c r="BV17" s="56"/>
      <c r="BW17" s="56"/>
      <c r="BX17" s="56"/>
      <c r="BZ17" s="56"/>
      <c r="CA17" s="56"/>
      <c r="CB17" s="56"/>
      <c r="CC17" s="56"/>
      <c r="CD17" s="56"/>
      <c r="CE17" s="56"/>
      <c r="CF17" s="56"/>
      <c r="CG17" s="56"/>
      <c r="CH17" s="335"/>
    </row>
    <row r="18" spans="2:88" ht="30" customHeight="1">
      <c r="B18" s="334"/>
      <c r="C18" s="56"/>
      <c r="D18" s="56"/>
      <c r="E18" s="450"/>
      <c r="F18" s="1722" t="s">
        <v>7</v>
      </c>
      <c r="G18" s="2198"/>
      <c r="H18" s="1675"/>
      <c r="I18" s="1676"/>
      <c r="J18" s="1677"/>
      <c r="K18" s="615"/>
      <c r="L18" s="1683" t="s">
        <v>911</v>
      </c>
      <c r="M18" s="1683"/>
      <c r="N18" s="1683"/>
      <c r="O18" s="1683"/>
      <c r="P18" s="1683"/>
      <c r="Q18" s="1683"/>
      <c r="R18" s="1683"/>
      <c r="S18" s="1683"/>
      <c r="T18" s="56"/>
      <c r="U18" s="56"/>
      <c r="V18" s="56"/>
      <c r="W18" s="56"/>
      <c r="X18" s="56"/>
      <c r="Y18" s="56"/>
      <c r="Z18" s="56"/>
      <c r="AA18" s="56"/>
      <c r="AB18" s="56"/>
      <c r="AC18" s="56"/>
      <c r="AD18" s="56"/>
      <c r="AE18" s="56"/>
      <c r="AF18" s="56"/>
      <c r="AG18" s="56"/>
      <c r="AH18" s="1449"/>
      <c r="AI18" s="1449"/>
      <c r="AJ18" s="1449"/>
      <c r="AK18" s="362"/>
      <c r="AL18" s="362"/>
      <c r="AM18" s="362"/>
      <c r="AN18" s="362"/>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62"/>
      <c r="BM18" s="362"/>
      <c r="BN18" s="362"/>
      <c r="BO18" s="362"/>
      <c r="BP18" s="56"/>
      <c r="BQ18" s="56"/>
      <c r="BR18" s="56"/>
      <c r="BS18" s="56"/>
      <c r="BT18" s="56"/>
      <c r="BU18" s="56"/>
      <c r="BV18" s="56"/>
      <c r="BW18" s="56"/>
      <c r="BX18" s="56"/>
      <c r="BZ18" s="56"/>
      <c r="CA18" s="56"/>
      <c r="CB18" s="56"/>
      <c r="CC18" s="56"/>
      <c r="CD18" s="56"/>
      <c r="CE18" s="56"/>
      <c r="CF18" s="56"/>
      <c r="CG18" s="56"/>
      <c r="CH18" s="335"/>
    </row>
    <row r="19" spans="2:88" ht="30" customHeight="1">
      <c r="B19" s="334"/>
      <c r="C19" s="56"/>
      <c r="D19" s="56"/>
      <c r="E19" s="450"/>
      <c r="F19" s="1674"/>
      <c r="G19" s="2198"/>
      <c r="H19" s="1678"/>
      <c r="I19" s="1679"/>
      <c r="J19" s="1680"/>
      <c r="K19" s="615"/>
      <c r="L19" s="1683"/>
      <c r="M19" s="1683"/>
      <c r="N19" s="1683"/>
      <c r="O19" s="1683"/>
      <c r="P19" s="1683"/>
      <c r="Q19" s="1683"/>
      <c r="R19" s="1683"/>
      <c r="S19" s="1683"/>
      <c r="T19" s="56"/>
      <c r="U19" s="56"/>
      <c r="V19" s="56"/>
      <c r="W19" s="56"/>
      <c r="X19" s="56"/>
      <c r="Y19" s="56"/>
      <c r="Z19" s="56"/>
      <c r="AA19" s="56"/>
      <c r="AB19" s="56"/>
      <c r="AC19" s="56"/>
      <c r="AD19" s="56"/>
      <c r="AE19" s="56"/>
      <c r="AF19" s="56"/>
      <c r="AG19" s="56"/>
      <c r="AH19" s="1449"/>
      <c r="AI19" s="1449"/>
      <c r="AJ19" s="1449"/>
      <c r="AK19" s="362"/>
      <c r="AL19" s="362"/>
      <c r="AM19" s="362"/>
      <c r="AN19" s="362"/>
      <c r="AO19" s="362"/>
      <c r="AP19" s="362"/>
      <c r="AQ19" s="362"/>
      <c r="AR19" s="362"/>
      <c r="AS19" s="362"/>
      <c r="AT19" s="362"/>
      <c r="AU19" s="362"/>
      <c r="AV19" s="362"/>
      <c r="AW19" s="362"/>
      <c r="AX19" s="362"/>
      <c r="AY19" s="362"/>
      <c r="AZ19" s="362"/>
      <c r="BA19" s="362"/>
      <c r="BB19" s="362"/>
      <c r="BC19" s="362"/>
      <c r="BD19" s="362"/>
      <c r="BE19" s="362"/>
      <c r="BF19" s="362"/>
      <c r="BG19" s="362"/>
      <c r="BH19" s="362"/>
      <c r="BI19" s="362"/>
      <c r="BJ19" s="362"/>
      <c r="BK19" s="362"/>
      <c r="BL19" s="362"/>
      <c r="BM19" s="362"/>
      <c r="BN19" s="362"/>
      <c r="BO19" s="362"/>
      <c r="BP19" s="56"/>
      <c r="BQ19" s="56"/>
      <c r="BR19" s="56"/>
      <c r="BS19" s="56"/>
      <c r="BT19" s="56"/>
      <c r="BU19" s="56"/>
      <c r="BV19" s="56"/>
      <c r="BW19" s="56"/>
      <c r="BX19" s="56"/>
      <c r="BZ19" s="56"/>
      <c r="CA19" s="56"/>
      <c r="CB19" s="56"/>
      <c r="CC19" s="56"/>
      <c r="CD19" s="56"/>
      <c r="CE19" s="56"/>
      <c r="CF19" s="56"/>
      <c r="CG19" s="56"/>
      <c r="CH19" s="335"/>
    </row>
    <row r="20" spans="2:88" ht="30" customHeight="1">
      <c r="B20" s="334"/>
      <c r="C20" s="56"/>
      <c r="D20" s="56"/>
      <c r="E20" s="450"/>
      <c r="F20" s="450"/>
      <c r="G20" s="450"/>
      <c r="H20" s="450"/>
      <c r="I20" s="450"/>
      <c r="J20" s="450"/>
      <c r="K20" s="450"/>
      <c r="L20" s="450"/>
      <c r="M20" s="450"/>
      <c r="N20" s="450"/>
      <c r="O20" s="450"/>
      <c r="P20" s="450"/>
      <c r="Q20" s="450"/>
      <c r="R20" s="1449"/>
      <c r="S20" s="56"/>
      <c r="T20" s="56"/>
      <c r="U20" s="56"/>
      <c r="V20" s="56"/>
      <c r="W20" s="56"/>
      <c r="X20" s="56"/>
      <c r="Y20" s="56"/>
      <c r="Z20" s="56"/>
      <c r="AA20" s="56"/>
      <c r="AB20" s="56"/>
      <c r="AC20" s="56"/>
      <c r="AD20" s="56"/>
      <c r="AE20" s="56"/>
      <c r="AF20" s="56"/>
      <c r="AG20" s="56"/>
      <c r="AH20" s="1449"/>
      <c r="AI20" s="1449"/>
      <c r="AJ20" s="1449"/>
      <c r="AK20" s="362"/>
      <c r="AL20" s="362"/>
      <c r="AM20" s="362"/>
      <c r="AN20" s="362"/>
      <c r="AO20" s="362"/>
      <c r="AP20" s="362"/>
      <c r="AQ20" s="362"/>
      <c r="AR20" s="362"/>
      <c r="AS20" s="362"/>
      <c r="AT20" s="362"/>
      <c r="AU20" s="362"/>
      <c r="AV20" s="362"/>
      <c r="AW20" s="362"/>
      <c r="AX20" s="362"/>
      <c r="AY20" s="362"/>
      <c r="AZ20" s="362"/>
      <c r="BA20" s="362"/>
      <c r="BB20" s="362"/>
      <c r="BC20" s="362"/>
      <c r="BD20" s="362"/>
      <c r="BE20" s="362"/>
      <c r="BF20" s="362"/>
      <c r="BG20" s="362"/>
      <c r="BH20" s="362"/>
      <c r="BI20" s="362"/>
      <c r="BJ20" s="362"/>
      <c r="BK20" s="362"/>
      <c r="BL20" s="362"/>
      <c r="BM20" s="362"/>
      <c r="BN20" s="362"/>
      <c r="BO20" s="362"/>
      <c r="BP20" s="56"/>
      <c r="BQ20" s="56"/>
      <c r="BR20" s="56"/>
      <c r="BS20" s="56"/>
      <c r="BT20" s="56"/>
      <c r="BU20" s="56"/>
      <c r="BV20" s="56"/>
      <c r="BW20" s="56"/>
      <c r="BX20" s="56"/>
      <c r="BZ20" s="56"/>
      <c r="CA20" s="56"/>
      <c r="CB20" s="56"/>
      <c r="CC20" s="56"/>
      <c r="CD20" s="56"/>
      <c r="CE20" s="56"/>
      <c r="CF20" s="56"/>
      <c r="CG20" s="56"/>
      <c r="CH20" s="335"/>
    </row>
    <row r="21" spans="2:88" ht="30" customHeight="1">
      <c r="B21" s="985"/>
      <c r="C21" s="72"/>
      <c r="D21" s="72"/>
      <c r="E21" s="986"/>
      <c r="F21" s="987"/>
      <c r="G21" s="987"/>
      <c r="H21" s="988"/>
      <c r="I21" s="988"/>
      <c r="J21" s="988"/>
      <c r="K21" s="988"/>
      <c r="L21" s="988"/>
      <c r="M21" s="988"/>
      <c r="N21" s="988"/>
      <c r="O21" s="988"/>
      <c r="P21" s="988"/>
      <c r="Q21" s="988"/>
      <c r="R21" s="988"/>
      <c r="S21" s="72"/>
      <c r="T21" s="72"/>
      <c r="U21" s="72"/>
      <c r="V21" s="72"/>
      <c r="W21" s="72"/>
      <c r="X21" s="72"/>
      <c r="Y21" s="72"/>
      <c r="Z21" s="72"/>
      <c r="AA21" s="72"/>
      <c r="AB21" s="72"/>
      <c r="AC21" s="72"/>
      <c r="AD21" s="72"/>
      <c r="AE21" s="72"/>
      <c r="AF21" s="72"/>
      <c r="AG21" s="72"/>
      <c r="AH21" s="988"/>
      <c r="AI21" s="988"/>
      <c r="AJ21" s="988"/>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72"/>
      <c r="BQ21" s="72"/>
      <c r="BR21" s="72"/>
      <c r="BS21" s="72"/>
      <c r="BT21" s="72"/>
      <c r="BU21" s="72"/>
      <c r="BV21" s="72"/>
      <c r="BW21" s="72"/>
      <c r="BX21" s="72"/>
      <c r="BY21" s="72"/>
      <c r="BZ21" s="72"/>
      <c r="CA21" s="72"/>
      <c r="CB21" s="72"/>
      <c r="CC21" s="72"/>
      <c r="CD21" s="72"/>
      <c r="CE21" s="72"/>
      <c r="CF21" s="72"/>
      <c r="CG21" s="72"/>
      <c r="CH21" s="338"/>
    </row>
    <row r="22" spans="2:88" s="346" customFormat="1" ht="30" customHeight="1">
      <c r="B22" s="344"/>
      <c r="C22" s="362" t="s">
        <v>1360</v>
      </c>
      <c r="D22" s="64" t="s">
        <v>480</v>
      </c>
      <c r="E22" s="61"/>
      <c r="F22" s="61"/>
      <c r="G22" s="61"/>
      <c r="H22" s="1466"/>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466"/>
      <c r="AM22" s="1466"/>
      <c r="AN22" s="1466"/>
      <c r="AO22" s="1466"/>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345"/>
    </row>
    <row r="23" spans="2:88" s="346" customFormat="1" ht="30" customHeight="1">
      <c r="B23" s="344"/>
      <c r="C23" s="61"/>
      <c r="D23" s="65" t="s">
        <v>481</v>
      </c>
      <c r="E23" s="61"/>
      <c r="F23" s="61"/>
      <c r="G23" s="61"/>
      <c r="H23" s="1466"/>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345"/>
    </row>
    <row r="24" spans="2:88" s="346" customFormat="1" ht="30" customHeight="1">
      <c r="B24" s="344"/>
      <c r="C24" s="61"/>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613"/>
      <c r="AS24" s="613"/>
      <c r="AT24" s="613"/>
      <c r="AU24" s="613"/>
      <c r="AV24" s="613"/>
      <c r="AW24" s="427"/>
      <c r="AX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61"/>
      <c r="CB24" s="61"/>
      <c r="CC24" s="61"/>
      <c r="CD24" s="61"/>
      <c r="CE24" s="61"/>
      <c r="CF24" s="61"/>
      <c r="CG24" s="61"/>
      <c r="CH24" s="345"/>
      <c r="CI24" s="61"/>
      <c r="CJ24" s="61"/>
    </row>
    <row r="25" spans="2:88" ht="30" customHeight="1">
      <c r="B25" s="334"/>
      <c r="C25" s="56"/>
      <c r="D25" s="427"/>
      <c r="E25" s="427"/>
      <c r="F25" s="356"/>
      <c r="G25" s="647" t="s">
        <v>1362</v>
      </c>
      <c r="H25" s="56"/>
      <c r="I25" s="606"/>
      <c r="J25" s="606"/>
      <c r="K25" s="107"/>
      <c r="L25" s="107"/>
      <c r="M25" s="107"/>
      <c r="N25" s="107"/>
      <c r="O25" s="107"/>
      <c r="P25" s="107"/>
      <c r="Q25" s="107"/>
      <c r="R25" s="107"/>
      <c r="S25" s="107"/>
      <c r="T25" s="56"/>
      <c r="U25" s="56"/>
      <c r="V25" s="56"/>
      <c r="W25" s="56"/>
      <c r="X25" s="56"/>
      <c r="Y25" s="56"/>
      <c r="Z25" s="56"/>
      <c r="AA25" s="56"/>
      <c r="AB25" s="56"/>
      <c r="AC25" s="56"/>
      <c r="AD25" s="56"/>
      <c r="AE25" s="56"/>
      <c r="AF25" s="56"/>
      <c r="AG25" s="56"/>
      <c r="AH25" s="1449"/>
      <c r="AI25" s="1449"/>
      <c r="AJ25" s="427"/>
      <c r="AK25" s="427"/>
      <c r="AL25" s="427"/>
      <c r="AM25" s="427"/>
      <c r="AN25" s="427"/>
      <c r="AO25" s="427"/>
      <c r="AP25" s="427"/>
      <c r="AQ25" s="427"/>
      <c r="AR25" s="633"/>
      <c r="AS25" s="633"/>
      <c r="AT25" s="633"/>
      <c r="AU25" s="613"/>
      <c r="AV25" s="613"/>
      <c r="AW25" s="427"/>
      <c r="AX25" s="427"/>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56"/>
      <c r="CB25" s="56"/>
      <c r="CC25" s="56"/>
      <c r="CD25" s="56"/>
      <c r="CE25" s="56"/>
      <c r="CF25" s="56"/>
      <c r="CG25" s="56"/>
      <c r="CH25" s="335"/>
    </row>
    <row r="26" spans="2:88" ht="30" customHeight="1">
      <c r="B26" s="334"/>
      <c r="C26" s="56"/>
      <c r="D26" s="427"/>
      <c r="E26" s="427"/>
      <c r="F26" s="1722" t="s">
        <v>3</v>
      </c>
      <c r="G26" s="2198"/>
      <c r="H26" s="1675"/>
      <c r="I26" s="1676"/>
      <c r="J26" s="1677"/>
      <c r="K26" s="615"/>
      <c r="L26" s="1683" t="s">
        <v>910</v>
      </c>
      <c r="M26" s="1683"/>
      <c r="N26" s="1683"/>
      <c r="O26" s="1683"/>
      <c r="P26" s="1683"/>
      <c r="Q26" s="1683"/>
      <c r="R26" s="1683"/>
      <c r="S26" s="1683"/>
      <c r="T26" s="56"/>
      <c r="U26" s="56"/>
      <c r="V26" s="56"/>
      <c r="W26" s="56"/>
      <c r="X26" s="56"/>
      <c r="Y26" s="56"/>
      <c r="Z26" s="56"/>
      <c r="AA26" s="56"/>
      <c r="AB26" s="56"/>
      <c r="AC26" s="56"/>
      <c r="AD26" s="56"/>
      <c r="AE26" s="56"/>
      <c r="AF26" s="56"/>
      <c r="AG26" s="56"/>
      <c r="AH26" s="1449"/>
      <c r="AI26" s="1449"/>
      <c r="AJ26" s="427"/>
      <c r="AK26" s="427"/>
      <c r="AL26" s="427"/>
      <c r="AM26" s="427"/>
      <c r="AN26" s="427"/>
      <c r="AO26" s="427"/>
      <c r="AP26" s="1722" t="s">
        <v>9</v>
      </c>
      <c r="AQ26" s="2198"/>
      <c r="AR26" s="1675"/>
      <c r="AS26" s="1676"/>
      <c r="AT26" s="1677"/>
      <c r="AU26" s="613"/>
      <c r="AV26" s="1682" t="s">
        <v>1363</v>
      </c>
      <c r="AW26" s="1682"/>
      <c r="AX26" s="1682"/>
      <c r="AY26" s="1682"/>
      <c r="AZ26" s="1682"/>
      <c r="BA26" s="1682"/>
      <c r="BB26" s="1682"/>
      <c r="BC26" s="1682"/>
      <c r="BD26" s="1682"/>
      <c r="BE26" s="1682"/>
      <c r="BF26" s="56"/>
      <c r="BG26" s="56"/>
      <c r="BH26" s="56"/>
      <c r="BI26" s="56"/>
      <c r="BJ26" s="56"/>
      <c r="BK26" s="56"/>
      <c r="BL26" s="56"/>
      <c r="BM26" s="56"/>
      <c r="BN26" s="56"/>
      <c r="BO26" s="56"/>
      <c r="BP26" s="56"/>
      <c r="BQ26" s="56"/>
      <c r="BR26" s="56"/>
      <c r="BS26" s="56"/>
      <c r="BT26" s="1449"/>
      <c r="BU26" s="427"/>
      <c r="BV26" s="427"/>
      <c r="BW26" s="427"/>
      <c r="BX26" s="427"/>
      <c r="BY26" s="427"/>
      <c r="BZ26" s="427"/>
      <c r="CA26" s="56"/>
      <c r="CB26" s="56"/>
      <c r="CC26" s="56"/>
      <c r="CD26" s="56"/>
      <c r="CE26" s="56"/>
      <c r="CF26" s="56"/>
      <c r="CG26" s="56"/>
      <c r="CH26" s="335"/>
    </row>
    <row r="27" spans="2:88" ht="30" customHeight="1">
      <c r="B27" s="334"/>
      <c r="C27" s="56"/>
      <c r="D27" s="427"/>
      <c r="E27" s="427"/>
      <c r="F27" s="1674"/>
      <c r="G27" s="2198"/>
      <c r="H27" s="1678"/>
      <c r="I27" s="1679"/>
      <c r="J27" s="1680"/>
      <c r="K27" s="615"/>
      <c r="L27" s="1683"/>
      <c r="M27" s="1683"/>
      <c r="N27" s="1683"/>
      <c r="O27" s="1683"/>
      <c r="P27" s="1683"/>
      <c r="Q27" s="1683"/>
      <c r="R27" s="1683"/>
      <c r="S27" s="1683"/>
      <c r="T27" s="56"/>
      <c r="U27" s="56"/>
      <c r="V27" s="56"/>
      <c r="W27" s="56"/>
      <c r="X27" s="56"/>
      <c r="Y27" s="56"/>
      <c r="Z27" s="56"/>
      <c r="AA27" s="56"/>
      <c r="AB27" s="56"/>
      <c r="AC27" s="56"/>
      <c r="AD27" s="56"/>
      <c r="AE27" s="56"/>
      <c r="AF27" s="56"/>
      <c r="AG27" s="56"/>
      <c r="AH27" s="1449"/>
      <c r="AI27" s="1449"/>
      <c r="AJ27" s="427"/>
      <c r="AK27" s="427"/>
      <c r="AL27" s="427"/>
      <c r="AM27" s="427"/>
      <c r="AN27" s="427"/>
      <c r="AO27" s="427"/>
      <c r="AP27" s="1674"/>
      <c r="AQ27" s="2198"/>
      <c r="AR27" s="1678"/>
      <c r="AS27" s="1679"/>
      <c r="AT27" s="1680"/>
      <c r="AU27" s="613"/>
      <c r="AV27" s="1682"/>
      <c r="AW27" s="1682"/>
      <c r="AX27" s="1682"/>
      <c r="AY27" s="1682"/>
      <c r="AZ27" s="1682"/>
      <c r="BA27" s="1682"/>
      <c r="BB27" s="1682"/>
      <c r="BC27" s="1682"/>
      <c r="BD27" s="1682"/>
      <c r="BE27" s="1682"/>
      <c r="BF27" s="56"/>
      <c r="BG27" s="56"/>
      <c r="BH27" s="56"/>
      <c r="BI27" s="56"/>
      <c r="BJ27" s="56"/>
      <c r="BK27" s="56"/>
      <c r="BL27" s="56"/>
      <c r="BM27" s="56"/>
      <c r="BN27" s="56"/>
      <c r="BO27" s="56"/>
      <c r="BP27" s="56"/>
      <c r="BQ27" s="56"/>
      <c r="BR27" s="56"/>
      <c r="BS27" s="56"/>
      <c r="BT27" s="1449"/>
      <c r="BU27" s="427"/>
      <c r="BV27" s="427"/>
      <c r="BW27" s="427"/>
      <c r="BX27" s="427"/>
      <c r="BY27" s="427"/>
      <c r="BZ27" s="427"/>
      <c r="CA27" s="56"/>
      <c r="CB27" s="56"/>
      <c r="CC27" s="56"/>
      <c r="CD27" s="56"/>
      <c r="CE27" s="56"/>
      <c r="CF27" s="56"/>
      <c r="CG27" s="56"/>
      <c r="CH27" s="335"/>
    </row>
    <row r="28" spans="2:88" ht="30" customHeight="1">
      <c r="B28" s="334"/>
      <c r="C28" s="56"/>
      <c r="D28" s="427"/>
      <c r="E28" s="427"/>
      <c r="F28" s="356"/>
      <c r="G28" s="356"/>
      <c r="H28" s="107"/>
      <c r="I28" s="107"/>
      <c r="J28" s="107"/>
      <c r="K28" s="107"/>
      <c r="L28" s="615"/>
      <c r="M28" s="615"/>
      <c r="N28" s="615"/>
      <c r="O28" s="615"/>
      <c r="P28" s="107"/>
      <c r="Q28" s="774"/>
      <c r="R28" s="774"/>
      <c r="S28" s="774"/>
      <c r="T28" s="56"/>
      <c r="U28" s="56"/>
      <c r="V28" s="56"/>
      <c r="W28" s="56"/>
      <c r="X28" s="56"/>
      <c r="Y28" s="56"/>
      <c r="Z28" s="56"/>
      <c r="AA28" s="56"/>
      <c r="AB28" s="56"/>
      <c r="AC28" s="56"/>
      <c r="AD28" s="56"/>
      <c r="AE28" s="56"/>
      <c r="AF28" s="56"/>
      <c r="AG28" s="56"/>
      <c r="AH28" s="1449"/>
      <c r="AI28" s="1449"/>
      <c r="AJ28" s="427"/>
      <c r="AK28" s="427"/>
      <c r="AL28" s="427"/>
      <c r="AM28" s="427"/>
      <c r="AN28" s="427"/>
      <c r="AO28" s="427"/>
      <c r="AP28" s="427"/>
      <c r="AQ28" s="427"/>
      <c r="AR28" s="427"/>
      <c r="AS28" s="427"/>
      <c r="AT28" s="427"/>
      <c r="AU28" s="427"/>
      <c r="AV28" s="427"/>
      <c r="AW28" s="427"/>
      <c r="AX28" s="427"/>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56"/>
      <c r="CB28" s="56"/>
      <c r="CC28" s="56"/>
      <c r="CD28" s="56"/>
      <c r="CE28" s="56"/>
      <c r="CF28" s="56"/>
      <c r="CG28" s="56"/>
      <c r="CH28" s="335"/>
    </row>
    <row r="29" spans="2:88" ht="30" customHeight="1">
      <c r="B29" s="334"/>
      <c r="C29" s="56"/>
      <c r="D29" s="427"/>
      <c r="E29" s="427"/>
      <c r="F29" s="1722" t="s">
        <v>7</v>
      </c>
      <c r="G29" s="2198"/>
      <c r="H29" s="1675"/>
      <c r="I29" s="1676"/>
      <c r="J29" s="1677"/>
      <c r="K29" s="615"/>
      <c r="L29" s="1683" t="s">
        <v>911</v>
      </c>
      <c r="M29" s="1683"/>
      <c r="N29" s="1683"/>
      <c r="O29" s="1683"/>
      <c r="P29" s="1683"/>
      <c r="Q29" s="1683"/>
      <c r="R29" s="1683"/>
      <c r="S29" s="1683"/>
      <c r="T29" s="56"/>
      <c r="U29" s="56"/>
      <c r="V29" s="56"/>
      <c r="W29" s="56"/>
      <c r="X29" s="56"/>
      <c r="Y29" s="56"/>
      <c r="Z29" s="56"/>
      <c r="AA29" s="56"/>
      <c r="AB29" s="56"/>
      <c r="AC29" s="56"/>
      <c r="AD29" s="56"/>
      <c r="AE29" s="56"/>
      <c r="AF29" s="56"/>
      <c r="AG29" s="56"/>
      <c r="AH29" s="1449"/>
      <c r="AI29" s="1449"/>
      <c r="AJ29" s="427"/>
      <c r="AK29" s="427"/>
      <c r="AL29" s="427"/>
      <c r="AM29" s="427"/>
      <c r="AN29" s="427"/>
      <c r="AO29" s="427"/>
      <c r="AP29" s="427"/>
      <c r="AQ29" s="427"/>
      <c r="AR29" s="427"/>
      <c r="AS29" s="427"/>
      <c r="AT29" s="427"/>
      <c r="AU29" s="427"/>
      <c r="AV29" s="427"/>
      <c r="AW29" s="427"/>
      <c r="AX29" s="427"/>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56"/>
      <c r="CB29" s="56"/>
      <c r="CC29" s="56"/>
      <c r="CD29" s="56"/>
      <c r="CE29" s="56"/>
      <c r="CF29" s="56"/>
      <c r="CG29" s="56"/>
      <c r="CH29" s="335"/>
    </row>
    <row r="30" spans="2:88" ht="30" customHeight="1">
      <c r="B30" s="334"/>
      <c r="C30" s="56"/>
      <c r="D30" s="427"/>
      <c r="E30" s="427"/>
      <c r="F30" s="1674"/>
      <c r="G30" s="2198"/>
      <c r="H30" s="1678"/>
      <c r="I30" s="1679"/>
      <c r="J30" s="1680"/>
      <c r="K30" s="615"/>
      <c r="L30" s="1683"/>
      <c r="M30" s="1683"/>
      <c r="N30" s="1683"/>
      <c r="O30" s="1683"/>
      <c r="P30" s="1683"/>
      <c r="Q30" s="1683"/>
      <c r="R30" s="1683"/>
      <c r="S30" s="1683"/>
      <c r="T30" s="56"/>
      <c r="U30" s="56"/>
      <c r="V30" s="56"/>
      <c r="W30" s="56"/>
      <c r="X30" s="56"/>
      <c r="Y30" s="56"/>
      <c r="Z30" s="56"/>
      <c r="AA30" s="56"/>
      <c r="AB30" s="56"/>
      <c r="AC30" s="56"/>
      <c r="AD30" s="56"/>
      <c r="AE30" s="56"/>
      <c r="AF30" s="56"/>
      <c r="AG30" s="56"/>
      <c r="AH30" s="1449"/>
      <c r="AI30" s="1449"/>
      <c r="AJ30" s="427"/>
      <c r="AK30" s="427"/>
      <c r="AL30" s="427"/>
      <c r="AM30" s="427"/>
      <c r="AN30" s="427"/>
      <c r="AO30" s="427"/>
      <c r="AP30" s="427"/>
      <c r="AQ30" s="427"/>
      <c r="AR30" s="427"/>
      <c r="AS30" s="427"/>
      <c r="AT30" s="427"/>
      <c r="AU30" s="427"/>
      <c r="AV30" s="427"/>
      <c r="AW30" s="427"/>
      <c r="AX30" s="427"/>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56"/>
      <c r="CB30" s="56"/>
      <c r="CC30" s="56"/>
      <c r="CD30" s="56"/>
      <c r="CE30" s="56"/>
      <c r="CF30" s="56"/>
      <c r="CG30" s="56"/>
      <c r="CH30" s="335"/>
    </row>
    <row r="31" spans="2:88" ht="30" customHeight="1">
      <c r="B31" s="334"/>
      <c r="C31" s="56"/>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27"/>
      <c r="AL31" s="427"/>
      <c r="AM31" s="427"/>
      <c r="AN31" s="427"/>
      <c r="AO31" s="427"/>
      <c r="AP31" s="427"/>
      <c r="AQ31" s="427"/>
      <c r="AR31" s="427"/>
      <c r="AS31" s="427"/>
      <c r="AT31" s="427"/>
      <c r="AU31" s="427"/>
      <c r="AV31" s="427"/>
      <c r="AW31" s="427"/>
      <c r="AX31" s="427"/>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56"/>
      <c r="CB31" s="56"/>
      <c r="CC31" s="56"/>
      <c r="CD31" s="56"/>
      <c r="CE31" s="56"/>
      <c r="CF31" s="56"/>
      <c r="CG31" s="56"/>
      <c r="CH31" s="335"/>
    </row>
    <row r="32" spans="2:88" ht="30" customHeight="1">
      <c r="B32" s="985"/>
      <c r="C32" s="72"/>
      <c r="D32" s="989"/>
      <c r="E32" s="989"/>
      <c r="F32" s="930"/>
      <c r="G32" s="930"/>
      <c r="H32" s="1454"/>
      <c r="I32" s="1454"/>
      <c r="J32" s="1454"/>
      <c r="K32" s="1454"/>
      <c r="L32" s="931"/>
      <c r="M32" s="931"/>
      <c r="N32" s="931"/>
      <c r="O32" s="931"/>
      <c r="P32" s="931"/>
      <c r="Q32" s="931"/>
      <c r="R32" s="931"/>
      <c r="S32" s="931"/>
      <c r="T32" s="72"/>
      <c r="U32" s="72"/>
      <c r="V32" s="72"/>
      <c r="W32" s="72"/>
      <c r="X32" s="72"/>
      <c r="Y32" s="72"/>
      <c r="Z32" s="72"/>
      <c r="AA32" s="72"/>
      <c r="AB32" s="72"/>
      <c r="AC32" s="72"/>
      <c r="AD32" s="72"/>
      <c r="AE32" s="72"/>
      <c r="AF32" s="72"/>
      <c r="AG32" s="72"/>
      <c r="AH32" s="988"/>
      <c r="AI32" s="988"/>
      <c r="AJ32" s="989"/>
      <c r="AK32" s="989"/>
      <c r="AL32" s="989"/>
      <c r="AM32" s="989"/>
      <c r="AN32" s="989"/>
      <c r="AO32" s="989"/>
      <c r="AP32" s="989"/>
      <c r="AQ32" s="989"/>
      <c r="AR32" s="989"/>
      <c r="AS32" s="989"/>
      <c r="AT32" s="989"/>
      <c r="AU32" s="989"/>
      <c r="AV32" s="989"/>
      <c r="AW32" s="989"/>
      <c r="AX32" s="989"/>
      <c r="AY32" s="989"/>
      <c r="AZ32" s="989"/>
      <c r="BA32" s="989"/>
      <c r="BB32" s="989"/>
      <c r="BC32" s="989"/>
      <c r="BD32" s="989"/>
      <c r="BE32" s="989"/>
      <c r="BF32" s="989"/>
      <c r="BG32" s="989"/>
      <c r="BH32" s="989"/>
      <c r="BI32" s="989"/>
      <c r="BJ32" s="989"/>
      <c r="BK32" s="989"/>
      <c r="BL32" s="989"/>
      <c r="BM32" s="989"/>
      <c r="BN32" s="989"/>
      <c r="BO32" s="989"/>
      <c r="BP32" s="989"/>
      <c r="BQ32" s="989"/>
      <c r="BR32" s="989"/>
      <c r="BS32" s="989"/>
      <c r="BT32" s="989"/>
      <c r="BU32" s="989"/>
      <c r="BV32" s="989"/>
      <c r="BW32" s="989"/>
      <c r="BX32" s="989"/>
      <c r="BY32" s="989"/>
      <c r="BZ32" s="989"/>
      <c r="CA32" s="72"/>
      <c r="CB32" s="72"/>
      <c r="CC32" s="72"/>
      <c r="CD32" s="72"/>
      <c r="CE32" s="72"/>
      <c r="CF32" s="72"/>
      <c r="CG32" s="72"/>
      <c r="CH32" s="338"/>
    </row>
    <row r="33" spans="2:88" ht="30" customHeight="1">
      <c r="B33" s="334"/>
      <c r="C33" s="362" t="s">
        <v>1364</v>
      </c>
      <c r="D33" s="1466" t="s">
        <v>1365</v>
      </c>
      <c r="E33" s="59"/>
      <c r="F33" s="56"/>
      <c r="G33" s="90"/>
      <c r="H33" s="922"/>
      <c r="I33" s="922"/>
      <c r="J33" s="1449"/>
      <c r="K33" s="1453"/>
      <c r="L33" s="1453"/>
      <c r="M33" s="1453"/>
      <c r="N33" s="1453"/>
      <c r="O33" s="1453"/>
      <c r="P33" s="1449"/>
      <c r="Q33" s="1449"/>
      <c r="R33" s="56"/>
      <c r="S33" s="56"/>
      <c r="T33" s="56"/>
      <c r="U33" s="56"/>
      <c r="V33" s="56"/>
      <c r="W33" s="56"/>
      <c r="X33" s="56"/>
      <c r="Y33" s="56"/>
      <c r="Z33" s="56"/>
      <c r="AA33" s="56"/>
      <c r="AB33" s="56"/>
      <c r="AC33" s="56"/>
      <c r="AD33" s="56"/>
      <c r="AE33" s="56"/>
      <c r="AF33" s="56"/>
      <c r="AG33" s="56"/>
      <c r="AH33" s="1449"/>
      <c r="AI33" s="1449"/>
      <c r="AJ33" s="1449"/>
      <c r="AK33" s="59"/>
      <c r="AL33" s="429"/>
      <c r="AM33" s="413"/>
      <c r="AN33" s="922"/>
      <c r="AO33" s="922"/>
      <c r="AP33" s="1449"/>
      <c r="AQ33" s="1453"/>
      <c r="AR33" s="1453"/>
      <c r="AS33" s="1453"/>
      <c r="AT33" s="1453"/>
      <c r="AU33" s="1453"/>
      <c r="AV33" s="1453"/>
      <c r="AW33" s="104"/>
      <c r="AX33" s="1449"/>
      <c r="AY33" s="1449"/>
      <c r="AZ33" s="56"/>
      <c r="BA33" s="56"/>
      <c r="BB33" s="56"/>
      <c r="BC33" s="56"/>
      <c r="BD33" s="56"/>
      <c r="BE33" s="56"/>
      <c r="BF33" s="56"/>
      <c r="BG33" s="56"/>
      <c r="BH33" s="56"/>
      <c r="BI33" s="56"/>
      <c r="BJ33" s="56"/>
      <c r="BK33" s="56"/>
      <c r="BL33" s="56"/>
      <c r="BM33" s="1449"/>
      <c r="BN33" s="1449"/>
      <c r="BO33" s="1449"/>
      <c r="BP33" s="59"/>
      <c r="BQ33" s="429"/>
      <c r="BR33" s="413"/>
      <c r="BS33" s="922"/>
      <c r="BT33" s="922"/>
      <c r="BU33" s="1449"/>
      <c r="BV33" s="1453"/>
      <c r="BW33" s="1453"/>
      <c r="BX33" s="1453"/>
      <c r="BY33" s="1453"/>
      <c r="BZ33" s="1453"/>
      <c r="CA33" s="1453"/>
      <c r="CB33" s="104"/>
      <c r="CC33" s="1449"/>
      <c r="CD33" s="1449"/>
      <c r="CE33" s="56"/>
      <c r="CF33" s="56"/>
      <c r="CG33" s="56"/>
      <c r="CH33" s="335"/>
      <c r="CI33" s="56"/>
      <c r="CJ33" s="56"/>
    </row>
    <row r="34" spans="2:88" ht="30" customHeight="1">
      <c r="B34" s="334"/>
      <c r="C34" s="56"/>
      <c r="D34" s="1472" t="s">
        <v>1366</v>
      </c>
      <c r="E34" s="59"/>
      <c r="F34" s="56"/>
      <c r="G34" s="90"/>
      <c r="H34" s="922"/>
      <c r="I34" s="922"/>
      <c r="J34" s="1449"/>
      <c r="K34" s="1453"/>
      <c r="L34" s="1453"/>
      <c r="M34" s="1453"/>
      <c r="N34" s="1453"/>
      <c r="O34" s="1453"/>
      <c r="P34" s="1449"/>
      <c r="Q34" s="1449"/>
      <c r="R34" s="56"/>
      <c r="S34" s="56"/>
      <c r="T34" s="56"/>
      <c r="U34" s="56"/>
      <c r="V34" s="56"/>
      <c r="W34" s="56"/>
      <c r="X34" s="56"/>
      <c r="Y34" s="56"/>
      <c r="Z34" s="56"/>
      <c r="AA34" s="56"/>
      <c r="AB34" s="56"/>
      <c r="AC34" s="56"/>
      <c r="AD34" s="56"/>
      <c r="AE34" s="56"/>
      <c r="AF34" s="56"/>
      <c r="AG34" s="56"/>
      <c r="AH34" s="1449"/>
      <c r="AI34" s="1449"/>
      <c r="AJ34" s="1449"/>
      <c r="AK34" s="59"/>
      <c r="AL34" s="429"/>
      <c r="AM34" s="413"/>
      <c r="AN34" s="922"/>
      <c r="AO34" s="922"/>
      <c r="AP34" s="1449"/>
      <c r="AQ34" s="1453"/>
      <c r="AR34" s="1453"/>
      <c r="AS34" s="1453"/>
      <c r="AT34" s="1453"/>
      <c r="AU34" s="1453"/>
      <c r="AV34" s="1453"/>
      <c r="AW34" s="104"/>
      <c r="AX34" s="1449"/>
      <c r="AY34" s="1449"/>
      <c r="AZ34" s="56"/>
      <c r="BA34" s="56"/>
      <c r="BB34" s="56"/>
      <c r="BC34" s="56"/>
      <c r="BD34" s="56"/>
      <c r="BE34" s="56"/>
      <c r="BF34" s="56"/>
      <c r="BG34" s="56"/>
      <c r="BH34" s="56"/>
      <c r="BI34" s="56"/>
      <c r="BJ34" s="56"/>
      <c r="BK34" s="56"/>
      <c r="BL34" s="56"/>
      <c r="BM34" s="56"/>
      <c r="BN34" s="56"/>
      <c r="BO34" s="100"/>
      <c r="BP34" s="100"/>
      <c r="BQ34" s="100"/>
      <c r="BR34" s="100"/>
      <c r="BS34" s="100"/>
      <c r="BT34" s="100"/>
      <c r="BU34" s="100"/>
      <c r="BV34" s="100"/>
      <c r="BW34" s="100"/>
      <c r="BX34" s="100"/>
      <c r="BZ34" s="56"/>
      <c r="CA34" s="56"/>
      <c r="CB34" s="56"/>
      <c r="CC34" s="56"/>
      <c r="CD34" s="56"/>
      <c r="CE34" s="56"/>
      <c r="CF34" s="56"/>
      <c r="CG34" s="56"/>
      <c r="CH34" s="335"/>
    </row>
    <row r="35" spans="2:88" ht="30" customHeight="1">
      <c r="B35" s="334"/>
      <c r="C35" s="56"/>
      <c r="D35" s="56"/>
      <c r="E35" s="59"/>
      <c r="F35" s="413"/>
      <c r="G35" s="413"/>
      <c r="H35" s="1449"/>
      <c r="I35" s="1449"/>
      <c r="J35" s="1449"/>
      <c r="K35" s="1449"/>
      <c r="L35" s="1449"/>
      <c r="M35" s="1449"/>
      <c r="N35" s="1449"/>
      <c r="O35" s="1449"/>
      <c r="P35" s="1449"/>
      <c r="Q35" s="1449"/>
      <c r="R35" s="1449"/>
      <c r="S35" s="56"/>
      <c r="T35" s="56"/>
      <c r="U35" s="56"/>
      <c r="V35" s="56"/>
      <c r="W35" s="56"/>
      <c r="X35" s="56"/>
      <c r="Y35" s="56"/>
      <c r="Z35" s="56"/>
      <c r="AA35" s="56"/>
      <c r="AB35" s="56"/>
      <c r="AC35" s="56"/>
      <c r="AD35" s="56"/>
      <c r="AE35" s="56"/>
      <c r="AF35" s="56"/>
      <c r="AG35" s="56"/>
      <c r="AH35" s="1449"/>
      <c r="AI35" s="1449"/>
      <c r="AJ35" s="1449"/>
      <c r="AK35" s="1449"/>
      <c r="AL35" s="1449"/>
      <c r="AM35" s="1449"/>
      <c r="AN35" s="1449"/>
      <c r="AO35" s="1449"/>
      <c r="AP35" s="1449"/>
      <c r="AQ35" s="1449"/>
      <c r="AR35" s="1449"/>
      <c r="AS35" s="1449"/>
      <c r="AT35" s="1449"/>
      <c r="AU35" s="1449"/>
      <c r="AV35" s="1449"/>
      <c r="AW35" s="1449"/>
      <c r="AX35" s="1449"/>
      <c r="AY35" s="1449"/>
      <c r="AZ35" s="56"/>
      <c r="BA35" s="56"/>
      <c r="BB35" s="56"/>
      <c r="BC35" s="56"/>
      <c r="BD35" s="56"/>
      <c r="BE35" s="56"/>
      <c r="BF35" s="56"/>
      <c r="BG35" s="56"/>
      <c r="BH35" s="56"/>
      <c r="BI35" s="56"/>
      <c r="BJ35" s="56"/>
      <c r="BK35" s="56"/>
      <c r="BL35" s="56"/>
      <c r="BM35" s="56"/>
      <c r="BN35" s="56"/>
      <c r="BO35" s="100"/>
      <c r="BP35" s="100"/>
      <c r="BQ35" s="100"/>
      <c r="BR35" s="100"/>
      <c r="BS35" s="100"/>
      <c r="BT35" s="100"/>
      <c r="BU35" s="100"/>
      <c r="BV35" s="100"/>
      <c r="BW35" s="100"/>
      <c r="BX35" s="100"/>
      <c r="BZ35" s="56"/>
      <c r="CA35" s="925"/>
      <c r="CB35" s="925"/>
      <c r="CC35" s="925"/>
      <c r="CD35" s="1448" t="s">
        <v>1370</v>
      </c>
      <c r="CE35" s="925"/>
      <c r="CF35" s="925"/>
      <c r="CG35" s="56"/>
      <c r="CH35" s="335"/>
    </row>
    <row r="36" spans="2:88" s="418" customFormat="1" ht="30" customHeight="1">
      <c r="B36" s="416"/>
      <c r="C36" s="417"/>
      <c r="D36" s="966" t="s">
        <v>25</v>
      </c>
      <c r="E36" s="417"/>
      <c r="F36" s="419" t="s">
        <v>483</v>
      </c>
      <c r="G36" s="913"/>
      <c r="H36" s="417"/>
      <c r="I36" s="415"/>
      <c r="J36" s="415"/>
      <c r="K36" s="415"/>
      <c r="L36" s="415"/>
      <c r="M36" s="415"/>
      <c r="N36" s="415"/>
      <c r="O36" s="415"/>
      <c r="P36" s="415"/>
      <c r="Q36" s="415"/>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21"/>
      <c r="AO36" s="921"/>
      <c r="AP36" s="417"/>
      <c r="AQ36" s="417"/>
      <c r="AR36" s="417"/>
      <c r="AS36" s="417"/>
      <c r="AT36" s="417"/>
      <c r="AU36" s="417"/>
      <c r="AV36" s="417"/>
      <c r="AW36" s="417"/>
      <c r="AX36" s="417"/>
      <c r="AY36" s="417"/>
      <c r="AZ36" s="417"/>
      <c r="BA36" s="417"/>
      <c r="BB36" s="417"/>
      <c r="BC36" s="417"/>
      <c r="BD36" s="417"/>
      <c r="BE36" s="417"/>
      <c r="BF36" s="417"/>
      <c r="BG36" s="417"/>
      <c r="BH36" s="417"/>
      <c r="BI36" s="417"/>
      <c r="BJ36" s="417"/>
      <c r="BK36" s="417"/>
      <c r="BL36" s="417"/>
      <c r="BM36" s="417"/>
      <c r="BN36" s="417"/>
      <c r="BO36" s="100"/>
      <c r="BP36" s="100"/>
      <c r="BQ36" s="100"/>
      <c r="BR36" s="100"/>
      <c r="BS36" s="100"/>
      <c r="BT36" s="100"/>
      <c r="BU36" s="100"/>
      <c r="BV36" s="100"/>
      <c r="BW36" s="100"/>
      <c r="BX36" s="100"/>
      <c r="BY36" s="417"/>
      <c r="BZ36" s="417"/>
      <c r="CA36" s="2391" t="s">
        <v>36</v>
      </c>
      <c r="CB36" s="2392"/>
      <c r="CC36" s="2392"/>
      <c r="CD36" s="2393"/>
      <c r="CE36" s="2394"/>
      <c r="CF36" s="2395"/>
      <c r="CG36" s="417"/>
      <c r="CH36" s="422"/>
    </row>
    <row r="37" spans="2:88" s="418" customFormat="1" ht="30" customHeight="1">
      <c r="B37" s="416"/>
      <c r="C37" s="417"/>
      <c r="D37" s="921"/>
      <c r="E37" s="417"/>
      <c r="F37" s="420" t="s">
        <v>482</v>
      </c>
      <c r="G37" s="913"/>
      <c r="H37" s="417"/>
      <c r="I37" s="415"/>
      <c r="J37" s="415"/>
      <c r="K37" s="415"/>
      <c r="L37" s="415"/>
      <c r="M37" s="415"/>
      <c r="N37" s="415"/>
      <c r="O37" s="415"/>
      <c r="P37" s="415"/>
      <c r="Q37" s="415"/>
      <c r="R37" s="921"/>
      <c r="S37" s="921"/>
      <c r="T37" s="921"/>
      <c r="U37" s="921"/>
      <c r="V37" s="921"/>
      <c r="W37" s="921"/>
      <c r="X37" s="921"/>
      <c r="Y37" s="921"/>
      <c r="Z37" s="921"/>
      <c r="AA37" s="921"/>
      <c r="AB37" s="921"/>
      <c r="AC37" s="921"/>
      <c r="AD37" s="921"/>
      <c r="AE37" s="921"/>
      <c r="AF37" s="921"/>
      <c r="AG37" s="921"/>
      <c r="AH37" s="921"/>
      <c r="AI37" s="921"/>
      <c r="AJ37" s="921"/>
      <c r="AK37" s="921"/>
      <c r="AL37" s="921"/>
      <c r="AM37" s="921"/>
      <c r="AN37" s="921"/>
      <c r="AO37" s="921"/>
      <c r="AP37" s="417"/>
      <c r="AQ37" s="417"/>
      <c r="AR37" s="417"/>
      <c r="AS37" s="417"/>
      <c r="AT37" s="417"/>
      <c r="AU37" s="417"/>
      <c r="AV37" s="417"/>
      <c r="AW37" s="417"/>
      <c r="AX37" s="417"/>
      <c r="AY37" s="417"/>
      <c r="AZ37" s="417"/>
      <c r="BA37" s="417"/>
      <c r="BB37" s="417"/>
      <c r="BC37" s="417"/>
      <c r="BD37" s="417"/>
      <c r="BE37" s="417"/>
      <c r="BF37" s="417"/>
      <c r="BG37" s="417"/>
      <c r="BH37" s="417"/>
      <c r="BI37" s="417"/>
      <c r="BJ37" s="417"/>
      <c r="BK37" s="417"/>
      <c r="BL37" s="417"/>
      <c r="BM37" s="417"/>
      <c r="BN37" s="417"/>
      <c r="BO37" s="100"/>
      <c r="BP37" s="100"/>
      <c r="BQ37" s="100"/>
      <c r="BR37" s="100"/>
      <c r="BS37" s="100"/>
      <c r="BT37" s="100"/>
      <c r="BU37" s="100"/>
      <c r="BV37" s="100"/>
      <c r="BW37" s="100"/>
      <c r="BX37" s="100"/>
      <c r="BY37" s="417"/>
      <c r="BZ37" s="417"/>
      <c r="CA37" s="2392"/>
      <c r="CB37" s="2392"/>
      <c r="CC37" s="2392"/>
      <c r="CD37" s="2396"/>
      <c r="CE37" s="2397"/>
      <c r="CF37" s="2398"/>
      <c r="CG37" s="417"/>
      <c r="CH37" s="422"/>
    </row>
    <row r="38" spans="2:88" s="346" customFormat="1" ht="30" customHeight="1">
      <c r="B38" s="344"/>
      <c r="C38" s="61"/>
      <c r="D38" s="90"/>
      <c r="E38" s="61"/>
      <c r="F38" s="414"/>
      <c r="G38" s="913"/>
      <c r="H38" s="61"/>
      <c r="I38" s="1466"/>
      <c r="J38" s="1466"/>
      <c r="K38" s="1466"/>
      <c r="L38" s="1466"/>
      <c r="M38" s="1466"/>
      <c r="N38" s="1466"/>
      <c r="O38" s="1466"/>
      <c r="P38" s="1466"/>
      <c r="Q38" s="1466"/>
      <c r="R38" s="1466"/>
      <c r="S38" s="1466"/>
      <c r="T38" s="1466"/>
      <c r="U38" s="1466"/>
      <c r="V38" s="1466"/>
      <c r="W38" s="1466"/>
      <c r="X38" s="1466"/>
      <c r="Y38" s="1466"/>
      <c r="Z38" s="1466"/>
      <c r="AA38" s="1466"/>
      <c r="AB38" s="1466"/>
      <c r="AC38" s="1466"/>
      <c r="AD38" s="1466"/>
      <c r="AE38" s="1466"/>
      <c r="AF38" s="1466"/>
      <c r="AG38" s="1466"/>
      <c r="AH38" s="1466"/>
      <c r="AI38" s="1466"/>
      <c r="AJ38" s="1466"/>
      <c r="AK38" s="1466"/>
      <c r="AL38" s="1466"/>
      <c r="AM38" s="1466"/>
      <c r="AN38" s="1466"/>
      <c r="AO38" s="1466"/>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0"/>
      <c r="BP38" s="100"/>
      <c r="BQ38" s="100"/>
      <c r="BR38" s="100"/>
      <c r="BS38" s="100"/>
      <c r="BT38" s="100"/>
      <c r="BU38" s="100"/>
      <c r="BV38" s="100"/>
      <c r="BW38" s="100"/>
      <c r="BX38" s="100"/>
      <c r="BY38" s="61"/>
      <c r="BZ38" s="61"/>
      <c r="CA38" s="61"/>
      <c r="CB38" s="61"/>
      <c r="CC38" s="61"/>
      <c r="CD38" s="61"/>
      <c r="CE38" s="61"/>
      <c r="CF38" s="61"/>
      <c r="CG38" s="61"/>
      <c r="CH38" s="345"/>
    </row>
    <row r="39" spans="2:88" s="346" customFormat="1" ht="30" customHeight="1">
      <c r="B39" s="344"/>
      <c r="C39" s="61"/>
      <c r="D39" s="964" t="s">
        <v>26</v>
      </c>
      <c r="E39" s="61"/>
      <c r="F39" s="362" t="s">
        <v>1367</v>
      </c>
      <c r="G39" s="913"/>
      <c r="H39" s="61"/>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0"/>
      <c r="BP39" s="100"/>
      <c r="BQ39" s="100"/>
      <c r="BR39" s="100"/>
      <c r="BS39" s="100"/>
      <c r="BT39" s="100"/>
      <c r="BU39" s="100"/>
      <c r="BV39" s="100"/>
      <c r="BW39" s="100"/>
      <c r="BX39" s="100"/>
      <c r="BY39" s="61"/>
      <c r="BZ39" s="61"/>
      <c r="CA39" s="2391" t="s">
        <v>37</v>
      </c>
      <c r="CB39" s="2392"/>
      <c r="CC39" s="2392"/>
      <c r="CD39" s="2393"/>
      <c r="CE39" s="2394"/>
      <c r="CF39" s="2395"/>
      <c r="CG39" s="61"/>
      <c r="CH39" s="345"/>
    </row>
    <row r="40" spans="2:88" s="346" customFormat="1" ht="30" customHeight="1">
      <c r="B40" s="344"/>
      <c r="C40" s="61"/>
      <c r="D40" s="965"/>
      <c r="E40" s="61"/>
      <c r="F40" s="371" t="s">
        <v>1368</v>
      </c>
      <c r="G40" s="913"/>
      <c r="H40" s="61"/>
      <c r="I40" s="1466"/>
      <c r="J40" s="1466"/>
      <c r="K40" s="1466"/>
      <c r="L40" s="14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c r="AN40" s="1466"/>
      <c r="AO40" s="1466"/>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0"/>
      <c r="BP40" s="100"/>
      <c r="BQ40" s="100"/>
      <c r="BR40" s="100"/>
      <c r="BS40" s="100"/>
      <c r="BT40" s="100"/>
      <c r="BU40" s="100"/>
      <c r="BV40" s="100"/>
      <c r="BW40" s="100"/>
      <c r="BX40" s="100"/>
      <c r="BY40" s="61"/>
      <c r="BZ40" s="61"/>
      <c r="CA40" s="2392"/>
      <c r="CB40" s="2392"/>
      <c r="CC40" s="2392"/>
      <c r="CD40" s="2396"/>
      <c r="CE40" s="2397"/>
      <c r="CF40" s="2398"/>
      <c r="CG40" s="61"/>
      <c r="CH40" s="345"/>
    </row>
    <row r="41" spans="2:88" s="346" customFormat="1" ht="30" customHeight="1">
      <c r="B41" s="344"/>
      <c r="C41" s="61"/>
      <c r="D41" s="534"/>
      <c r="E41" s="61"/>
      <c r="F41" s="414"/>
      <c r="G41" s="913"/>
      <c r="H41" s="61"/>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c r="AN41" s="1466"/>
      <c r="AO41" s="1466"/>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0"/>
      <c r="BP41" s="100"/>
      <c r="BQ41" s="100"/>
      <c r="BR41" s="100"/>
      <c r="BS41" s="100"/>
      <c r="BT41" s="100"/>
      <c r="BU41" s="100"/>
      <c r="BV41" s="100"/>
      <c r="BW41" s="100"/>
      <c r="BX41" s="100"/>
      <c r="BY41" s="61"/>
      <c r="BZ41" s="61"/>
      <c r="CA41" s="61"/>
      <c r="CB41" s="61"/>
      <c r="CC41" s="61"/>
      <c r="CD41" s="61"/>
      <c r="CE41" s="61"/>
      <c r="CF41" s="61"/>
      <c r="CG41" s="61"/>
      <c r="CH41" s="345"/>
    </row>
    <row r="42" spans="2:88" s="346" customFormat="1" ht="30" customHeight="1">
      <c r="B42" s="344"/>
      <c r="C42" s="61"/>
      <c r="D42" s="1466" t="s">
        <v>46</v>
      </c>
      <c r="E42" s="61"/>
      <c r="F42" s="362" t="s">
        <v>485</v>
      </c>
      <c r="G42" s="913"/>
      <c r="H42" s="61"/>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c r="AN42" s="1466"/>
      <c r="AO42" s="1466"/>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0"/>
      <c r="BP42" s="100"/>
      <c r="BQ42" s="100"/>
      <c r="BR42" s="100"/>
      <c r="BS42" s="100"/>
      <c r="BT42" s="100"/>
      <c r="BU42" s="100"/>
      <c r="BV42" s="100"/>
      <c r="BW42" s="100"/>
      <c r="BX42" s="100"/>
      <c r="BY42" s="61"/>
      <c r="BZ42" s="61"/>
      <c r="CA42" s="2391" t="s">
        <v>38</v>
      </c>
      <c r="CB42" s="2392"/>
      <c r="CC42" s="2392"/>
      <c r="CD42" s="2393"/>
      <c r="CE42" s="2394"/>
      <c r="CF42" s="2395"/>
      <c r="CG42" s="61"/>
      <c r="CH42" s="345"/>
    </row>
    <row r="43" spans="2:88" s="346" customFormat="1" ht="30" customHeight="1">
      <c r="B43" s="344"/>
      <c r="C43" s="61"/>
      <c r="D43" s="990"/>
      <c r="E43" s="61"/>
      <c r="F43" s="371" t="s">
        <v>484</v>
      </c>
      <c r="G43" s="913"/>
      <c r="H43" s="61"/>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466"/>
      <c r="AM43" s="1466"/>
      <c r="AN43" s="1466"/>
      <c r="AO43" s="1466"/>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0"/>
      <c r="BP43" s="100"/>
      <c r="BQ43" s="100"/>
      <c r="BR43" s="100"/>
      <c r="BS43" s="100"/>
      <c r="BT43" s="100"/>
      <c r="BU43" s="100"/>
      <c r="BV43" s="100"/>
      <c r="BW43" s="100"/>
      <c r="BX43" s="100"/>
      <c r="BY43" s="61"/>
      <c r="BZ43" s="61"/>
      <c r="CA43" s="2392"/>
      <c r="CB43" s="2392"/>
      <c r="CC43" s="2392"/>
      <c r="CD43" s="2396"/>
      <c r="CE43" s="2397"/>
      <c r="CF43" s="2398"/>
      <c r="CG43" s="61"/>
      <c r="CH43" s="345"/>
    </row>
    <row r="44" spans="2:88" s="346" customFormat="1" ht="30" customHeight="1">
      <c r="B44" s="344"/>
      <c r="C44" s="61"/>
      <c r="D44" s="965"/>
      <c r="E44" s="61"/>
      <c r="F44" s="414"/>
      <c r="G44" s="913"/>
      <c r="H44" s="61"/>
      <c r="I44" s="1466"/>
      <c r="J44" s="1466"/>
      <c r="K44" s="1466"/>
      <c r="L44" s="1466"/>
      <c r="M44" s="1466"/>
      <c r="N44" s="1466"/>
      <c r="O44" s="1466"/>
      <c r="P44" s="1466"/>
      <c r="Q44" s="1466"/>
      <c r="R44" s="1466"/>
      <c r="S44" s="1466"/>
      <c r="T44" s="1466"/>
      <c r="U44" s="1466"/>
      <c r="V44" s="1466"/>
      <c r="W44" s="1466"/>
      <c r="X44" s="1466"/>
      <c r="Y44" s="1466"/>
      <c r="Z44" s="1466"/>
      <c r="AA44" s="1466"/>
      <c r="AB44" s="1466"/>
      <c r="AC44" s="1466"/>
      <c r="AD44" s="1466"/>
      <c r="AE44" s="1466"/>
      <c r="AF44" s="1466"/>
      <c r="AG44" s="1466"/>
      <c r="AH44" s="1466"/>
      <c r="AI44" s="1466"/>
      <c r="AJ44" s="1466"/>
      <c r="AK44" s="1466"/>
      <c r="AL44" s="1466"/>
      <c r="AM44" s="1466"/>
      <c r="AN44" s="1466"/>
      <c r="AO44" s="1466"/>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0"/>
      <c r="BP44" s="100"/>
      <c r="BQ44" s="100"/>
      <c r="BR44" s="100"/>
      <c r="BS44" s="100"/>
      <c r="BT44" s="100"/>
      <c r="BU44" s="100"/>
      <c r="BV44" s="100"/>
      <c r="BW44" s="100"/>
      <c r="BX44" s="100"/>
      <c r="BY44" s="61"/>
      <c r="BZ44" s="61"/>
      <c r="CA44" s="61"/>
      <c r="CB44" s="61"/>
      <c r="CC44" s="61"/>
      <c r="CD44" s="61"/>
      <c r="CE44" s="61"/>
      <c r="CF44" s="61"/>
      <c r="CG44" s="61"/>
      <c r="CH44" s="345"/>
    </row>
    <row r="45" spans="2:88" s="346" customFormat="1" ht="30" customHeight="1">
      <c r="B45" s="344"/>
      <c r="C45" s="61"/>
      <c r="D45" s="964" t="s">
        <v>98</v>
      </c>
      <c r="E45" s="61"/>
      <c r="F45" s="362" t="s">
        <v>487</v>
      </c>
      <c r="G45" s="913"/>
      <c r="H45" s="61"/>
      <c r="I45" s="1466"/>
      <c r="J45" s="1466"/>
      <c r="K45" s="1466"/>
      <c r="L45" s="1466"/>
      <c r="M45" s="1466"/>
      <c r="N45" s="1466"/>
      <c r="O45" s="1466"/>
      <c r="P45" s="1466"/>
      <c r="Q45" s="1466"/>
      <c r="R45" s="1466"/>
      <c r="S45" s="1466"/>
      <c r="T45" s="1466"/>
      <c r="U45" s="1466"/>
      <c r="V45" s="1466"/>
      <c r="W45" s="1466"/>
      <c r="X45" s="1466"/>
      <c r="Y45" s="1466"/>
      <c r="Z45" s="1466"/>
      <c r="AA45" s="1466"/>
      <c r="AB45" s="1466"/>
      <c r="AC45" s="1466"/>
      <c r="AD45" s="1466"/>
      <c r="AE45" s="1466"/>
      <c r="AF45" s="1466"/>
      <c r="AG45" s="1466"/>
      <c r="AH45" s="1466"/>
      <c r="AI45" s="1466"/>
      <c r="AJ45" s="1466"/>
      <c r="AK45" s="1466"/>
      <c r="AL45" s="1466"/>
      <c r="AM45" s="1466"/>
      <c r="AN45" s="1466"/>
      <c r="AO45" s="1466"/>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0"/>
      <c r="BP45" s="100"/>
      <c r="BQ45" s="100"/>
      <c r="BR45" s="100"/>
      <c r="BS45" s="100"/>
      <c r="BT45" s="100"/>
      <c r="BU45" s="100"/>
      <c r="BV45" s="100"/>
      <c r="BW45" s="100"/>
      <c r="BX45" s="100"/>
      <c r="BY45" s="61"/>
      <c r="BZ45" s="61"/>
      <c r="CA45" s="2391" t="s">
        <v>39</v>
      </c>
      <c r="CB45" s="2392"/>
      <c r="CC45" s="2392"/>
      <c r="CD45" s="2393"/>
      <c r="CE45" s="2394"/>
      <c r="CF45" s="2395"/>
      <c r="CG45" s="61"/>
      <c r="CH45" s="345"/>
    </row>
    <row r="46" spans="2:88" s="346" customFormat="1" ht="30" customHeight="1">
      <c r="B46" s="344"/>
      <c r="C46" s="61"/>
      <c r="D46" s="965"/>
      <c r="E46" s="61"/>
      <c r="F46" s="371" t="s">
        <v>486</v>
      </c>
      <c r="G46" s="913"/>
      <c r="H46" s="61"/>
      <c r="I46" s="1466"/>
      <c r="J46" s="1466"/>
      <c r="K46" s="1466"/>
      <c r="L46" s="1466"/>
      <c r="M46" s="1466"/>
      <c r="N46" s="1466"/>
      <c r="O46" s="1466"/>
      <c r="P46" s="1466"/>
      <c r="Q46" s="1466"/>
      <c r="R46" s="1466"/>
      <c r="S46" s="1466"/>
      <c r="T46" s="1466"/>
      <c r="U46" s="1466"/>
      <c r="V46" s="1466"/>
      <c r="W46" s="1466"/>
      <c r="X46" s="1466"/>
      <c r="Y46" s="1466"/>
      <c r="Z46" s="1466"/>
      <c r="AA46" s="1466"/>
      <c r="AB46" s="1466"/>
      <c r="AC46" s="1466"/>
      <c r="AD46" s="1466"/>
      <c r="AE46" s="1466"/>
      <c r="AF46" s="1466"/>
      <c r="AG46" s="1466"/>
      <c r="AH46" s="1466"/>
      <c r="AI46" s="1466"/>
      <c r="AJ46" s="1466"/>
      <c r="AK46" s="1466"/>
      <c r="AL46" s="1466"/>
      <c r="AM46" s="1466"/>
      <c r="AN46" s="1466"/>
      <c r="AO46" s="1466"/>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0"/>
      <c r="BP46" s="100"/>
      <c r="BQ46" s="100"/>
      <c r="BR46" s="100"/>
      <c r="BS46" s="100"/>
      <c r="BT46" s="100"/>
      <c r="BU46" s="100"/>
      <c r="BV46" s="100"/>
      <c r="BW46" s="100"/>
      <c r="BX46" s="100"/>
      <c r="BY46" s="61"/>
      <c r="BZ46" s="61"/>
      <c r="CA46" s="2392"/>
      <c r="CB46" s="2392"/>
      <c r="CC46" s="2392"/>
      <c r="CD46" s="2396"/>
      <c r="CE46" s="2397"/>
      <c r="CF46" s="2398"/>
      <c r="CG46" s="61"/>
      <c r="CH46" s="345"/>
    </row>
    <row r="47" spans="2:88" s="346" customFormat="1" ht="30" customHeight="1">
      <c r="B47" s="344"/>
      <c r="C47" s="61"/>
      <c r="D47" s="534"/>
      <c r="E47" s="61"/>
      <c r="F47" s="414"/>
      <c r="G47" s="913"/>
      <c r="H47" s="61"/>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466"/>
      <c r="AM47" s="1466"/>
      <c r="AN47" s="1466"/>
      <c r="AO47" s="1466"/>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100"/>
      <c r="BP47" s="100"/>
      <c r="BQ47" s="100"/>
      <c r="BR47" s="100"/>
      <c r="BS47" s="100"/>
      <c r="BT47" s="100"/>
      <c r="BU47" s="100"/>
      <c r="BV47" s="100"/>
      <c r="BW47" s="100"/>
      <c r="BX47" s="100"/>
      <c r="BY47" s="61"/>
      <c r="BZ47" s="61"/>
      <c r="CA47" s="61"/>
      <c r="CB47" s="61"/>
      <c r="CC47" s="61"/>
      <c r="CD47" s="61"/>
      <c r="CE47" s="61"/>
      <c r="CF47" s="61"/>
      <c r="CG47" s="61"/>
      <c r="CH47" s="345"/>
    </row>
    <row r="48" spans="2:88" s="346" customFormat="1" ht="30" customHeight="1">
      <c r="B48" s="344"/>
      <c r="C48" s="61"/>
      <c r="D48" s="964" t="s">
        <v>178</v>
      </c>
      <c r="E48" s="61"/>
      <c r="F48" s="362" t="s">
        <v>488</v>
      </c>
      <c r="G48" s="913"/>
      <c r="H48" s="61"/>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466"/>
      <c r="AM48" s="1466"/>
      <c r="AN48" s="1466"/>
      <c r="AO48" s="1466"/>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0"/>
      <c r="BP48" s="100"/>
      <c r="BQ48" s="100"/>
      <c r="BR48" s="100"/>
      <c r="BS48" s="100"/>
      <c r="BT48" s="100"/>
      <c r="BU48" s="100"/>
      <c r="BV48" s="100"/>
      <c r="BW48" s="100"/>
      <c r="BX48" s="100"/>
      <c r="BY48" s="61"/>
      <c r="BZ48" s="61"/>
      <c r="CA48" s="2391" t="s">
        <v>40</v>
      </c>
      <c r="CB48" s="2392"/>
      <c r="CC48" s="2392"/>
      <c r="CD48" s="2393"/>
      <c r="CE48" s="2394"/>
      <c r="CF48" s="2395"/>
      <c r="CG48" s="61"/>
      <c r="CH48" s="345"/>
    </row>
    <row r="49" spans="2:86" s="346" customFormat="1" ht="30" customHeight="1">
      <c r="B49" s="344"/>
      <c r="C49" s="61"/>
      <c r="D49" s="965"/>
      <c r="E49" s="61"/>
      <c r="F49" s="371" t="s">
        <v>1369</v>
      </c>
      <c r="G49" s="913"/>
      <c r="H49" s="61"/>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466"/>
      <c r="AM49" s="1466"/>
      <c r="AN49" s="1466"/>
      <c r="AO49" s="1466"/>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100"/>
      <c r="BP49" s="100"/>
      <c r="BQ49" s="100"/>
      <c r="BR49" s="100"/>
      <c r="BS49" s="100"/>
      <c r="BT49" s="100"/>
      <c r="BU49" s="100"/>
      <c r="BV49" s="100"/>
      <c r="BW49" s="100"/>
      <c r="BX49" s="100"/>
      <c r="BY49" s="61"/>
      <c r="BZ49" s="61"/>
      <c r="CA49" s="2392"/>
      <c r="CB49" s="2392"/>
      <c r="CC49" s="2392"/>
      <c r="CD49" s="2396"/>
      <c r="CE49" s="2397"/>
      <c r="CF49" s="2398"/>
      <c r="CG49" s="61"/>
      <c r="CH49" s="345"/>
    </row>
    <row r="50" spans="2:86" s="346" customFormat="1" ht="30" customHeight="1">
      <c r="B50" s="344"/>
      <c r="C50" s="61"/>
      <c r="D50" s="534"/>
      <c r="E50" s="61"/>
      <c r="F50" s="1466"/>
      <c r="G50" s="913"/>
      <c r="H50" s="61"/>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466"/>
      <c r="AM50" s="1466"/>
      <c r="AN50" s="1466"/>
      <c r="AO50" s="1466"/>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0"/>
      <c r="BP50" s="100"/>
      <c r="BQ50" s="100"/>
      <c r="BR50" s="100"/>
      <c r="BS50" s="100"/>
      <c r="BT50" s="100"/>
      <c r="BU50" s="100"/>
      <c r="BV50" s="100"/>
      <c r="BW50" s="100"/>
      <c r="BX50" s="100"/>
      <c r="BY50" s="61"/>
      <c r="BZ50" s="61"/>
      <c r="CA50" s="61"/>
      <c r="CB50" s="61"/>
      <c r="CC50" s="61"/>
      <c r="CD50" s="61"/>
      <c r="CE50" s="61"/>
      <c r="CF50" s="61"/>
      <c r="CG50" s="61"/>
      <c r="CH50" s="345"/>
    </row>
    <row r="51" spans="2:86" s="346" customFormat="1" ht="30" customHeight="1">
      <c r="B51" s="344"/>
      <c r="C51" s="61"/>
      <c r="D51" s="964" t="s">
        <v>179</v>
      </c>
      <c r="E51" s="61"/>
      <c r="F51" s="1466" t="s">
        <v>490</v>
      </c>
      <c r="G51" s="913"/>
      <c r="H51" s="61"/>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466"/>
      <c r="AM51" s="1466"/>
      <c r="AN51" s="1466"/>
      <c r="AO51" s="1466"/>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0"/>
      <c r="BP51" s="100"/>
      <c r="BQ51" s="100"/>
      <c r="BR51" s="100"/>
      <c r="BS51" s="100"/>
      <c r="BT51" s="100"/>
      <c r="BU51" s="100"/>
      <c r="BV51" s="100"/>
      <c r="BW51" s="100"/>
      <c r="BX51" s="100"/>
      <c r="BY51" s="61"/>
      <c r="BZ51" s="61"/>
      <c r="CA51" s="2391" t="s">
        <v>85</v>
      </c>
      <c r="CB51" s="2392"/>
      <c r="CC51" s="2392"/>
      <c r="CD51" s="2393"/>
      <c r="CE51" s="2394"/>
      <c r="CF51" s="2395"/>
      <c r="CG51" s="61"/>
      <c r="CH51" s="345"/>
    </row>
    <row r="52" spans="2:86" s="346" customFormat="1" ht="30" customHeight="1">
      <c r="B52" s="344"/>
      <c r="C52" s="61"/>
      <c r="D52" s="61"/>
      <c r="E52" s="61"/>
      <c r="F52" s="1472" t="s">
        <v>489</v>
      </c>
      <c r="G52" s="913"/>
      <c r="H52" s="61"/>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1466"/>
      <c r="AM52" s="1466"/>
      <c r="AN52" s="1466"/>
      <c r="AO52" s="1466"/>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0"/>
      <c r="BP52" s="100"/>
      <c r="BQ52" s="100"/>
      <c r="BR52" s="100"/>
      <c r="BS52" s="100"/>
      <c r="BT52" s="100"/>
      <c r="BU52" s="100"/>
      <c r="BV52" s="100"/>
      <c r="BW52" s="100"/>
      <c r="BX52" s="100"/>
      <c r="BY52" s="61"/>
      <c r="BZ52" s="61"/>
      <c r="CA52" s="2392"/>
      <c r="CB52" s="2392"/>
      <c r="CC52" s="2392"/>
      <c r="CD52" s="2396"/>
      <c r="CE52" s="2397"/>
      <c r="CF52" s="2398"/>
      <c r="CG52" s="61"/>
      <c r="CH52" s="345"/>
    </row>
    <row r="53" spans="2:86" s="346" customFormat="1" ht="30" customHeight="1">
      <c r="B53" s="344"/>
      <c r="C53" s="61"/>
      <c r="D53" s="61"/>
      <c r="E53" s="61"/>
      <c r="F53" s="1466"/>
      <c r="G53" s="913"/>
      <c r="H53" s="61"/>
      <c r="I53" s="1466"/>
      <c r="J53" s="1466"/>
      <c r="K53" s="1466"/>
      <c r="L53" s="1466"/>
      <c r="M53" s="1466"/>
      <c r="N53" s="1466"/>
      <c r="O53" s="1466"/>
      <c r="P53" s="1466"/>
      <c r="Q53" s="1466"/>
      <c r="R53" s="1466"/>
      <c r="S53" s="1466"/>
      <c r="T53" s="1466"/>
      <c r="U53" s="1466"/>
      <c r="V53" s="1466"/>
      <c r="W53" s="1466"/>
      <c r="X53" s="1466"/>
      <c r="Y53" s="1466"/>
      <c r="Z53" s="1466"/>
      <c r="AA53" s="1466"/>
      <c r="AB53" s="1466"/>
      <c r="AC53" s="1466"/>
      <c r="AD53" s="1466"/>
      <c r="AE53" s="1466"/>
      <c r="AF53" s="1466"/>
      <c r="AG53" s="1466"/>
      <c r="AH53" s="1466"/>
      <c r="AI53" s="1466"/>
      <c r="AJ53" s="1466"/>
      <c r="AK53" s="1466"/>
      <c r="AL53" s="1466"/>
      <c r="AM53" s="1466"/>
      <c r="AN53" s="1466"/>
      <c r="AO53" s="1466"/>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100"/>
      <c r="BP53" s="100"/>
      <c r="BQ53" s="100"/>
      <c r="BR53" s="100"/>
      <c r="BS53" s="100"/>
      <c r="BT53" s="100"/>
      <c r="BU53" s="100"/>
      <c r="BV53" s="100"/>
      <c r="BW53" s="100"/>
      <c r="BX53" s="100"/>
      <c r="BY53" s="61"/>
      <c r="BZ53" s="61"/>
      <c r="CA53" s="61"/>
      <c r="CB53" s="61"/>
      <c r="CC53" s="61"/>
      <c r="CD53" s="61"/>
      <c r="CE53" s="61"/>
      <c r="CF53" s="61"/>
      <c r="CG53" s="61"/>
      <c r="CH53" s="345"/>
    </row>
    <row r="54" spans="2:86" s="346" customFormat="1" ht="30" customHeight="1">
      <c r="B54" s="344"/>
      <c r="C54" s="61"/>
      <c r="D54" s="64" t="s">
        <v>183</v>
      </c>
      <c r="E54" s="64"/>
      <c r="F54" s="1466" t="s">
        <v>492</v>
      </c>
      <c r="G54" s="913"/>
      <c r="H54" s="61"/>
      <c r="I54" s="1466"/>
      <c r="J54" s="1466"/>
      <c r="K54" s="1466"/>
      <c r="L54" s="1466"/>
      <c r="M54" s="1466"/>
      <c r="N54" s="1466"/>
      <c r="O54" s="1466"/>
      <c r="P54" s="1466"/>
      <c r="Q54" s="1466"/>
      <c r="R54" s="1466"/>
      <c r="S54" s="1466"/>
      <c r="T54" s="1466"/>
      <c r="U54" s="1466"/>
      <c r="V54" s="1466"/>
      <c r="W54" s="1466"/>
      <c r="X54" s="1466"/>
      <c r="Y54" s="1466"/>
      <c r="Z54" s="1466"/>
      <c r="AA54" s="1466"/>
      <c r="AB54" s="1466"/>
      <c r="AC54" s="1466"/>
      <c r="AD54" s="1466"/>
      <c r="AE54" s="1466"/>
      <c r="AF54" s="1466"/>
      <c r="AG54" s="1466"/>
      <c r="AH54" s="1466"/>
      <c r="AI54" s="1466"/>
      <c r="AJ54" s="1466"/>
      <c r="AK54" s="1466"/>
      <c r="AL54" s="1466"/>
      <c r="AM54" s="1466"/>
      <c r="AN54" s="1466"/>
      <c r="AO54" s="1466"/>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100"/>
      <c r="BP54" s="100"/>
      <c r="BQ54" s="100"/>
      <c r="BR54" s="100"/>
      <c r="BS54" s="100"/>
      <c r="BT54" s="100"/>
      <c r="BU54" s="100"/>
      <c r="BV54" s="100"/>
      <c r="BW54" s="100"/>
      <c r="BX54" s="100"/>
      <c r="BY54" s="61"/>
      <c r="BZ54" s="61"/>
      <c r="CA54" s="2391" t="s">
        <v>41</v>
      </c>
      <c r="CB54" s="2392"/>
      <c r="CC54" s="2392"/>
      <c r="CD54" s="2393"/>
      <c r="CE54" s="2394"/>
      <c r="CF54" s="2395"/>
      <c r="CG54" s="61"/>
      <c r="CH54" s="345"/>
    </row>
    <row r="55" spans="2:86" s="346" customFormat="1" ht="30" customHeight="1">
      <c r="B55" s="344"/>
      <c r="C55" s="61"/>
      <c r="D55" s="64"/>
      <c r="E55" s="64"/>
      <c r="F55" s="1472" t="s">
        <v>491</v>
      </c>
      <c r="G55" s="913"/>
      <c r="H55" s="61"/>
      <c r="I55" s="1466"/>
      <c r="J55" s="1466"/>
      <c r="K55" s="1466"/>
      <c r="L55" s="1466"/>
      <c r="M55" s="1466"/>
      <c r="N55" s="1466"/>
      <c r="O55" s="1466"/>
      <c r="P55" s="1466"/>
      <c r="Q55" s="1466"/>
      <c r="R55" s="1466"/>
      <c r="S55" s="1466"/>
      <c r="T55" s="1466"/>
      <c r="U55" s="1466"/>
      <c r="V55" s="1466"/>
      <c r="W55" s="1466"/>
      <c r="X55" s="1466"/>
      <c r="Y55" s="1466"/>
      <c r="Z55" s="1466"/>
      <c r="AA55" s="1466"/>
      <c r="AB55" s="1466"/>
      <c r="AC55" s="1466"/>
      <c r="AD55" s="1466"/>
      <c r="AE55" s="1466"/>
      <c r="AF55" s="1466"/>
      <c r="AG55" s="1466"/>
      <c r="AH55" s="1466"/>
      <c r="AI55" s="1466"/>
      <c r="AJ55" s="1466"/>
      <c r="AK55" s="1466"/>
      <c r="AL55" s="1466"/>
      <c r="AM55" s="1466"/>
      <c r="AN55" s="1466"/>
      <c r="AO55" s="1466"/>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100"/>
      <c r="BP55" s="100"/>
      <c r="BQ55" s="100"/>
      <c r="BR55" s="100"/>
      <c r="BS55" s="100"/>
      <c r="BT55" s="100"/>
      <c r="BU55" s="100"/>
      <c r="BV55" s="100"/>
      <c r="BW55" s="100"/>
      <c r="BX55" s="100"/>
      <c r="BY55" s="61"/>
      <c r="BZ55" s="61"/>
      <c r="CA55" s="2392"/>
      <c r="CB55" s="2392"/>
      <c r="CC55" s="2392"/>
      <c r="CD55" s="2396"/>
      <c r="CE55" s="2397"/>
      <c r="CF55" s="2398"/>
      <c r="CG55" s="61"/>
      <c r="CH55" s="345"/>
    </row>
    <row r="56" spans="2:86" s="346" customFormat="1" ht="30" customHeight="1">
      <c r="B56" s="344"/>
      <c r="C56" s="61"/>
      <c r="D56" s="64"/>
      <c r="E56" s="64"/>
      <c r="F56" s="1466"/>
      <c r="G56" s="913"/>
      <c r="H56" s="61"/>
      <c r="I56" s="1466"/>
      <c r="J56" s="1466"/>
      <c r="K56" s="1466"/>
      <c r="L56" s="1466"/>
      <c r="M56" s="1466"/>
      <c r="N56" s="1466"/>
      <c r="O56" s="1466"/>
      <c r="P56" s="1466"/>
      <c r="Q56" s="1466"/>
      <c r="R56" s="1466"/>
      <c r="S56" s="1466"/>
      <c r="T56" s="1466"/>
      <c r="U56" s="1466"/>
      <c r="V56" s="1466"/>
      <c r="W56" s="1466"/>
      <c r="X56" s="1466"/>
      <c r="Y56" s="1466"/>
      <c r="Z56" s="1466"/>
      <c r="AA56" s="1466"/>
      <c r="AB56" s="1466"/>
      <c r="AC56" s="1466"/>
      <c r="AD56" s="1466"/>
      <c r="AE56" s="1466"/>
      <c r="AF56" s="1466"/>
      <c r="AG56" s="1466"/>
      <c r="AH56" s="1466"/>
      <c r="AI56" s="1466"/>
      <c r="AJ56" s="1466"/>
      <c r="AK56" s="1466"/>
      <c r="AL56" s="1466"/>
      <c r="AM56" s="1466"/>
      <c r="AN56" s="1466"/>
      <c r="AO56" s="1466"/>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100"/>
      <c r="BP56" s="100"/>
      <c r="BQ56" s="100"/>
      <c r="BR56" s="100"/>
      <c r="BS56" s="100"/>
      <c r="BT56" s="100"/>
      <c r="BU56" s="100"/>
      <c r="BV56" s="100"/>
      <c r="BW56" s="100"/>
      <c r="BX56" s="100"/>
      <c r="BY56" s="61"/>
      <c r="BZ56" s="61"/>
      <c r="CA56" s="61"/>
      <c r="CB56" s="61"/>
      <c r="CC56" s="61"/>
      <c r="CD56" s="61"/>
      <c r="CE56" s="61"/>
      <c r="CF56" s="61"/>
      <c r="CG56" s="61"/>
      <c r="CH56" s="345"/>
    </row>
    <row r="57" spans="2:86" s="346" customFormat="1" ht="30" customHeight="1">
      <c r="B57" s="344"/>
      <c r="C57" s="61"/>
      <c r="D57" s="64" t="s">
        <v>186</v>
      </c>
      <c r="E57" s="64"/>
      <c r="F57" s="1466" t="s">
        <v>494</v>
      </c>
      <c r="G57" s="913"/>
      <c r="H57" s="61"/>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466"/>
      <c r="AM57" s="1466"/>
      <c r="AN57" s="1466"/>
      <c r="AO57" s="1466"/>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0"/>
      <c r="BP57" s="100"/>
      <c r="BQ57" s="100"/>
      <c r="BR57" s="100"/>
      <c r="BS57" s="100"/>
      <c r="BT57" s="100"/>
      <c r="BU57" s="100"/>
      <c r="BV57" s="100"/>
      <c r="BW57" s="100"/>
      <c r="BX57" s="100"/>
      <c r="BY57" s="61"/>
      <c r="BZ57" s="61"/>
      <c r="CA57" s="2391" t="s">
        <v>86</v>
      </c>
      <c r="CB57" s="2392"/>
      <c r="CC57" s="2392"/>
      <c r="CD57" s="2393"/>
      <c r="CE57" s="2394"/>
      <c r="CF57" s="2395"/>
      <c r="CG57" s="61"/>
      <c r="CH57" s="345"/>
    </row>
    <row r="58" spans="2:86" s="346" customFormat="1" ht="30" customHeight="1">
      <c r="B58" s="344"/>
      <c r="C58" s="61"/>
      <c r="D58" s="64"/>
      <c r="E58" s="64"/>
      <c r="F58" s="1472" t="s">
        <v>493</v>
      </c>
      <c r="G58" s="913"/>
      <c r="H58" s="61"/>
      <c r="I58" s="1472"/>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466"/>
      <c r="AM58" s="1466"/>
      <c r="AN58" s="1466"/>
      <c r="AO58" s="1466"/>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0"/>
      <c r="BP58" s="100"/>
      <c r="BQ58" s="100"/>
      <c r="BR58" s="100"/>
      <c r="BS58" s="100"/>
      <c r="BT58" s="100"/>
      <c r="BU58" s="100"/>
      <c r="BV58" s="100"/>
      <c r="BW58" s="100"/>
      <c r="BX58" s="100"/>
      <c r="BY58" s="61"/>
      <c r="BZ58" s="61"/>
      <c r="CA58" s="2392"/>
      <c r="CB58" s="2392"/>
      <c r="CC58" s="2392"/>
      <c r="CD58" s="2396"/>
      <c r="CE58" s="2397"/>
      <c r="CF58" s="2398"/>
      <c r="CG58" s="61"/>
      <c r="CH58" s="345"/>
    </row>
    <row r="59" spans="2:86" s="346" customFormat="1" ht="30" customHeight="1">
      <c r="B59" s="344"/>
      <c r="C59" s="61"/>
      <c r="D59" s="64"/>
      <c r="E59" s="64"/>
      <c r="F59" s="1466"/>
      <c r="G59" s="913"/>
      <c r="H59" s="61"/>
      <c r="I59" s="1466"/>
      <c r="J59" s="1466"/>
      <c r="K59" s="1466"/>
      <c r="L59" s="14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c r="AL59" s="1466"/>
      <c r="AM59" s="1466"/>
      <c r="AN59" s="1466"/>
      <c r="AO59" s="1466"/>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100"/>
      <c r="BP59" s="100"/>
      <c r="BQ59" s="100"/>
      <c r="BR59" s="100"/>
      <c r="BS59" s="100"/>
      <c r="BT59" s="100"/>
      <c r="BU59" s="100"/>
      <c r="BV59" s="100"/>
      <c r="BW59" s="100"/>
      <c r="BX59" s="100"/>
      <c r="BY59" s="61"/>
      <c r="BZ59" s="61"/>
      <c r="CA59" s="61"/>
      <c r="CB59" s="61"/>
      <c r="CC59" s="61"/>
      <c r="CD59" s="61"/>
      <c r="CE59" s="61"/>
      <c r="CF59" s="61"/>
      <c r="CG59" s="61"/>
      <c r="CH59" s="345"/>
    </row>
    <row r="60" spans="2:86" s="346" customFormat="1" ht="30" customHeight="1">
      <c r="B60" s="344"/>
      <c r="C60" s="61"/>
      <c r="D60" s="64" t="s">
        <v>189</v>
      </c>
      <c r="E60" s="64"/>
      <c r="F60" s="1466" t="s">
        <v>495</v>
      </c>
      <c r="G60" s="913"/>
      <c r="H60" s="61"/>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466"/>
      <c r="AM60" s="1466"/>
      <c r="AN60" s="1466"/>
      <c r="AO60" s="1466"/>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100"/>
      <c r="BP60" s="100"/>
      <c r="BQ60" s="100"/>
      <c r="BR60" s="100"/>
      <c r="BS60" s="100"/>
      <c r="BT60" s="100"/>
      <c r="BU60" s="100"/>
      <c r="BV60" s="100"/>
      <c r="BW60" s="100"/>
      <c r="BX60" s="100"/>
      <c r="BY60" s="61"/>
      <c r="BZ60" s="61"/>
      <c r="CA60" s="2391" t="s">
        <v>55</v>
      </c>
      <c r="CB60" s="2392"/>
      <c r="CC60" s="2392"/>
      <c r="CD60" s="2393"/>
      <c r="CE60" s="2394"/>
      <c r="CF60" s="2395"/>
      <c r="CG60" s="61"/>
      <c r="CH60" s="345"/>
    </row>
    <row r="61" spans="2:86" s="346" customFormat="1" ht="30" customHeight="1">
      <c r="B61" s="344"/>
      <c r="C61" s="61"/>
      <c r="D61" s="64"/>
      <c r="E61" s="64"/>
      <c r="F61" s="1472" t="s">
        <v>496</v>
      </c>
      <c r="G61" s="913"/>
      <c r="H61" s="61"/>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c r="AO61" s="1466"/>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0"/>
      <c r="BP61" s="100"/>
      <c r="BQ61" s="100"/>
      <c r="BR61" s="100"/>
      <c r="BS61" s="100"/>
      <c r="BT61" s="100"/>
      <c r="BU61" s="100"/>
      <c r="BV61" s="100"/>
      <c r="BW61" s="100"/>
      <c r="BX61" s="100"/>
      <c r="BY61" s="61"/>
      <c r="BZ61" s="61"/>
      <c r="CA61" s="2392"/>
      <c r="CB61" s="2392"/>
      <c r="CC61" s="2392"/>
      <c r="CD61" s="2396"/>
      <c r="CE61" s="2397"/>
      <c r="CF61" s="2398"/>
      <c r="CG61" s="61"/>
      <c r="CH61" s="345"/>
    </row>
    <row r="62" spans="2:86" s="346" customFormat="1" ht="30" customHeight="1">
      <c r="B62" s="344"/>
      <c r="C62" s="61"/>
      <c r="D62" s="64"/>
      <c r="E62" s="64"/>
      <c r="F62" s="1466"/>
      <c r="G62" s="913"/>
      <c r="H62" s="61"/>
      <c r="I62" s="1466"/>
      <c r="J62" s="1466"/>
      <c r="K62" s="1466"/>
      <c r="L62" s="1466"/>
      <c r="M62" s="1466"/>
      <c r="N62" s="1466"/>
      <c r="O62" s="1466"/>
      <c r="P62" s="1466"/>
      <c r="Q62" s="1466"/>
      <c r="R62" s="1466"/>
      <c r="S62" s="1466"/>
      <c r="T62" s="1466"/>
      <c r="U62" s="1466"/>
      <c r="V62" s="1466"/>
      <c r="W62" s="1466"/>
      <c r="X62" s="1466"/>
      <c r="Y62" s="1466"/>
      <c r="Z62" s="1466"/>
      <c r="AA62" s="1466"/>
      <c r="AB62" s="1466"/>
      <c r="AC62" s="1466"/>
      <c r="AD62" s="1466"/>
      <c r="AE62" s="1466"/>
      <c r="AF62" s="1466"/>
      <c r="AG62" s="1466"/>
      <c r="AH62" s="1466"/>
      <c r="AI62" s="1466"/>
      <c r="AJ62" s="1466"/>
      <c r="AK62" s="1466"/>
      <c r="AL62" s="1466"/>
      <c r="AM62" s="1466"/>
      <c r="AN62" s="1466"/>
      <c r="AO62" s="1466"/>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100"/>
      <c r="BP62" s="100"/>
      <c r="BQ62" s="100"/>
      <c r="BR62" s="100"/>
      <c r="BS62" s="100"/>
      <c r="BT62" s="100"/>
      <c r="BU62" s="100"/>
      <c r="BV62" s="100"/>
      <c r="BW62" s="100"/>
      <c r="BX62" s="100"/>
      <c r="BY62" s="61"/>
      <c r="BZ62" s="61"/>
      <c r="CA62" s="61"/>
      <c r="CB62" s="61"/>
      <c r="CC62" s="61"/>
      <c r="CD62" s="61"/>
      <c r="CE62" s="61"/>
      <c r="CF62" s="61"/>
      <c r="CG62" s="61"/>
      <c r="CH62" s="345"/>
    </row>
    <row r="63" spans="2:86" s="346" customFormat="1" ht="30" customHeight="1">
      <c r="B63" s="344"/>
      <c r="C63" s="61"/>
      <c r="D63" s="64" t="s">
        <v>863</v>
      </c>
      <c r="E63" s="64"/>
      <c r="F63" s="1466" t="s">
        <v>497</v>
      </c>
      <c r="G63" s="913"/>
      <c r="H63" s="61"/>
      <c r="I63" s="1466"/>
      <c r="J63" s="1466"/>
      <c r="K63" s="1466"/>
      <c r="L63" s="1466"/>
      <c r="M63" s="1466"/>
      <c r="N63" s="1466"/>
      <c r="O63" s="1466"/>
      <c r="P63" s="1466"/>
      <c r="Q63" s="1466"/>
      <c r="R63" s="1466"/>
      <c r="S63" s="1466"/>
      <c r="T63" s="1466"/>
      <c r="U63" s="1466"/>
      <c r="V63" s="1466"/>
      <c r="W63" s="1466"/>
      <c r="X63" s="1466"/>
      <c r="Y63" s="1466"/>
      <c r="Z63" s="1466"/>
      <c r="AA63" s="1466"/>
      <c r="AB63" s="1466"/>
      <c r="AC63" s="1466"/>
      <c r="AD63" s="1466"/>
      <c r="AE63" s="1466"/>
      <c r="AF63" s="1466"/>
      <c r="AG63" s="1466"/>
      <c r="AH63" s="1466"/>
      <c r="AI63" s="1466"/>
      <c r="AJ63" s="1466"/>
      <c r="AK63" s="1466"/>
      <c r="AL63" s="1466"/>
      <c r="AM63" s="1466"/>
      <c r="AN63" s="1466"/>
      <c r="AO63" s="1466"/>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0"/>
      <c r="BP63" s="100"/>
      <c r="BQ63" s="100"/>
      <c r="BR63" s="100"/>
      <c r="BS63" s="100"/>
      <c r="BT63" s="100"/>
      <c r="BU63" s="100"/>
      <c r="BV63" s="100"/>
      <c r="BW63" s="100"/>
      <c r="BX63" s="100"/>
      <c r="BY63" s="61"/>
      <c r="BZ63" s="61"/>
      <c r="CA63" s="2391" t="s">
        <v>116</v>
      </c>
      <c r="CB63" s="2392"/>
      <c r="CC63" s="2392"/>
      <c r="CD63" s="2393"/>
      <c r="CE63" s="2394"/>
      <c r="CF63" s="2395"/>
      <c r="CG63" s="61"/>
      <c r="CH63" s="345"/>
    </row>
    <row r="64" spans="2:86" s="346" customFormat="1" ht="30" customHeight="1">
      <c r="B64" s="344"/>
      <c r="C64" s="61"/>
      <c r="D64" s="61"/>
      <c r="E64" s="61"/>
      <c r="F64" s="1472" t="s">
        <v>498</v>
      </c>
      <c r="G64" s="913"/>
      <c r="H64" s="61"/>
      <c r="I64" s="1472"/>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c r="AL64" s="1466"/>
      <c r="AM64" s="1466"/>
      <c r="AN64" s="1466"/>
      <c r="AO64" s="1466"/>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0"/>
      <c r="BP64" s="100"/>
      <c r="BQ64" s="100"/>
      <c r="BR64" s="100"/>
      <c r="BS64" s="100"/>
      <c r="BT64" s="100"/>
      <c r="BU64" s="100"/>
      <c r="BV64" s="100"/>
      <c r="BW64" s="100"/>
      <c r="BX64" s="100"/>
      <c r="BY64" s="61"/>
      <c r="BZ64" s="61"/>
      <c r="CA64" s="2392"/>
      <c r="CB64" s="2392"/>
      <c r="CC64" s="2392"/>
      <c r="CD64" s="2396"/>
      <c r="CE64" s="2397"/>
      <c r="CF64" s="2398"/>
      <c r="CG64" s="61"/>
      <c r="CH64" s="345"/>
    </row>
    <row r="65" spans="2:88" s="346" customFormat="1" ht="30" customHeight="1">
      <c r="B65" s="344"/>
      <c r="C65" s="61"/>
      <c r="D65" s="61"/>
      <c r="E65" s="61"/>
      <c r="F65" s="90"/>
      <c r="G65" s="61"/>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466"/>
      <c r="AM65" s="1466"/>
      <c r="AN65" s="1466"/>
      <c r="AO65" s="1466"/>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0"/>
      <c r="BP65" s="100"/>
      <c r="BQ65" s="100"/>
      <c r="BR65" s="100"/>
      <c r="BS65" s="100"/>
      <c r="BT65" s="100"/>
      <c r="BU65" s="100"/>
      <c r="BV65" s="100"/>
      <c r="BW65" s="100"/>
      <c r="BX65" s="100"/>
      <c r="BY65" s="61"/>
      <c r="BZ65" s="61"/>
      <c r="CA65" s="61"/>
      <c r="CB65" s="61"/>
      <c r="CC65" s="61"/>
      <c r="CD65" s="61"/>
      <c r="CE65" s="61"/>
      <c r="CF65" s="61"/>
      <c r="CG65" s="61"/>
      <c r="CH65" s="345"/>
    </row>
    <row r="66" spans="2:88" s="346" customFormat="1" ht="30" customHeight="1">
      <c r="B66" s="344"/>
      <c r="C66" s="61"/>
      <c r="D66" s="61"/>
      <c r="E66" s="61"/>
      <c r="F66" s="90"/>
      <c r="G66" s="61"/>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466"/>
      <c r="AM66" s="1466"/>
      <c r="AN66" s="1466"/>
      <c r="AO66" s="1466"/>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100"/>
      <c r="BP66" s="100"/>
      <c r="BQ66" s="100"/>
      <c r="BR66" s="100"/>
      <c r="BS66" s="100"/>
      <c r="BT66" s="100"/>
      <c r="BU66" s="100"/>
      <c r="BV66" s="100"/>
      <c r="BW66" s="100"/>
      <c r="BX66" s="100"/>
      <c r="BY66" s="61"/>
      <c r="BZ66" s="61"/>
      <c r="CA66" s="61"/>
      <c r="CB66" s="61"/>
      <c r="CC66" s="61"/>
      <c r="CD66" s="61"/>
      <c r="CE66" s="61"/>
      <c r="CF66" s="61"/>
      <c r="CG66" s="61"/>
      <c r="CH66" s="345"/>
    </row>
    <row r="67" spans="2:88" s="346" customFormat="1" ht="30" customHeight="1">
      <c r="B67" s="344"/>
      <c r="C67" s="61"/>
      <c r="D67" s="61"/>
      <c r="E67" s="61"/>
      <c r="F67" s="90"/>
      <c r="G67" s="61"/>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0"/>
      <c r="BP67" s="100"/>
      <c r="BQ67" s="100"/>
      <c r="BR67" s="100"/>
      <c r="BS67" s="100"/>
      <c r="BT67" s="100"/>
      <c r="BU67" s="100"/>
      <c r="BV67" s="100"/>
      <c r="BW67" s="100"/>
      <c r="BX67" s="100"/>
      <c r="BY67" s="61"/>
      <c r="BZ67" s="61"/>
      <c r="CA67" s="61"/>
      <c r="CB67" s="61"/>
      <c r="CC67" s="61"/>
      <c r="CD67" s="61"/>
      <c r="CE67" s="61"/>
      <c r="CF67" s="61"/>
      <c r="CG67" s="61"/>
      <c r="CH67" s="345"/>
    </row>
    <row r="68" spans="2:88" s="346" customFormat="1" ht="30" customHeight="1">
      <c r="B68" s="991"/>
      <c r="C68" s="73"/>
      <c r="D68" s="73"/>
      <c r="E68" s="73"/>
      <c r="F68" s="992"/>
      <c r="G68" s="73"/>
      <c r="H68" s="993"/>
      <c r="I68" s="993"/>
      <c r="J68" s="993"/>
      <c r="K68" s="993"/>
      <c r="L68" s="993"/>
      <c r="M68" s="993"/>
      <c r="N68" s="993"/>
      <c r="O68" s="993"/>
      <c r="P68" s="993"/>
      <c r="Q68" s="993"/>
      <c r="R68" s="993"/>
      <c r="S68" s="993"/>
      <c r="T68" s="993"/>
      <c r="U68" s="993"/>
      <c r="V68" s="993"/>
      <c r="W68" s="993"/>
      <c r="X68" s="993"/>
      <c r="Y68" s="993"/>
      <c r="Z68" s="993"/>
      <c r="AA68" s="993"/>
      <c r="AB68" s="993"/>
      <c r="AC68" s="993"/>
      <c r="AD68" s="993"/>
      <c r="AE68" s="993"/>
      <c r="AF68" s="993"/>
      <c r="AG68" s="993"/>
      <c r="AH68" s="993"/>
      <c r="AI68" s="993"/>
      <c r="AJ68" s="993"/>
      <c r="AK68" s="993"/>
      <c r="AL68" s="993"/>
      <c r="AM68" s="993"/>
      <c r="AN68" s="993"/>
      <c r="AO68" s="99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994"/>
      <c r="BP68" s="994"/>
      <c r="BQ68" s="994"/>
      <c r="BR68" s="994"/>
      <c r="BS68" s="994"/>
      <c r="BT68" s="994"/>
      <c r="BU68" s="994"/>
      <c r="BV68" s="994"/>
      <c r="BW68" s="994"/>
      <c r="BX68" s="994"/>
      <c r="BY68" s="73"/>
      <c r="BZ68" s="73"/>
      <c r="CA68" s="73"/>
      <c r="CB68" s="73"/>
      <c r="CC68" s="73"/>
      <c r="CD68" s="73"/>
      <c r="CE68" s="73"/>
      <c r="CF68" s="73"/>
      <c r="CG68" s="73"/>
      <c r="CH68" s="995"/>
    </row>
    <row r="69" spans="2:88" s="346" customFormat="1" ht="30" customHeight="1">
      <c r="B69" s="344"/>
      <c r="C69" s="64" t="s">
        <v>1371</v>
      </c>
      <c r="D69" s="64" t="s">
        <v>500</v>
      </c>
      <c r="E69" s="61"/>
      <c r="F69" s="90"/>
      <c r="G69" s="61"/>
      <c r="H69" s="1466"/>
      <c r="I69" s="1466"/>
      <c r="J69" s="1466"/>
      <c r="K69" s="1466"/>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0"/>
      <c r="BP69" s="100"/>
      <c r="BQ69" s="100"/>
      <c r="BR69" s="100"/>
      <c r="BS69" s="100"/>
      <c r="BT69" s="100"/>
      <c r="BU69" s="100"/>
      <c r="BV69" s="100"/>
      <c r="BW69" s="100"/>
      <c r="BX69" s="100"/>
      <c r="BY69" s="61"/>
      <c r="BZ69" s="61"/>
      <c r="CA69" s="61"/>
      <c r="CB69" s="61"/>
      <c r="CC69" s="61"/>
      <c r="CD69" s="61"/>
      <c r="CE69" s="61"/>
      <c r="CF69" s="61"/>
      <c r="CG69" s="61"/>
      <c r="CH69" s="345"/>
    </row>
    <row r="70" spans="2:88" s="346" customFormat="1" ht="30" customHeight="1">
      <c r="B70" s="344"/>
      <c r="C70" s="61"/>
      <c r="D70" s="65" t="s">
        <v>1372</v>
      </c>
      <c r="E70" s="61"/>
      <c r="F70" s="61"/>
      <c r="G70" s="61"/>
      <c r="H70" s="1466"/>
      <c r="I70" s="1466"/>
      <c r="J70" s="1466"/>
      <c r="K70" s="1466"/>
      <c r="L70" s="1466"/>
      <c r="M70" s="1466"/>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c r="AL70" s="1466"/>
      <c r="AM70" s="1466"/>
      <c r="AN70" s="1466"/>
      <c r="AO70" s="1466"/>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0"/>
      <c r="BP70" s="100"/>
      <c r="BQ70" s="100"/>
      <c r="BR70" s="100"/>
      <c r="BS70" s="100"/>
      <c r="BT70" s="100"/>
      <c r="BU70" s="100"/>
      <c r="BV70" s="100"/>
      <c r="BW70" s="100"/>
      <c r="BX70" s="100"/>
      <c r="BY70" s="61"/>
      <c r="BZ70" s="61"/>
      <c r="CA70" s="61"/>
      <c r="CB70" s="61"/>
      <c r="CC70" s="61"/>
      <c r="CD70" s="61"/>
      <c r="CE70" s="61"/>
      <c r="CF70" s="61"/>
      <c r="CG70" s="61"/>
      <c r="CH70" s="345"/>
    </row>
    <row r="71" spans="2:88" ht="30" customHeight="1">
      <c r="B71" s="334"/>
      <c r="C71" s="362"/>
      <c r="D71" s="56"/>
      <c r="E71" s="59"/>
      <c r="F71" s="1466"/>
      <c r="G71" s="90"/>
      <c r="H71" s="922"/>
      <c r="I71" s="922"/>
      <c r="J71" s="1449"/>
      <c r="K71" s="1453"/>
      <c r="L71" s="1453"/>
      <c r="M71" s="1453"/>
      <c r="N71" s="1453"/>
      <c r="O71" s="1453"/>
      <c r="P71" s="1449"/>
      <c r="Q71" s="1449"/>
      <c r="R71" s="56"/>
      <c r="S71" s="56"/>
      <c r="T71" s="56"/>
      <c r="U71" s="56"/>
      <c r="V71" s="56"/>
      <c r="W71" s="56"/>
      <c r="X71" s="56"/>
      <c r="Y71" s="56"/>
      <c r="Z71" s="56"/>
      <c r="AA71" s="56"/>
      <c r="AB71" s="56"/>
      <c r="AC71" s="56"/>
      <c r="AD71" s="56"/>
      <c r="AE71" s="56"/>
      <c r="AF71" s="56"/>
      <c r="AG71" s="56"/>
      <c r="AH71" s="1449"/>
      <c r="AI71" s="1449"/>
      <c r="AJ71" s="1449"/>
      <c r="AK71" s="59"/>
      <c r="AL71" s="429"/>
      <c r="AM71" s="413"/>
      <c r="AN71" s="922"/>
      <c r="AO71" s="922"/>
      <c r="AP71" s="1449"/>
      <c r="AQ71" s="1453"/>
      <c r="AR71" s="1453"/>
      <c r="AS71" s="1453"/>
      <c r="AT71" s="1453"/>
      <c r="AU71" s="1453"/>
      <c r="AV71" s="1453"/>
      <c r="AW71" s="104"/>
      <c r="AX71" s="1449"/>
      <c r="AY71" s="1449"/>
      <c r="AZ71" s="56"/>
      <c r="BA71" s="56"/>
      <c r="BB71" s="56"/>
      <c r="BC71" s="56"/>
      <c r="BD71" s="56"/>
      <c r="BE71" s="56"/>
      <c r="BF71" s="56"/>
      <c r="BG71" s="56"/>
      <c r="BH71" s="56"/>
      <c r="BI71" s="56"/>
      <c r="BJ71" s="56"/>
      <c r="BK71" s="56"/>
      <c r="BL71" s="56"/>
      <c r="BM71" s="1449"/>
      <c r="BN71" s="1449"/>
      <c r="BO71" s="100"/>
      <c r="BP71" s="100"/>
      <c r="BQ71" s="100"/>
      <c r="BR71" s="100"/>
      <c r="BS71" s="100"/>
      <c r="BT71" s="100"/>
      <c r="BU71" s="100"/>
      <c r="BV71" s="100"/>
      <c r="BW71" s="100"/>
      <c r="BX71" s="100"/>
      <c r="BY71" s="1453"/>
      <c r="BZ71" s="1453"/>
      <c r="CA71" s="925"/>
      <c r="CB71" s="925"/>
      <c r="CC71" s="925"/>
      <c r="CD71" s="1448" t="s">
        <v>1370</v>
      </c>
      <c r="CE71" s="925"/>
      <c r="CF71" s="925"/>
      <c r="CG71" s="56"/>
      <c r="CH71" s="335"/>
      <c r="CI71" s="56"/>
      <c r="CJ71" s="56"/>
    </row>
    <row r="72" spans="2:88" s="418" customFormat="1" ht="30" customHeight="1">
      <c r="B72" s="416"/>
      <c r="C72" s="417"/>
      <c r="D72" s="966" t="s">
        <v>25</v>
      </c>
      <c r="E72" s="427"/>
      <c r="F72" s="419" t="s">
        <v>501</v>
      </c>
      <c r="G72" s="427"/>
      <c r="H72" s="417"/>
      <c r="I72" s="415"/>
      <c r="J72" s="415"/>
      <c r="K72" s="415"/>
      <c r="L72" s="415"/>
      <c r="M72" s="415"/>
      <c r="N72" s="415"/>
      <c r="O72" s="415"/>
      <c r="P72" s="415"/>
      <c r="Q72" s="415"/>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21"/>
      <c r="AP72" s="417"/>
      <c r="AQ72" s="417"/>
      <c r="AR72" s="417"/>
      <c r="AS72" s="417"/>
      <c r="AT72" s="417"/>
      <c r="AU72" s="417"/>
      <c r="AV72" s="417"/>
      <c r="AW72" s="417"/>
      <c r="AX72" s="417"/>
      <c r="AY72" s="417"/>
      <c r="AZ72" s="417"/>
      <c r="BA72" s="417"/>
      <c r="BB72" s="417"/>
      <c r="BC72" s="417"/>
      <c r="BD72" s="417"/>
      <c r="BE72" s="417"/>
      <c r="BF72" s="417"/>
      <c r="BG72" s="417"/>
      <c r="BH72" s="417"/>
      <c r="BI72" s="417"/>
      <c r="BJ72" s="417"/>
      <c r="BK72" s="417"/>
      <c r="BL72" s="417"/>
      <c r="BM72" s="417"/>
      <c r="BN72" s="417"/>
      <c r="BO72" s="100"/>
      <c r="BP72" s="100"/>
      <c r="BQ72" s="100"/>
      <c r="BR72" s="100"/>
      <c r="BS72" s="100"/>
      <c r="BT72" s="100"/>
      <c r="BU72" s="100"/>
      <c r="BV72" s="100"/>
      <c r="BW72" s="100"/>
      <c r="BX72" s="100"/>
      <c r="BY72" s="417"/>
      <c r="BZ72" s="417"/>
      <c r="CA72" s="2391" t="s">
        <v>119</v>
      </c>
      <c r="CB72" s="2392"/>
      <c r="CC72" s="2392"/>
      <c r="CD72" s="2393"/>
      <c r="CE72" s="2394"/>
      <c r="CF72" s="2395"/>
      <c r="CG72" s="417"/>
      <c r="CH72" s="422"/>
    </row>
    <row r="73" spans="2:88" s="418" customFormat="1" ht="30" customHeight="1">
      <c r="B73" s="416"/>
      <c r="C73" s="417"/>
      <c r="D73" s="921"/>
      <c r="E73" s="427"/>
      <c r="F73" s="420" t="s">
        <v>642</v>
      </c>
      <c r="G73" s="427"/>
      <c r="H73" s="417"/>
      <c r="I73" s="415"/>
      <c r="J73" s="415"/>
      <c r="K73" s="415"/>
      <c r="L73" s="415"/>
      <c r="M73" s="415"/>
      <c r="N73" s="415"/>
      <c r="O73" s="415"/>
      <c r="P73" s="415"/>
      <c r="Q73" s="415"/>
      <c r="R73" s="921"/>
      <c r="S73" s="921"/>
      <c r="T73" s="921"/>
      <c r="U73" s="921"/>
      <c r="V73" s="921"/>
      <c r="W73" s="921"/>
      <c r="X73" s="921"/>
      <c r="Y73" s="921"/>
      <c r="Z73" s="921"/>
      <c r="AA73" s="921"/>
      <c r="AB73" s="921"/>
      <c r="AC73" s="921"/>
      <c r="AD73" s="921"/>
      <c r="AE73" s="921"/>
      <c r="AF73" s="921"/>
      <c r="AG73" s="921"/>
      <c r="AH73" s="921"/>
      <c r="AI73" s="921"/>
      <c r="AJ73" s="921"/>
      <c r="AK73" s="921"/>
      <c r="AL73" s="921"/>
      <c r="AM73" s="921"/>
      <c r="AN73" s="921"/>
      <c r="AO73" s="921"/>
      <c r="AP73" s="417"/>
      <c r="AQ73" s="417"/>
      <c r="AR73" s="417"/>
      <c r="AS73" s="417"/>
      <c r="AT73" s="417"/>
      <c r="AU73" s="417"/>
      <c r="AV73" s="417"/>
      <c r="AW73" s="417"/>
      <c r="AX73" s="417"/>
      <c r="AY73" s="417"/>
      <c r="AZ73" s="417"/>
      <c r="BA73" s="417"/>
      <c r="BB73" s="417"/>
      <c r="BC73" s="417"/>
      <c r="BD73" s="417"/>
      <c r="BE73" s="417"/>
      <c r="BF73" s="417"/>
      <c r="BG73" s="417"/>
      <c r="BH73" s="417"/>
      <c r="BI73" s="417"/>
      <c r="BJ73" s="417"/>
      <c r="BK73" s="417"/>
      <c r="BL73" s="417"/>
      <c r="BM73" s="417"/>
      <c r="BN73" s="417"/>
      <c r="BO73" s="100"/>
      <c r="BP73" s="100"/>
      <c r="BQ73" s="100"/>
      <c r="BR73" s="100"/>
      <c r="BS73" s="100"/>
      <c r="BT73" s="100"/>
      <c r="BU73" s="100"/>
      <c r="BV73" s="100"/>
      <c r="BW73" s="100"/>
      <c r="BX73" s="100"/>
      <c r="BY73" s="417"/>
      <c r="BZ73" s="417"/>
      <c r="CA73" s="2392"/>
      <c r="CB73" s="2392"/>
      <c r="CC73" s="2392"/>
      <c r="CD73" s="2396"/>
      <c r="CE73" s="2397"/>
      <c r="CF73" s="2398"/>
      <c r="CG73" s="417"/>
      <c r="CH73" s="422"/>
    </row>
    <row r="74" spans="2:88" s="346" customFormat="1" ht="30" customHeight="1">
      <c r="B74" s="344"/>
      <c r="C74" s="61"/>
      <c r="D74" s="90"/>
      <c r="E74" s="427"/>
      <c r="F74" s="414"/>
      <c r="G74" s="427"/>
      <c r="H74" s="61"/>
      <c r="I74" s="1466"/>
      <c r="J74" s="1466"/>
      <c r="K74" s="1466"/>
      <c r="L74" s="1466"/>
      <c r="M74" s="1466"/>
      <c r="N74" s="1466"/>
      <c r="O74" s="1466"/>
      <c r="P74" s="1466"/>
      <c r="Q74" s="1466"/>
      <c r="R74" s="1466"/>
      <c r="S74" s="1466"/>
      <c r="T74" s="1466"/>
      <c r="U74" s="1466"/>
      <c r="V74" s="1466"/>
      <c r="W74" s="1466"/>
      <c r="X74" s="1466"/>
      <c r="Y74" s="1466"/>
      <c r="Z74" s="1466"/>
      <c r="AA74" s="1466"/>
      <c r="AB74" s="1466"/>
      <c r="AC74" s="1466"/>
      <c r="AD74" s="1466"/>
      <c r="AE74" s="1466"/>
      <c r="AF74" s="1466"/>
      <c r="AG74" s="1466"/>
      <c r="AH74" s="1466"/>
      <c r="AI74" s="1466"/>
      <c r="AJ74" s="1466"/>
      <c r="AK74" s="1466"/>
      <c r="AL74" s="1466"/>
      <c r="AM74" s="1466"/>
      <c r="AN74" s="1466"/>
      <c r="AO74" s="1466"/>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100"/>
      <c r="BP74" s="100"/>
      <c r="BQ74" s="100"/>
      <c r="BR74" s="100"/>
      <c r="BS74" s="100"/>
      <c r="BT74" s="100"/>
      <c r="BU74" s="100"/>
      <c r="BV74" s="100"/>
      <c r="BW74" s="100"/>
      <c r="BX74" s="100"/>
      <c r="BY74" s="61"/>
      <c r="BZ74" s="61"/>
      <c r="CA74" s="61"/>
      <c r="CB74" s="61"/>
      <c r="CC74" s="61"/>
      <c r="CD74" s="61"/>
      <c r="CE74" s="61"/>
      <c r="CF74" s="61"/>
      <c r="CG74" s="61"/>
      <c r="CH74" s="345"/>
    </row>
    <row r="75" spans="2:88" s="346" customFormat="1" ht="30" customHeight="1">
      <c r="B75" s="344"/>
      <c r="C75" s="61"/>
      <c r="D75" s="964" t="s">
        <v>26</v>
      </c>
      <c r="E75" s="427"/>
      <c r="F75" s="362" t="s">
        <v>502</v>
      </c>
      <c r="G75" s="427"/>
      <c r="H75" s="61"/>
      <c r="I75" s="1466"/>
      <c r="J75" s="1466"/>
      <c r="K75" s="1466"/>
      <c r="L75" s="1466"/>
      <c r="M75" s="1466"/>
      <c r="N75" s="1466"/>
      <c r="O75" s="1466"/>
      <c r="P75" s="1466"/>
      <c r="Q75" s="1466"/>
      <c r="R75" s="1466"/>
      <c r="S75" s="1466"/>
      <c r="T75" s="1466"/>
      <c r="U75" s="1466"/>
      <c r="V75" s="1466"/>
      <c r="W75" s="1466"/>
      <c r="X75" s="1466"/>
      <c r="Y75" s="1466"/>
      <c r="Z75" s="1466"/>
      <c r="AA75" s="1466"/>
      <c r="AB75" s="1466"/>
      <c r="AC75" s="1466"/>
      <c r="AD75" s="1466"/>
      <c r="AE75" s="1466"/>
      <c r="AF75" s="1466"/>
      <c r="AG75" s="1466"/>
      <c r="AH75" s="1466"/>
      <c r="AI75" s="1466"/>
      <c r="AJ75" s="1466"/>
      <c r="AK75" s="1466"/>
      <c r="AL75" s="1466"/>
      <c r="AM75" s="1466"/>
      <c r="AN75" s="1466"/>
      <c r="AO75" s="1466"/>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100"/>
      <c r="BP75" s="100"/>
      <c r="BQ75" s="100"/>
      <c r="BR75" s="100"/>
      <c r="BS75" s="100"/>
      <c r="BT75" s="100"/>
      <c r="BU75" s="100"/>
      <c r="BV75" s="100"/>
      <c r="BW75" s="100"/>
      <c r="BX75" s="100"/>
      <c r="BY75" s="61"/>
      <c r="BZ75" s="61"/>
      <c r="CA75" s="2391" t="s">
        <v>229</v>
      </c>
      <c r="CB75" s="2392"/>
      <c r="CC75" s="2392"/>
      <c r="CD75" s="2393"/>
      <c r="CE75" s="2394"/>
      <c r="CF75" s="2395"/>
      <c r="CG75" s="61"/>
      <c r="CH75" s="345"/>
    </row>
    <row r="76" spans="2:88" s="346" customFormat="1" ht="30" customHeight="1">
      <c r="B76" s="344"/>
      <c r="C76" s="61"/>
      <c r="D76" s="965"/>
      <c r="E76" s="427"/>
      <c r="F76" s="371" t="s">
        <v>510</v>
      </c>
      <c r="G76" s="427"/>
      <c r="H76" s="61"/>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c r="AL76" s="1466"/>
      <c r="AM76" s="1466"/>
      <c r="AN76" s="1466"/>
      <c r="AO76" s="1466"/>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100"/>
      <c r="BP76" s="100"/>
      <c r="BQ76" s="100"/>
      <c r="BR76" s="100"/>
      <c r="BS76" s="100"/>
      <c r="BT76" s="100"/>
      <c r="BU76" s="100"/>
      <c r="BV76" s="100"/>
      <c r="BW76" s="100"/>
      <c r="BX76" s="100"/>
      <c r="BY76" s="61"/>
      <c r="BZ76" s="61"/>
      <c r="CA76" s="2392"/>
      <c r="CB76" s="2392"/>
      <c r="CC76" s="2392"/>
      <c r="CD76" s="2396"/>
      <c r="CE76" s="2397"/>
      <c r="CF76" s="2398"/>
      <c r="CG76" s="61"/>
      <c r="CH76" s="345"/>
    </row>
    <row r="77" spans="2:88" s="346" customFormat="1" ht="30" customHeight="1">
      <c r="B77" s="344"/>
      <c r="C77" s="61"/>
      <c r="D77" s="534"/>
      <c r="E77" s="427"/>
      <c r="F77" s="414"/>
      <c r="G77" s="427"/>
      <c r="H77" s="61"/>
      <c r="I77" s="1466"/>
      <c r="J77" s="1466"/>
      <c r="K77" s="1466"/>
      <c r="L77" s="1466"/>
      <c r="M77" s="1466"/>
      <c r="N77" s="1466"/>
      <c r="O77" s="1466"/>
      <c r="P77" s="1466"/>
      <c r="Q77" s="1466"/>
      <c r="R77" s="1466"/>
      <c r="S77" s="1466"/>
      <c r="T77" s="1466"/>
      <c r="U77" s="1466"/>
      <c r="V77" s="1466"/>
      <c r="W77" s="1466"/>
      <c r="X77" s="1466"/>
      <c r="Y77" s="1466"/>
      <c r="Z77" s="1466"/>
      <c r="AA77" s="1466"/>
      <c r="AB77" s="1466"/>
      <c r="AC77" s="1466"/>
      <c r="AD77" s="1466"/>
      <c r="AE77" s="1466"/>
      <c r="AF77" s="1466"/>
      <c r="AG77" s="1466"/>
      <c r="AH77" s="1466"/>
      <c r="AI77" s="1466"/>
      <c r="AJ77" s="1466"/>
      <c r="AK77" s="1466"/>
      <c r="AL77" s="1466"/>
      <c r="AM77" s="1466"/>
      <c r="AN77" s="1466"/>
      <c r="AO77" s="1466"/>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100"/>
      <c r="BP77" s="100"/>
      <c r="BQ77" s="100"/>
      <c r="BR77" s="100"/>
      <c r="BS77" s="100"/>
      <c r="BT77" s="100"/>
      <c r="BU77" s="100"/>
      <c r="BV77" s="100"/>
      <c r="BW77" s="100"/>
      <c r="BX77" s="100"/>
      <c r="BY77" s="61"/>
      <c r="BZ77" s="61"/>
      <c r="CA77" s="61"/>
      <c r="CB77" s="61"/>
      <c r="CC77" s="61"/>
      <c r="CD77" s="61"/>
      <c r="CE77" s="61"/>
      <c r="CF77" s="61"/>
      <c r="CG77" s="61"/>
      <c r="CH77" s="345"/>
    </row>
    <row r="78" spans="2:88" s="346" customFormat="1" ht="30" customHeight="1">
      <c r="B78" s="344"/>
      <c r="C78" s="61"/>
      <c r="D78" s="1466" t="s">
        <v>46</v>
      </c>
      <c r="E78" s="427"/>
      <c r="F78" s="362" t="s">
        <v>503</v>
      </c>
      <c r="G78" s="427"/>
      <c r="H78" s="61"/>
      <c r="I78" s="1466"/>
      <c r="J78" s="1466"/>
      <c r="K78" s="1466"/>
      <c r="L78" s="1466"/>
      <c r="M78" s="1466"/>
      <c r="N78" s="1466"/>
      <c r="O78" s="1466"/>
      <c r="P78" s="1466"/>
      <c r="Q78" s="1466"/>
      <c r="R78" s="1466"/>
      <c r="S78" s="1466"/>
      <c r="T78" s="1466"/>
      <c r="U78" s="1466"/>
      <c r="V78" s="1466"/>
      <c r="W78" s="1466"/>
      <c r="X78" s="1466"/>
      <c r="Y78" s="1466"/>
      <c r="Z78" s="1466"/>
      <c r="AA78" s="1466"/>
      <c r="AB78" s="1466"/>
      <c r="AC78" s="1466"/>
      <c r="AD78" s="1466"/>
      <c r="AE78" s="1466"/>
      <c r="AF78" s="1466"/>
      <c r="AG78" s="1466"/>
      <c r="AH78" s="1466"/>
      <c r="AI78" s="1466"/>
      <c r="AJ78" s="1466"/>
      <c r="AK78" s="1466"/>
      <c r="AL78" s="1466"/>
      <c r="AM78" s="1466"/>
      <c r="AN78" s="1466"/>
      <c r="AO78" s="1466"/>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100"/>
      <c r="BP78" s="100"/>
      <c r="BQ78" s="100"/>
      <c r="BR78" s="100"/>
      <c r="BS78" s="100"/>
      <c r="BT78" s="100"/>
      <c r="BU78" s="100"/>
      <c r="BV78" s="100"/>
      <c r="BW78" s="100"/>
      <c r="BX78" s="100"/>
      <c r="BY78" s="61"/>
      <c r="BZ78" s="61"/>
      <c r="CA78" s="2391" t="s">
        <v>71</v>
      </c>
      <c r="CB78" s="2392"/>
      <c r="CC78" s="2392"/>
      <c r="CD78" s="2393"/>
      <c r="CE78" s="2394"/>
      <c r="CF78" s="2395"/>
      <c r="CG78" s="61"/>
      <c r="CH78" s="345"/>
    </row>
    <row r="79" spans="2:88" s="346" customFormat="1" ht="30" customHeight="1">
      <c r="B79" s="344"/>
      <c r="C79" s="61"/>
      <c r="D79" s="990"/>
      <c r="E79" s="427"/>
      <c r="F79" s="371" t="s">
        <v>511</v>
      </c>
      <c r="G79" s="427"/>
      <c r="H79" s="61"/>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466"/>
      <c r="AM79" s="1466"/>
      <c r="AN79" s="1466"/>
      <c r="AO79" s="1466"/>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100"/>
      <c r="BP79" s="100"/>
      <c r="BQ79" s="100"/>
      <c r="BR79" s="100"/>
      <c r="BS79" s="100"/>
      <c r="BT79" s="100"/>
      <c r="BU79" s="100"/>
      <c r="BV79" s="100"/>
      <c r="BW79" s="100"/>
      <c r="BX79" s="100"/>
      <c r="BY79" s="61"/>
      <c r="BZ79" s="61"/>
      <c r="CA79" s="2392"/>
      <c r="CB79" s="2392"/>
      <c r="CC79" s="2392"/>
      <c r="CD79" s="2396"/>
      <c r="CE79" s="2397"/>
      <c r="CF79" s="2398"/>
      <c r="CG79" s="61"/>
      <c r="CH79" s="345"/>
    </row>
    <row r="80" spans="2:88" s="346" customFormat="1" ht="30" customHeight="1">
      <c r="B80" s="344"/>
      <c r="C80" s="61"/>
      <c r="D80" s="965"/>
      <c r="E80" s="427"/>
      <c r="F80" s="414"/>
      <c r="G80" s="427"/>
      <c r="H80" s="61"/>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466"/>
      <c r="AM80" s="1466"/>
      <c r="AN80" s="1466"/>
      <c r="AO80" s="1466"/>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100"/>
      <c r="BP80" s="100"/>
      <c r="BQ80" s="100"/>
      <c r="BR80" s="100"/>
      <c r="BS80" s="100"/>
      <c r="BT80" s="100"/>
      <c r="BU80" s="100"/>
      <c r="BV80" s="100"/>
      <c r="BW80" s="100"/>
      <c r="BX80" s="100"/>
      <c r="BY80" s="61"/>
      <c r="BZ80" s="61"/>
      <c r="CA80" s="61"/>
      <c r="CB80" s="61"/>
      <c r="CC80" s="61"/>
      <c r="CD80" s="61"/>
      <c r="CE80" s="61"/>
      <c r="CF80" s="61"/>
      <c r="CG80" s="61"/>
      <c r="CH80" s="345"/>
    </row>
    <row r="81" spans="2:86" s="346" customFormat="1" ht="30" customHeight="1">
      <c r="B81" s="344"/>
      <c r="C81" s="61"/>
      <c r="D81" s="964" t="s">
        <v>98</v>
      </c>
      <c r="E81" s="427"/>
      <c r="F81" s="362" t="s">
        <v>504</v>
      </c>
      <c r="G81" s="427"/>
      <c r="H81" s="61"/>
      <c r="I81" s="1466"/>
      <c r="J81" s="1466"/>
      <c r="K81" s="1466"/>
      <c r="L81" s="1466"/>
      <c r="M81" s="1466"/>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c r="AL81" s="1466"/>
      <c r="AM81" s="1466"/>
      <c r="AN81" s="1466"/>
      <c r="AO81" s="1466"/>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100"/>
      <c r="BP81" s="100"/>
      <c r="BQ81" s="100"/>
      <c r="BR81" s="100"/>
      <c r="BS81" s="100"/>
      <c r="BT81" s="100"/>
      <c r="BU81" s="100"/>
      <c r="BV81" s="100"/>
      <c r="BW81" s="100"/>
      <c r="BX81" s="100"/>
      <c r="BY81" s="61"/>
      <c r="BZ81" s="61"/>
      <c r="CA81" s="2391" t="s">
        <v>72</v>
      </c>
      <c r="CB81" s="2392"/>
      <c r="CC81" s="2392"/>
      <c r="CD81" s="2393"/>
      <c r="CE81" s="2394"/>
      <c r="CF81" s="2395"/>
      <c r="CG81" s="61"/>
      <c r="CH81" s="345"/>
    </row>
    <row r="82" spans="2:86" s="346" customFormat="1" ht="30" customHeight="1">
      <c r="B82" s="344"/>
      <c r="C82" s="61"/>
      <c r="D82" s="965"/>
      <c r="E82" s="427"/>
      <c r="F82" s="371" t="s">
        <v>512</v>
      </c>
      <c r="G82" s="427"/>
      <c r="H82" s="61"/>
      <c r="I82" s="1466"/>
      <c r="J82" s="1466"/>
      <c r="K82" s="1466"/>
      <c r="L82" s="1466"/>
      <c r="M82" s="1466"/>
      <c r="N82" s="1466"/>
      <c r="O82" s="1466"/>
      <c r="P82" s="1466"/>
      <c r="Q82" s="1466"/>
      <c r="R82" s="1466"/>
      <c r="S82" s="1466"/>
      <c r="T82" s="1466"/>
      <c r="U82" s="1466"/>
      <c r="V82" s="1466"/>
      <c r="W82" s="1466"/>
      <c r="X82" s="1466"/>
      <c r="Y82" s="1466"/>
      <c r="Z82" s="1466"/>
      <c r="AA82" s="1466"/>
      <c r="AB82" s="1466"/>
      <c r="AC82" s="1466"/>
      <c r="AD82" s="1466"/>
      <c r="AE82" s="1466"/>
      <c r="AF82" s="1466"/>
      <c r="AG82" s="1466"/>
      <c r="AH82" s="1466"/>
      <c r="AI82" s="1466"/>
      <c r="AJ82" s="1466"/>
      <c r="AK82" s="1466"/>
      <c r="AL82" s="1466"/>
      <c r="AM82" s="1466"/>
      <c r="AN82" s="1466"/>
      <c r="AO82" s="1466"/>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100"/>
      <c r="BP82" s="100"/>
      <c r="BQ82" s="100"/>
      <c r="BR82" s="100"/>
      <c r="BS82" s="100"/>
      <c r="BT82" s="100"/>
      <c r="BU82" s="100"/>
      <c r="BV82" s="100"/>
      <c r="BW82" s="100"/>
      <c r="BX82" s="100"/>
      <c r="BY82" s="61"/>
      <c r="BZ82" s="61"/>
      <c r="CA82" s="2392"/>
      <c r="CB82" s="2392"/>
      <c r="CC82" s="2392"/>
      <c r="CD82" s="2396"/>
      <c r="CE82" s="2397"/>
      <c r="CF82" s="2398"/>
      <c r="CG82" s="61"/>
      <c r="CH82" s="345"/>
    </row>
    <row r="83" spans="2:86" s="346" customFormat="1" ht="30" customHeight="1">
      <c r="B83" s="344"/>
      <c r="C83" s="61"/>
      <c r="D83" s="534"/>
      <c r="E83" s="427"/>
      <c r="F83" s="414"/>
      <c r="G83" s="427"/>
      <c r="H83" s="61"/>
      <c r="I83" s="1466"/>
      <c r="J83" s="1466"/>
      <c r="K83" s="1466"/>
      <c r="L83" s="1466"/>
      <c r="M83" s="1466"/>
      <c r="N83" s="1466"/>
      <c r="O83" s="1466"/>
      <c r="P83" s="1466"/>
      <c r="Q83" s="1466"/>
      <c r="R83" s="1466"/>
      <c r="S83" s="1466"/>
      <c r="T83" s="1466"/>
      <c r="U83" s="1466"/>
      <c r="V83" s="1466"/>
      <c r="W83" s="1466"/>
      <c r="X83" s="1466"/>
      <c r="Y83" s="1466"/>
      <c r="Z83" s="1466"/>
      <c r="AA83" s="1466"/>
      <c r="AB83" s="1466"/>
      <c r="AC83" s="1466"/>
      <c r="AD83" s="1466"/>
      <c r="AE83" s="1466"/>
      <c r="AF83" s="1466"/>
      <c r="AG83" s="1466"/>
      <c r="AH83" s="1466"/>
      <c r="AI83" s="1466"/>
      <c r="AJ83" s="1466"/>
      <c r="AK83" s="1466"/>
      <c r="AL83" s="1466"/>
      <c r="AM83" s="1466"/>
      <c r="AN83" s="1466"/>
      <c r="AO83" s="1466"/>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100"/>
      <c r="BP83" s="100"/>
      <c r="BQ83" s="100"/>
      <c r="BR83" s="100"/>
      <c r="BS83" s="100"/>
      <c r="BT83" s="100"/>
      <c r="BU83" s="100"/>
      <c r="BV83" s="100"/>
      <c r="BW83" s="100"/>
      <c r="BX83" s="100"/>
      <c r="BY83" s="61"/>
      <c r="BZ83" s="61"/>
      <c r="CA83" s="61"/>
      <c r="CB83" s="61"/>
      <c r="CC83" s="61"/>
      <c r="CD83" s="61"/>
      <c r="CE83" s="61"/>
      <c r="CF83" s="61"/>
      <c r="CG83" s="61"/>
      <c r="CH83" s="345"/>
    </row>
    <row r="84" spans="2:86" s="346" customFormat="1" ht="30" customHeight="1">
      <c r="B84" s="344"/>
      <c r="C84" s="61"/>
      <c r="D84" s="964" t="s">
        <v>178</v>
      </c>
      <c r="E84" s="427"/>
      <c r="F84" s="362" t="s">
        <v>505</v>
      </c>
      <c r="G84" s="427"/>
      <c r="H84" s="61"/>
      <c r="I84" s="1466"/>
      <c r="J84" s="1466"/>
      <c r="K84" s="1466"/>
      <c r="L84" s="1466"/>
      <c r="M84" s="1466"/>
      <c r="N84" s="1466"/>
      <c r="O84" s="1466"/>
      <c r="P84" s="1466"/>
      <c r="Q84" s="1466"/>
      <c r="R84" s="1466"/>
      <c r="S84" s="1466"/>
      <c r="T84" s="1466"/>
      <c r="U84" s="1466"/>
      <c r="V84" s="1466"/>
      <c r="W84" s="1466"/>
      <c r="X84" s="1466"/>
      <c r="Y84" s="1466"/>
      <c r="Z84" s="1466"/>
      <c r="AA84" s="1466"/>
      <c r="AB84" s="1466"/>
      <c r="AC84" s="1466"/>
      <c r="AD84" s="1466"/>
      <c r="AE84" s="1466"/>
      <c r="AF84" s="1466"/>
      <c r="AG84" s="1466"/>
      <c r="AH84" s="1466"/>
      <c r="AI84" s="1466"/>
      <c r="AJ84" s="1466"/>
      <c r="AK84" s="1466"/>
      <c r="AL84" s="1466"/>
      <c r="AM84" s="1466"/>
      <c r="AN84" s="1466"/>
      <c r="AO84" s="1466"/>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100"/>
      <c r="BP84" s="100"/>
      <c r="BQ84" s="100"/>
      <c r="BR84" s="100"/>
      <c r="BS84" s="100"/>
      <c r="BT84" s="100"/>
      <c r="BU84" s="100"/>
      <c r="BV84" s="100"/>
      <c r="BW84" s="100"/>
      <c r="BX84" s="100"/>
      <c r="BY84" s="61"/>
      <c r="BZ84" s="61"/>
      <c r="CA84" s="2391" t="s">
        <v>120</v>
      </c>
      <c r="CB84" s="2392"/>
      <c r="CC84" s="2392"/>
      <c r="CD84" s="2393"/>
      <c r="CE84" s="2394"/>
      <c r="CF84" s="2395"/>
      <c r="CG84" s="61"/>
      <c r="CH84" s="345"/>
    </row>
    <row r="85" spans="2:86" s="346" customFormat="1" ht="30" customHeight="1">
      <c r="B85" s="344"/>
      <c r="C85" s="61"/>
      <c r="D85" s="965"/>
      <c r="E85" s="427"/>
      <c r="F85" s="371" t="s">
        <v>513</v>
      </c>
      <c r="G85" s="427"/>
      <c r="H85" s="61"/>
      <c r="I85" s="1466"/>
      <c r="J85" s="1466"/>
      <c r="K85" s="1466"/>
      <c r="L85" s="1466"/>
      <c r="M85" s="1466"/>
      <c r="N85" s="1466"/>
      <c r="O85" s="1466"/>
      <c r="P85" s="1466"/>
      <c r="Q85" s="1466"/>
      <c r="R85" s="1466"/>
      <c r="S85" s="1466"/>
      <c r="T85" s="1466"/>
      <c r="U85" s="1466"/>
      <c r="V85" s="1466"/>
      <c r="W85" s="1466"/>
      <c r="X85" s="1466"/>
      <c r="Y85" s="1466"/>
      <c r="Z85" s="1466"/>
      <c r="AA85" s="1466"/>
      <c r="AB85" s="1466"/>
      <c r="AC85" s="1466"/>
      <c r="AD85" s="1466"/>
      <c r="AE85" s="1466"/>
      <c r="AF85" s="1466"/>
      <c r="AG85" s="1466"/>
      <c r="AH85" s="1466"/>
      <c r="AI85" s="1466"/>
      <c r="AJ85" s="1466"/>
      <c r="AK85" s="1466"/>
      <c r="AL85" s="1466"/>
      <c r="AM85" s="1466"/>
      <c r="AN85" s="1466"/>
      <c r="AO85" s="1466"/>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100"/>
      <c r="BP85" s="100"/>
      <c r="BQ85" s="100"/>
      <c r="BR85" s="100"/>
      <c r="BS85" s="100"/>
      <c r="BT85" s="100"/>
      <c r="BU85" s="100"/>
      <c r="BV85" s="100"/>
      <c r="BW85" s="100"/>
      <c r="BX85" s="100"/>
      <c r="BY85" s="61"/>
      <c r="BZ85" s="61"/>
      <c r="CA85" s="2392"/>
      <c r="CB85" s="2392"/>
      <c r="CC85" s="2392"/>
      <c r="CD85" s="2396"/>
      <c r="CE85" s="2397"/>
      <c r="CF85" s="2398"/>
      <c r="CG85" s="61"/>
      <c r="CH85" s="345"/>
    </row>
    <row r="86" spans="2:86" s="346" customFormat="1" ht="30" customHeight="1">
      <c r="B86" s="344"/>
      <c r="C86" s="61"/>
      <c r="D86" s="534"/>
      <c r="E86" s="427"/>
      <c r="F86" s="1466"/>
      <c r="G86" s="427"/>
      <c r="H86" s="61"/>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c r="AL86" s="1466"/>
      <c r="AM86" s="1466"/>
      <c r="AN86" s="1466"/>
      <c r="AO86" s="1466"/>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100"/>
      <c r="BP86" s="100"/>
      <c r="BQ86" s="100"/>
      <c r="BR86" s="100"/>
      <c r="BS86" s="100"/>
      <c r="BT86" s="100"/>
      <c r="BU86" s="100"/>
      <c r="BV86" s="100"/>
      <c r="BW86" s="100"/>
      <c r="BX86" s="100"/>
      <c r="BY86" s="61"/>
      <c r="BZ86" s="61"/>
      <c r="CA86" s="61"/>
      <c r="CB86" s="61"/>
      <c r="CC86" s="61"/>
      <c r="CD86" s="61"/>
      <c r="CE86" s="61"/>
      <c r="CF86" s="61"/>
      <c r="CG86" s="61"/>
      <c r="CH86" s="345"/>
    </row>
    <row r="87" spans="2:86" s="346" customFormat="1" ht="30" customHeight="1">
      <c r="B87" s="344"/>
      <c r="C87" s="61"/>
      <c r="D87" s="964" t="s">
        <v>179</v>
      </c>
      <c r="E87" s="427"/>
      <c r="F87" s="1466" t="s">
        <v>507</v>
      </c>
      <c r="G87" s="427"/>
      <c r="H87" s="61"/>
      <c r="I87" s="1466"/>
      <c r="J87" s="1466"/>
      <c r="K87" s="1466"/>
      <c r="L87" s="1466"/>
      <c r="M87" s="1466"/>
      <c r="N87" s="1466"/>
      <c r="O87" s="1466"/>
      <c r="P87" s="1466"/>
      <c r="Q87" s="1466"/>
      <c r="R87" s="1466"/>
      <c r="S87" s="1466"/>
      <c r="T87" s="1466"/>
      <c r="U87" s="1466"/>
      <c r="V87" s="1466"/>
      <c r="W87" s="1466"/>
      <c r="X87" s="1466"/>
      <c r="Y87" s="1466"/>
      <c r="Z87" s="1466"/>
      <c r="AA87" s="1466"/>
      <c r="AB87" s="1466"/>
      <c r="AC87" s="1466"/>
      <c r="AD87" s="1466"/>
      <c r="AE87" s="1466"/>
      <c r="AF87" s="1466"/>
      <c r="AG87" s="1466"/>
      <c r="AH87" s="1466"/>
      <c r="AI87" s="1466"/>
      <c r="AJ87" s="1466"/>
      <c r="AK87" s="1466"/>
      <c r="AL87" s="1466"/>
      <c r="AM87" s="1466"/>
      <c r="AN87" s="1466"/>
      <c r="AO87" s="1466"/>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100"/>
      <c r="BP87" s="100"/>
      <c r="BQ87" s="100"/>
      <c r="BR87" s="100"/>
      <c r="BS87" s="100"/>
      <c r="BT87" s="100"/>
      <c r="BU87" s="100"/>
      <c r="BV87" s="100"/>
      <c r="BW87" s="100"/>
      <c r="BX87" s="100"/>
      <c r="BY87" s="61"/>
      <c r="BZ87" s="61"/>
      <c r="CA87" s="2391" t="s">
        <v>465</v>
      </c>
      <c r="CB87" s="2392"/>
      <c r="CC87" s="2392"/>
      <c r="CD87" s="2393"/>
      <c r="CE87" s="2394"/>
      <c r="CF87" s="2395"/>
      <c r="CG87" s="61"/>
      <c r="CH87" s="345"/>
    </row>
    <row r="88" spans="2:86" s="346" customFormat="1" ht="30" customHeight="1">
      <c r="B88" s="344"/>
      <c r="C88" s="61"/>
      <c r="D88" s="61"/>
      <c r="E88" s="427"/>
      <c r="F88" s="1472" t="s">
        <v>506</v>
      </c>
      <c r="G88" s="427"/>
      <c r="H88" s="61"/>
      <c r="I88" s="1466"/>
      <c r="J88" s="1466"/>
      <c r="K88" s="1466"/>
      <c r="L88" s="1466"/>
      <c r="M88" s="1466"/>
      <c r="N88" s="1466"/>
      <c r="O88" s="1466"/>
      <c r="P88" s="1466"/>
      <c r="Q88" s="1466"/>
      <c r="R88" s="1466"/>
      <c r="S88" s="1466"/>
      <c r="T88" s="1466"/>
      <c r="U88" s="1466"/>
      <c r="V88" s="1466"/>
      <c r="W88" s="1466"/>
      <c r="X88" s="1466"/>
      <c r="Y88" s="1466"/>
      <c r="Z88" s="1466"/>
      <c r="AA88" s="1466"/>
      <c r="AB88" s="1466"/>
      <c r="AC88" s="1466"/>
      <c r="AD88" s="1466"/>
      <c r="AE88" s="1466"/>
      <c r="AF88" s="1466"/>
      <c r="AG88" s="1466"/>
      <c r="AH88" s="1466"/>
      <c r="AI88" s="1466"/>
      <c r="AJ88" s="1466"/>
      <c r="AK88" s="1466"/>
      <c r="AL88" s="1466"/>
      <c r="AM88" s="1466"/>
      <c r="AN88" s="1466"/>
      <c r="AO88" s="1466"/>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100"/>
      <c r="BP88" s="100"/>
      <c r="BQ88" s="100"/>
      <c r="BR88" s="100"/>
      <c r="BS88" s="100"/>
      <c r="BT88" s="100"/>
      <c r="BU88" s="100"/>
      <c r="BV88" s="100"/>
      <c r="BW88" s="100"/>
      <c r="BX88" s="100"/>
      <c r="BY88" s="61"/>
      <c r="BZ88" s="61"/>
      <c r="CA88" s="2392"/>
      <c r="CB88" s="2392"/>
      <c r="CC88" s="2392"/>
      <c r="CD88" s="2396"/>
      <c r="CE88" s="2397"/>
      <c r="CF88" s="2398"/>
      <c r="CG88" s="61"/>
      <c r="CH88" s="345"/>
    </row>
    <row r="89" spans="2:86" s="346" customFormat="1" ht="30" customHeight="1">
      <c r="B89" s="344"/>
      <c r="C89" s="61"/>
      <c r="D89" s="61"/>
      <c r="E89" s="427"/>
      <c r="F89" s="1466"/>
      <c r="G89" s="427"/>
      <c r="H89" s="61"/>
      <c r="I89" s="1466"/>
      <c r="J89" s="1466"/>
      <c r="K89" s="1466"/>
      <c r="L89" s="1466"/>
      <c r="M89" s="1466"/>
      <c r="N89" s="1466"/>
      <c r="O89" s="1466"/>
      <c r="P89" s="1466"/>
      <c r="Q89" s="1466"/>
      <c r="R89" s="1466"/>
      <c r="S89" s="1466"/>
      <c r="T89" s="1466"/>
      <c r="U89" s="1466"/>
      <c r="V89" s="1466"/>
      <c r="W89" s="1466"/>
      <c r="X89" s="1466"/>
      <c r="Y89" s="1466"/>
      <c r="Z89" s="1466"/>
      <c r="AA89" s="1466"/>
      <c r="AB89" s="1466"/>
      <c r="AC89" s="1466"/>
      <c r="AD89" s="1466"/>
      <c r="AE89" s="1466"/>
      <c r="AF89" s="1466"/>
      <c r="AG89" s="1466"/>
      <c r="AH89" s="1466"/>
      <c r="AI89" s="1466"/>
      <c r="AJ89" s="1466"/>
      <c r="AK89" s="1466"/>
      <c r="AL89" s="1466"/>
      <c r="AM89" s="1466"/>
      <c r="AN89" s="1466"/>
      <c r="AO89" s="1466"/>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100"/>
      <c r="BP89" s="100"/>
      <c r="BQ89" s="100"/>
      <c r="BR89" s="100"/>
      <c r="BS89" s="100"/>
      <c r="BT89" s="100"/>
      <c r="BU89" s="100"/>
      <c r="BV89" s="100"/>
      <c r="BW89" s="100"/>
      <c r="BX89" s="100"/>
      <c r="BY89" s="61"/>
      <c r="BZ89" s="61"/>
      <c r="CA89" s="61"/>
      <c r="CB89" s="61"/>
      <c r="CC89" s="61"/>
      <c r="CD89" s="61"/>
      <c r="CE89" s="61"/>
      <c r="CF89" s="61"/>
      <c r="CG89" s="61"/>
      <c r="CH89" s="345"/>
    </row>
    <row r="90" spans="2:86" s="346" customFormat="1" ht="30" customHeight="1">
      <c r="B90" s="344"/>
      <c r="C90" s="61"/>
      <c r="D90" s="64" t="s">
        <v>183</v>
      </c>
      <c r="E90" s="427"/>
      <c r="F90" s="1466" t="s">
        <v>514</v>
      </c>
      <c r="G90" s="427"/>
      <c r="H90" s="61"/>
      <c r="I90" s="1466"/>
      <c r="J90" s="1466"/>
      <c r="K90" s="1466"/>
      <c r="L90" s="1466"/>
      <c r="M90" s="1466"/>
      <c r="N90" s="1466"/>
      <c r="O90" s="1466"/>
      <c r="P90" s="1466"/>
      <c r="Q90" s="1466"/>
      <c r="R90" s="1466"/>
      <c r="S90" s="1466"/>
      <c r="T90" s="1466"/>
      <c r="U90" s="1466"/>
      <c r="V90" s="1466"/>
      <c r="W90" s="1466"/>
      <c r="X90" s="1466"/>
      <c r="Y90" s="1466"/>
      <c r="Z90" s="1466"/>
      <c r="AA90" s="1466"/>
      <c r="AB90" s="1466"/>
      <c r="AC90" s="1466"/>
      <c r="AD90" s="1466"/>
      <c r="AE90" s="1466"/>
      <c r="AF90" s="1466"/>
      <c r="AG90" s="1466"/>
      <c r="AH90" s="1466"/>
      <c r="AI90" s="1466"/>
      <c r="AJ90" s="1466"/>
      <c r="AK90" s="1466"/>
      <c r="AL90" s="1466"/>
      <c r="AM90" s="1466"/>
      <c r="AN90" s="1466"/>
      <c r="AO90" s="1466"/>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100"/>
      <c r="BP90" s="100"/>
      <c r="BQ90" s="100"/>
      <c r="BR90" s="100"/>
      <c r="BS90" s="100"/>
      <c r="BT90" s="100"/>
      <c r="BU90" s="100"/>
      <c r="BV90" s="100"/>
      <c r="BW90" s="100"/>
      <c r="BX90" s="100"/>
      <c r="BY90" s="61"/>
      <c r="BZ90" s="61"/>
      <c r="CA90" s="2391" t="s">
        <v>466</v>
      </c>
      <c r="CB90" s="2392"/>
      <c r="CC90" s="2392"/>
      <c r="CD90" s="2393"/>
      <c r="CE90" s="2394"/>
      <c r="CF90" s="2395"/>
      <c r="CG90" s="61"/>
      <c r="CH90" s="345"/>
    </row>
    <row r="91" spans="2:86" s="346" customFormat="1" ht="30" customHeight="1">
      <c r="B91" s="344"/>
      <c r="C91" s="61"/>
      <c r="D91" s="64"/>
      <c r="E91" s="427"/>
      <c r="F91" s="1472" t="s">
        <v>508</v>
      </c>
      <c r="G91" s="427"/>
      <c r="H91" s="61"/>
      <c r="I91" s="1466"/>
      <c r="J91" s="1466"/>
      <c r="K91" s="1466"/>
      <c r="L91" s="1466"/>
      <c r="M91" s="1466"/>
      <c r="N91" s="1466"/>
      <c r="O91" s="1466"/>
      <c r="P91" s="1466"/>
      <c r="Q91" s="1466"/>
      <c r="R91" s="1466"/>
      <c r="S91" s="1466"/>
      <c r="T91" s="1466"/>
      <c r="U91" s="1466"/>
      <c r="V91" s="1466"/>
      <c r="W91" s="1466"/>
      <c r="X91" s="1466"/>
      <c r="Y91" s="1466"/>
      <c r="Z91" s="1466"/>
      <c r="AA91" s="1466"/>
      <c r="AB91" s="1466"/>
      <c r="AC91" s="1466"/>
      <c r="AD91" s="1466"/>
      <c r="AE91" s="1466"/>
      <c r="AF91" s="1466"/>
      <c r="AG91" s="1466"/>
      <c r="AH91" s="1466"/>
      <c r="AI91" s="1466"/>
      <c r="AJ91" s="1466"/>
      <c r="AK91" s="1466"/>
      <c r="AL91" s="1466"/>
      <c r="AM91" s="1466"/>
      <c r="AN91" s="1466"/>
      <c r="AO91" s="1466"/>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100"/>
      <c r="BP91" s="100"/>
      <c r="BQ91" s="100"/>
      <c r="BR91" s="100"/>
      <c r="BS91" s="100"/>
      <c r="BT91" s="100"/>
      <c r="BU91" s="100"/>
      <c r="BV91" s="100"/>
      <c r="BW91" s="100"/>
      <c r="BX91" s="100"/>
      <c r="BY91" s="61"/>
      <c r="BZ91" s="61"/>
      <c r="CA91" s="2392"/>
      <c r="CB91" s="2392"/>
      <c r="CC91" s="2392"/>
      <c r="CD91" s="2396"/>
      <c r="CE91" s="2397"/>
      <c r="CF91" s="2398"/>
      <c r="CG91" s="61"/>
      <c r="CH91" s="345"/>
    </row>
    <row r="92" spans="2:86" s="346" customFormat="1" ht="30" customHeight="1">
      <c r="B92" s="344"/>
      <c r="C92" s="61"/>
      <c r="D92" s="64"/>
      <c r="E92" s="427"/>
      <c r="F92" s="1466"/>
      <c r="G92" s="427"/>
      <c r="H92" s="61"/>
      <c r="I92" s="1466"/>
      <c r="J92" s="1466"/>
      <c r="K92" s="1466"/>
      <c r="L92" s="1466"/>
      <c r="M92" s="1466"/>
      <c r="N92" s="1466"/>
      <c r="O92" s="1466"/>
      <c r="P92" s="1466"/>
      <c r="Q92" s="1466"/>
      <c r="R92" s="1466"/>
      <c r="S92" s="1466"/>
      <c r="T92" s="1466"/>
      <c r="U92" s="1466"/>
      <c r="V92" s="1466"/>
      <c r="W92" s="1466"/>
      <c r="X92" s="1466"/>
      <c r="Y92" s="1466"/>
      <c r="Z92" s="1466"/>
      <c r="AA92" s="1466"/>
      <c r="AB92" s="1466"/>
      <c r="AC92" s="1466"/>
      <c r="AD92" s="1466"/>
      <c r="AE92" s="1466"/>
      <c r="AF92" s="1466"/>
      <c r="AG92" s="1466"/>
      <c r="AH92" s="1466"/>
      <c r="AI92" s="1466"/>
      <c r="AJ92" s="1466"/>
      <c r="AK92" s="1466"/>
      <c r="AL92" s="1466"/>
      <c r="AM92" s="1466"/>
      <c r="AN92" s="1466"/>
      <c r="AO92" s="1466"/>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100"/>
      <c r="BP92" s="100"/>
      <c r="BQ92" s="100"/>
      <c r="BR92" s="100"/>
      <c r="BS92" s="100"/>
      <c r="BT92" s="100"/>
      <c r="BU92" s="100"/>
      <c r="BV92" s="100"/>
      <c r="BW92" s="100"/>
      <c r="BX92" s="100"/>
      <c r="BY92" s="61"/>
      <c r="BZ92" s="61"/>
      <c r="CA92" s="61"/>
      <c r="CB92" s="61"/>
      <c r="CC92" s="61"/>
      <c r="CD92" s="61"/>
      <c r="CE92" s="61"/>
      <c r="CF92" s="61"/>
      <c r="CG92" s="61"/>
      <c r="CH92" s="345"/>
    </row>
    <row r="93" spans="2:86" s="346" customFormat="1" ht="30" customHeight="1">
      <c r="B93" s="344"/>
      <c r="C93" s="61"/>
      <c r="D93" s="64" t="s">
        <v>186</v>
      </c>
      <c r="E93" s="427"/>
      <c r="F93" s="1466" t="s">
        <v>99</v>
      </c>
      <c r="G93" s="427"/>
      <c r="H93" s="61"/>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466"/>
      <c r="AM93" s="1466"/>
      <c r="AN93" s="1466"/>
      <c r="AO93" s="1466"/>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100"/>
      <c r="BP93" s="100"/>
      <c r="BQ93" s="100"/>
      <c r="BR93" s="100"/>
      <c r="BS93" s="100"/>
      <c r="BT93" s="100"/>
      <c r="BU93" s="100"/>
      <c r="BV93" s="100"/>
      <c r="BW93" s="100"/>
      <c r="BX93" s="100"/>
      <c r="BY93" s="61"/>
      <c r="BZ93" s="61"/>
      <c r="CA93" s="2391" t="s">
        <v>84</v>
      </c>
      <c r="CB93" s="2392"/>
      <c r="CC93" s="2392"/>
      <c r="CD93" s="2393"/>
      <c r="CE93" s="2394"/>
      <c r="CF93" s="2395"/>
      <c r="CG93" s="61"/>
      <c r="CH93" s="345"/>
    </row>
    <row r="94" spans="2:86" s="346" customFormat="1" ht="30" customHeight="1">
      <c r="B94" s="344"/>
      <c r="C94" s="61"/>
      <c r="D94" s="64"/>
      <c r="E94" s="427"/>
      <c r="F94" s="1472" t="s">
        <v>509</v>
      </c>
      <c r="G94" s="427"/>
      <c r="H94" s="61"/>
      <c r="I94" s="1472"/>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466"/>
      <c r="AM94" s="1466"/>
      <c r="AN94" s="1466"/>
      <c r="AO94" s="1466"/>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100"/>
      <c r="BP94" s="100"/>
      <c r="BQ94" s="100"/>
      <c r="BR94" s="100"/>
      <c r="BS94" s="100"/>
      <c r="BT94" s="100"/>
      <c r="BU94" s="100"/>
      <c r="BV94" s="100"/>
      <c r="BW94" s="100"/>
      <c r="BX94" s="100"/>
      <c r="BY94" s="61"/>
      <c r="BZ94" s="61"/>
      <c r="CA94" s="2392"/>
      <c r="CB94" s="2392"/>
      <c r="CC94" s="2392"/>
      <c r="CD94" s="2396"/>
      <c r="CE94" s="2397"/>
      <c r="CF94" s="2398"/>
      <c r="CG94" s="61"/>
      <c r="CH94" s="345"/>
    </row>
    <row r="95" spans="2:86" s="346" customFormat="1" ht="30" customHeight="1">
      <c r="B95" s="344"/>
      <c r="C95" s="61"/>
      <c r="D95" s="61"/>
      <c r="E95" s="61"/>
      <c r="F95" s="61"/>
      <c r="G95" s="61"/>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466"/>
      <c r="AM95" s="1466"/>
      <c r="AN95" s="1466"/>
      <c r="AO95" s="1466"/>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100"/>
      <c r="BP95" s="100"/>
      <c r="BQ95" s="100"/>
      <c r="BR95" s="100"/>
      <c r="BS95" s="100"/>
      <c r="BT95" s="100"/>
      <c r="BU95" s="100"/>
      <c r="BV95" s="100"/>
      <c r="BW95" s="100"/>
      <c r="BX95" s="100"/>
      <c r="BY95" s="61"/>
      <c r="BZ95" s="61"/>
      <c r="CA95" s="61"/>
      <c r="CB95" s="61"/>
      <c r="CC95" s="61"/>
      <c r="CD95" s="61"/>
      <c r="CE95" s="61"/>
      <c r="CF95" s="61"/>
      <c r="CG95" s="61"/>
      <c r="CH95" s="345"/>
    </row>
    <row r="96" spans="2:86" s="346" customFormat="1" ht="30" customHeight="1">
      <c r="B96" s="344"/>
      <c r="C96" s="61"/>
      <c r="D96" s="61"/>
      <c r="E96" s="61"/>
      <c r="F96" s="61"/>
      <c r="G96" s="61"/>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466"/>
      <c r="AM96" s="1466"/>
      <c r="AN96" s="1466"/>
      <c r="AO96" s="1466"/>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100"/>
      <c r="BP96" s="100"/>
      <c r="BQ96" s="100"/>
      <c r="BR96" s="100"/>
      <c r="BS96" s="100"/>
      <c r="BT96" s="100"/>
      <c r="BU96" s="100"/>
      <c r="BV96" s="100"/>
      <c r="BW96" s="100"/>
      <c r="BX96" s="100"/>
      <c r="BY96" s="61"/>
      <c r="BZ96" s="61"/>
      <c r="CA96" s="61"/>
      <c r="CB96" s="61"/>
      <c r="CC96" s="61"/>
      <c r="CD96" s="61"/>
      <c r="CE96" s="61"/>
      <c r="CF96" s="61"/>
      <c r="CG96" s="61"/>
      <c r="CH96" s="345"/>
    </row>
    <row r="97" spans="1:86" s="346" customFormat="1" ht="30" customHeight="1">
      <c r="B97" s="344"/>
      <c r="C97" s="61"/>
      <c r="D97" s="61"/>
      <c r="E97" s="61"/>
      <c r="F97" s="61"/>
      <c r="G97" s="61"/>
      <c r="H97" s="1466"/>
      <c r="I97" s="1466"/>
      <c r="J97" s="1466"/>
      <c r="K97" s="1466"/>
      <c r="L97" s="1466"/>
      <c r="M97" s="1466"/>
      <c r="N97" s="1466"/>
      <c r="O97" s="1466"/>
      <c r="P97" s="1466"/>
      <c r="Q97" s="1466"/>
      <c r="R97" s="1466"/>
      <c r="S97" s="1466"/>
      <c r="T97" s="1466"/>
      <c r="U97" s="1466"/>
      <c r="V97" s="1466"/>
      <c r="W97" s="1466"/>
      <c r="X97" s="1466"/>
      <c r="Y97" s="1466"/>
      <c r="Z97" s="1466"/>
      <c r="AA97" s="1466"/>
      <c r="AB97" s="1466"/>
      <c r="AC97" s="1466"/>
      <c r="AD97" s="1466"/>
      <c r="AE97" s="1466"/>
      <c r="AF97" s="1466"/>
      <c r="AG97" s="1466"/>
      <c r="AH97" s="1466"/>
      <c r="AI97" s="1466"/>
      <c r="AJ97" s="1466"/>
      <c r="AK97" s="1466"/>
      <c r="AL97" s="1466"/>
      <c r="AM97" s="1466"/>
      <c r="AN97" s="1466"/>
      <c r="AO97" s="1466"/>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345"/>
    </row>
    <row r="98" spans="1:86" s="346" customFormat="1" ht="30" customHeight="1" thickBot="1">
      <c r="B98" s="996"/>
      <c r="C98" s="997"/>
      <c r="D98" s="997"/>
      <c r="E98" s="997"/>
      <c r="F98" s="997"/>
      <c r="G98" s="997"/>
      <c r="H98" s="998"/>
      <c r="I98" s="998"/>
      <c r="J98" s="998"/>
      <c r="K98" s="998"/>
      <c r="L98" s="998"/>
      <c r="M98" s="998"/>
      <c r="N98" s="998"/>
      <c r="O98" s="998"/>
      <c r="P98" s="998"/>
      <c r="Q98" s="998"/>
      <c r="R98" s="998"/>
      <c r="S98" s="998"/>
      <c r="T98" s="998"/>
      <c r="U98" s="998"/>
      <c r="V98" s="998"/>
      <c r="W98" s="998"/>
      <c r="X98" s="998"/>
      <c r="Y98" s="998"/>
      <c r="Z98" s="998"/>
      <c r="AA98" s="998"/>
      <c r="AB98" s="998"/>
      <c r="AC98" s="998"/>
      <c r="AD98" s="998"/>
      <c r="AE98" s="998"/>
      <c r="AF98" s="998"/>
      <c r="AG98" s="998"/>
      <c r="AH98" s="998"/>
      <c r="AI98" s="998"/>
      <c r="AJ98" s="998"/>
      <c r="AK98" s="998"/>
      <c r="AL98" s="998"/>
      <c r="AM98" s="998"/>
      <c r="AN98" s="998"/>
      <c r="AO98" s="998"/>
      <c r="AP98" s="997"/>
      <c r="AQ98" s="997"/>
      <c r="AR98" s="997"/>
      <c r="AS98" s="997"/>
      <c r="AT98" s="997"/>
      <c r="AU98" s="997"/>
      <c r="AV98" s="997"/>
      <c r="AW98" s="997"/>
      <c r="AX98" s="997"/>
      <c r="AY98" s="997"/>
      <c r="AZ98" s="997"/>
      <c r="BA98" s="997"/>
      <c r="BB98" s="997"/>
      <c r="BC98" s="997"/>
      <c r="BD98" s="997"/>
      <c r="BE98" s="997"/>
      <c r="BF98" s="997"/>
      <c r="BG98" s="997"/>
      <c r="BH98" s="997"/>
      <c r="BI98" s="997"/>
      <c r="BJ98" s="997"/>
      <c r="BK98" s="997"/>
      <c r="BL98" s="997"/>
      <c r="BM98" s="997"/>
      <c r="BN98" s="997"/>
      <c r="BO98" s="997"/>
      <c r="BP98" s="997"/>
      <c r="BQ98" s="997"/>
      <c r="BR98" s="997"/>
      <c r="BS98" s="997"/>
      <c r="BT98" s="997"/>
      <c r="BU98" s="997"/>
      <c r="BV98" s="997"/>
      <c r="BW98" s="997"/>
      <c r="BX98" s="997"/>
      <c r="BY98" s="997"/>
      <c r="BZ98" s="997"/>
      <c r="CA98" s="997"/>
      <c r="CB98" s="997"/>
      <c r="CC98" s="997"/>
      <c r="CD98" s="997"/>
      <c r="CE98" s="997"/>
      <c r="CF98" s="997"/>
      <c r="CG98" s="997"/>
      <c r="CH98" s="999"/>
    </row>
    <row r="99" spans="1:86" s="984" customFormat="1" ht="30" customHeight="1">
      <c r="A99" s="984">
        <v>21</v>
      </c>
    </row>
    <row r="100" spans="1:86" s="984" customFormat="1" ht="30" customHeight="1">
      <c r="B100" s="2433">
        <v>38</v>
      </c>
      <c r="C100" s="2433"/>
      <c r="D100" s="2433"/>
      <c r="E100" s="2433"/>
      <c r="F100" s="2433"/>
      <c r="G100" s="2433"/>
      <c r="H100" s="2433"/>
      <c r="I100" s="2433"/>
      <c r="J100" s="2433"/>
      <c r="K100" s="2433"/>
      <c r="L100" s="2433"/>
      <c r="M100" s="2433"/>
      <c r="N100" s="2433"/>
      <c r="O100" s="2433"/>
      <c r="P100" s="2433"/>
      <c r="Q100" s="2433"/>
      <c r="R100" s="2433"/>
      <c r="S100" s="2433"/>
      <c r="T100" s="2433"/>
      <c r="U100" s="2433"/>
      <c r="V100" s="2433"/>
      <c r="W100" s="2433"/>
      <c r="X100" s="2433"/>
      <c r="Y100" s="2433"/>
      <c r="Z100" s="2433"/>
      <c r="AA100" s="2433"/>
      <c r="AB100" s="2433"/>
      <c r="AC100" s="2433"/>
      <c r="AD100" s="2433"/>
      <c r="AE100" s="2433"/>
      <c r="AF100" s="2433"/>
      <c r="AG100" s="2433"/>
      <c r="AH100" s="2433"/>
      <c r="AI100" s="2433"/>
      <c r="AJ100" s="2433"/>
      <c r="AK100" s="2433"/>
      <c r="AL100" s="2433"/>
      <c r="AM100" s="2433"/>
      <c r="AN100" s="2433"/>
      <c r="AO100" s="2433"/>
      <c r="AP100" s="2433"/>
      <c r="AQ100" s="2433"/>
      <c r="AR100" s="2433"/>
      <c r="AS100" s="2433"/>
      <c r="AT100" s="2433"/>
      <c r="AU100" s="2433"/>
      <c r="AV100" s="2433"/>
      <c r="AW100" s="2433"/>
      <c r="AX100" s="2433"/>
      <c r="AY100" s="2433"/>
      <c r="AZ100" s="2433"/>
      <c r="BA100" s="2433"/>
      <c r="BB100" s="2433"/>
      <c r="BC100" s="2433"/>
      <c r="BD100" s="2433"/>
      <c r="BE100" s="2433"/>
      <c r="BF100" s="2433"/>
      <c r="BG100" s="2433"/>
      <c r="BH100" s="2433"/>
      <c r="BI100" s="2433"/>
      <c r="BJ100" s="2433"/>
      <c r="BK100" s="2433"/>
      <c r="BL100" s="2433"/>
      <c r="BM100" s="2433"/>
      <c r="BN100" s="2433"/>
      <c r="BO100" s="2433"/>
      <c r="BP100" s="2433"/>
      <c r="BQ100" s="2433"/>
      <c r="BR100" s="2433"/>
      <c r="BS100" s="2433"/>
      <c r="BT100" s="2433"/>
      <c r="BU100" s="2433"/>
      <c r="BV100" s="2433"/>
      <c r="BW100" s="2433"/>
      <c r="BX100" s="2433"/>
      <c r="BY100" s="2433"/>
      <c r="BZ100" s="2433"/>
      <c r="CA100" s="2433"/>
      <c r="CB100" s="2433"/>
      <c r="CC100" s="2433"/>
      <c r="CD100" s="2433"/>
      <c r="CE100" s="2433"/>
      <c r="CF100" s="2433"/>
      <c r="CG100" s="2433"/>
      <c r="CH100" s="2433"/>
    </row>
    <row r="101" spans="1:86" s="984" customFormat="1" ht="30" customHeight="1"/>
  </sheetData>
  <mergeCells count="54">
    <mergeCell ref="F18:G19"/>
    <mergeCell ref="H18:J19"/>
    <mergeCell ref="L18:S19"/>
    <mergeCell ref="C3:N4"/>
    <mergeCell ref="O3:Q4"/>
    <mergeCell ref="F15:G16"/>
    <mergeCell ref="H15:J16"/>
    <mergeCell ref="L15:S16"/>
    <mergeCell ref="CA39:CC40"/>
    <mergeCell ref="CD39:CF40"/>
    <mergeCell ref="F26:G27"/>
    <mergeCell ref="H26:J27"/>
    <mergeCell ref="L26:S27"/>
    <mergeCell ref="AP26:AQ27"/>
    <mergeCell ref="AR26:AT27"/>
    <mergeCell ref="AV26:BE27"/>
    <mergeCell ref="F29:G30"/>
    <mergeCell ref="H29:J30"/>
    <mergeCell ref="L29:S30"/>
    <mergeCell ref="CA36:CC37"/>
    <mergeCell ref="CD36:CF37"/>
    <mergeCell ref="CA42:CC43"/>
    <mergeCell ref="CD42:CF43"/>
    <mergeCell ref="CA45:CC46"/>
    <mergeCell ref="CD45:CF46"/>
    <mergeCell ref="CA48:CC49"/>
    <mergeCell ref="CD48:CF49"/>
    <mergeCell ref="CA51:CC52"/>
    <mergeCell ref="CD51:CF52"/>
    <mergeCell ref="CA54:CC55"/>
    <mergeCell ref="CD54:CF55"/>
    <mergeCell ref="CA57:CC58"/>
    <mergeCell ref="CD57:CF58"/>
    <mergeCell ref="CA60:CC61"/>
    <mergeCell ref="CD60:CF61"/>
    <mergeCell ref="CA63:CC64"/>
    <mergeCell ref="CD63:CF64"/>
    <mergeCell ref="CA72:CC73"/>
    <mergeCell ref="CD72:CF73"/>
    <mergeCell ref="CA75:CC76"/>
    <mergeCell ref="CD75:CF76"/>
    <mergeCell ref="CA78:CC79"/>
    <mergeCell ref="CD78:CF79"/>
    <mergeCell ref="CA81:CC82"/>
    <mergeCell ref="CD81:CF82"/>
    <mergeCell ref="CA93:CC94"/>
    <mergeCell ref="CD93:CF94"/>
    <mergeCell ref="B100:CH100"/>
    <mergeCell ref="CA84:CC85"/>
    <mergeCell ref="CD84:CF85"/>
    <mergeCell ref="CA87:CC88"/>
    <mergeCell ref="CD87:CF88"/>
    <mergeCell ref="CA90:CC91"/>
    <mergeCell ref="CD90:CF91"/>
  </mergeCells>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104"/>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3" width="2.69921875" style="55" customWidth="1"/>
    <col min="34" max="34" width="3.69921875" style="55" customWidth="1"/>
    <col min="35"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8" ht="36" customHeight="1">
      <c r="B3" s="334"/>
      <c r="C3" s="2378" t="s">
        <v>1167</v>
      </c>
      <c r="D3" s="2379"/>
      <c r="E3" s="2379"/>
      <c r="F3" s="2379"/>
      <c r="G3" s="2379"/>
      <c r="H3" s="2379"/>
      <c r="I3" s="2379"/>
      <c r="J3" s="2379"/>
      <c r="K3" s="2379"/>
      <c r="L3" s="2379"/>
      <c r="M3" s="2379"/>
      <c r="N3" s="2380"/>
      <c r="O3" s="2384" t="s">
        <v>476</v>
      </c>
      <c r="P3" s="2385"/>
      <c r="Q3" s="2386"/>
      <c r="R3" s="61"/>
      <c r="S3" s="411" t="s">
        <v>515</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8" ht="36" customHeight="1">
      <c r="B4" s="334"/>
      <c r="C4" s="2381"/>
      <c r="D4" s="2382"/>
      <c r="E4" s="2382"/>
      <c r="F4" s="2382"/>
      <c r="G4" s="2382"/>
      <c r="H4" s="2382"/>
      <c r="I4" s="2382"/>
      <c r="J4" s="2382"/>
      <c r="K4" s="2382"/>
      <c r="L4" s="2382"/>
      <c r="M4" s="2382"/>
      <c r="N4" s="2383"/>
      <c r="O4" s="2387"/>
      <c r="P4" s="2388"/>
      <c r="Q4" s="2389"/>
      <c r="R4" s="61"/>
      <c r="S4" s="412" t="s">
        <v>516</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8" ht="30.75" customHeight="1">
      <c r="B5" s="334"/>
      <c r="C5" s="56"/>
      <c r="D5" s="59"/>
      <c r="E5" s="59"/>
      <c r="F5" s="59"/>
      <c r="G5" s="1449"/>
      <c r="H5" s="1449"/>
      <c r="I5" s="1449"/>
      <c r="J5" s="1449"/>
      <c r="K5" s="1449"/>
      <c r="L5" s="1449"/>
      <c r="M5" s="1449"/>
      <c r="N5" s="1449"/>
      <c r="O5" s="1449"/>
      <c r="P5" s="1449"/>
      <c r="Q5" s="1449"/>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8" ht="30.75"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8" ht="30" customHeight="1">
      <c r="B7" s="334"/>
      <c r="C7" s="362" t="s">
        <v>1373</v>
      </c>
      <c r="D7" s="1466" t="s">
        <v>1374</v>
      </c>
      <c r="E7" s="59"/>
      <c r="F7" s="56"/>
      <c r="G7" s="90"/>
      <c r="H7" s="922"/>
      <c r="I7" s="922"/>
      <c r="J7" s="1449"/>
      <c r="K7" s="1453"/>
      <c r="L7" s="1453"/>
      <c r="M7" s="1453"/>
      <c r="N7" s="1453"/>
      <c r="O7" s="1453"/>
      <c r="P7" s="1449"/>
      <c r="Q7" s="1449"/>
      <c r="R7" s="56"/>
      <c r="S7" s="56"/>
      <c r="T7" s="56"/>
      <c r="U7" s="56"/>
      <c r="V7" s="56"/>
      <c r="W7" s="56"/>
      <c r="X7" s="56"/>
      <c r="Y7" s="56"/>
      <c r="Z7" s="56"/>
      <c r="AA7" s="56"/>
      <c r="AB7" s="56"/>
      <c r="AC7" s="56"/>
      <c r="AD7" s="56"/>
      <c r="AE7" s="56"/>
      <c r="AF7" s="56"/>
      <c r="AG7" s="56"/>
      <c r="AH7" s="1449"/>
      <c r="AI7" s="1449"/>
      <c r="AJ7" s="1449"/>
      <c r="AK7" s="59"/>
      <c r="AL7" s="429"/>
      <c r="AM7" s="413"/>
      <c r="AN7" s="922"/>
      <c r="AO7" s="922"/>
      <c r="AP7" s="1449"/>
      <c r="AQ7" s="1453"/>
      <c r="AR7" s="1453"/>
      <c r="AS7" s="1453"/>
      <c r="AT7" s="1453"/>
      <c r="AU7" s="1453"/>
      <c r="AV7" s="1453"/>
      <c r="AW7" s="104"/>
      <c r="AX7" s="1449"/>
      <c r="AY7" s="1449"/>
      <c r="AZ7" s="56"/>
      <c r="BA7" s="56"/>
      <c r="BB7" s="56"/>
      <c r="BC7" s="56"/>
      <c r="BD7" s="56"/>
      <c r="BE7" s="56"/>
      <c r="BF7" s="56"/>
      <c r="BG7" s="56"/>
      <c r="BH7" s="56"/>
      <c r="BI7" s="56"/>
      <c r="BJ7" s="56"/>
      <c r="BK7" s="56"/>
      <c r="BL7" s="56"/>
      <c r="BM7" s="1449"/>
      <c r="BN7" s="1449"/>
      <c r="BO7" s="1449"/>
      <c r="BP7" s="59"/>
      <c r="BQ7" s="429"/>
      <c r="BR7" s="413"/>
      <c r="BS7" s="922"/>
      <c r="BT7" s="922"/>
      <c r="BU7" s="1449"/>
      <c r="BV7" s="1453"/>
      <c r="BW7" s="1453"/>
      <c r="BX7" s="1453"/>
      <c r="BY7" s="1453"/>
      <c r="BZ7" s="1453"/>
      <c r="CA7" s="1453"/>
      <c r="CB7" s="104"/>
      <c r="CC7" s="1449"/>
      <c r="CD7" s="1449"/>
      <c r="CE7" s="56"/>
      <c r="CF7" s="56"/>
      <c r="CG7" s="56"/>
      <c r="CH7" s="335"/>
      <c r="CI7" s="56"/>
      <c r="CJ7" s="56"/>
    </row>
    <row r="8" spans="2:88" ht="30" customHeight="1">
      <c r="B8" s="334"/>
      <c r="C8" s="56"/>
      <c r="D8" s="1472" t="s">
        <v>1375</v>
      </c>
      <c r="E8" s="59"/>
      <c r="F8" s="56"/>
      <c r="G8" s="90"/>
      <c r="H8" s="922"/>
      <c r="I8" s="922"/>
      <c r="J8" s="1449"/>
      <c r="K8" s="1453"/>
      <c r="L8" s="1453"/>
      <c r="M8" s="1453"/>
      <c r="N8" s="1453"/>
      <c r="O8" s="1453"/>
      <c r="P8" s="1449"/>
      <c r="Q8" s="1449"/>
      <c r="R8" s="56"/>
      <c r="S8" s="56"/>
      <c r="T8" s="56"/>
      <c r="U8" s="56"/>
      <c r="V8" s="56"/>
      <c r="W8" s="56"/>
      <c r="X8" s="56"/>
      <c r="Y8" s="56"/>
      <c r="Z8" s="56"/>
      <c r="AA8" s="56"/>
      <c r="AB8" s="56"/>
      <c r="AC8" s="56"/>
      <c r="AD8" s="56"/>
      <c r="AE8" s="56"/>
      <c r="AF8" s="56"/>
      <c r="AG8" s="56"/>
      <c r="AH8" s="1449"/>
      <c r="AI8" s="1449"/>
      <c r="AJ8" s="1449"/>
      <c r="AK8" s="59"/>
      <c r="AL8" s="429"/>
      <c r="AM8" s="413"/>
      <c r="AN8" s="922"/>
      <c r="AO8" s="922"/>
      <c r="AP8" s="1449"/>
      <c r="AQ8" s="1453"/>
      <c r="AR8" s="1453"/>
      <c r="AS8" s="1453"/>
      <c r="AT8" s="1453"/>
      <c r="AU8" s="1453"/>
      <c r="AV8" s="1453"/>
      <c r="AW8" s="104"/>
      <c r="AX8" s="1449"/>
      <c r="AY8" s="1449"/>
      <c r="AZ8" s="56"/>
      <c r="BA8" s="56"/>
      <c r="BB8" s="56"/>
      <c r="BC8" s="56"/>
      <c r="BD8" s="56"/>
      <c r="BE8" s="56"/>
      <c r="BF8" s="56"/>
      <c r="BG8" s="56"/>
      <c r="BH8" s="56"/>
      <c r="BI8" s="56"/>
      <c r="BJ8" s="56"/>
      <c r="BK8" s="56"/>
      <c r="BL8" s="56"/>
      <c r="BM8" s="56"/>
      <c r="BN8" s="56"/>
      <c r="BO8" s="100"/>
      <c r="BP8" s="100"/>
      <c r="BQ8" s="100"/>
      <c r="BR8" s="100"/>
      <c r="BS8" s="100"/>
      <c r="BT8" s="100"/>
      <c r="BU8" s="100"/>
      <c r="BV8" s="100"/>
      <c r="BW8" s="100"/>
      <c r="BX8" s="100"/>
      <c r="BZ8" s="56"/>
      <c r="CA8" s="56"/>
      <c r="CB8" s="56"/>
      <c r="CC8" s="56"/>
      <c r="CD8" s="56"/>
      <c r="CE8" s="56"/>
      <c r="CF8" s="56"/>
      <c r="CG8" s="56"/>
      <c r="CH8" s="335"/>
    </row>
    <row r="9" spans="2:88" ht="30" customHeight="1">
      <c r="B9" s="334"/>
      <c r="C9" s="56"/>
      <c r="D9" s="56"/>
      <c r="E9" s="59"/>
      <c r="F9" s="413"/>
      <c r="G9" s="413"/>
      <c r="H9" s="1449"/>
      <c r="I9" s="1449"/>
      <c r="J9" s="1449"/>
      <c r="K9" s="1449"/>
      <c r="L9" s="1449"/>
      <c r="M9" s="1449"/>
      <c r="N9" s="1449"/>
      <c r="O9" s="1449"/>
      <c r="P9" s="1449"/>
      <c r="Q9" s="1449"/>
      <c r="R9" s="1449"/>
      <c r="S9" s="56"/>
      <c r="T9" s="56"/>
      <c r="U9" s="56"/>
      <c r="V9" s="56"/>
      <c r="W9" s="56"/>
      <c r="X9" s="56"/>
      <c r="Y9" s="56"/>
      <c r="Z9" s="56"/>
      <c r="AA9" s="56"/>
      <c r="AB9" s="56"/>
      <c r="AC9" s="56"/>
      <c r="AD9" s="56"/>
      <c r="AE9" s="56"/>
      <c r="AF9" s="56"/>
      <c r="AG9" s="56"/>
      <c r="AH9" s="1449"/>
      <c r="AI9" s="1449"/>
      <c r="AJ9" s="1449"/>
      <c r="AK9" s="1449"/>
      <c r="AL9" s="1449"/>
      <c r="AM9" s="1449"/>
      <c r="AN9" s="1449"/>
      <c r="AO9" s="1449"/>
      <c r="AP9" s="1449"/>
      <c r="AQ9" s="1449"/>
      <c r="AR9" s="1449"/>
      <c r="AS9" s="1449"/>
      <c r="AT9" s="1449"/>
      <c r="AU9" s="1449"/>
      <c r="AV9" s="1449"/>
      <c r="AW9" s="1449"/>
      <c r="AX9" s="1449"/>
      <c r="AY9" s="1449"/>
      <c r="AZ9" s="56"/>
      <c r="BA9" s="56"/>
      <c r="BB9" s="56"/>
      <c r="BC9" s="56"/>
      <c r="BD9" s="56"/>
      <c r="BE9" s="56"/>
      <c r="BF9" s="56"/>
      <c r="BG9" s="56"/>
      <c r="BH9" s="56"/>
      <c r="BI9" s="56"/>
      <c r="BJ9" s="56"/>
      <c r="BK9" s="56"/>
      <c r="BL9" s="56"/>
      <c r="BM9" s="56"/>
      <c r="BN9" s="56"/>
      <c r="BO9" s="100"/>
      <c r="BP9" s="100"/>
      <c r="BQ9" s="100"/>
      <c r="BR9" s="100"/>
      <c r="BS9" s="100"/>
      <c r="BT9" s="100"/>
      <c r="BU9" s="100"/>
      <c r="BV9" s="100"/>
      <c r="BW9" s="100"/>
      <c r="BX9" s="100"/>
      <c r="BZ9" s="56"/>
      <c r="CA9" s="925"/>
      <c r="CB9" s="925"/>
      <c r="CC9" s="925"/>
      <c r="CD9" s="1448" t="s">
        <v>1370</v>
      </c>
      <c r="CE9" s="925"/>
      <c r="CF9" s="925"/>
      <c r="CG9" s="56"/>
      <c r="CH9" s="335"/>
    </row>
    <row r="10" spans="2:88" s="418" customFormat="1" ht="30" customHeight="1">
      <c r="B10" s="416"/>
      <c r="C10" s="417"/>
      <c r="D10" s="966" t="s">
        <v>25</v>
      </c>
      <c r="E10" s="417"/>
      <c r="F10" s="419" t="s">
        <v>518</v>
      </c>
      <c r="G10" s="913"/>
      <c r="H10" s="417"/>
      <c r="I10" s="415"/>
      <c r="J10" s="415"/>
      <c r="K10" s="415"/>
      <c r="L10" s="415"/>
      <c r="M10" s="415"/>
      <c r="N10" s="415"/>
      <c r="O10" s="415"/>
      <c r="P10" s="415"/>
      <c r="Q10" s="415"/>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1"/>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100"/>
      <c r="BP10" s="100"/>
      <c r="BQ10" s="100"/>
      <c r="BR10" s="100"/>
      <c r="BS10" s="100"/>
      <c r="BT10" s="100"/>
      <c r="BU10" s="100"/>
      <c r="BV10" s="100"/>
      <c r="BW10" s="100"/>
      <c r="BX10" s="100"/>
      <c r="BY10" s="417"/>
      <c r="BZ10" s="417"/>
      <c r="CA10" s="2391" t="s">
        <v>57</v>
      </c>
      <c r="CB10" s="2392"/>
      <c r="CC10" s="2392"/>
      <c r="CD10" s="2393"/>
      <c r="CE10" s="2394"/>
      <c r="CF10" s="2395"/>
      <c r="CG10" s="417"/>
      <c r="CH10" s="422"/>
    </row>
    <row r="11" spans="2:88" s="418" customFormat="1" ht="30" customHeight="1">
      <c r="B11" s="416"/>
      <c r="C11" s="417"/>
      <c r="D11" s="921"/>
      <c r="E11" s="417"/>
      <c r="F11" s="420" t="s">
        <v>517</v>
      </c>
      <c r="G11" s="913"/>
      <c r="H11" s="417"/>
      <c r="I11" s="415"/>
      <c r="J11" s="415"/>
      <c r="K11" s="415"/>
      <c r="L11" s="415"/>
      <c r="M11" s="415"/>
      <c r="N11" s="415"/>
      <c r="O11" s="415"/>
      <c r="P11" s="415"/>
      <c r="Q11" s="415"/>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1"/>
      <c r="AO11" s="921"/>
      <c r="AP11" s="417"/>
      <c r="AQ11" s="417"/>
      <c r="AR11" s="417"/>
      <c r="AS11" s="417"/>
      <c r="AT11" s="417"/>
      <c r="AU11" s="417"/>
      <c r="AV11" s="417"/>
      <c r="AW11" s="417"/>
      <c r="AX11" s="417"/>
      <c r="AY11" s="417"/>
      <c r="AZ11" s="417"/>
      <c r="BA11" s="417"/>
      <c r="BB11" s="417"/>
      <c r="BC11" s="417"/>
      <c r="BD11" s="417"/>
      <c r="BE11" s="417"/>
      <c r="BF11" s="417"/>
      <c r="BG11" s="417"/>
      <c r="BH11" s="417"/>
      <c r="BI11" s="417"/>
      <c r="BJ11" s="417"/>
      <c r="BK11" s="417"/>
      <c r="BL11" s="417"/>
      <c r="BM11" s="417"/>
      <c r="BN11" s="417"/>
      <c r="BO11" s="100"/>
      <c r="BP11" s="100"/>
      <c r="BQ11" s="100"/>
      <c r="BR11" s="100"/>
      <c r="BS11" s="100"/>
      <c r="BT11" s="100"/>
      <c r="BU11" s="100"/>
      <c r="BV11" s="100"/>
      <c r="BW11" s="100"/>
      <c r="BX11" s="100"/>
      <c r="BY11" s="417"/>
      <c r="BZ11" s="417"/>
      <c r="CA11" s="2392"/>
      <c r="CB11" s="2392"/>
      <c r="CC11" s="2392"/>
      <c r="CD11" s="2396"/>
      <c r="CE11" s="2397"/>
      <c r="CF11" s="2398"/>
      <c r="CG11" s="417"/>
      <c r="CH11" s="422"/>
    </row>
    <row r="12" spans="2:88" s="346" customFormat="1" ht="24.95" customHeight="1">
      <c r="B12" s="344"/>
      <c r="C12" s="61"/>
      <c r="D12" s="90"/>
      <c r="E12" s="61"/>
      <c r="F12" s="414"/>
      <c r="G12" s="913"/>
      <c r="H12" s="61"/>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100"/>
      <c r="BP12" s="100"/>
      <c r="BQ12" s="100"/>
      <c r="BR12" s="100"/>
      <c r="BS12" s="100"/>
      <c r="BT12" s="100"/>
      <c r="BU12" s="100"/>
      <c r="BV12" s="100"/>
      <c r="BW12" s="100"/>
      <c r="BX12" s="100"/>
      <c r="BY12" s="61"/>
      <c r="BZ12" s="61"/>
      <c r="CA12" s="61"/>
      <c r="CB12" s="61"/>
      <c r="CC12" s="61"/>
      <c r="CD12" s="61"/>
      <c r="CE12" s="61"/>
      <c r="CF12" s="61"/>
      <c r="CG12" s="61"/>
      <c r="CH12" s="345"/>
    </row>
    <row r="13" spans="2:88" s="346" customFormat="1" ht="30" customHeight="1">
      <c r="B13" s="344"/>
      <c r="C13" s="61"/>
      <c r="D13" s="964" t="s">
        <v>26</v>
      </c>
      <c r="E13" s="61"/>
      <c r="F13" s="362" t="s">
        <v>519</v>
      </c>
      <c r="G13" s="913"/>
      <c r="H13" s="61"/>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100"/>
      <c r="BP13" s="100"/>
      <c r="BQ13" s="100"/>
      <c r="BR13" s="100"/>
      <c r="BS13" s="100"/>
      <c r="BT13" s="100"/>
      <c r="BU13" s="100"/>
      <c r="BV13" s="100"/>
      <c r="BW13" s="100"/>
      <c r="BX13" s="100"/>
      <c r="BY13" s="61"/>
      <c r="BZ13" s="61"/>
      <c r="CA13" s="2391" t="s">
        <v>58</v>
      </c>
      <c r="CB13" s="2392"/>
      <c r="CC13" s="2392"/>
      <c r="CD13" s="2393"/>
      <c r="CE13" s="2394"/>
      <c r="CF13" s="2395"/>
      <c r="CG13" s="61"/>
      <c r="CH13" s="345"/>
    </row>
    <row r="14" spans="2:88" s="346" customFormat="1" ht="30" customHeight="1">
      <c r="B14" s="344"/>
      <c r="C14" s="61"/>
      <c r="D14" s="965"/>
      <c r="E14" s="61"/>
      <c r="F14" s="371" t="s">
        <v>520</v>
      </c>
      <c r="G14" s="913"/>
      <c r="H14" s="61"/>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0"/>
      <c r="BP14" s="100"/>
      <c r="BQ14" s="100"/>
      <c r="BR14" s="100"/>
      <c r="BS14" s="100"/>
      <c r="BT14" s="100"/>
      <c r="BU14" s="100"/>
      <c r="BV14" s="100"/>
      <c r="BW14" s="100"/>
      <c r="BX14" s="100"/>
      <c r="BY14" s="61"/>
      <c r="BZ14" s="61"/>
      <c r="CA14" s="2392"/>
      <c r="CB14" s="2392"/>
      <c r="CC14" s="2392"/>
      <c r="CD14" s="2396"/>
      <c r="CE14" s="2397"/>
      <c r="CF14" s="2398"/>
      <c r="CG14" s="61"/>
      <c r="CH14" s="345"/>
    </row>
    <row r="15" spans="2:88" s="346" customFormat="1" ht="24.95" customHeight="1">
      <c r="B15" s="344"/>
      <c r="C15" s="61"/>
      <c r="D15" s="534"/>
      <c r="E15" s="61"/>
      <c r="F15" s="414"/>
      <c r="G15" s="913"/>
      <c r="H15" s="61"/>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0"/>
      <c r="BP15" s="100"/>
      <c r="BQ15" s="100"/>
      <c r="BR15" s="100"/>
      <c r="BS15" s="100"/>
      <c r="BT15" s="100"/>
      <c r="BU15" s="100"/>
      <c r="BV15" s="100"/>
      <c r="BW15" s="100"/>
      <c r="BX15" s="100"/>
      <c r="BY15" s="61"/>
      <c r="BZ15" s="61"/>
      <c r="CA15" s="61"/>
      <c r="CB15" s="61"/>
      <c r="CC15" s="61"/>
      <c r="CD15" s="61"/>
      <c r="CE15" s="61"/>
      <c r="CF15" s="61"/>
      <c r="CG15" s="61"/>
      <c r="CH15" s="345"/>
    </row>
    <row r="16" spans="2:88" s="346" customFormat="1" ht="30" customHeight="1">
      <c r="B16" s="344"/>
      <c r="C16" s="61"/>
      <c r="D16" s="1466" t="s">
        <v>46</v>
      </c>
      <c r="E16" s="61"/>
      <c r="F16" s="362" t="s">
        <v>521</v>
      </c>
      <c r="G16" s="913"/>
      <c r="H16" s="61"/>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0"/>
      <c r="BP16" s="100"/>
      <c r="BQ16" s="100"/>
      <c r="BR16" s="100"/>
      <c r="BS16" s="100"/>
      <c r="BT16" s="100"/>
      <c r="BU16" s="100"/>
      <c r="BV16" s="100"/>
      <c r="BW16" s="100"/>
      <c r="BX16" s="100"/>
      <c r="BY16" s="61"/>
      <c r="BZ16" s="61"/>
      <c r="CA16" s="2391" t="s">
        <v>59</v>
      </c>
      <c r="CB16" s="2392"/>
      <c r="CC16" s="2392"/>
      <c r="CD16" s="2393"/>
      <c r="CE16" s="2394"/>
      <c r="CF16" s="2395"/>
      <c r="CG16" s="61"/>
      <c r="CH16" s="345"/>
    </row>
    <row r="17" spans="2:86" s="346" customFormat="1" ht="30" customHeight="1">
      <c r="B17" s="344"/>
      <c r="C17" s="61"/>
      <c r="D17" s="990"/>
      <c r="E17" s="61"/>
      <c r="F17" s="414" t="s">
        <v>522</v>
      </c>
      <c r="G17" s="913"/>
      <c r="H17" s="61"/>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1466"/>
      <c r="AM17" s="1466"/>
      <c r="AN17" s="1466"/>
      <c r="AO17" s="1466"/>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0"/>
      <c r="BP17" s="100"/>
      <c r="BQ17" s="100"/>
      <c r="BR17" s="100"/>
      <c r="BS17" s="100"/>
      <c r="BT17" s="100"/>
      <c r="BU17" s="100"/>
      <c r="BV17" s="100"/>
      <c r="BW17" s="100"/>
      <c r="BX17" s="100"/>
      <c r="BY17" s="61"/>
      <c r="BZ17" s="61"/>
      <c r="CA17" s="2392"/>
      <c r="CB17" s="2392"/>
      <c r="CC17" s="2392"/>
      <c r="CD17" s="2396"/>
      <c r="CE17" s="2397"/>
      <c r="CF17" s="2398"/>
      <c r="CG17" s="61"/>
      <c r="CH17" s="345"/>
    </row>
    <row r="18" spans="2:86" s="346" customFormat="1" ht="24.95" customHeight="1">
      <c r="B18" s="344"/>
      <c r="C18" s="61"/>
      <c r="D18" s="965"/>
      <c r="E18" s="61"/>
      <c r="F18" s="61"/>
      <c r="G18" s="913"/>
      <c r="H18" s="61"/>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466"/>
      <c r="AM18" s="1466"/>
      <c r="AN18" s="1466"/>
      <c r="AO18" s="1466"/>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0"/>
      <c r="BP18" s="100"/>
      <c r="BQ18" s="100"/>
      <c r="BR18" s="100"/>
      <c r="BS18" s="100"/>
      <c r="BT18" s="100"/>
      <c r="BU18" s="100"/>
      <c r="BV18" s="100"/>
      <c r="BW18" s="100"/>
      <c r="BX18" s="100"/>
      <c r="BY18" s="61"/>
      <c r="BZ18" s="61"/>
      <c r="CA18" s="61"/>
      <c r="CB18" s="61"/>
      <c r="CC18" s="61"/>
      <c r="CD18" s="61"/>
      <c r="CE18" s="61"/>
      <c r="CF18" s="61"/>
      <c r="CG18" s="61"/>
      <c r="CH18" s="345"/>
    </row>
    <row r="19" spans="2:86" s="346" customFormat="1" ht="30" customHeight="1">
      <c r="B19" s="344"/>
      <c r="C19" s="61"/>
      <c r="D19" s="964" t="s">
        <v>98</v>
      </c>
      <c r="E19" s="61"/>
      <c r="F19" s="1466" t="s">
        <v>1376</v>
      </c>
      <c r="G19" s="913"/>
      <c r="H19" s="61"/>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c r="AG19" s="1466"/>
      <c r="AH19" s="1466"/>
      <c r="AI19" s="1466"/>
      <c r="AJ19" s="1466"/>
      <c r="AK19" s="1466"/>
      <c r="AL19" s="1466"/>
      <c r="AM19" s="1466"/>
      <c r="AN19" s="1466"/>
      <c r="AO19" s="1466"/>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0"/>
      <c r="BP19" s="100"/>
      <c r="BQ19" s="100"/>
      <c r="BR19" s="100"/>
      <c r="BS19" s="100"/>
      <c r="BT19" s="100"/>
      <c r="BU19" s="100"/>
      <c r="BV19" s="100"/>
      <c r="BW19" s="100"/>
      <c r="BX19" s="100"/>
      <c r="BY19" s="61"/>
      <c r="BZ19" s="61"/>
      <c r="CA19" s="2391" t="s">
        <v>60</v>
      </c>
      <c r="CB19" s="2392"/>
      <c r="CC19" s="2392"/>
      <c r="CD19" s="2393"/>
      <c r="CE19" s="2394"/>
      <c r="CF19" s="2395"/>
      <c r="CG19" s="61"/>
      <c r="CH19" s="345"/>
    </row>
    <row r="20" spans="2:86" s="346" customFormat="1" ht="30" customHeight="1">
      <c r="B20" s="344"/>
      <c r="C20" s="61"/>
      <c r="D20" s="965"/>
      <c r="E20" s="61"/>
      <c r="F20" s="1466" t="s">
        <v>523</v>
      </c>
      <c r="G20" s="913"/>
      <c r="H20" s="61"/>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0"/>
      <c r="BP20" s="100"/>
      <c r="BQ20" s="100"/>
      <c r="BR20" s="100"/>
      <c r="BS20" s="100"/>
      <c r="BT20" s="100"/>
      <c r="BU20" s="100"/>
      <c r="BV20" s="100"/>
      <c r="BW20" s="100"/>
      <c r="BX20" s="100"/>
      <c r="BY20" s="61"/>
      <c r="BZ20" s="61"/>
      <c r="CA20" s="2392"/>
      <c r="CB20" s="2392"/>
      <c r="CC20" s="2392"/>
      <c r="CD20" s="2396"/>
      <c r="CE20" s="2397"/>
      <c r="CF20" s="2398"/>
      <c r="CG20" s="61"/>
      <c r="CH20" s="345"/>
    </row>
    <row r="21" spans="2:86" s="346" customFormat="1" ht="30" customHeight="1">
      <c r="B21" s="344"/>
      <c r="C21" s="61"/>
      <c r="D21" s="534"/>
      <c r="E21" s="61"/>
      <c r="F21" s="1472" t="s">
        <v>1377</v>
      </c>
      <c r="G21" s="913"/>
      <c r="H21" s="61"/>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466"/>
      <c r="AM21" s="1466"/>
      <c r="AN21" s="1466"/>
      <c r="AO21" s="1466"/>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0"/>
      <c r="BP21" s="100"/>
      <c r="BQ21" s="100"/>
      <c r="BR21" s="100"/>
      <c r="BS21" s="100"/>
      <c r="BT21" s="100"/>
      <c r="BU21" s="100"/>
      <c r="BV21" s="100"/>
      <c r="BW21" s="100"/>
      <c r="BX21" s="100"/>
      <c r="BY21" s="61"/>
      <c r="BZ21" s="61"/>
      <c r="CA21" s="61"/>
      <c r="CB21" s="61"/>
      <c r="CC21" s="61"/>
      <c r="CD21" s="61"/>
      <c r="CE21" s="61"/>
      <c r="CF21" s="61"/>
      <c r="CG21" s="61"/>
      <c r="CH21" s="345"/>
    </row>
    <row r="22" spans="2:86" s="346" customFormat="1" ht="24.95" customHeight="1">
      <c r="B22" s="344"/>
      <c r="C22" s="61"/>
      <c r="D22" s="964"/>
      <c r="E22" s="61"/>
      <c r="F22" s="414"/>
      <c r="G22" s="913"/>
      <c r="H22" s="61"/>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466"/>
      <c r="AM22" s="1466"/>
      <c r="AN22" s="1466"/>
      <c r="AO22" s="1466"/>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0"/>
      <c r="BP22" s="61"/>
      <c r="BQ22" s="61"/>
      <c r="BR22" s="61"/>
      <c r="BS22" s="61"/>
      <c r="BT22" s="61"/>
      <c r="BU22" s="61"/>
      <c r="BV22" s="100"/>
      <c r="BW22" s="100"/>
      <c r="BX22" s="100"/>
      <c r="BY22" s="61"/>
      <c r="BZ22" s="61"/>
      <c r="CA22" s="61"/>
      <c r="CB22" s="61"/>
      <c r="CC22" s="61"/>
      <c r="CD22" s="61"/>
      <c r="CE22" s="61"/>
      <c r="CF22" s="61"/>
      <c r="CG22" s="61"/>
      <c r="CH22" s="345"/>
    </row>
    <row r="23" spans="2:86" s="346" customFormat="1" ht="30" customHeight="1">
      <c r="B23" s="344"/>
      <c r="C23" s="61"/>
      <c r="D23" s="965" t="s">
        <v>178</v>
      </c>
      <c r="E23" s="61"/>
      <c r="F23" s="362" t="s">
        <v>525</v>
      </c>
      <c r="G23" s="913"/>
      <c r="H23" s="61"/>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0"/>
      <c r="BP23" s="61"/>
      <c r="BQ23" s="61"/>
      <c r="BR23" s="61"/>
      <c r="BS23" s="61"/>
      <c r="BT23" s="61"/>
      <c r="BU23" s="61"/>
      <c r="BV23" s="100"/>
      <c r="BW23" s="100"/>
      <c r="BX23" s="100"/>
      <c r="BY23" s="61"/>
      <c r="BZ23" s="61"/>
      <c r="CA23" s="2391" t="s">
        <v>61</v>
      </c>
      <c r="CB23" s="2392"/>
      <c r="CC23" s="2392"/>
      <c r="CD23" s="2393"/>
      <c r="CE23" s="2394"/>
      <c r="CF23" s="2395"/>
      <c r="CG23" s="61"/>
      <c r="CH23" s="345"/>
    </row>
    <row r="24" spans="2:86" s="346" customFormat="1" ht="30" customHeight="1">
      <c r="B24" s="344"/>
      <c r="C24" s="61"/>
      <c r="D24" s="965"/>
      <c r="E24" s="61"/>
      <c r="F24" s="371" t="s">
        <v>524</v>
      </c>
      <c r="G24" s="913"/>
      <c r="H24" s="61"/>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0"/>
      <c r="BP24" s="100"/>
      <c r="BQ24" s="100"/>
      <c r="BR24" s="100"/>
      <c r="BS24" s="100"/>
      <c r="BT24" s="100"/>
      <c r="BU24" s="100"/>
      <c r="BV24" s="100"/>
      <c r="BW24" s="100"/>
      <c r="BX24" s="100"/>
      <c r="BY24" s="61"/>
      <c r="BZ24" s="61"/>
      <c r="CA24" s="2392"/>
      <c r="CB24" s="2392"/>
      <c r="CC24" s="2392"/>
      <c r="CD24" s="2396"/>
      <c r="CE24" s="2397"/>
      <c r="CF24" s="2398"/>
      <c r="CG24" s="61"/>
      <c r="CH24" s="345"/>
    </row>
    <row r="25" spans="2:86" s="346" customFormat="1" ht="24.95" customHeight="1">
      <c r="B25" s="344"/>
      <c r="C25" s="61"/>
      <c r="D25" s="534"/>
      <c r="E25" s="61"/>
      <c r="F25" s="1466"/>
      <c r="G25" s="913"/>
      <c r="H25" s="61"/>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1466"/>
      <c r="AM25" s="1466"/>
      <c r="AN25" s="1466"/>
      <c r="AO25" s="1466"/>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0"/>
      <c r="BP25" s="100"/>
      <c r="BQ25" s="100"/>
      <c r="BR25" s="100"/>
      <c r="BS25" s="100"/>
      <c r="BT25" s="100"/>
      <c r="BU25" s="100"/>
      <c r="BV25" s="100"/>
      <c r="BW25" s="100"/>
      <c r="BX25" s="100"/>
      <c r="BY25" s="61"/>
      <c r="BZ25" s="61"/>
      <c r="CA25" s="61"/>
      <c r="CB25" s="61"/>
      <c r="CC25" s="61"/>
      <c r="CD25" s="61"/>
      <c r="CE25" s="61"/>
      <c r="CF25" s="61"/>
      <c r="CG25" s="61"/>
      <c r="CH25" s="345"/>
    </row>
    <row r="26" spans="2:86" s="346" customFormat="1" ht="30" customHeight="1">
      <c r="B26" s="344"/>
      <c r="C26" s="61"/>
      <c r="D26" s="964" t="s">
        <v>179</v>
      </c>
      <c r="E26" s="61"/>
      <c r="F26" s="1466" t="s">
        <v>527</v>
      </c>
      <c r="G26" s="913"/>
      <c r="H26" s="61"/>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1466"/>
      <c r="AM26" s="1466"/>
      <c r="AN26" s="1466"/>
      <c r="AO26" s="1466"/>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0"/>
      <c r="BP26" s="100"/>
      <c r="BQ26" s="100"/>
      <c r="BR26" s="100"/>
      <c r="BS26" s="100"/>
      <c r="BT26" s="100"/>
      <c r="BU26" s="100"/>
      <c r="BV26" s="100"/>
      <c r="BW26" s="100"/>
      <c r="BX26" s="100"/>
      <c r="BY26" s="61"/>
      <c r="BZ26" s="61"/>
      <c r="CA26" s="2391" t="s">
        <v>62</v>
      </c>
      <c r="CB26" s="2392"/>
      <c r="CC26" s="2392"/>
      <c r="CD26" s="2393"/>
      <c r="CE26" s="2394"/>
      <c r="CF26" s="2395"/>
      <c r="CG26" s="61"/>
      <c r="CH26" s="345"/>
    </row>
    <row r="27" spans="2:86" s="346" customFormat="1" ht="30" customHeight="1">
      <c r="B27" s="344"/>
      <c r="C27" s="61"/>
      <c r="D27" s="61"/>
      <c r="E27" s="61"/>
      <c r="F27" s="1472" t="s">
        <v>526</v>
      </c>
      <c r="G27" s="913"/>
      <c r="H27" s="61"/>
      <c r="I27" s="1466"/>
      <c r="J27" s="1466"/>
      <c r="K27" s="1466"/>
      <c r="L27" s="14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c r="AK27" s="1466"/>
      <c r="AL27" s="1466"/>
      <c r="AM27" s="1466"/>
      <c r="AN27" s="1466"/>
      <c r="AO27" s="1466"/>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0"/>
      <c r="BP27" s="100"/>
      <c r="BQ27" s="100"/>
      <c r="BR27" s="100"/>
      <c r="BS27" s="100"/>
      <c r="BT27" s="100"/>
      <c r="BU27" s="100"/>
      <c r="BV27" s="100"/>
      <c r="BW27" s="100"/>
      <c r="BX27" s="100"/>
      <c r="BY27" s="61"/>
      <c r="BZ27" s="61"/>
      <c r="CA27" s="2392"/>
      <c r="CB27" s="2392"/>
      <c r="CC27" s="2392"/>
      <c r="CD27" s="2396"/>
      <c r="CE27" s="2397"/>
      <c r="CF27" s="2398"/>
      <c r="CG27" s="61"/>
      <c r="CH27" s="345"/>
    </row>
    <row r="28" spans="2:86" s="346" customFormat="1" ht="24.95" customHeight="1">
      <c r="B28" s="344"/>
      <c r="C28" s="61"/>
      <c r="D28" s="61"/>
      <c r="E28" s="61"/>
      <c r="F28" s="1466"/>
      <c r="G28" s="913"/>
      <c r="H28" s="61"/>
      <c r="I28" s="1466"/>
      <c r="J28" s="1466"/>
      <c r="K28" s="1466"/>
      <c r="L28" s="1466"/>
      <c r="M28" s="1466"/>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c r="AL28" s="1466"/>
      <c r="AM28" s="1466"/>
      <c r="AN28" s="1466"/>
      <c r="AO28" s="1466"/>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0"/>
      <c r="BP28" s="100"/>
      <c r="BQ28" s="100"/>
      <c r="BR28" s="100"/>
      <c r="BS28" s="100"/>
      <c r="BT28" s="100"/>
      <c r="BU28" s="100"/>
      <c r="BV28" s="100"/>
      <c r="BW28" s="100"/>
      <c r="BX28" s="100"/>
      <c r="BY28" s="61"/>
      <c r="BZ28" s="61"/>
      <c r="CA28" s="61"/>
      <c r="CB28" s="61"/>
      <c r="CC28" s="61"/>
      <c r="CD28" s="61"/>
      <c r="CE28" s="61"/>
      <c r="CF28" s="61"/>
      <c r="CG28" s="61"/>
      <c r="CH28" s="345"/>
    </row>
    <row r="29" spans="2:86" s="346" customFormat="1" ht="30" customHeight="1">
      <c r="B29" s="344"/>
      <c r="C29" s="61"/>
      <c r="D29" s="64" t="s">
        <v>183</v>
      </c>
      <c r="E29" s="64"/>
      <c r="F29" s="1466" t="s">
        <v>529</v>
      </c>
      <c r="G29" s="913"/>
      <c r="H29" s="61"/>
      <c r="I29" s="1466"/>
      <c r="J29" s="1466"/>
      <c r="K29" s="1466"/>
      <c r="L29" s="1466"/>
      <c r="M29" s="1466"/>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c r="AL29" s="1466"/>
      <c r="AM29" s="1466"/>
      <c r="AN29" s="1466"/>
      <c r="AO29" s="1466"/>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0"/>
      <c r="BP29" s="100"/>
      <c r="BQ29" s="100"/>
      <c r="BR29" s="100"/>
      <c r="BS29" s="100"/>
      <c r="BT29" s="100"/>
      <c r="BU29" s="100"/>
      <c r="BV29" s="100"/>
      <c r="BW29" s="100"/>
      <c r="BX29" s="100"/>
      <c r="BY29" s="61"/>
      <c r="BZ29" s="61"/>
      <c r="CA29" s="2391" t="s">
        <v>128</v>
      </c>
      <c r="CB29" s="2392"/>
      <c r="CC29" s="2392"/>
      <c r="CD29" s="2393"/>
      <c r="CE29" s="2394"/>
      <c r="CF29" s="2395"/>
      <c r="CG29" s="61"/>
      <c r="CH29" s="345"/>
    </row>
    <row r="30" spans="2:86" s="346" customFormat="1" ht="30" customHeight="1">
      <c r="B30" s="344"/>
      <c r="C30" s="61"/>
      <c r="D30" s="64"/>
      <c r="E30" s="64"/>
      <c r="F30" s="1472" t="s">
        <v>528</v>
      </c>
      <c r="G30" s="913"/>
      <c r="H30" s="61"/>
      <c r="I30" s="1466"/>
      <c r="J30" s="1466"/>
      <c r="K30" s="1466"/>
      <c r="L30" s="14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1466"/>
      <c r="AM30" s="1466"/>
      <c r="AN30" s="1466"/>
      <c r="AO30" s="1466"/>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0"/>
      <c r="BP30" s="100"/>
      <c r="BQ30" s="100"/>
      <c r="BR30" s="100"/>
      <c r="BS30" s="100"/>
      <c r="BT30" s="100"/>
      <c r="BU30" s="100"/>
      <c r="BV30" s="100"/>
      <c r="BW30" s="100"/>
      <c r="BX30" s="100"/>
      <c r="BY30" s="61"/>
      <c r="BZ30" s="61"/>
      <c r="CA30" s="2392"/>
      <c r="CB30" s="2392"/>
      <c r="CC30" s="2392"/>
      <c r="CD30" s="2396"/>
      <c r="CE30" s="2397"/>
      <c r="CF30" s="2398"/>
      <c r="CG30" s="61"/>
      <c r="CH30" s="345"/>
    </row>
    <row r="31" spans="2:86" s="346" customFormat="1" ht="24.95" customHeight="1">
      <c r="B31" s="344"/>
      <c r="C31" s="61"/>
      <c r="D31" s="64"/>
      <c r="E31" s="64"/>
      <c r="F31" s="1466"/>
      <c r="G31" s="913"/>
      <c r="H31" s="61"/>
      <c r="I31" s="1466"/>
      <c r="J31" s="1466"/>
      <c r="K31" s="1466"/>
      <c r="L31" s="14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466"/>
      <c r="AM31" s="1466"/>
      <c r="AN31" s="1466"/>
      <c r="AO31" s="1466"/>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0"/>
      <c r="BP31" s="100"/>
      <c r="BQ31" s="100"/>
      <c r="BR31" s="100"/>
      <c r="BS31" s="100"/>
      <c r="BT31" s="100"/>
      <c r="BU31" s="100"/>
      <c r="BV31" s="100"/>
      <c r="BW31" s="100"/>
      <c r="BX31" s="100"/>
      <c r="BY31" s="61"/>
      <c r="BZ31" s="61"/>
      <c r="CA31" s="61"/>
      <c r="CB31" s="61"/>
      <c r="CC31" s="61"/>
      <c r="CD31" s="61"/>
      <c r="CE31" s="61"/>
      <c r="CF31" s="61"/>
      <c r="CG31" s="61"/>
      <c r="CH31" s="345"/>
    </row>
    <row r="32" spans="2:86" s="346" customFormat="1" ht="30" customHeight="1">
      <c r="B32" s="344"/>
      <c r="C32" s="61"/>
      <c r="D32" s="64" t="s">
        <v>186</v>
      </c>
      <c r="E32" s="64"/>
      <c r="F32" s="1466" t="s">
        <v>99</v>
      </c>
      <c r="G32" s="913"/>
      <c r="H32" s="61"/>
      <c r="I32" s="1466"/>
      <c r="J32" s="1466"/>
      <c r="K32" s="1466"/>
      <c r="L32" s="1466"/>
      <c r="M32" s="1466"/>
      <c r="N32" s="1466"/>
      <c r="O32" s="1466"/>
      <c r="P32" s="1466"/>
      <c r="Q32" s="1466"/>
      <c r="R32" s="1466"/>
      <c r="S32" s="1466"/>
      <c r="T32" s="1466"/>
      <c r="U32" s="1466"/>
      <c r="V32" s="1466"/>
      <c r="W32" s="1466"/>
      <c r="X32" s="1466"/>
      <c r="Y32" s="1466"/>
      <c r="Z32" s="1466"/>
      <c r="AA32" s="1466"/>
      <c r="AB32" s="1466"/>
      <c r="AC32" s="1466"/>
      <c r="AD32" s="1466"/>
      <c r="AE32" s="1466"/>
      <c r="AF32" s="1466"/>
      <c r="AG32" s="1466"/>
      <c r="AH32" s="1466"/>
      <c r="AI32" s="1466"/>
      <c r="AJ32" s="1466"/>
      <c r="AK32" s="1466"/>
      <c r="AL32" s="1466"/>
      <c r="AM32" s="1466"/>
      <c r="AN32" s="1466"/>
      <c r="AO32" s="1466"/>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0"/>
      <c r="BP32" s="100"/>
      <c r="BQ32" s="100"/>
      <c r="BR32" s="100"/>
      <c r="BS32" s="100"/>
      <c r="BT32" s="100"/>
      <c r="BU32" s="100"/>
      <c r="BV32" s="100"/>
      <c r="BW32" s="100"/>
      <c r="BX32" s="100"/>
      <c r="BY32" s="61"/>
      <c r="BZ32" s="61"/>
      <c r="CA32" s="2391" t="s">
        <v>130</v>
      </c>
      <c r="CB32" s="2392"/>
      <c r="CC32" s="2392"/>
      <c r="CD32" s="2393"/>
      <c r="CE32" s="2394"/>
      <c r="CF32" s="2395"/>
      <c r="CG32" s="61"/>
      <c r="CH32" s="345"/>
    </row>
    <row r="33" spans="2:86" s="346" customFormat="1" ht="30" customHeight="1">
      <c r="B33" s="344"/>
      <c r="C33" s="61"/>
      <c r="D33" s="64"/>
      <c r="E33" s="64"/>
      <c r="F33" s="1472" t="s">
        <v>509</v>
      </c>
      <c r="G33" s="913"/>
      <c r="H33" s="61"/>
      <c r="I33" s="1472"/>
      <c r="J33" s="1466"/>
      <c r="K33" s="1466"/>
      <c r="L33" s="1466"/>
      <c r="M33" s="1466"/>
      <c r="N33" s="1466"/>
      <c r="O33" s="1466"/>
      <c r="P33" s="1466"/>
      <c r="Q33" s="1466"/>
      <c r="R33" s="1466"/>
      <c r="S33" s="1466"/>
      <c r="T33" s="1466"/>
      <c r="U33" s="1466"/>
      <c r="V33" s="1466"/>
      <c r="W33" s="1466"/>
      <c r="X33" s="1466"/>
      <c r="Y33" s="1466"/>
      <c r="Z33" s="1466"/>
      <c r="AA33" s="1466"/>
      <c r="AB33" s="1466"/>
      <c r="AC33" s="1466"/>
      <c r="AD33" s="1466"/>
      <c r="AE33" s="1466"/>
      <c r="AF33" s="1466"/>
      <c r="AG33" s="1466"/>
      <c r="AH33" s="1466"/>
      <c r="AI33" s="1466"/>
      <c r="AJ33" s="1466"/>
      <c r="AK33" s="1466"/>
      <c r="AL33" s="1466"/>
      <c r="AM33" s="1466"/>
      <c r="AN33" s="1466"/>
      <c r="AO33" s="1466"/>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0"/>
      <c r="BP33" s="100"/>
      <c r="BQ33" s="100"/>
      <c r="BR33" s="100"/>
      <c r="BS33" s="100"/>
      <c r="BT33" s="100"/>
      <c r="BU33" s="100"/>
      <c r="BV33" s="100"/>
      <c r="BW33" s="100"/>
      <c r="BX33" s="100"/>
      <c r="BY33" s="61"/>
      <c r="BZ33" s="61"/>
      <c r="CA33" s="2392"/>
      <c r="CB33" s="2392"/>
      <c r="CC33" s="2392"/>
      <c r="CD33" s="2396"/>
      <c r="CE33" s="2397"/>
      <c r="CF33" s="2398"/>
      <c r="CG33" s="61"/>
      <c r="CH33" s="345"/>
    </row>
    <row r="34" spans="2:86" s="346" customFormat="1" ht="30" customHeight="1">
      <c r="B34" s="344"/>
      <c r="C34" s="61"/>
      <c r="D34" s="64"/>
      <c r="E34" s="64"/>
      <c r="F34" s="1472"/>
      <c r="G34" s="913"/>
      <c r="H34" s="61"/>
      <c r="I34" s="1472"/>
      <c r="J34" s="1466"/>
      <c r="K34" s="1466"/>
      <c r="L34" s="1466"/>
      <c r="M34" s="1466"/>
      <c r="N34" s="1466"/>
      <c r="O34" s="1466"/>
      <c r="P34" s="1466"/>
      <c r="Q34" s="1466"/>
      <c r="R34" s="1466"/>
      <c r="S34" s="1466"/>
      <c r="T34" s="1466"/>
      <c r="U34" s="1466"/>
      <c r="V34" s="1466"/>
      <c r="W34" s="1466"/>
      <c r="X34" s="1466"/>
      <c r="Y34" s="1466"/>
      <c r="Z34" s="1466"/>
      <c r="AA34" s="1466"/>
      <c r="AB34" s="1466"/>
      <c r="AC34" s="1466"/>
      <c r="AD34" s="1466"/>
      <c r="AE34" s="1466"/>
      <c r="AF34" s="1466"/>
      <c r="AG34" s="1466"/>
      <c r="AH34" s="1466"/>
      <c r="AI34" s="1466"/>
      <c r="AJ34" s="1466"/>
      <c r="AK34" s="1466"/>
      <c r="AL34" s="1466"/>
      <c r="AM34" s="1466"/>
      <c r="AN34" s="1466"/>
      <c r="AO34" s="1466"/>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0"/>
      <c r="BP34" s="100"/>
      <c r="BQ34" s="100"/>
      <c r="BR34" s="100"/>
      <c r="BS34" s="100"/>
      <c r="BT34" s="100"/>
      <c r="BU34" s="100"/>
      <c r="BV34" s="100"/>
      <c r="BW34" s="100"/>
      <c r="BX34" s="100"/>
      <c r="BY34" s="61"/>
      <c r="BZ34" s="61"/>
      <c r="CA34" s="1460"/>
      <c r="CB34" s="1460"/>
      <c r="CC34" s="1460"/>
      <c r="CD34" s="1464"/>
      <c r="CE34" s="1464"/>
      <c r="CF34" s="1464"/>
      <c r="CG34" s="61"/>
      <c r="CH34" s="345"/>
    </row>
    <row r="35" spans="2:86" s="346" customFormat="1" ht="30" customHeight="1">
      <c r="B35" s="991"/>
      <c r="C35" s="73"/>
      <c r="D35" s="1000"/>
      <c r="E35" s="1000"/>
      <c r="F35" s="993"/>
      <c r="G35" s="1001"/>
      <c r="H35" s="7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994"/>
      <c r="BP35" s="994"/>
      <c r="BQ35" s="994"/>
      <c r="BR35" s="994"/>
      <c r="BS35" s="994"/>
      <c r="BT35" s="994"/>
      <c r="BU35" s="994"/>
      <c r="BV35" s="994"/>
      <c r="BW35" s="994"/>
      <c r="BX35" s="994"/>
      <c r="BY35" s="73"/>
      <c r="BZ35" s="73"/>
      <c r="CA35" s="73"/>
      <c r="CB35" s="73"/>
      <c r="CC35" s="73"/>
      <c r="CD35" s="73"/>
      <c r="CE35" s="73"/>
      <c r="CF35" s="73"/>
      <c r="CG35" s="73"/>
      <c r="CH35" s="995"/>
    </row>
    <row r="36" spans="2:86" s="346" customFormat="1" ht="30" customHeight="1">
      <c r="B36" s="344"/>
      <c r="C36" s="64" t="s">
        <v>1378</v>
      </c>
      <c r="D36" s="1466" t="s">
        <v>1380</v>
      </c>
      <c r="E36" s="64"/>
      <c r="F36" s="1466"/>
      <c r="G36" s="913"/>
      <c r="H36" s="61"/>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c r="AN36" s="1466"/>
      <c r="AO36" s="1466"/>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0"/>
      <c r="BP36" s="100"/>
      <c r="BQ36" s="100"/>
      <c r="BR36" s="100"/>
      <c r="BS36" s="100"/>
      <c r="BT36" s="100"/>
      <c r="BU36" s="100"/>
      <c r="BV36" s="100"/>
      <c r="BW36" s="100"/>
      <c r="BX36" s="100"/>
      <c r="BY36" s="61"/>
      <c r="BZ36" s="61"/>
      <c r="CA36" s="61"/>
      <c r="CB36" s="61"/>
      <c r="CC36" s="61"/>
      <c r="CD36" s="61"/>
      <c r="CE36" s="61"/>
      <c r="CF36" s="61"/>
      <c r="CG36" s="61"/>
      <c r="CH36" s="345"/>
    </row>
    <row r="37" spans="2:86" s="346" customFormat="1" ht="30" customHeight="1">
      <c r="B37" s="344"/>
      <c r="C37" s="61"/>
      <c r="D37" s="1466" t="s">
        <v>1379</v>
      </c>
      <c r="E37" s="64"/>
      <c r="F37" s="1466"/>
      <c r="G37" s="913"/>
      <c r="H37" s="61"/>
      <c r="I37" s="1466"/>
      <c r="J37" s="1466"/>
      <c r="K37" s="1466"/>
      <c r="L37" s="1466"/>
      <c r="M37" s="1466"/>
      <c r="N37" s="1466"/>
      <c r="O37" s="1466"/>
      <c r="P37" s="1466"/>
      <c r="Q37" s="1466"/>
      <c r="R37" s="1466"/>
      <c r="S37" s="1466"/>
      <c r="T37" s="1466"/>
      <c r="U37" s="1466"/>
      <c r="V37" s="1466"/>
      <c r="W37" s="1466"/>
      <c r="X37" s="1466"/>
      <c r="Y37" s="1466"/>
      <c r="Z37" s="1466"/>
      <c r="AA37" s="1466"/>
      <c r="AB37" s="1466"/>
      <c r="AC37" s="1466"/>
      <c r="AD37" s="1466"/>
      <c r="AE37" s="1466"/>
      <c r="AF37" s="1466"/>
      <c r="AG37" s="1466"/>
      <c r="AH37" s="1466"/>
      <c r="AI37" s="1466"/>
      <c r="AJ37" s="1466"/>
      <c r="AK37" s="1466"/>
      <c r="AL37" s="1466"/>
      <c r="AM37" s="1466"/>
      <c r="AN37" s="1466"/>
      <c r="AO37" s="1466"/>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0"/>
      <c r="BP37" s="100"/>
      <c r="BQ37" s="100"/>
      <c r="BR37" s="100"/>
      <c r="BS37" s="100"/>
      <c r="BT37" s="100"/>
      <c r="BU37" s="100"/>
      <c r="BV37" s="100"/>
      <c r="BW37" s="100"/>
      <c r="BX37" s="100"/>
      <c r="BY37" s="61"/>
      <c r="BZ37" s="61"/>
      <c r="CA37" s="61"/>
      <c r="CB37" s="61"/>
      <c r="CC37" s="61"/>
      <c r="CD37" s="61"/>
      <c r="CE37" s="61"/>
      <c r="CF37" s="61"/>
      <c r="CG37" s="61"/>
      <c r="CH37" s="345"/>
    </row>
    <row r="38" spans="2:86" s="346" customFormat="1" ht="30" customHeight="1">
      <c r="B38" s="344"/>
      <c r="C38" s="61"/>
      <c r="D38" s="1472" t="s">
        <v>1382</v>
      </c>
      <c r="E38" s="64"/>
      <c r="F38" s="1466"/>
      <c r="G38" s="913"/>
      <c r="H38" s="61"/>
      <c r="I38" s="1466"/>
      <c r="J38" s="1466"/>
      <c r="K38" s="1466"/>
      <c r="L38" s="1466"/>
      <c r="M38" s="1466"/>
      <c r="N38" s="1466"/>
      <c r="O38" s="1466"/>
      <c r="P38" s="1466"/>
      <c r="Q38" s="1466"/>
      <c r="R38" s="1466"/>
      <c r="S38" s="1466"/>
      <c r="T38" s="1466"/>
      <c r="U38" s="1466"/>
      <c r="V38" s="1466"/>
      <c r="W38" s="1466"/>
      <c r="X38" s="1466"/>
      <c r="Y38" s="1466"/>
      <c r="Z38" s="1466"/>
      <c r="AA38" s="1466"/>
      <c r="AB38" s="1466"/>
      <c r="AC38" s="1466"/>
      <c r="AD38" s="1466"/>
      <c r="AE38" s="1466"/>
      <c r="AF38" s="1466"/>
      <c r="AG38" s="1466"/>
      <c r="AH38" s="1466"/>
      <c r="AI38" s="1466"/>
      <c r="AJ38" s="1466"/>
      <c r="AK38" s="1466"/>
      <c r="AL38" s="1466"/>
      <c r="AM38" s="1466"/>
      <c r="AN38" s="1466"/>
      <c r="AO38" s="1466"/>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0"/>
      <c r="BP38" s="100"/>
      <c r="BQ38" s="100"/>
      <c r="BR38" s="100"/>
      <c r="BS38" s="100"/>
      <c r="BT38" s="100"/>
      <c r="BU38" s="100"/>
      <c r="BV38" s="100"/>
      <c r="BW38" s="100"/>
      <c r="BX38" s="100"/>
      <c r="BY38" s="61"/>
      <c r="BZ38" s="61"/>
      <c r="CA38" s="61"/>
      <c r="CB38" s="61"/>
      <c r="CC38" s="61"/>
      <c r="CD38" s="61"/>
      <c r="CE38" s="61"/>
      <c r="CF38" s="61"/>
      <c r="CG38" s="61"/>
      <c r="CH38" s="345"/>
    </row>
    <row r="39" spans="2:86" s="346" customFormat="1" ht="30" customHeight="1">
      <c r="B39" s="344"/>
      <c r="C39" s="61"/>
      <c r="D39" s="1472" t="s">
        <v>1381</v>
      </c>
      <c r="E39" s="64"/>
      <c r="F39" s="1466"/>
      <c r="G39" s="913"/>
      <c r="H39" s="61"/>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0"/>
      <c r="BP39" s="100"/>
      <c r="BQ39" s="100"/>
      <c r="BR39" s="100"/>
      <c r="BS39" s="100"/>
      <c r="BT39" s="100"/>
      <c r="BU39" s="100"/>
      <c r="BV39" s="100"/>
      <c r="BW39" s="100"/>
      <c r="BX39" s="100"/>
      <c r="BY39" s="61"/>
      <c r="BZ39" s="61"/>
      <c r="CA39" s="61"/>
      <c r="CB39" s="61"/>
      <c r="CC39" s="61"/>
      <c r="CD39" s="61"/>
      <c r="CE39" s="61"/>
      <c r="CF39" s="61"/>
      <c r="CG39" s="61"/>
      <c r="CH39" s="345"/>
    </row>
    <row r="40" spans="2:86" s="346" customFormat="1" ht="30" customHeight="1">
      <c r="B40" s="344"/>
      <c r="C40" s="61"/>
      <c r="D40" s="64"/>
      <c r="E40" s="64"/>
      <c r="F40" s="1466"/>
      <c r="G40" s="913"/>
      <c r="H40" s="61"/>
      <c r="I40" s="1466"/>
      <c r="J40" s="1466"/>
      <c r="K40" s="1466"/>
      <c r="L40" s="14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c r="AN40" s="1466"/>
      <c r="AO40" s="1466"/>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0"/>
      <c r="BP40" s="100"/>
      <c r="BQ40" s="100"/>
      <c r="BR40" s="100"/>
      <c r="BS40" s="100"/>
      <c r="BT40" s="100"/>
      <c r="BU40" s="100"/>
      <c r="BV40" s="100"/>
      <c r="BW40" s="100"/>
      <c r="BX40" s="100"/>
      <c r="BY40" s="61"/>
      <c r="BZ40" s="61"/>
      <c r="CA40" s="925"/>
      <c r="CB40" s="925"/>
      <c r="CC40" s="925"/>
      <c r="CD40" s="1448" t="s">
        <v>1370</v>
      </c>
      <c r="CE40" s="925"/>
      <c r="CF40" s="925"/>
      <c r="CG40" s="61"/>
      <c r="CH40" s="345"/>
    </row>
    <row r="41" spans="2:86" s="346" customFormat="1" ht="30" customHeight="1">
      <c r="B41" s="344"/>
      <c r="C41" s="61"/>
      <c r="D41" s="966" t="s">
        <v>25</v>
      </c>
      <c r="E41" s="64"/>
      <c r="F41" s="419" t="s">
        <v>531</v>
      </c>
      <c r="G41" s="913"/>
      <c r="H41" s="61"/>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c r="AN41" s="1466"/>
      <c r="AO41" s="1466"/>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0"/>
      <c r="BP41" s="100"/>
      <c r="BQ41" s="100"/>
      <c r="BR41" s="100"/>
      <c r="BS41" s="100"/>
      <c r="BT41" s="100"/>
      <c r="BU41" s="100"/>
      <c r="BV41" s="100"/>
      <c r="BW41" s="100"/>
      <c r="BX41" s="100"/>
      <c r="BY41" s="61"/>
      <c r="BZ41" s="61"/>
      <c r="CA41" s="2391" t="s">
        <v>90</v>
      </c>
      <c r="CB41" s="2392"/>
      <c r="CC41" s="2392"/>
      <c r="CD41" s="2393"/>
      <c r="CE41" s="2394"/>
      <c r="CF41" s="2395"/>
      <c r="CG41" s="61"/>
      <c r="CH41" s="345"/>
    </row>
    <row r="42" spans="2:86" s="346" customFormat="1" ht="30" customHeight="1">
      <c r="B42" s="344"/>
      <c r="C42" s="61"/>
      <c r="D42" s="921"/>
      <c r="E42" s="64"/>
      <c r="F42" s="420" t="s">
        <v>530</v>
      </c>
      <c r="G42" s="913"/>
      <c r="H42" s="61"/>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c r="AN42" s="1466"/>
      <c r="AO42" s="1466"/>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0"/>
      <c r="BP42" s="100"/>
      <c r="BQ42" s="100"/>
      <c r="BR42" s="100"/>
      <c r="BS42" s="100"/>
      <c r="BT42" s="100"/>
      <c r="BU42" s="100"/>
      <c r="BV42" s="100"/>
      <c r="BW42" s="100"/>
      <c r="BX42" s="100"/>
      <c r="BY42" s="61"/>
      <c r="BZ42" s="61"/>
      <c r="CA42" s="2392"/>
      <c r="CB42" s="2392"/>
      <c r="CC42" s="2392"/>
      <c r="CD42" s="2396"/>
      <c r="CE42" s="2397"/>
      <c r="CF42" s="2398"/>
      <c r="CG42" s="61"/>
      <c r="CH42" s="345"/>
    </row>
    <row r="43" spans="2:86" s="346" customFormat="1" ht="24.95" customHeight="1">
      <c r="B43" s="344"/>
      <c r="C43" s="61"/>
      <c r="D43" s="90"/>
      <c r="E43" s="64"/>
      <c r="F43" s="414"/>
      <c r="G43" s="913"/>
      <c r="H43" s="61"/>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466"/>
      <c r="AM43" s="1466"/>
      <c r="AN43" s="1466"/>
      <c r="AO43" s="1466"/>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0"/>
      <c r="BP43" s="100"/>
      <c r="BQ43" s="100"/>
      <c r="BR43" s="100"/>
      <c r="BS43" s="100"/>
      <c r="BT43" s="100"/>
      <c r="BU43" s="100"/>
      <c r="BV43" s="100"/>
      <c r="BW43" s="100"/>
      <c r="BX43" s="100"/>
      <c r="BY43" s="61"/>
      <c r="BZ43" s="61"/>
      <c r="CA43" s="61"/>
      <c r="CB43" s="61"/>
      <c r="CC43" s="61"/>
      <c r="CD43" s="61"/>
      <c r="CE43" s="61"/>
      <c r="CF43" s="61"/>
      <c r="CG43" s="61"/>
      <c r="CH43" s="345"/>
    </row>
    <row r="44" spans="2:86" s="346" customFormat="1" ht="30" customHeight="1">
      <c r="B44" s="344"/>
      <c r="C44" s="61"/>
      <c r="D44" s="964" t="s">
        <v>26</v>
      </c>
      <c r="E44" s="64"/>
      <c r="F44" s="362" t="s">
        <v>532</v>
      </c>
      <c r="G44" s="913"/>
      <c r="H44" s="61"/>
      <c r="I44" s="1466"/>
      <c r="J44" s="1466"/>
      <c r="K44" s="1466"/>
      <c r="L44" s="1466"/>
      <c r="M44" s="1466"/>
      <c r="N44" s="1466"/>
      <c r="O44" s="1466"/>
      <c r="P44" s="1466"/>
      <c r="Q44" s="1466"/>
      <c r="R44" s="1466"/>
      <c r="S44" s="1466"/>
      <c r="T44" s="1466"/>
      <c r="U44" s="1466"/>
      <c r="V44" s="1466"/>
      <c r="W44" s="1466"/>
      <c r="X44" s="1466"/>
      <c r="Y44" s="1466"/>
      <c r="Z44" s="1466"/>
      <c r="AA44" s="1466"/>
      <c r="AB44" s="1466"/>
      <c r="AC44" s="1466"/>
      <c r="AD44" s="1466"/>
      <c r="AE44" s="1466"/>
      <c r="AF44" s="1466"/>
      <c r="AG44" s="1466"/>
      <c r="AH44" s="1466"/>
      <c r="AI44" s="1466"/>
      <c r="AJ44" s="1466"/>
      <c r="AK44" s="1466"/>
      <c r="AL44" s="1466"/>
      <c r="AM44" s="1466"/>
      <c r="AN44" s="1466"/>
      <c r="AO44" s="1466"/>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0"/>
      <c r="BP44" s="100"/>
      <c r="BQ44" s="100"/>
      <c r="BR44" s="100"/>
      <c r="BS44" s="100"/>
      <c r="BT44" s="100"/>
      <c r="BU44" s="100"/>
      <c r="BV44" s="100"/>
      <c r="BW44" s="100"/>
      <c r="BX44" s="100"/>
      <c r="BY44" s="61"/>
      <c r="BZ44" s="61"/>
      <c r="CA44" s="2391" t="s">
        <v>93</v>
      </c>
      <c r="CB44" s="2392"/>
      <c r="CC44" s="2392"/>
      <c r="CD44" s="2393"/>
      <c r="CE44" s="2394"/>
      <c r="CF44" s="2395"/>
      <c r="CG44" s="61"/>
      <c r="CH44" s="345"/>
    </row>
    <row r="45" spans="2:86" s="346" customFormat="1" ht="30" customHeight="1">
      <c r="B45" s="344"/>
      <c r="C45" s="61"/>
      <c r="D45" s="965"/>
      <c r="E45" s="64"/>
      <c r="F45" s="371" t="s">
        <v>533</v>
      </c>
      <c r="G45" s="913"/>
      <c r="H45" s="61"/>
      <c r="I45" s="1466"/>
      <c r="J45" s="1466"/>
      <c r="K45" s="1466"/>
      <c r="L45" s="1466"/>
      <c r="M45" s="1466"/>
      <c r="N45" s="1466"/>
      <c r="O45" s="1466"/>
      <c r="P45" s="1466"/>
      <c r="Q45" s="1466"/>
      <c r="R45" s="1466"/>
      <c r="S45" s="1466"/>
      <c r="T45" s="1466"/>
      <c r="U45" s="1466"/>
      <c r="V45" s="1466"/>
      <c r="W45" s="1466"/>
      <c r="X45" s="1466"/>
      <c r="Y45" s="1466"/>
      <c r="Z45" s="1466"/>
      <c r="AA45" s="1466"/>
      <c r="AB45" s="1466"/>
      <c r="AC45" s="1466"/>
      <c r="AD45" s="1466"/>
      <c r="AE45" s="1466"/>
      <c r="AF45" s="1466"/>
      <c r="AG45" s="1466"/>
      <c r="AH45" s="1466"/>
      <c r="AI45" s="1466"/>
      <c r="AJ45" s="1466"/>
      <c r="AK45" s="1466"/>
      <c r="AL45" s="1466"/>
      <c r="AM45" s="1466"/>
      <c r="AN45" s="1466"/>
      <c r="AO45" s="1466"/>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0"/>
      <c r="BP45" s="100"/>
      <c r="BQ45" s="100"/>
      <c r="BR45" s="100"/>
      <c r="BS45" s="100"/>
      <c r="BT45" s="100"/>
      <c r="BU45" s="100"/>
      <c r="BV45" s="100"/>
      <c r="BW45" s="100"/>
      <c r="BX45" s="100"/>
      <c r="BY45" s="61"/>
      <c r="BZ45" s="61"/>
      <c r="CA45" s="2392"/>
      <c r="CB45" s="2392"/>
      <c r="CC45" s="2392"/>
      <c r="CD45" s="2396"/>
      <c r="CE45" s="2397"/>
      <c r="CF45" s="2398"/>
      <c r="CG45" s="61"/>
      <c r="CH45" s="345"/>
    </row>
    <row r="46" spans="2:86" s="346" customFormat="1" ht="24.95" customHeight="1">
      <c r="B46" s="344"/>
      <c r="C46" s="61"/>
      <c r="D46" s="534"/>
      <c r="E46" s="64"/>
      <c r="F46" s="414"/>
      <c r="G46" s="913"/>
      <c r="H46" s="61"/>
      <c r="I46" s="1466"/>
      <c r="J46" s="1466"/>
      <c r="K46" s="1466"/>
      <c r="L46" s="1466"/>
      <c r="M46" s="1466"/>
      <c r="N46" s="1466"/>
      <c r="O46" s="1466"/>
      <c r="P46" s="1466"/>
      <c r="Q46" s="1466"/>
      <c r="R46" s="1466"/>
      <c r="S46" s="1466"/>
      <c r="T46" s="1466"/>
      <c r="U46" s="1466"/>
      <c r="V46" s="1466"/>
      <c r="W46" s="1466"/>
      <c r="X46" s="1466"/>
      <c r="Y46" s="1466"/>
      <c r="Z46" s="1466"/>
      <c r="AA46" s="1466"/>
      <c r="AB46" s="1466"/>
      <c r="AC46" s="1466"/>
      <c r="AD46" s="1466"/>
      <c r="AE46" s="1466"/>
      <c r="AF46" s="1466"/>
      <c r="AG46" s="1466"/>
      <c r="AH46" s="1466"/>
      <c r="AI46" s="1466"/>
      <c r="AJ46" s="1466"/>
      <c r="AK46" s="1466"/>
      <c r="AL46" s="1466"/>
      <c r="AM46" s="1466"/>
      <c r="AN46" s="1466"/>
      <c r="AO46" s="1466"/>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0"/>
      <c r="BP46" s="100"/>
      <c r="BQ46" s="100"/>
      <c r="BR46" s="100"/>
      <c r="BS46" s="100"/>
      <c r="BT46" s="100"/>
      <c r="BU46" s="100"/>
      <c r="BV46" s="100"/>
      <c r="BW46" s="100"/>
      <c r="BX46" s="100"/>
      <c r="BY46" s="61"/>
      <c r="BZ46" s="61"/>
      <c r="CA46" s="61"/>
      <c r="CB46" s="61"/>
      <c r="CC46" s="61"/>
      <c r="CD46" s="61"/>
      <c r="CE46" s="61"/>
      <c r="CF46" s="61"/>
      <c r="CG46" s="61"/>
      <c r="CH46" s="345"/>
    </row>
    <row r="47" spans="2:86" s="346" customFormat="1" ht="30" customHeight="1">
      <c r="B47" s="344"/>
      <c r="C47" s="61"/>
      <c r="D47" s="1466" t="s">
        <v>46</v>
      </c>
      <c r="E47" s="64"/>
      <c r="F47" s="362" t="s">
        <v>534</v>
      </c>
      <c r="G47" s="913"/>
      <c r="H47" s="61"/>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466"/>
      <c r="AM47" s="1466"/>
      <c r="AN47" s="1466"/>
      <c r="AO47" s="1466"/>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100"/>
      <c r="BP47" s="100"/>
      <c r="BQ47" s="100"/>
      <c r="BR47" s="100"/>
      <c r="BS47" s="100"/>
      <c r="BT47" s="100"/>
      <c r="BU47" s="100"/>
      <c r="BV47" s="100"/>
      <c r="BW47" s="100"/>
      <c r="BX47" s="100"/>
      <c r="BY47" s="61"/>
      <c r="BZ47" s="61"/>
      <c r="CA47" s="2391" t="s">
        <v>96</v>
      </c>
      <c r="CB47" s="2392"/>
      <c r="CC47" s="2392"/>
      <c r="CD47" s="2393"/>
      <c r="CE47" s="2394"/>
      <c r="CF47" s="2395"/>
      <c r="CG47" s="61"/>
      <c r="CH47" s="345"/>
    </row>
    <row r="48" spans="2:86" s="346" customFormat="1" ht="30" customHeight="1">
      <c r="B48" s="344"/>
      <c r="C48" s="61"/>
      <c r="D48" s="990"/>
      <c r="E48" s="64"/>
      <c r="F48" s="371" t="s">
        <v>535</v>
      </c>
      <c r="G48" s="913"/>
      <c r="H48" s="61"/>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466"/>
      <c r="AM48" s="1466"/>
      <c r="AN48" s="1466"/>
      <c r="AO48" s="1466"/>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0"/>
      <c r="BP48" s="100"/>
      <c r="BQ48" s="100"/>
      <c r="BR48" s="100"/>
      <c r="BS48" s="100"/>
      <c r="BT48" s="100"/>
      <c r="BU48" s="100"/>
      <c r="BV48" s="100"/>
      <c r="BW48" s="100"/>
      <c r="BX48" s="100"/>
      <c r="BY48" s="61"/>
      <c r="BZ48" s="61"/>
      <c r="CA48" s="2392"/>
      <c r="CB48" s="2392"/>
      <c r="CC48" s="2392"/>
      <c r="CD48" s="2396"/>
      <c r="CE48" s="2397"/>
      <c r="CF48" s="2398"/>
      <c r="CG48" s="61"/>
      <c r="CH48" s="345"/>
    </row>
    <row r="49" spans="2:86" s="346" customFormat="1" ht="24.95" customHeight="1">
      <c r="B49" s="344"/>
      <c r="C49" s="61"/>
      <c r="D49" s="965"/>
      <c r="E49" s="64"/>
      <c r="F49" s="414"/>
      <c r="G49" s="913"/>
      <c r="H49" s="61"/>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466"/>
      <c r="AM49" s="1466"/>
      <c r="AN49" s="1466"/>
      <c r="AO49" s="1466"/>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100"/>
      <c r="BP49" s="100"/>
      <c r="BQ49" s="100"/>
      <c r="BR49" s="100"/>
      <c r="BS49" s="100"/>
      <c r="BT49" s="100"/>
      <c r="BU49" s="100"/>
      <c r="BV49" s="100"/>
      <c r="BW49" s="100"/>
      <c r="BX49" s="100"/>
      <c r="BY49" s="61"/>
      <c r="BZ49" s="61"/>
      <c r="CA49" s="61"/>
      <c r="CB49" s="61"/>
      <c r="CC49" s="61"/>
      <c r="CD49" s="61"/>
      <c r="CE49" s="61"/>
      <c r="CF49" s="61"/>
      <c r="CG49" s="61"/>
      <c r="CH49" s="345"/>
    </row>
    <row r="50" spans="2:86" s="346" customFormat="1" ht="30" customHeight="1">
      <c r="B50" s="344"/>
      <c r="C50" s="61"/>
      <c r="D50" s="964" t="s">
        <v>98</v>
      </c>
      <c r="E50" s="64"/>
      <c r="F50" s="1466" t="s">
        <v>536</v>
      </c>
      <c r="G50" s="913"/>
      <c r="H50" s="61"/>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466"/>
      <c r="AM50" s="1466"/>
      <c r="AN50" s="1466"/>
      <c r="AO50" s="1466"/>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0"/>
      <c r="BP50" s="100"/>
      <c r="BQ50" s="100"/>
      <c r="BR50" s="100"/>
      <c r="BS50" s="100"/>
      <c r="BT50" s="100"/>
      <c r="BU50" s="100"/>
      <c r="BV50" s="100"/>
      <c r="BW50" s="100"/>
      <c r="BX50" s="100"/>
      <c r="BY50" s="61"/>
      <c r="BZ50" s="61"/>
      <c r="CA50" s="2391" t="s">
        <v>134</v>
      </c>
      <c r="CB50" s="2392"/>
      <c r="CC50" s="2392"/>
      <c r="CD50" s="2393"/>
      <c r="CE50" s="2394"/>
      <c r="CF50" s="2395"/>
      <c r="CG50" s="61"/>
      <c r="CH50" s="345"/>
    </row>
    <row r="51" spans="2:86" s="346" customFormat="1" ht="30" customHeight="1">
      <c r="B51" s="344"/>
      <c r="C51" s="61"/>
      <c r="D51" s="965"/>
      <c r="E51" s="64"/>
      <c r="F51" s="1466" t="s">
        <v>537</v>
      </c>
      <c r="G51" s="913"/>
      <c r="H51" s="61"/>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466"/>
      <c r="AM51" s="1466"/>
      <c r="AN51" s="1466"/>
      <c r="AO51" s="1466"/>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0"/>
      <c r="BP51" s="100"/>
      <c r="BQ51" s="100"/>
      <c r="BR51" s="100"/>
      <c r="BS51" s="100"/>
      <c r="BT51" s="100"/>
      <c r="BU51" s="100"/>
      <c r="BV51" s="100"/>
      <c r="BW51" s="100"/>
      <c r="BX51" s="100"/>
      <c r="BY51" s="61"/>
      <c r="BZ51" s="61"/>
      <c r="CA51" s="2392"/>
      <c r="CB51" s="2392"/>
      <c r="CC51" s="2392"/>
      <c r="CD51" s="2396"/>
      <c r="CE51" s="2397"/>
      <c r="CF51" s="2398"/>
      <c r="CG51" s="61"/>
      <c r="CH51" s="345"/>
    </row>
    <row r="52" spans="2:86" s="346" customFormat="1" ht="30" customHeight="1">
      <c r="B52" s="344"/>
      <c r="C52" s="61"/>
      <c r="D52" s="534"/>
      <c r="E52" s="64"/>
      <c r="F52" s="1472" t="s">
        <v>538</v>
      </c>
      <c r="G52" s="913"/>
      <c r="H52" s="61"/>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1466"/>
      <c r="AM52" s="1466"/>
      <c r="AN52" s="1466"/>
      <c r="AO52" s="1466"/>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0"/>
      <c r="BP52" s="100"/>
      <c r="BQ52" s="100"/>
      <c r="BR52" s="100"/>
      <c r="BS52" s="100"/>
      <c r="BT52" s="100"/>
      <c r="BU52" s="100"/>
      <c r="BV52" s="100"/>
      <c r="BW52" s="100"/>
      <c r="BX52" s="100"/>
      <c r="BY52" s="61"/>
      <c r="BZ52" s="61"/>
      <c r="CA52" s="61"/>
      <c r="CB52" s="61"/>
      <c r="CC52" s="61"/>
      <c r="CD52" s="61"/>
      <c r="CE52" s="61"/>
      <c r="CF52" s="61"/>
      <c r="CG52" s="61"/>
      <c r="CH52" s="345"/>
    </row>
    <row r="53" spans="2:86" s="346" customFormat="1" ht="30" customHeight="1">
      <c r="B53" s="344"/>
      <c r="C53" s="61"/>
      <c r="D53" s="964"/>
      <c r="E53" s="64"/>
      <c r="F53" s="1472" t="s">
        <v>539</v>
      </c>
      <c r="G53" s="913"/>
      <c r="H53" s="61"/>
      <c r="I53" s="1466"/>
      <c r="J53" s="1466"/>
      <c r="K53" s="1466"/>
      <c r="L53" s="1466"/>
      <c r="M53" s="1466"/>
      <c r="N53" s="1466"/>
      <c r="O53" s="1466"/>
      <c r="P53" s="1466"/>
      <c r="Q53" s="1466"/>
      <c r="R53" s="1466"/>
      <c r="S53" s="1466"/>
      <c r="T53" s="1466"/>
      <c r="U53" s="1466"/>
      <c r="V53" s="1466"/>
      <c r="W53" s="1466"/>
      <c r="X53" s="1466"/>
      <c r="Y53" s="1466"/>
      <c r="Z53" s="1466"/>
      <c r="AA53" s="1466"/>
      <c r="AB53" s="1466"/>
      <c r="AC53" s="1466"/>
      <c r="AD53" s="1466"/>
      <c r="AE53" s="1466"/>
      <c r="AF53" s="1466"/>
      <c r="AG53" s="1466"/>
      <c r="AH53" s="1466"/>
      <c r="AI53" s="1466"/>
      <c r="AJ53" s="1466"/>
      <c r="AK53" s="1466"/>
      <c r="AL53" s="1466"/>
      <c r="AM53" s="1466"/>
      <c r="AN53" s="1466"/>
      <c r="AO53" s="1466"/>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100"/>
      <c r="BP53" s="100"/>
      <c r="BQ53" s="100"/>
      <c r="BR53" s="100"/>
      <c r="BS53" s="100"/>
      <c r="BT53" s="100"/>
      <c r="BU53" s="100"/>
      <c r="BV53" s="100"/>
      <c r="BW53" s="100"/>
      <c r="BX53" s="100"/>
      <c r="BY53" s="61"/>
      <c r="BZ53" s="61"/>
      <c r="CA53" s="61"/>
      <c r="CB53" s="61"/>
      <c r="CC53" s="61"/>
      <c r="CD53" s="61"/>
      <c r="CE53" s="61"/>
      <c r="CF53" s="61"/>
      <c r="CG53" s="61"/>
      <c r="CH53" s="345"/>
    </row>
    <row r="54" spans="2:86" s="346" customFormat="1" ht="24.95" customHeight="1">
      <c r="B54" s="344"/>
      <c r="C54" s="61"/>
      <c r="D54" s="61"/>
      <c r="E54" s="64"/>
      <c r="F54" s="414"/>
      <c r="G54" s="913"/>
      <c r="H54" s="61"/>
      <c r="I54" s="1466"/>
      <c r="J54" s="1466"/>
      <c r="K54" s="1466"/>
      <c r="L54" s="1466"/>
      <c r="M54" s="1466"/>
      <c r="N54" s="1466"/>
      <c r="O54" s="1466"/>
      <c r="P54" s="1466"/>
      <c r="Q54" s="1466"/>
      <c r="R54" s="1466"/>
      <c r="S54" s="1466"/>
      <c r="T54" s="1466"/>
      <c r="U54" s="1466"/>
      <c r="V54" s="1466"/>
      <c r="W54" s="1466"/>
      <c r="X54" s="1466"/>
      <c r="Y54" s="1466"/>
      <c r="Z54" s="1466"/>
      <c r="AA54" s="1466"/>
      <c r="AB54" s="1466"/>
      <c r="AC54" s="1466"/>
      <c r="AD54" s="1466"/>
      <c r="AE54" s="1466"/>
      <c r="AF54" s="1466"/>
      <c r="AG54" s="1466"/>
      <c r="AH54" s="1466"/>
      <c r="AI54" s="1466"/>
      <c r="AJ54" s="1466"/>
      <c r="AK54" s="1466"/>
      <c r="AL54" s="1466"/>
      <c r="AM54" s="1466"/>
      <c r="AN54" s="1466"/>
      <c r="AO54" s="1466"/>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100"/>
      <c r="BP54" s="100"/>
      <c r="BQ54" s="100"/>
      <c r="BR54" s="100"/>
      <c r="BS54" s="100"/>
      <c r="BT54" s="100"/>
      <c r="BU54" s="100"/>
      <c r="BV54" s="100"/>
      <c r="BW54" s="100"/>
      <c r="BX54" s="100"/>
      <c r="BY54" s="61"/>
      <c r="BZ54" s="61"/>
      <c r="CA54" s="61"/>
      <c r="CB54" s="61"/>
      <c r="CC54" s="61"/>
      <c r="CD54" s="61"/>
      <c r="CE54" s="61"/>
      <c r="CF54" s="61"/>
      <c r="CG54" s="61"/>
      <c r="CH54" s="345"/>
    </row>
    <row r="55" spans="2:86" s="346" customFormat="1" ht="30" customHeight="1">
      <c r="B55" s="344"/>
      <c r="C55" s="61"/>
      <c r="D55" s="965" t="s">
        <v>178</v>
      </c>
      <c r="E55" s="64"/>
      <c r="F55" s="362" t="s">
        <v>541</v>
      </c>
      <c r="G55" s="913"/>
      <c r="H55" s="61"/>
      <c r="I55" s="1466"/>
      <c r="J55" s="1466"/>
      <c r="K55" s="1466"/>
      <c r="L55" s="1466"/>
      <c r="M55" s="1466"/>
      <c r="N55" s="1466"/>
      <c r="O55" s="1466"/>
      <c r="P55" s="1466"/>
      <c r="Q55" s="1466"/>
      <c r="R55" s="1466"/>
      <c r="S55" s="1466"/>
      <c r="T55" s="1466"/>
      <c r="U55" s="1466"/>
      <c r="V55" s="1466"/>
      <c r="W55" s="1466"/>
      <c r="X55" s="1466"/>
      <c r="Y55" s="1466"/>
      <c r="Z55" s="1466"/>
      <c r="AA55" s="1466"/>
      <c r="AB55" s="1466"/>
      <c r="AC55" s="1466"/>
      <c r="AD55" s="1466"/>
      <c r="AE55" s="1466"/>
      <c r="AF55" s="1466"/>
      <c r="AG55" s="1466"/>
      <c r="AH55" s="1466"/>
      <c r="AI55" s="1466"/>
      <c r="AJ55" s="1466"/>
      <c r="AK55" s="1466"/>
      <c r="AL55" s="1466"/>
      <c r="AM55" s="1466"/>
      <c r="AN55" s="1466"/>
      <c r="AO55" s="1466"/>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100"/>
      <c r="BP55" s="100"/>
      <c r="BQ55" s="100"/>
      <c r="BR55" s="100"/>
      <c r="BS55" s="100"/>
      <c r="BT55" s="100"/>
      <c r="BU55" s="100"/>
      <c r="BV55" s="100"/>
      <c r="BW55" s="100"/>
      <c r="BX55" s="100"/>
      <c r="BY55" s="61"/>
      <c r="BZ55" s="61"/>
      <c r="CA55" s="2391" t="s">
        <v>135</v>
      </c>
      <c r="CB55" s="2392"/>
      <c r="CC55" s="2392"/>
      <c r="CD55" s="2393"/>
      <c r="CE55" s="2394"/>
      <c r="CF55" s="2395"/>
      <c r="CG55" s="61"/>
      <c r="CH55" s="345"/>
    </row>
    <row r="56" spans="2:86" s="346" customFormat="1" ht="30" customHeight="1">
      <c r="B56" s="344"/>
      <c r="C56" s="61"/>
      <c r="D56" s="965"/>
      <c r="E56" s="64"/>
      <c r="F56" s="371" t="s">
        <v>540</v>
      </c>
      <c r="G56" s="913"/>
      <c r="H56" s="61"/>
      <c r="I56" s="1466"/>
      <c r="J56" s="1466"/>
      <c r="K56" s="1466"/>
      <c r="L56" s="1466"/>
      <c r="M56" s="1466"/>
      <c r="N56" s="1466"/>
      <c r="O56" s="1466"/>
      <c r="P56" s="1466"/>
      <c r="Q56" s="1466"/>
      <c r="R56" s="1466"/>
      <c r="S56" s="1466"/>
      <c r="T56" s="1466"/>
      <c r="U56" s="1466"/>
      <c r="V56" s="1466"/>
      <c r="W56" s="1466"/>
      <c r="X56" s="1466"/>
      <c r="Y56" s="1466"/>
      <c r="Z56" s="1466"/>
      <c r="AA56" s="1466"/>
      <c r="AB56" s="1466"/>
      <c r="AC56" s="1466"/>
      <c r="AD56" s="1466"/>
      <c r="AE56" s="1466"/>
      <c r="AF56" s="1466"/>
      <c r="AG56" s="1466"/>
      <c r="AH56" s="1466"/>
      <c r="AI56" s="1466"/>
      <c r="AJ56" s="1466"/>
      <c r="AK56" s="1466"/>
      <c r="AL56" s="1466"/>
      <c r="AM56" s="1466"/>
      <c r="AN56" s="1466"/>
      <c r="AO56" s="1466"/>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100"/>
      <c r="BP56" s="100"/>
      <c r="BQ56" s="100"/>
      <c r="BR56" s="100"/>
      <c r="BS56" s="100"/>
      <c r="BT56" s="100"/>
      <c r="BU56" s="100"/>
      <c r="BV56" s="100"/>
      <c r="BW56" s="100"/>
      <c r="BX56" s="100"/>
      <c r="BY56" s="61"/>
      <c r="BZ56" s="61"/>
      <c r="CA56" s="2392"/>
      <c r="CB56" s="2392"/>
      <c r="CC56" s="2392"/>
      <c r="CD56" s="2396"/>
      <c r="CE56" s="2397"/>
      <c r="CF56" s="2398"/>
      <c r="CG56" s="61"/>
      <c r="CH56" s="345"/>
    </row>
    <row r="57" spans="2:86" s="346" customFormat="1" ht="24.95" customHeight="1">
      <c r="B57" s="344"/>
      <c r="C57" s="61"/>
      <c r="D57" s="534"/>
      <c r="E57" s="64"/>
      <c r="F57" s="371"/>
      <c r="G57" s="913"/>
      <c r="H57" s="61"/>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466"/>
      <c r="AM57" s="1466"/>
      <c r="AN57" s="1466"/>
      <c r="AO57" s="1466"/>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0"/>
      <c r="BP57" s="100"/>
      <c r="BQ57" s="100"/>
      <c r="BR57" s="100"/>
      <c r="BS57" s="100"/>
      <c r="BT57" s="100"/>
      <c r="BU57" s="100"/>
      <c r="BV57" s="100"/>
      <c r="BW57" s="100"/>
      <c r="BX57" s="100"/>
      <c r="BY57" s="61"/>
      <c r="BZ57" s="61"/>
      <c r="CA57" s="61"/>
      <c r="CB57" s="61"/>
      <c r="CC57" s="61"/>
      <c r="CD57" s="61"/>
      <c r="CE57" s="61"/>
      <c r="CF57" s="61"/>
      <c r="CG57" s="61"/>
      <c r="CH57" s="345"/>
    </row>
    <row r="58" spans="2:86" s="346" customFormat="1" ht="30" customHeight="1">
      <c r="B58" s="344"/>
      <c r="C58" s="61"/>
      <c r="D58" s="964" t="s">
        <v>179</v>
      </c>
      <c r="E58" s="64"/>
      <c r="F58" s="1466" t="s">
        <v>542</v>
      </c>
      <c r="G58" s="913"/>
      <c r="H58" s="61"/>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466"/>
      <c r="AM58" s="1466"/>
      <c r="AN58" s="1466"/>
      <c r="AO58" s="1466"/>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0"/>
      <c r="BP58" s="100"/>
      <c r="BQ58" s="100"/>
      <c r="BR58" s="100"/>
      <c r="BS58" s="100"/>
      <c r="BT58" s="100"/>
      <c r="BU58" s="100"/>
      <c r="BV58" s="100"/>
      <c r="BW58" s="100"/>
      <c r="BX58" s="100"/>
      <c r="BY58" s="61"/>
      <c r="BZ58" s="61"/>
      <c r="CA58" s="2391" t="s">
        <v>100</v>
      </c>
      <c r="CB58" s="2392"/>
      <c r="CC58" s="2392"/>
      <c r="CD58" s="2393"/>
      <c r="CE58" s="2394"/>
      <c r="CF58" s="2395"/>
      <c r="CG58" s="61"/>
      <c r="CH58" s="345"/>
    </row>
    <row r="59" spans="2:86" s="346" customFormat="1" ht="30" customHeight="1">
      <c r="B59" s="344"/>
      <c r="C59" s="61"/>
      <c r="D59" s="61"/>
      <c r="E59" s="64"/>
      <c r="F59" s="64" t="s">
        <v>2105</v>
      </c>
      <c r="G59" s="913"/>
      <c r="H59" s="61"/>
      <c r="I59" s="1466"/>
      <c r="J59" s="1466"/>
      <c r="K59" s="1466"/>
      <c r="L59" s="14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c r="AL59" s="1466"/>
      <c r="AM59" s="1466"/>
      <c r="AN59" s="1466"/>
      <c r="AO59" s="1466"/>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100"/>
      <c r="BP59" s="100"/>
      <c r="BQ59" s="100"/>
      <c r="BR59" s="100"/>
      <c r="BS59" s="100"/>
      <c r="BT59" s="100"/>
      <c r="BU59" s="100"/>
      <c r="BV59" s="100"/>
      <c r="BW59" s="100"/>
      <c r="BX59" s="100"/>
      <c r="BY59" s="61"/>
      <c r="BZ59" s="61"/>
      <c r="CA59" s="2392"/>
      <c r="CB59" s="2392"/>
      <c r="CC59" s="2392"/>
      <c r="CD59" s="2396"/>
      <c r="CE59" s="2397"/>
      <c r="CF59" s="2398"/>
      <c r="CG59" s="61"/>
      <c r="CH59" s="345"/>
    </row>
    <row r="60" spans="2:86" s="346" customFormat="1" ht="30" customHeight="1">
      <c r="B60" s="344"/>
      <c r="C60" s="61"/>
      <c r="D60" s="61"/>
      <c r="E60" s="64"/>
      <c r="F60" s="1472" t="s">
        <v>543</v>
      </c>
      <c r="G60" s="913"/>
      <c r="H60" s="61"/>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466"/>
      <c r="AM60" s="1466"/>
      <c r="AN60" s="1466"/>
      <c r="AO60" s="1466"/>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100"/>
      <c r="BP60" s="100"/>
      <c r="BQ60" s="100"/>
      <c r="BR60" s="100"/>
      <c r="BS60" s="100"/>
      <c r="BT60" s="100"/>
      <c r="BU60" s="100"/>
      <c r="BV60" s="100"/>
      <c r="BW60" s="100"/>
      <c r="BX60" s="100"/>
      <c r="BY60" s="61"/>
      <c r="BZ60" s="61"/>
      <c r="CA60" s="61"/>
      <c r="CB60" s="61"/>
      <c r="CC60" s="61"/>
      <c r="CD60" s="61"/>
      <c r="CE60" s="61"/>
      <c r="CF60" s="61"/>
      <c r="CG60" s="61"/>
      <c r="CH60" s="345"/>
    </row>
    <row r="61" spans="2:86" s="346" customFormat="1" ht="30" customHeight="1">
      <c r="B61" s="344"/>
      <c r="C61" s="61"/>
      <c r="D61" s="61"/>
      <c r="E61" s="64"/>
      <c r="F61" s="1472" t="s">
        <v>1383</v>
      </c>
      <c r="G61" s="913"/>
      <c r="H61" s="61"/>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c r="AO61" s="1466"/>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0"/>
      <c r="BP61" s="100"/>
      <c r="BQ61" s="100"/>
      <c r="BR61" s="100"/>
      <c r="BS61" s="100"/>
      <c r="BT61" s="100"/>
      <c r="BU61" s="100"/>
      <c r="BV61" s="100"/>
      <c r="BW61" s="100"/>
      <c r="BX61" s="100"/>
      <c r="BY61" s="61"/>
      <c r="BZ61" s="61"/>
      <c r="CA61" s="61"/>
      <c r="CB61" s="61"/>
      <c r="CC61" s="61"/>
      <c r="CD61" s="61"/>
      <c r="CE61" s="61"/>
      <c r="CF61" s="61"/>
      <c r="CG61" s="61"/>
      <c r="CH61" s="345"/>
    </row>
    <row r="62" spans="2:86" s="346" customFormat="1" ht="24.95" customHeight="1">
      <c r="B62" s="344"/>
      <c r="C62" s="61"/>
      <c r="D62" s="61"/>
      <c r="E62" s="64"/>
      <c r="F62" s="1466"/>
      <c r="G62" s="913"/>
      <c r="H62" s="61"/>
      <c r="I62" s="1466"/>
      <c r="J62" s="1466"/>
      <c r="K62" s="1466"/>
      <c r="L62" s="1466"/>
      <c r="M62" s="1466"/>
      <c r="N62" s="1466"/>
      <c r="O62" s="1466"/>
      <c r="P62" s="1466"/>
      <c r="Q62" s="1466"/>
      <c r="R62" s="1466"/>
      <c r="S62" s="1466"/>
      <c r="T62" s="1466"/>
      <c r="U62" s="1466"/>
      <c r="V62" s="1466"/>
      <c r="W62" s="1466"/>
      <c r="X62" s="1466"/>
      <c r="Y62" s="1466"/>
      <c r="Z62" s="1466"/>
      <c r="AA62" s="1466"/>
      <c r="AB62" s="1466"/>
      <c r="AC62" s="1466"/>
      <c r="AD62" s="1466"/>
      <c r="AE62" s="1466"/>
      <c r="AF62" s="1466"/>
      <c r="AG62" s="1466"/>
      <c r="AH62" s="1466"/>
      <c r="AI62" s="1466"/>
      <c r="AJ62" s="1466"/>
      <c r="AK62" s="1466"/>
      <c r="AL62" s="1466"/>
      <c r="AM62" s="1466"/>
      <c r="AN62" s="1466"/>
      <c r="AO62" s="1466"/>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100"/>
      <c r="BP62" s="100"/>
      <c r="BQ62" s="100"/>
      <c r="BR62" s="100"/>
      <c r="BS62" s="100"/>
      <c r="BT62" s="100"/>
      <c r="BU62" s="100"/>
      <c r="BV62" s="100"/>
      <c r="BW62" s="100"/>
      <c r="BX62" s="100"/>
      <c r="BY62" s="61"/>
      <c r="BZ62" s="61"/>
      <c r="CA62" s="61"/>
      <c r="CB62" s="61"/>
      <c r="CC62" s="61"/>
      <c r="CD62" s="61"/>
      <c r="CE62" s="61"/>
      <c r="CF62" s="61"/>
      <c r="CG62" s="61"/>
      <c r="CH62" s="345"/>
    </row>
    <row r="63" spans="2:86" s="346" customFormat="1" ht="30" customHeight="1">
      <c r="B63" s="344"/>
      <c r="C63" s="61"/>
      <c r="D63" s="64" t="s">
        <v>183</v>
      </c>
      <c r="E63" s="64"/>
      <c r="F63" s="1466" t="s">
        <v>1384</v>
      </c>
      <c r="G63" s="913"/>
      <c r="H63" s="61"/>
      <c r="I63" s="1466"/>
      <c r="J63" s="1466"/>
      <c r="K63" s="1466"/>
      <c r="L63" s="1466"/>
      <c r="M63" s="1466"/>
      <c r="N63" s="1466"/>
      <c r="O63" s="1466"/>
      <c r="P63" s="1466"/>
      <c r="Q63" s="1466"/>
      <c r="R63" s="1466"/>
      <c r="S63" s="1466"/>
      <c r="T63" s="1466"/>
      <c r="U63" s="1466"/>
      <c r="V63" s="1466"/>
      <c r="W63" s="1466"/>
      <c r="X63" s="1466"/>
      <c r="Y63" s="1466"/>
      <c r="Z63" s="1466"/>
      <c r="AA63" s="1466"/>
      <c r="AB63" s="1466"/>
      <c r="AC63" s="1466"/>
      <c r="AD63" s="1466"/>
      <c r="AE63" s="1466"/>
      <c r="AF63" s="1466"/>
      <c r="AG63" s="1466"/>
      <c r="AH63" s="1466"/>
      <c r="AI63" s="1466"/>
      <c r="AJ63" s="1466"/>
      <c r="AK63" s="1466"/>
      <c r="AL63" s="1466"/>
      <c r="AM63" s="1466"/>
      <c r="AN63" s="1466"/>
      <c r="AO63" s="1466"/>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0"/>
      <c r="BP63" s="100"/>
      <c r="BQ63" s="100"/>
      <c r="BR63" s="100"/>
      <c r="BS63" s="100"/>
      <c r="BT63" s="100"/>
      <c r="BU63" s="100"/>
      <c r="BV63" s="100"/>
      <c r="BW63" s="100"/>
      <c r="BX63" s="100"/>
      <c r="BY63" s="61"/>
      <c r="BZ63" s="61"/>
      <c r="CA63" s="2391" t="s">
        <v>102</v>
      </c>
      <c r="CB63" s="2392"/>
      <c r="CC63" s="2392"/>
      <c r="CD63" s="2393"/>
      <c r="CE63" s="2394"/>
      <c r="CF63" s="2395"/>
      <c r="CG63" s="61"/>
      <c r="CH63" s="345"/>
    </row>
    <row r="64" spans="2:86" s="346" customFormat="1" ht="30" customHeight="1">
      <c r="B64" s="344"/>
      <c r="C64" s="61"/>
      <c r="D64" s="64"/>
      <c r="E64" s="64"/>
      <c r="F64" s="1472" t="s">
        <v>544</v>
      </c>
      <c r="G64" s="913"/>
      <c r="H64" s="61"/>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c r="AL64" s="1466"/>
      <c r="AM64" s="1466"/>
      <c r="AN64" s="1466"/>
      <c r="AO64" s="1466"/>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0"/>
      <c r="BP64" s="100"/>
      <c r="BQ64" s="100"/>
      <c r="BR64" s="100"/>
      <c r="BS64" s="100"/>
      <c r="BT64" s="100"/>
      <c r="BU64" s="100"/>
      <c r="BV64" s="100"/>
      <c r="BW64" s="100"/>
      <c r="BX64" s="100"/>
      <c r="BY64" s="61"/>
      <c r="BZ64" s="61"/>
      <c r="CA64" s="2392"/>
      <c r="CB64" s="2392"/>
      <c r="CC64" s="2392"/>
      <c r="CD64" s="2396"/>
      <c r="CE64" s="2397"/>
      <c r="CF64" s="2398"/>
      <c r="CG64" s="61"/>
      <c r="CH64" s="345"/>
    </row>
    <row r="65" spans="2:88" s="346" customFormat="1" ht="24.95" customHeight="1">
      <c r="B65" s="344"/>
      <c r="C65" s="61"/>
      <c r="D65" s="64"/>
      <c r="E65" s="64"/>
      <c r="F65" s="1466"/>
      <c r="G65" s="913"/>
      <c r="H65" s="61"/>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466"/>
      <c r="AM65" s="1466"/>
      <c r="AN65" s="1466"/>
      <c r="AO65" s="1466"/>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0"/>
      <c r="BP65" s="100"/>
      <c r="BQ65" s="100"/>
      <c r="BR65" s="100"/>
      <c r="BS65" s="100"/>
      <c r="BT65" s="100"/>
      <c r="BU65" s="100"/>
      <c r="BV65" s="100"/>
      <c r="BW65" s="100"/>
      <c r="BX65" s="100"/>
      <c r="BY65" s="61"/>
      <c r="BZ65" s="61"/>
      <c r="CA65" s="61"/>
      <c r="CB65" s="61"/>
      <c r="CC65" s="61"/>
      <c r="CD65" s="61"/>
      <c r="CE65" s="61"/>
      <c r="CF65" s="61"/>
      <c r="CG65" s="61"/>
      <c r="CH65" s="345"/>
    </row>
    <row r="66" spans="2:88" s="346" customFormat="1" ht="30" customHeight="1">
      <c r="B66" s="344"/>
      <c r="C66" s="61"/>
      <c r="D66" s="64" t="s">
        <v>186</v>
      </c>
      <c r="E66" s="64"/>
      <c r="F66" s="1466" t="s">
        <v>546</v>
      </c>
      <c r="G66" s="913"/>
      <c r="H66" s="61"/>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466"/>
      <c r="AM66" s="1466"/>
      <c r="AN66" s="1466"/>
      <c r="AO66" s="1466"/>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100"/>
      <c r="BP66" s="100"/>
      <c r="BQ66" s="100"/>
      <c r="BR66" s="100"/>
      <c r="BS66" s="100"/>
      <c r="BT66" s="100"/>
      <c r="BU66" s="100"/>
      <c r="BV66" s="100"/>
      <c r="BW66" s="100"/>
      <c r="BX66" s="100"/>
      <c r="BY66" s="61"/>
      <c r="BZ66" s="61"/>
      <c r="CA66" s="2391" t="s">
        <v>636</v>
      </c>
      <c r="CB66" s="2392"/>
      <c r="CC66" s="2392"/>
      <c r="CD66" s="2393"/>
      <c r="CE66" s="2394"/>
      <c r="CF66" s="2395"/>
      <c r="CG66" s="61"/>
      <c r="CH66" s="345"/>
    </row>
    <row r="67" spans="2:88" s="346" customFormat="1" ht="30" customHeight="1">
      <c r="B67" s="344"/>
      <c r="C67" s="61"/>
      <c r="D67" s="64"/>
      <c r="E67" s="64"/>
      <c r="F67" s="1472" t="s">
        <v>545</v>
      </c>
      <c r="G67" s="913"/>
      <c r="H67" s="61"/>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0"/>
      <c r="BP67" s="100"/>
      <c r="BQ67" s="100"/>
      <c r="BR67" s="100"/>
      <c r="BS67" s="100"/>
      <c r="BT67" s="100"/>
      <c r="BU67" s="100"/>
      <c r="BV67" s="100"/>
      <c r="BW67" s="100"/>
      <c r="BX67" s="100"/>
      <c r="BY67" s="61"/>
      <c r="BZ67" s="61"/>
      <c r="CA67" s="2392"/>
      <c r="CB67" s="2392"/>
      <c r="CC67" s="2392"/>
      <c r="CD67" s="2396"/>
      <c r="CE67" s="2397"/>
      <c r="CF67" s="2398"/>
      <c r="CG67" s="61"/>
      <c r="CH67" s="345"/>
    </row>
    <row r="68" spans="2:88" s="346" customFormat="1" ht="24.95" customHeight="1">
      <c r="B68" s="344"/>
      <c r="C68" s="61"/>
      <c r="D68" s="64"/>
      <c r="E68" s="64"/>
      <c r="F68" s="1466"/>
      <c r="G68" s="913"/>
      <c r="H68" s="61"/>
      <c r="I68" s="1466"/>
      <c r="J68" s="1466"/>
      <c r="K68" s="1466"/>
      <c r="L68" s="1466"/>
      <c r="M68" s="1466"/>
      <c r="N68" s="1466"/>
      <c r="O68" s="1466"/>
      <c r="P68" s="1466"/>
      <c r="Q68" s="1466"/>
      <c r="R68" s="1466"/>
      <c r="S68" s="1466"/>
      <c r="T68" s="1466"/>
      <c r="U68" s="1466"/>
      <c r="V68" s="1466"/>
      <c r="W68" s="1466"/>
      <c r="X68" s="1466"/>
      <c r="Y68" s="1466"/>
      <c r="Z68" s="1466"/>
      <c r="AA68" s="1466"/>
      <c r="AB68" s="1466"/>
      <c r="AC68" s="1466"/>
      <c r="AD68" s="1466"/>
      <c r="AE68" s="1466"/>
      <c r="AF68" s="1466"/>
      <c r="AG68" s="1466"/>
      <c r="AH68" s="1466"/>
      <c r="AI68" s="1466"/>
      <c r="AJ68" s="1466"/>
      <c r="AK68" s="1466"/>
      <c r="AL68" s="1466"/>
      <c r="AM68" s="1466"/>
      <c r="AN68" s="1466"/>
      <c r="AO68" s="1466"/>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100"/>
      <c r="BP68" s="100"/>
      <c r="BQ68" s="100"/>
      <c r="BR68" s="100"/>
      <c r="BS68" s="100"/>
      <c r="BT68" s="100"/>
      <c r="BU68" s="100"/>
      <c r="BV68" s="100"/>
      <c r="BW68" s="100"/>
      <c r="BX68" s="100"/>
      <c r="BY68" s="61"/>
      <c r="BZ68" s="61"/>
      <c r="CA68" s="61"/>
      <c r="CB68" s="61"/>
      <c r="CC68" s="61"/>
      <c r="CD68" s="61"/>
      <c r="CE68" s="61"/>
      <c r="CF68" s="61"/>
      <c r="CG68" s="61"/>
      <c r="CH68" s="345"/>
    </row>
    <row r="69" spans="2:88" s="346" customFormat="1" ht="30" customHeight="1">
      <c r="B69" s="344"/>
      <c r="C69" s="61"/>
      <c r="D69" s="64" t="s">
        <v>189</v>
      </c>
      <c r="E69" s="64"/>
      <c r="F69" s="1466" t="s">
        <v>547</v>
      </c>
      <c r="G69" s="913"/>
      <c r="H69" s="61"/>
      <c r="I69" s="1466"/>
      <c r="J69" s="1466"/>
      <c r="K69" s="1466"/>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0"/>
      <c r="BP69" s="100"/>
      <c r="BQ69" s="100"/>
      <c r="BR69" s="100"/>
      <c r="BS69" s="100"/>
      <c r="BT69" s="100"/>
      <c r="BU69" s="100"/>
      <c r="BV69" s="100"/>
      <c r="BW69" s="100"/>
      <c r="BX69" s="100"/>
      <c r="BY69" s="61"/>
      <c r="BZ69" s="61"/>
      <c r="CA69" s="2391" t="s">
        <v>103</v>
      </c>
      <c r="CB69" s="2392"/>
      <c r="CC69" s="2392"/>
      <c r="CD69" s="2393"/>
      <c r="CE69" s="2394"/>
      <c r="CF69" s="2395"/>
      <c r="CG69" s="61"/>
      <c r="CH69" s="345"/>
    </row>
    <row r="70" spans="2:88" s="346" customFormat="1" ht="30" customHeight="1">
      <c r="B70" s="344"/>
      <c r="C70" s="61"/>
      <c r="D70" s="64"/>
      <c r="E70" s="64"/>
      <c r="F70" s="1472" t="s">
        <v>548</v>
      </c>
      <c r="G70" s="913"/>
      <c r="H70" s="61"/>
      <c r="I70" s="1466"/>
      <c r="J70" s="1466"/>
      <c r="K70" s="1466"/>
      <c r="L70" s="1466"/>
      <c r="M70" s="1466"/>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c r="AL70" s="1466"/>
      <c r="AM70" s="1466"/>
      <c r="AN70" s="1466"/>
      <c r="AO70" s="1466"/>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0"/>
      <c r="BP70" s="100"/>
      <c r="BQ70" s="100"/>
      <c r="BR70" s="100"/>
      <c r="BS70" s="100"/>
      <c r="BT70" s="100"/>
      <c r="BU70" s="100"/>
      <c r="BV70" s="100"/>
      <c r="BW70" s="100"/>
      <c r="BX70" s="100"/>
      <c r="BY70" s="61"/>
      <c r="BZ70" s="61"/>
      <c r="CA70" s="2392"/>
      <c r="CB70" s="2392"/>
      <c r="CC70" s="2392"/>
      <c r="CD70" s="2396"/>
      <c r="CE70" s="2397"/>
      <c r="CF70" s="2398"/>
      <c r="CG70" s="61"/>
      <c r="CH70" s="345"/>
    </row>
    <row r="71" spans="2:88" s="346" customFormat="1" ht="24.95" customHeight="1">
      <c r="B71" s="344"/>
      <c r="C71" s="61"/>
      <c r="D71" s="64"/>
      <c r="E71" s="64"/>
      <c r="F71" s="1466"/>
      <c r="G71" s="913"/>
      <c r="H71" s="61"/>
      <c r="I71" s="1466"/>
      <c r="J71" s="1466"/>
      <c r="K71" s="1466"/>
      <c r="L71" s="1466"/>
      <c r="M71" s="1466"/>
      <c r="N71" s="1466"/>
      <c r="O71" s="1466"/>
      <c r="P71" s="1466"/>
      <c r="Q71" s="1466"/>
      <c r="R71" s="1466"/>
      <c r="S71" s="1466"/>
      <c r="T71" s="1466"/>
      <c r="U71" s="1466"/>
      <c r="V71" s="1466"/>
      <c r="W71" s="1466"/>
      <c r="X71" s="1466"/>
      <c r="Y71" s="1466"/>
      <c r="Z71" s="1466"/>
      <c r="AA71" s="1466"/>
      <c r="AB71" s="1466"/>
      <c r="AC71" s="1466"/>
      <c r="AD71" s="1466"/>
      <c r="AE71" s="1466"/>
      <c r="AF71" s="1466"/>
      <c r="AG71" s="1466"/>
      <c r="AH71" s="1466"/>
      <c r="AI71" s="1466"/>
      <c r="AJ71" s="1466"/>
      <c r="AK71" s="1466"/>
      <c r="AL71" s="1466"/>
      <c r="AM71" s="1466"/>
      <c r="AN71" s="1466"/>
      <c r="AO71" s="1466"/>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100"/>
      <c r="BP71" s="100"/>
      <c r="BQ71" s="100"/>
      <c r="BR71" s="100"/>
      <c r="BS71" s="100"/>
      <c r="BT71" s="100"/>
      <c r="BU71" s="100"/>
      <c r="BV71" s="100"/>
      <c r="BW71" s="100"/>
      <c r="BX71" s="100"/>
      <c r="BY71" s="61"/>
      <c r="BZ71" s="61"/>
      <c r="CA71" s="61"/>
      <c r="CB71" s="61"/>
      <c r="CC71" s="61"/>
      <c r="CD71" s="61"/>
      <c r="CE71" s="61"/>
      <c r="CF71" s="61"/>
      <c r="CG71" s="61"/>
      <c r="CH71" s="345"/>
    </row>
    <row r="72" spans="2:88" s="346" customFormat="1" ht="30" customHeight="1">
      <c r="B72" s="344"/>
      <c r="C72" s="61"/>
      <c r="D72" s="64" t="s">
        <v>863</v>
      </c>
      <c r="E72" s="64"/>
      <c r="F72" s="1466" t="s">
        <v>549</v>
      </c>
      <c r="G72" s="913"/>
      <c r="H72" s="61"/>
      <c r="I72" s="1466"/>
      <c r="J72" s="1466"/>
      <c r="K72" s="1466"/>
      <c r="L72" s="1466"/>
      <c r="M72" s="1466"/>
      <c r="N72" s="1466"/>
      <c r="O72" s="1466"/>
      <c r="P72" s="1466"/>
      <c r="Q72" s="1466"/>
      <c r="R72" s="1466"/>
      <c r="S72" s="1466"/>
      <c r="T72" s="1466"/>
      <c r="U72" s="1466"/>
      <c r="V72" s="1466"/>
      <c r="W72" s="1466"/>
      <c r="X72" s="1466"/>
      <c r="Y72" s="1466"/>
      <c r="Z72" s="1466"/>
      <c r="AA72" s="1466"/>
      <c r="AB72" s="1466"/>
      <c r="AC72" s="1466"/>
      <c r="AD72" s="1466"/>
      <c r="AE72" s="1466"/>
      <c r="AF72" s="1466"/>
      <c r="AG72" s="1466"/>
      <c r="AH72" s="1466"/>
      <c r="AI72" s="1466"/>
      <c r="AJ72" s="1466"/>
      <c r="AK72" s="1466"/>
      <c r="AL72" s="1466"/>
      <c r="AM72" s="1466"/>
      <c r="AN72" s="1466"/>
      <c r="AO72" s="1466"/>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100"/>
      <c r="BP72" s="100"/>
      <c r="BQ72" s="100"/>
      <c r="BR72" s="100"/>
      <c r="BS72" s="100"/>
      <c r="BT72" s="100"/>
      <c r="BU72" s="100"/>
      <c r="BV72" s="100"/>
      <c r="BW72" s="100"/>
      <c r="BX72" s="100"/>
      <c r="BY72" s="61"/>
      <c r="BZ72" s="61"/>
      <c r="CA72" s="2391" t="s">
        <v>467</v>
      </c>
      <c r="CB72" s="2392"/>
      <c r="CC72" s="2392"/>
      <c r="CD72" s="2393"/>
      <c r="CE72" s="2394"/>
      <c r="CF72" s="2395"/>
      <c r="CG72" s="61"/>
      <c r="CH72" s="345"/>
    </row>
    <row r="73" spans="2:88" s="346" customFormat="1" ht="30" customHeight="1">
      <c r="B73" s="344"/>
      <c r="C73" s="61"/>
      <c r="D73" s="64"/>
      <c r="E73" s="64"/>
      <c r="F73" s="1472" t="s">
        <v>550</v>
      </c>
      <c r="G73" s="913"/>
      <c r="H73" s="61"/>
      <c r="I73" s="1466"/>
      <c r="J73" s="1466"/>
      <c r="K73" s="1466"/>
      <c r="L73" s="1466"/>
      <c r="M73" s="1466"/>
      <c r="N73" s="1466"/>
      <c r="O73" s="1466"/>
      <c r="P73" s="1466"/>
      <c r="Q73" s="1466"/>
      <c r="R73" s="1466"/>
      <c r="S73" s="1466"/>
      <c r="T73" s="1466"/>
      <c r="U73" s="1466"/>
      <c r="V73" s="1466"/>
      <c r="W73" s="1466"/>
      <c r="X73" s="1466"/>
      <c r="Y73" s="1466"/>
      <c r="Z73" s="1466"/>
      <c r="AA73" s="1466"/>
      <c r="AB73" s="1466"/>
      <c r="AC73" s="1466"/>
      <c r="AD73" s="1466"/>
      <c r="AE73" s="1466"/>
      <c r="AF73" s="1466"/>
      <c r="AG73" s="1466"/>
      <c r="AH73" s="1466"/>
      <c r="AI73" s="1466"/>
      <c r="AJ73" s="1466"/>
      <c r="AK73" s="1466"/>
      <c r="AL73" s="1466"/>
      <c r="AM73" s="1466"/>
      <c r="AN73" s="1466"/>
      <c r="AO73" s="1466"/>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100"/>
      <c r="BP73" s="100"/>
      <c r="BQ73" s="100"/>
      <c r="BR73" s="100"/>
      <c r="BS73" s="100"/>
      <c r="BT73" s="100"/>
      <c r="BU73" s="100"/>
      <c r="BV73" s="100"/>
      <c r="BW73" s="100"/>
      <c r="BX73" s="100"/>
      <c r="BY73" s="61"/>
      <c r="BZ73" s="61"/>
      <c r="CA73" s="2392"/>
      <c r="CB73" s="2392"/>
      <c r="CC73" s="2392"/>
      <c r="CD73" s="2396"/>
      <c r="CE73" s="2397"/>
      <c r="CF73" s="2398"/>
      <c r="CG73" s="61"/>
      <c r="CH73" s="345"/>
    </row>
    <row r="74" spans="2:88" s="346" customFormat="1" ht="30" customHeight="1">
      <c r="B74" s="344"/>
      <c r="C74" s="61"/>
      <c r="D74" s="64"/>
      <c r="E74" s="64"/>
      <c r="F74" s="1466"/>
      <c r="G74" s="913"/>
      <c r="H74" s="61"/>
      <c r="I74" s="1466"/>
      <c r="J74" s="1466"/>
      <c r="K74" s="1466"/>
      <c r="L74" s="1466"/>
      <c r="M74" s="1466"/>
      <c r="N74" s="1466"/>
      <c r="O74" s="1466"/>
      <c r="P74" s="1466"/>
      <c r="Q74" s="1466"/>
      <c r="R74" s="1466"/>
      <c r="S74" s="1466"/>
      <c r="T74" s="1466"/>
      <c r="U74" s="1466"/>
      <c r="V74" s="1466"/>
      <c r="W74" s="1466"/>
      <c r="X74" s="1466"/>
      <c r="Y74" s="1466"/>
      <c r="Z74" s="1466"/>
      <c r="AA74" s="1466"/>
      <c r="AB74" s="1466"/>
      <c r="AC74" s="1466"/>
      <c r="AD74" s="1466"/>
      <c r="AE74" s="1466"/>
      <c r="AF74" s="1466"/>
      <c r="AG74" s="1466"/>
      <c r="AH74" s="1466"/>
      <c r="AI74" s="1466"/>
      <c r="AJ74" s="1466"/>
      <c r="AK74" s="1466"/>
      <c r="AL74" s="1466"/>
      <c r="AM74" s="1466"/>
      <c r="AN74" s="1466"/>
      <c r="AO74" s="1466"/>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100"/>
      <c r="BP74" s="100"/>
      <c r="BQ74" s="100"/>
      <c r="BR74" s="100"/>
      <c r="BS74" s="100"/>
      <c r="BT74" s="100"/>
      <c r="BU74" s="100"/>
      <c r="BV74" s="100"/>
      <c r="BW74" s="100"/>
      <c r="BX74" s="100"/>
      <c r="BY74" s="61"/>
      <c r="BZ74" s="61"/>
      <c r="CA74" s="61"/>
      <c r="CB74" s="61"/>
      <c r="CC74" s="61"/>
      <c r="CD74" s="61"/>
      <c r="CE74" s="61"/>
      <c r="CF74" s="61"/>
      <c r="CG74" s="61"/>
      <c r="CH74" s="345"/>
    </row>
    <row r="75" spans="2:88" s="346" customFormat="1" ht="30" customHeight="1">
      <c r="B75" s="991"/>
      <c r="C75" s="73"/>
      <c r="D75" s="1000"/>
      <c r="E75" s="1000"/>
      <c r="F75" s="993"/>
      <c r="G75" s="1001"/>
      <c r="H75" s="7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994"/>
      <c r="BP75" s="994"/>
      <c r="BQ75" s="994"/>
      <c r="BR75" s="994"/>
      <c r="BS75" s="994"/>
      <c r="BT75" s="994"/>
      <c r="BU75" s="994"/>
      <c r="BV75" s="994"/>
      <c r="BW75" s="994"/>
      <c r="BX75" s="994"/>
      <c r="BY75" s="73"/>
      <c r="BZ75" s="73"/>
      <c r="CA75" s="73"/>
      <c r="CB75" s="73"/>
      <c r="CC75" s="73"/>
      <c r="CD75" s="73"/>
      <c r="CE75" s="73"/>
      <c r="CF75" s="73"/>
      <c r="CG75" s="73"/>
      <c r="CH75" s="995"/>
    </row>
    <row r="76" spans="2:88" s="346" customFormat="1" ht="30" customHeight="1">
      <c r="B76" s="344"/>
      <c r="C76" s="64" t="s">
        <v>1385</v>
      </c>
      <c r="D76" s="1466" t="s">
        <v>1386</v>
      </c>
      <c r="E76" s="61"/>
      <c r="F76" s="90"/>
      <c r="G76" s="61"/>
      <c r="H76" s="1466"/>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c r="AL76" s="1466"/>
      <c r="AM76" s="1466"/>
      <c r="AN76" s="1466"/>
      <c r="AO76" s="1466"/>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100"/>
      <c r="BP76" s="100"/>
      <c r="BQ76" s="100"/>
      <c r="BR76" s="100"/>
      <c r="BS76" s="100"/>
      <c r="BT76" s="100"/>
      <c r="BU76" s="100"/>
      <c r="BV76" s="100"/>
      <c r="BW76" s="100"/>
      <c r="BX76" s="100"/>
      <c r="BY76" s="61"/>
      <c r="BZ76" s="61"/>
      <c r="CA76" s="61"/>
      <c r="CB76" s="61"/>
      <c r="CC76" s="61"/>
      <c r="CD76" s="61"/>
      <c r="CE76" s="61"/>
      <c r="CF76" s="61"/>
      <c r="CG76" s="61"/>
      <c r="CH76" s="345"/>
    </row>
    <row r="77" spans="2:88" s="346" customFormat="1" ht="30" customHeight="1">
      <c r="B77" s="344"/>
      <c r="C77" s="64"/>
      <c r="D77" s="1466" t="s">
        <v>238</v>
      </c>
      <c r="E77" s="61"/>
      <c r="F77" s="90"/>
      <c r="G77" s="61"/>
      <c r="H77" s="1466"/>
      <c r="I77" s="1466"/>
      <c r="J77" s="1466"/>
      <c r="K77" s="1466"/>
      <c r="L77" s="1466"/>
      <c r="M77" s="1466"/>
      <c r="N77" s="1466"/>
      <c r="O77" s="1466"/>
      <c r="P77" s="1466"/>
      <c r="Q77" s="1466"/>
      <c r="R77" s="1466"/>
      <c r="S77" s="1466"/>
      <c r="T77" s="1466"/>
      <c r="U77" s="1466"/>
      <c r="V77" s="1466"/>
      <c r="W77" s="1466"/>
      <c r="X77" s="1466"/>
      <c r="Y77" s="1466"/>
      <c r="Z77" s="1466"/>
      <c r="AA77" s="1466"/>
      <c r="AB77" s="1466"/>
      <c r="AC77" s="1466"/>
      <c r="AD77" s="1466"/>
      <c r="AE77" s="1466"/>
      <c r="AF77" s="1466"/>
      <c r="AG77" s="1466"/>
      <c r="AH77" s="1466"/>
      <c r="AI77" s="1466"/>
      <c r="AJ77" s="1466"/>
      <c r="AK77" s="1466"/>
      <c r="AL77" s="1466"/>
      <c r="AM77" s="1466"/>
      <c r="AN77" s="1466"/>
      <c r="AO77" s="1466"/>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100"/>
      <c r="BP77" s="100"/>
      <c r="BQ77" s="100"/>
      <c r="BR77" s="100"/>
      <c r="BS77" s="100"/>
      <c r="BT77" s="100"/>
      <c r="BU77" s="100"/>
      <c r="BV77" s="100"/>
      <c r="BW77" s="100"/>
      <c r="BX77" s="100"/>
      <c r="BY77" s="61"/>
      <c r="BZ77" s="61"/>
      <c r="CA77" s="61"/>
      <c r="CB77" s="61"/>
      <c r="CC77" s="61"/>
      <c r="CD77" s="61"/>
      <c r="CE77" s="61"/>
      <c r="CF77" s="61"/>
      <c r="CG77" s="61"/>
      <c r="CH77" s="345"/>
    </row>
    <row r="78" spans="2:88" s="346" customFormat="1" ht="30" customHeight="1">
      <c r="B78" s="344"/>
      <c r="C78" s="64"/>
      <c r="D78" s="1472" t="s">
        <v>1387</v>
      </c>
      <c r="E78" s="61"/>
      <c r="F78" s="90"/>
      <c r="G78" s="61"/>
      <c r="H78" s="1466"/>
      <c r="I78" s="1466"/>
      <c r="J78" s="1466"/>
      <c r="K78" s="1466"/>
      <c r="L78" s="1466"/>
      <c r="M78" s="1466"/>
      <c r="N78" s="1466"/>
      <c r="O78" s="1466"/>
      <c r="P78" s="1466"/>
      <c r="Q78" s="1466"/>
      <c r="R78" s="1466"/>
      <c r="S78" s="1466"/>
      <c r="T78" s="1466"/>
      <c r="U78" s="1466"/>
      <c r="V78" s="1466"/>
      <c r="W78" s="1466"/>
      <c r="X78" s="1466"/>
      <c r="Y78" s="1466"/>
      <c r="Z78" s="1466"/>
      <c r="AA78" s="1466"/>
      <c r="AB78" s="1466"/>
      <c r="AC78" s="1466"/>
      <c r="AD78" s="1466"/>
      <c r="AE78" s="1466"/>
      <c r="AF78" s="1466"/>
      <c r="AG78" s="1466"/>
      <c r="AH78" s="1466"/>
      <c r="AI78" s="1466"/>
      <c r="AJ78" s="1466"/>
      <c r="AK78" s="1466"/>
      <c r="AL78" s="1466"/>
      <c r="AM78" s="1466"/>
      <c r="AN78" s="1466"/>
      <c r="AO78" s="1466"/>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100"/>
      <c r="BP78" s="100"/>
      <c r="BQ78" s="100"/>
      <c r="BR78" s="100"/>
      <c r="BS78" s="100"/>
      <c r="BT78" s="100"/>
      <c r="BU78" s="100"/>
      <c r="BV78" s="100"/>
      <c r="BW78" s="100"/>
      <c r="BX78" s="100"/>
      <c r="BY78" s="61"/>
      <c r="BZ78" s="61"/>
      <c r="CA78" s="61"/>
      <c r="CB78" s="61"/>
      <c r="CC78" s="61"/>
      <c r="CD78" s="61"/>
      <c r="CE78" s="61"/>
      <c r="CF78" s="61"/>
      <c r="CG78" s="61"/>
      <c r="CH78" s="345"/>
    </row>
    <row r="79" spans="2:88" ht="30" customHeight="1">
      <c r="B79" s="334"/>
      <c r="C79" s="362"/>
      <c r="D79" s="56"/>
      <c r="E79" s="59"/>
      <c r="F79" s="1466"/>
      <c r="G79" s="90"/>
      <c r="H79" s="922"/>
      <c r="I79" s="922"/>
      <c r="J79" s="1449"/>
      <c r="K79" s="1453"/>
      <c r="L79" s="1453"/>
      <c r="M79" s="1453"/>
      <c r="N79" s="1453"/>
      <c r="O79" s="1453"/>
      <c r="P79" s="1449"/>
      <c r="Q79" s="1449"/>
      <c r="R79" s="56"/>
      <c r="S79" s="56"/>
      <c r="T79" s="56"/>
      <c r="U79" s="56"/>
      <c r="V79" s="56"/>
      <c r="W79" s="56"/>
      <c r="X79" s="56"/>
      <c r="Y79" s="56"/>
      <c r="Z79" s="56"/>
      <c r="AA79" s="56"/>
      <c r="AB79" s="56"/>
      <c r="AC79" s="56"/>
      <c r="AD79" s="56"/>
      <c r="AE79" s="56"/>
      <c r="AF79" s="56"/>
      <c r="AG79" s="56"/>
      <c r="AH79" s="1449"/>
      <c r="AI79" s="1449"/>
      <c r="AJ79" s="1449"/>
      <c r="AK79" s="59"/>
      <c r="AL79" s="429"/>
      <c r="AM79" s="413"/>
      <c r="AN79" s="922"/>
      <c r="AO79" s="922"/>
      <c r="AP79" s="1449"/>
      <c r="AQ79" s="1453"/>
      <c r="AR79" s="1453"/>
      <c r="AS79" s="1453"/>
      <c r="AT79" s="1453"/>
      <c r="AU79" s="1453"/>
      <c r="AV79" s="1453"/>
      <c r="AW79" s="104"/>
      <c r="AX79" s="1449"/>
      <c r="AY79" s="1449"/>
      <c r="AZ79" s="56"/>
      <c r="BA79" s="56"/>
      <c r="BB79" s="56"/>
      <c r="BC79" s="56"/>
      <c r="BD79" s="56"/>
      <c r="BE79" s="56"/>
      <c r="BF79" s="56"/>
      <c r="BG79" s="56"/>
      <c r="BH79" s="56"/>
      <c r="BI79" s="56"/>
      <c r="BJ79" s="56"/>
      <c r="BK79" s="56"/>
      <c r="BL79" s="56"/>
      <c r="BM79" s="1449"/>
      <c r="BN79" s="1449"/>
      <c r="BO79" s="100"/>
      <c r="BP79" s="100"/>
      <c r="BQ79" s="100"/>
      <c r="BR79" s="100"/>
      <c r="BS79" s="100"/>
      <c r="BT79" s="100"/>
      <c r="BU79" s="100"/>
      <c r="BV79" s="100"/>
      <c r="BW79" s="100"/>
      <c r="BX79" s="100"/>
      <c r="BY79" s="1453"/>
      <c r="BZ79" s="1453"/>
      <c r="CA79" s="925"/>
      <c r="CB79" s="925"/>
      <c r="CC79" s="925"/>
      <c r="CD79" s="1448" t="s">
        <v>1370</v>
      </c>
      <c r="CE79" s="925"/>
      <c r="CF79" s="925"/>
      <c r="CG79" s="56"/>
      <c r="CH79" s="335"/>
      <c r="CI79" s="56"/>
      <c r="CJ79" s="56"/>
    </row>
    <row r="80" spans="2:88" s="418" customFormat="1" ht="30" customHeight="1">
      <c r="B80" s="416"/>
      <c r="C80" s="417"/>
      <c r="D80" s="966" t="s">
        <v>25</v>
      </c>
      <c r="E80" s="427"/>
      <c r="F80" s="419" t="s">
        <v>551</v>
      </c>
      <c r="G80" s="427"/>
      <c r="H80" s="417"/>
      <c r="I80" s="415"/>
      <c r="J80" s="415"/>
      <c r="K80" s="415"/>
      <c r="L80" s="415"/>
      <c r="M80" s="415"/>
      <c r="N80" s="415"/>
      <c r="O80" s="415"/>
      <c r="P80" s="415"/>
      <c r="Q80" s="415"/>
      <c r="R80" s="921"/>
      <c r="S80" s="921"/>
      <c r="T80" s="921"/>
      <c r="U80" s="921"/>
      <c r="V80" s="921"/>
      <c r="W80" s="921"/>
      <c r="X80" s="921"/>
      <c r="Y80" s="921"/>
      <c r="Z80" s="921"/>
      <c r="AA80" s="921"/>
      <c r="AB80" s="921"/>
      <c r="AC80" s="921"/>
      <c r="AD80" s="921"/>
      <c r="AE80" s="921"/>
      <c r="AF80" s="921"/>
      <c r="AG80" s="921"/>
      <c r="AH80" s="921"/>
      <c r="AI80" s="921"/>
      <c r="AJ80" s="921"/>
      <c r="AK80" s="921"/>
      <c r="AL80" s="921"/>
      <c r="AM80" s="921"/>
      <c r="AN80" s="921"/>
      <c r="AO80" s="921"/>
      <c r="AP80" s="417"/>
      <c r="AQ80" s="417"/>
      <c r="AR80" s="417"/>
      <c r="AS80" s="417"/>
      <c r="AT80" s="417"/>
      <c r="AU80" s="417"/>
      <c r="AV80" s="417"/>
      <c r="AW80" s="417"/>
      <c r="AX80" s="417"/>
      <c r="AY80" s="417"/>
      <c r="AZ80" s="417"/>
      <c r="BA80" s="417"/>
      <c r="BB80" s="417"/>
      <c r="BC80" s="417"/>
      <c r="BD80" s="417"/>
      <c r="BE80" s="417"/>
      <c r="BF80" s="417"/>
      <c r="BG80" s="417"/>
      <c r="BH80" s="417"/>
      <c r="BI80" s="417"/>
      <c r="BJ80" s="417"/>
      <c r="BK80" s="417"/>
      <c r="BL80" s="417"/>
      <c r="BM80" s="417"/>
      <c r="BN80" s="417"/>
      <c r="BO80" s="100"/>
      <c r="BP80" s="100"/>
      <c r="BQ80" s="100"/>
      <c r="BR80" s="100"/>
      <c r="BS80" s="100"/>
      <c r="BT80" s="100"/>
      <c r="BU80" s="100"/>
      <c r="BV80" s="100"/>
      <c r="BW80" s="100"/>
      <c r="BX80" s="100"/>
      <c r="BY80" s="417"/>
      <c r="BZ80" s="417"/>
      <c r="CA80" s="2391" t="s">
        <v>473</v>
      </c>
      <c r="CB80" s="2391"/>
      <c r="CC80" s="2434"/>
      <c r="CD80" s="2393"/>
      <c r="CE80" s="2394"/>
      <c r="CF80" s="2395"/>
      <c r="CG80" s="417"/>
      <c r="CH80" s="422"/>
    </row>
    <row r="81" spans="2:86" s="418" customFormat="1" ht="30" customHeight="1">
      <c r="B81" s="416"/>
      <c r="C81" s="417"/>
      <c r="D81" s="921"/>
      <c r="E81" s="427"/>
      <c r="F81" s="420" t="s">
        <v>1388</v>
      </c>
      <c r="G81" s="427"/>
      <c r="H81" s="417"/>
      <c r="I81" s="415"/>
      <c r="J81" s="415"/>
      <c r="K81" s="415"/>
      <c r="L81" s="415"/>
      <c r="M81" s="415"/>
      <c r="N81" s="415"/>
      <c r="O81" s="415"/>
      <c r="P81" s="415"/>
      <c r="Q81" s="415"/>
      <c r="R81" s="921"/>
      <c r="S81" s="921"/>
      <c r="T81" s="921"/>
      <c r="U81" s="921"/>
      <c r="V81" s="921"/>
      <c r="W81" s="921"/>
      <c r="X81" s="921"/>
      <c r="Y81" s="921"/>
      <c r="Z81" s="921"/>
      <c r="AA81" s="921"/>
      <c r="AB81" s="921"/>
      <c r="AC81" s="921"/>
      <c r="AD81" s="921"/>
      <c r="AE81" s="921"/>
      <c r="AF81" s="921"/>
      <c r="AG81" s="921"/>
      <c r="AH81" s="921"/>
      <c r="AI81" s="921"/>
      <c r="AJ81" s="921"/>
      <c r="AK81" s="921"/>
      <c r="AL81" s="921"/>
      <c r="AM81" s="921"/>
      <c r="AN81" s="921"/>
      <c r="AO81" s="921"/>
      <c r="AP81" s="417"/>
      <c r="AQ81" s="417"/>
      <c r="AR81" s="417"/>
      <c r="AS81" s="417"/>
      <c r="AT81" s="417"/>
      <c r="AU81" s="417"/>
      <c r="AV81" s="417"/>
      <c r="AW81" s="417"/>
      <c r="AX81" s="417"/>
      <c r="AY81" s="417"/>
      <c r="AZ81" s="417"/>
      <c r="BA81" s="417"/>
      <c r="BB81" s="417"/>
      <c r="BC81" s="417"/>
      <c r="BD81" s="417"/>
      <c r="BE81" s="417"/>
      <c r="BF81" s="417"/>
      <c r="BG81" s="417"/>
      <c r="BH81" s="417"/>
      <c r="BI81" s="417"/>
      <c r="BJ81" s="417"/>
      <c r="BK81" s="417"/>
      <c r="BL81" s="417"/>
      <c r="BM81" s="417"/>
      <c r="BN81" s="417"/>
      <c r="BO81" s="100"/>
      <c r="BP81" s="100"/>
      <c r="BQ81" s="100"/>
      <c r="BR81" s="100"/>
      <c r="BS81" s="100"/>
      <c r="BT81" s="100"/>
      <c r="BU81" s="100"/>
      <c r="BV81" s="100"/>
      <c r="BW81" s="100"/>
      <c r="BX81" s="100"/>
      <c r="BY81" s="417"/>
      <c r="BZ81" s="417"/>
      <c r="CA81" s="2391"/>
      <c r="CB81" s="2391"/>
      <c r="CC81" s="2434"/>
      <c r="CD81" s="2396"/>
      <c r="CE81" s="2397"/>
      <c r="CF81" s="2398"/>
      <c r="CG81" s="417"/>
      <c r="CH81" s="422"/>
    </row>
    <row r="82" spans="2:86" s="346" customFormat="1" ht="24.95" customHeight="1">
      <c r="B82" s="344"/>
      <c r="C82" s="61"/>
      <c r="D82" s="90"/>
      <c r="E82" s="427"/>
      <c r="F82" s="414"/>
      <c r="G82" s="427"/>
      <c r="H82" s="61"/>
      <c r="I82" s="1466"/>
      <c r="J82" s="1466"/>
      <c r="K82" s="1466"/>
      <c r="L82" s="1466"/>
      <c r="M82" s="1466"/>
      <c r="N82" s="1466"/>
      <c r="O82" s="1466"/>
      <c r="P82" s="1466"/>
      <c r="Q82" s="1466"/>
      <c r="R82" s="1466"/>
      <c r="S82" s="1466"/>
      <c r="T82" s="1466"/>
      <c r="U82" s="1466"/>
      <c r="V82" s="1466"/>
      <c r="W82" s="1466"/>
      <c r="X82" s="1466"/>
      <c r="Y82" s="1466"/>
      <c r="Z82" s="1466"/>
      <c r="AA82" s="1466"/>
      <c r="AB82" s="1466"/>
      <c r="AC82" s="1466"/>
      <c r="AD82" s="1466"/>
      <c r="AE82" s="1466"/>
      <c r="AF82" s="1466"/>
      <c r="AG82" s="1466"/>
      <c r="AH82" s="1466"/>
      <c r="AI82" s="1466"/>
      <c r="AJ82" s="1466"/>
      <c r="AK82" s="1466"/>
      <c r="AL82" s="1466"/>
      <c r="AM82" s="1466"/>
      <c r="AN82" s="1466"/>
      <c r="AO82" s="1466"/>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100"/>
      <c r="BP82" s="100"/>
      <c r="BQ82" s="100"/>
      <c r="BR82" s="100"/>
      <c r="BS82" s="100"/>
      <c r="BT82" s="100"/>
      <c r="BU82" s="100"/>
      <c r="BV82" s="100"/>
      <c r="BW82" s="100"/>
      <c r="BX82" s="100"/>
      <c r="BY82" s="61"/>
      <c r="BZ82" s="61"/>
      <c r="CA82" s="61"/>
      <c r="CB82" s="61"/>
      <c r="CC82" s="61"/>
      <c r="CD82" s="61"/>
      <c r="CE82" s="61"/>
      <c r="CF82" s="61"/>
      <c r="CG82" s="61"/>
      <c r="CH82" s="345"/>
    </row>
    <row r="83" spans="2:86" s="346" customFormat="1" ht="30" customHeight="1">
      <c r="B83" s="344"/>
      <c r="C83" s="61"/>
      <c r="D83" s="964" t="s">
        <v>26</v>
      </c>
      <c r="E83" s="427"/>
      <c r="F83" s="362" t="s">
        <v>553</v>
      </c>
      <c r="G83" s="427"/>
      <c r="H83" s="61"/>
      <c r="I83" s="1466"/>
      <c r="J83" s="1466"/>
      <c r="K83" s="1466"/>
      <c r="L83" s="1466"/>
      <c r="M83" s="1466"/>
      <c r="N83" s="1466"/>
      <c r="O83" s="1466"/>
      <c r="P83" s="1466"/>
      <c r="Q83" s="1466"/>
      <c r="R83" s="1466"/>
      <c r="S83" s="1466"/>
      <c r="T83" s="1466"/>
      <c r="U83" s="1466"/>
      <c r="V83" s="1466"/>
      <c r="W83" s="1466"/>
      <c r="X83" s="1466"/>
      <c r="Y83" s="1466"/>
      <c r="Z83" s="1466"/>
      <c r="AA83" s="1466"/>
      <c r="AB83" s="1466"/>
      <c r="AC83" s="1466"/>
      <c r="AD83" s="1466"/>
      <c r="AE83" s="1466"/>
      <c r="AF83" s="1466"/>
      <c r="AG83" s="1466"/>
      <c r="AH83" s="1466"/>
      <c r="AI83" s="1466"/>
      <c r="AJ83" s="1466"/>
      <c r="AK83" s="1466"/>
      <c r="AL83" s="1466"/>
      <c r="AM83" s="1466"/>
      <c r="AN83" s="1466"/>
      <c r="AO83" s="1466"/>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100"/>
      <c r="BP83" s="100"/>
      <c r="BQ83" s="100"/>
      <c r="BR83" s="100"/>
      <c r="BS83" s="100"/>
      <c r="BT83" s="100"/>
      <c r="BU83" s="100"/>
      <c r="BV83" s="100"/>
      <c r="BW83" s="100"/>
      <c r="BX83" s="100"/>
      <c r="BY83" s="61"/>
      <c r="BZ83" s="61"/>
      <c r="CA83" s="2391" t="s">
        <v>474</v>
      </c>
      <c r="CB83" s="2392"/>
      <c r="CC83" s="2392"/>
      <c r="CD83" s="2393"/>
      <c r="CE83" s="2394"/>
      <c r="CF83" s="2395"/>
      <c r="CG83" s="61"/>
      <c r="CH83" s="345"/>
    </row>
    <row r="84" spans="2:86" s="346" customFormat="1" ht="30" customHeight="1">
      <c r="B84" s="344"/>
      <c r="C84" s="61"/>
      <c r="D84" s="965"/>
      <c r="E84" s="427"/>
      <c r="F84" s="371" t="s">
        <v>552</v>
      </c>
      <c r="G84" s="427"/>
      <c r="H84" s="61"/>
      <c r="I84" s="1466"/>
      <c r="J84" s="1466"/>
      <c r="K84" s="1466"/>
      <c r="L84" s="1466"/>
      <c r="M84" s="1466"/>
      <c r="N84" s="1466"/>
      <c r="O84" s="1466"/>
      <c r="P84" s="1466"/>
      <c r="Q84" s="1466"/>
      <c r="R84" s="1466"/>
      <c r="S84" s="1466"/>
      <c r="T84" s="1466"/>
      <c r="U84" s="1466"/>
      <c r="V84" s="1466"/>
      <c r="W84" s="1466"/>
      <c r="X84" s="1466"/>
      <c r="Y84" s="1466"/>
      <c r="Z84" s="1466"/>
      <c r="AA84" s="1466"/>
      <c r="AB84" s="1466"/>
      <c r="AC84" s="1466"/>
      <c r="AD84" s="1466"/>
      <c r="AE84" s="1466"/>
      <c r="AF84" s="1466"/>
      <c r="AG84" s="1466"/>
      <c r="AH84" s="1466"/>
      <c r="AI84" s="1466"/>
      <c r="AJ84" s="1466"/>
      <c r="AK84" s="1466"/>
      <c r="AL84" s="1466"/>
      <c r="AM84" s="1466"/>
      <c r="AN84" s="1466"/>
      <c r="AO84" s="1466"/>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100"/>
      <c r="BP84" s="100"/>
      <c r="BQ84" s="100"/>
      <c r="BR84" s="100"/>
      <c r="BS84" s="100"/>
      <c r="BT84" s="100"/>
      <c r="BU84" s="100"/>
      <c r="BV84" s="100"/>
      <c r="BW84" s="100"/>
      <c r="BX84" s="100"/>
      <c r="BY84" s="61"/>
      <c r="BZ84" s="61"/>
      <c r="CA84" s="2392"/>
      <c r="CB84" s="2392"/>
      <c r="CC84" s="2392"/>
      <c r="CD84" s="2396"/>
      <c r="CE84" s="2397"/>
      <c r="CF84" s="2398"/>
      <c r="CG84" s="61"/>
      <c r="CH84" s="345"/>
    </row>
    <row r="85" spans="2:86" s="346" customFormat="1" ht="24.95" customHeight="1">
      <c r="B85" s="344"/>
      <c r="C85" s="61"/>
      <c r="D85" s="534"/>
      <c r="E85" s="427"/>
      <c r="F85" s="414"/>
      <c r="G85" s="427"/>
      <c r="H85" s="61"/>
      <c r="I85" s="1466"/>
      <c r="J85" s="1466"/>
      <c r="K85" s="1466"/>
      <c r="L85" s="1466"/>
      <c r="M85" s="1466"/>
      <c r="N85" s="1466"/>
      <c r="O85" s="1466"/>
      <c r="P85" s="1466"/>
      <c r="Q85" s="1466"/>
      <c r="R85" s="1466"/>
      <c r="S85" s="1466"/>
      <c r="T85" s="1466"/>
      <c r="U85" s="1466"/>
      <c r="V85" s="1466"/>
      <c r="W85" s="1466"/>
      <c r="X85" s="1466"/>
      <c r="Y85" s="1466"/>
      <c r="Z85" s="1466"/>
      <c r="AA85" s="1466"/>
      <c r="AB85" s="1466"/>
      <c r="AC85" s="1466"/>
      <c r="AD85" s="1466"/>
      <c r="AE85" s="1466"/>
      <c r="AF85" s="1466"/>
      <c r="AG85" s="1466"/>
      <c r="AH85" s="1466"/>
      <c r="AI85" s="1466"/>
      <c r="AJ85" s="1466"/>
      <c r="AK85" s="1466"/>
      <c r="AL85" s="1466"/>
      <c r="AM85" s="1466"/>
      <c r="AN85" s="1466"/>
      <c r="AO85" s="1466"/>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100"/>
      <c r="BP85" s="100"/>
      <c r="BQ85" s="100"/>
      <c r="BR85" s="100"/>
      <c r="BS85" s="100"/>
      <c r="BT85" s="100"/>
      <c r="BU85" s="100"/>
      <c r="BV85" s="100"/>
      <c r="BW85" s="100"/>
      <c r="BX85" s="100"/>
      <c r="BY85" s="61"/>
      <c r="BZ85" s="61"/>
      <c r="CA85" s="61"/>
      <c r="CB85" s="61"/>
      <c r="CC85" s="61"/>
      <c r="CD85" s="61"/>
      <c r="CE85" s="61"/>
      <c r="CF85" s="61"/>
      <c r="CG85" s="61"/>
      <c r="CH85" s="345"/>
    </row>
    <row r="86" spans="2:86" s="346" customFormat="1" ht="30" customHeight="1">
      <c r="B86" s="344"/>
      <c r="C86" s="61"/>
      <c r="D86" s="1466" t="s">
        <v>46</v>
      </c>
      <c r="E86" s="427"/>
      <c r="F86" s="362" t="s">
        <v>555</v>
      </c>
      <c r="G86" s="427"/>
      <c r="H86" s="61"/>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c r="AL86" s="1466"/>
      <c r="AM86" s="1466"/>
      <c r="AN86" s="1466"/>
      <c r="AO86" s="1466"/>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100"/>
      <c r="BP86" s="100"/>
      <c r="BQ86" s="100"/>
      <c r="BR86" s="100"/>
      <c r="BS86" s="100"/>
      <c r="BT86" s="100"/>
      <c r="BU86" s="100"/>
      <c r="BV86" s="100"/>
      <c r="BW86" s="100"/>
      <c r="BX86" s="100"/>
      <c r="BY86" s="61"/>
      <c r="BZ86" s="61"/>
      <c r="CA86" s="2391" t="s">
        <v>323</v>
      </c>
      <c r="CB86" s="2392"/>
      <c r="CC86" s="2392"/>
      <c r="CD86" s="2393"/>
      <c r="CE86" s="2394"/>
      <c r="CF86" s="2395"/>
      <c r="CG86" s="61"/>
      <c r="CH86" s="345"/>
    </row>
    <row r="87" spans="2:86" s="346" customFormat="1" ht="30" customHeight="1">
      <c r="B87" s="344"/>
      <c r="C87" s="61"/>
      <c r="D87" s="990"/>
      <c r="E87" s="427"/>
      <c r="F87" s="371" t="s">
        <v>554</v>
      </c>
      <c r="G87" s="427"/>
      <c r="H87" s="61"/>
      <c r="I87" s="1466"/>
      <c r="J87" s="1466"/>
      <c r="K87" s="1466"/>
      <c r="L87" s="1466"/>
      <c r="M87" s="1466"/>
      <c r="N87" s="1466"/>
      <c r="O87" s="1466"/>
      <c r="P87" s="1466"/>
      <c r="Q87" s="1466"/>
      <c r="R87" s="1466"/>
      <c r="S87" s="1466"/>
      <c r="T87" s="1466"/>
      <c r="U87" s="1466"/>
      <c r="V87" s="1466"/>
      <c r="W87" s="1466"/>
      <c r="X87" s="1466"/>
      <c r="Y87" s="1466"/>
      <c r="Z87" s="1466"/>
      <c r="AA87" s="1466"/>
      <c r="AB87" s="1466"/>
      <c r="AC87" s="1466"/>
      <c r="AD87" s="1466"/>
      <c r="AE87" s="1466"/>
      <c r="AF87" s="1466"/>
      <c r="AG87" s="1466"/>
      <c r="AH87" s="1466"/>
      <c r="AI87" s="1466"/>
      <c r="AJ87" s="1466"/>
      <c r="AK87" s="1466"/>
      <c r="AL87" s="1466"/>
      <c r="AM87" s="1466"/>
      <c r="AN87" s="1466"/>
      <c r="AO87" s="1466"/>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100"/>
      <c r="BP87" s="100"/>
      <c r="BQ87" s="100"/>
      <c r="BR87" s="100"/>
      <c r="BS87" s="100"/>
      <c r="BT87" s="100"/>
      <c r="BU87" s="100"/>
      <c r="BV87" s="100"/>
      <c r="BW87" s="100"/>
      <c r="BX87" s="100"/>
      <c r="BY87" s="61"/>
      <c r="BZ87" s="61"/>
      <c r="CA87" s="2392"/>
      <c r="CB87" s="2392"/>
      <c r="CC87" s="2392"/>
      <c r="CD87" s="2396"/>
      <c r="CE87" s="2397"/>
      <c r="CF87" s="2398"/>
      <c r="CG87" s="61"/>
      <c r="CH87" s="345"/>
    </row>
    <row r="88" spans="2:86" s="346" customFormat="1" ht="24.95" customHeight="1">
      <c r="B88" s="344"/>
      <c r="C88" s="61"/>
      <c r="D88" s="965"/>
      <c r="E88" s="427"/>
      <c r="F88" s="414"/>
      <c r="G88" s="427"/>
      <c r="H88" s="61"/>
      <c r="I88" s="1466"/>
      <c r="J88" s="1466"/>
      <c r="K88" s="1466"/>
      <c r="L88" s="1466"/>
      <c r="M88" s="1466"/>
      <c r="N88" s="1466"/>
      <c r="O88" s="1466"/>
      <c r="P88" s="1466"/>
      <c r="Q88" s="1466"/>
      <c r="R88" s="1466"/>
      <c r="S88" s="1466"/>
      <c r="T88" s="1466"/>
      <c r="U88" s="1466"/>
      <c r="V88" s="1466"/>
      <c r="W88" s="1466"/>
      <c r="X88" s="1466"/>
      <c r="Y88" s="1466"/>
      <c r="Z88" s="1466"/>
      <c r="AA88" s="1466"/>
      <c r="AB88" s="1466"/>
      <c r="AC88" s="1466"/>
      <c r="AD88" s="1466"/>
      <c r="AE88" s="1466"/>
      <c r="AF88" s="1466"/>
      <c r="AG88" s="1466"/>
      <c r="AH88" s="1466"/>
      <c r="AI88" s="1466"/>
      <c r="AJ88" s="1466"/>
      <c r="AK88" s="1466"/>
      <c r="AL88" s="1466"/>
      <c r="AM88" s="1466"/>
      <c r="AN88" s="1466"/>
      <c r="AO88" s="1466"/>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100"/>
      <c r="BP88" s="100"/>
      <c r="BQ88" s="100"/>
      <c r="BR88" s="100"/>
      <c r="BS88" s="100"/>
      <c r="BT88" s="100"/>
      <c r="BU88" s="100"/>
      <c r="BV88" s="100"/>
      <c r="BW88" s="100"/>
      <c r="BX88" s="100"/>
      <c r="BY88" s="61"/>
      <c r="BZ88" s="61"/>
      <c r="CA88" s="61"/>
      <c r="CB88" s="61"/>
      <c r="CC88" s="61"/>
      <c r="CD88" s="61"/>
      <c r="CE88" s="61"/>
      <c r="CF88" s="61"/>
      <c r="CG88" s="61"/>
      <c r="CH88" s="345"/>
    </row>
    <row r="89" spans="2:86" s="346" customFormat="1" ht="30" customHeight="1">
      <c r="B89" s="344"/>
      <c r="C89" s="61"/>
      <c r="D89" s="964" t="s">
        <v>98</v>
      </c>
      <c r="E89" s="427"/>
      <c r="F89" s="1466" t="s">
        <v>2106</v>
      </c>
      <c r="G89" s="427"/>
      <c r="H89" s="61"/>
      <c r="I89" s="1466"/>
      <c r="J89" s="1466"/>
      <c r="K89" s="1466"/>
      <c r="L89" s="1466"/>
      <c r="M89" s="1466"/>
      <c r="N89" s="1466"/>
      <c r="O89" s="1466"/>
      <c r="P89" s="1466"/>
      <c r="Q89" s="1466"/>
      <c r="R89" s="1466"/>
      <c r="S89" s="1466"/>
      <c r="T89" s="1466"/>
      <c r="U89" s="1466"/>
      <c r="V89" s="1466"/>
      <c r="W89" s="1466"/>
      <c r="X89" s="1466"/>
      <c r="Y89" s="1466"/>
      <c r="Z89" s="1466"/>
      <c r="AA89" s="1466"/>
      <c r="AB89" s="1466"/>
      <c r="AC89" s="1466"/>
      <c r="AD89" s="1466"/>
      <c r="AE89" s="1466"/>
      <c r="AF89" s="1466"/>
      <c r="AG89" s="1466"/>
      <c r="AH89" s="1466"/>
      <c r="AI89" s="1466"/>
      <c r="AJ89" s="1466"/>
      <c r="AK89" s="1466"/>
      <c r="AL89" s="1466"/>
      <c r="AM89" s="1466"/>
      <c r="AN89" s="1466"/>
      <c r="AO89" s="1466"/>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100"/>
      <c r="BP89" s="100"/>
      <c r="BQ89" s="100"/>
      <c r="BR89" s="100"/>
      <c r="BS89" s="100"/>
      <c r="BT89" s="100"/>
      <c r="BU89" s="100"/>
      <c r="BV89" s="100"/>
      <c r="BW89" s="100"/>
      <c r="BX89" s="100"/>
      <c r="BY89" s="61"/>
      <c r="BZ89" s="61"/>
      <c r="CA89" s="2391" t="s">
        <v>324</v>
      </c>
      <c r="CB89" s="2392"/>
      <c r="CC89" s="2392"/>
      <c r="CD89" s="2393"/>
      <c r="CE89" s="2394"/>
      <c r="CF89" s="2395"/>
      <c r="CG89" s="61"/>
      <c r="CH89" s="345"/>
    </row>
    <row r="90" spans="2:86" s="346" customFormat="1" ht="30" customHeight="1">
      <c r="B90" s="344"/>
      <c r="C90" s="61"/>
      <c r="D90" s="965"/>
      <c r="E90" s="427"/>
      <c r="F90" s="1472" t="s">
        <v>556</v>
      </c>
      <c r="G90" s="427"/>
      <c r="H90" s="61"/>
      <c r="I90" s="1466"/>
      <c r="J90" s="1466"/>
      <c r="K90" s="1466"/>
      <c r="L90" s="1466"/>
      <c r="M90" s="1466"/>
      <c r="N90" s="1466"/>
      <c r="O90" s="1466"/>
      <c r="P90" s="1466"/>
      <c r="Q90" s="1466"/>
      <c r="R90" s="1466"/>
      <c r="S90" s="1466"/>
      <c r="T90" s="1466"/>
      <c r="U90" s="1466"/>
      <c r="V90" s="1466"/>
      <c r="W90" s="1466"/>
      <c r="X90" s="1466"/>
      <c r="Y90" s="1466"/>
      <c r="Z90" s="1466"/>
      <c r="AA90" s="1466"/>
      <c r="AB90" s="1466"/>
      <c r="AC90" s="1466"/>
      <c r="AD90" s="1466"/>
      <c r="AE90" s="1466"/>
      <c r="AF90" s="1466"/>
      <c r="AG90" s="1466"/>
      <c r="AH90" s="1466"/>
      <c r="AI90" s="1466"/>
      <c r="AJ90" s="1466"/>
      <c r="AK90" s="1466"/>
      <c r="AL90" s="1466"/>
      <c r="AM90" s="1466"/>
      <c r="AN90" s="1466"/>
      <c r="AO90" s="1466"/>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100"/>
      <c r="BP90" s="100"/>
      <c r="BQ90" s="100"/>
      <c r="BR90" s="100"/>
      <c r="BS90" s="100"/>
      <c r="BT90" s="100"/>
      <c r="BU90" s="100"/>
      <c r="BV90" s="100"/>
      <c r="BW90" s="100"/>
      <c r="BX90" s="100"/>
      <c r="BY90" s="61"/>
      <c r="BZ90" s="61"/>
      <c r="CA90" s="2392"/>
      <c r="CB90" s="2392"/>
      <c r="CC90" s="2392"/>
      <c r="CD90" s="2396"/>
      <c r="CE90" s="2397"/>
      <c r="CF90" s="2398"/>
      <c r="CG90" s="61"/>
      <c r="CH90" s="345"/>
    </row>
    <row r="91" spans="2:86" s="346" customFormat="1" ht="24.95" customHeight="1">
      <c r="B91" s="344"/>
      <c r="C91" s="61"/>
      <c r="D91" s="534"/>
      <c r="E91" s="427"/>
      <c r="F91" s="1472"/>
      <c r="G91" s="427"/>
      <c r="H91" s="61"/>
      <c r="I91" s="1466"/>
      <c r="J91" s="1466"/>
      <c r="K91" s="1466"/>
      <c r="L91" s="1466"/>
      <c r="M91" s="1466"/>
      <c r="N91" s="1466"/>
      <c r="O91" s="1466"/>
      <c r="P91" s="1466"/>
      <c r="Q91" s="1466"/>
      <c r="R91" s="1466"/>
      <c r="S91" s="1466"/>
      <c r="T91" s="1466"/>
      <c r="U91" s="1466"/>
      <c r="V91" s="1466"/>
      <c r="W91" s="1466"/>
      <c r="X91" s="1466"/>
      <c r="Y91" s="1466"/>
      <c r="Z91" s="1466"/>
      <c r="AA91" s="1466"/>
      <c r="AB91" s="1466"/>
      <c r="AC91" s="1466"/>
      <c r="AD91" s="1466"/>
      <c r="AE91" s="1466"/>
      <c r="AF91" s="1466"/>
      <c r="AG91" s="1466"/>
      <c r="AH91" s="1466"/>
      <c r="AI91" s="1466"/>
      <c r="AJ91" s="1466"/>
      <c r="AK91" s="1466"/>
      <c r="AL91" s="1466"/>
      <c r="AM91" s="1466"/>
      <c r="AN91" s="1466"/>
      <c r="AO91" s="1466"/>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100"/>
      <c r="BP91" s="100"/>
      <c r="BQ91" s="100"/>
      <c r="BR91" s="100"/>
      <c r="BS91" s="100"/>
      <c r="BT91" s="100"/>
      <c r="BU91" s="100"/>
      <c r="BV91" s="100"/>
      <c r="BW91" s="100"/>
      <c r="BX91" s="100"/>
      <c r="BY91" s="61"/>
      <c r="BZ91" s="61"/>
      <c r="CA91" s="61"/>
      <c r="CB91" s="61"/>
      <c r="CC91" s="61"/>
      <c r="CD91" s="61"/>
      <c r="CE91" s="61"/>
      <c r="CF91" s="61"/>
      <c r="CG91" s="61"/>
      <c r="CH91" s="345"/>
    </row>
    <row r="92" spans="2:86" s="346" customFormat="1" ht="30" customHeight="1">
      <c r="B92" s="344"/>
      <c r="C92" s="61"/>
      <c r="D92" s="964" t="s">
        <v>178</v>
      </c>
      <c r="E92" s="427"/>
      <c r="F92" s="1466" t="s">
        <v>558</v>
      </c>
      <c r="G92" s="427"/>
      <c r="H92" s="61"/>
      <c r="I92" s="1466"/>
      <c r="J92" s="1466"/>
      <c r="K92" s="1466"/>
      <c r="L92" s="1466"/>
      <c r="M92" s="1466"/>
      <c r="N92" s="1466"/>
      <c r="O92" s="1466"/>
      <c r="P92" s="1466"/>
      <c r="Q92" s="1466"/>
      <c r="R92" s="1466"/>
      <c r="S92" s="1466"/>
      <c r="T92" s="1466"/>
      <c r="U92" s="1466"/>
      <c r="V92" s="1466"/>
      <c r="W92" s="1466"/>
      <c r="X92" s="1466"/>
      <c r="Y92" s="1466"/>
      <c r="Z92" s="1466"/>
      <c r="AA92" s="1466"/>
      <c r="AB92" s="1466"/>
      <c r="AC92" s="1466"/>
      <c r="AD92" s="1466"/>
      <c r="AE92" s="1466"/>
      <c r="AF92" s="1466"/>
      <c r="AG92" s="1466"/>
      <c r="AH92" s="1466"/>
      <c r="AI92" s="1466"/>
      <c r="AJ92" s="1466"/>
      <c r="AK92" s="1466"/>
      <c r="AL92" s="1466"/>
      <c r="AM92" s="1466"/>
      <c r="AN92" s="1466"/>
      <c r="AO92" s="1466"/>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100"/>
      <c r="BP92" s="100"/>
      <c r="BQ92" s="100"/>
      <c r="BR92" s="100"/>
      <c r="BS92" s="100"/>
      <c r="BT92" s="100"/>
      <c r="BU92" s="100"/>
      <c r="BV92" s="100"/>
      <c r="BW92" s="100"/>
      <c r="BX92" s="100"/>
      <c r="BY92" s="61"/>
      <c r="BZ92" s="61"/>
      <c r="CA92" s="2391" t="s">
        <v>329</v>
      </c>
      <c r="CB92" s="2392"/>
      <c r="CC92" s="2392"/>
      <c r="CD92" s="2393"/>
      <c r="CE92" s="2394"/>
      <c r="CF92" s="2395"/>
      <c r="CG92" s="61"/>
      <c r="CH92" s="345"/>
    </row>
    <row r="93" spans="2:86" s="346" customFormat="1" ht="30" customHeight="1">
      <c r="B93" s="344"/>
      <c r="C93" s="61"/>
      <c r="D93" s="965"/>
      <c r="E93" s="427"/>
      <c r="F93" s="1472" t="s">
        <v>557</v>
      </c>
      <c r="G93" s="427"/>
      <c r="H93" s="61"/>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466"/>
      <c r="AM93" s="1466"/>
      <c r="AN93" s="1466"/>
      <c r="AO93" s="1466"/>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100"/>
      <c r="BP93" s="100"/>
      <c r="BQ93" s="100"/>
      <c r="BR93" s="100"/>
      <c r="BS93" s="100"/>
      <c r="BT93" s="100"/>
      <c r="BU93" s="100"/>
      <c r="BV93" s="100"/>
      <c r="BW93" s="100"/>
      <c r="BX93" s="100"/>
      <c r="BY93" s="61"/>
      <c r="BZ93" s="61"/>
      <c r="CA93" s="2392"/>
      <c r="CB93" s="2392"/>
      <c r="CC93" s="2392"/>
      <c r="CD93" s="2396"/>
      <c r="CE93" s="2397"/>
      <c r="CF93" s="2398"/>
      <c r="CG93" s="61"/>
      <c r="CH93" s="345"/>
    </row>
    <row r="94" spans="2:86" s="346" customFormat="1" ht="24.95" customHeight="1">
      <c r="B94" s="344"/>
      <c r="C94" s="61"/>
      <c r="D94" s="965"/>
      <c r="E94" s="427"/>
      <c r="F94" s="1472"/>
      <c r="G94" s="427"/>
      <c r="H94" s="61"/>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466"/>
      <c r="AM94" s="1466"/>
      <c r="AN94" s="1466"/>
      <c r="AO94" s="1466"/>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100"/>
      <c r="BP94" s="100"/>
      <c r="BQ94" s="100"/>
      <c r="BR94" s="100"/>
      <c r="BS94" s="100"/>
      <c r="BT94" s="100"/>
      <c r="BU94" s="100"/>
      <c r="BV94" s="100"/>
      <c r="BW94" s="100"/>
      <c r="BX94" s="100"/>
      <c r="BY94" s="61"/>
      <c r="BZ94" s="61"/>
      <c r="CA94" s="1460"/>
      <c r="CB94" s="1460"/>
      <c r="CC94" s="1460"/>
      <c r="CD94" s="1464"/>
      <c r="CE94" s="1464"/>
      <c r="CF94" s="1464"/>
      <c r="CG94" s="61"/>
      <c r="CH94" s="345"/>
    </row>
    <row r="95" spans="2:86" s="346" customFormat="1" ht="30" customHeight="1">
      <c r="B95" s="344"/>
      <c r="C95" s="61"/>
      <c r="D95" s="964" t="s">
        <v>179</v>
      </c>
      <c r="E95" s="427"/>
      <c r="F95" s="1466" t="s">
        <v>1147</v>
      </c>
      <c r="G95" s="427"/>
      <c r="H95" s="61"/>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466"/>
      <c r="AM95" s="1466"/>
      <c r="AN95" s="1466"/>
      <c r="AO95" s="1466"/>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100"/>
      <c r="BP95" s="100"/>
      <c r="BQ95" s="100"/>
      <c r="BR95" s="100"/>
      <c r="BS95" s="100"/>
      <c r="BT95" s="100"/>
      <c r="BU95" s="100"/>
      <c r="BV95" s="100"/>
      <c r="BW95" s="100"/>
      <c r="BX95" s="100"/>
      <c r="BY95" s="61"/>
      <c r="BZ95" s="61"/>
      <c r="CA95" s="2391" t="s">
        <v>32</v>
      </c>
      <c r="CB95" s="2392"/>
      <c r="CC95" s="2392"/>
      <c r="CD95" s="2393"/>
      <c r="CE95" s="2394"/>
      <c r="CF95" s="2395"/>
      <c r="CG95" s="61"/>
      <c r="CH95" s="345"/>
    </row>
    <row r="96" spans="2:86" s="346" customFormat="1" ht="30" customHeight="1">
      <c r="B96" s="344"/>
      <c r="C96" s="61"/>
      <c r="D96" s="965"/>
      <c r="E96" s="427"/>
      <c r="F96" s="1472" t="s">
        <v>1148</v>
      </c>
      <c r="G96" s="427"/>
      <c r="H96" s="61"/>
      <c r="I96" s="1466"/>
      <c r="J96" s="1466"/>
      <c r="K96" s="1466"/>
      <c r="L96" s="1466"/>
      <c r="M96" s="1466"/>
      <c r="N96" s="1466"/>
      <c r="O96" s="1466"/>
      <c r="P96" s="1466"/>
      <c r="Q96" s="1466"/>
      <c r="R96" s="1466"/>
      <c r="S96" s="1006"/>
      <c r="T96" s="1006"/>
      <c r="U96" s="1006"/>
      <c r="V96" s="1006"/>
      <c r="W96" s="1006"/>
      <c r="X96" s="1006"/>
      <c r="Y96" s="1006"/>
      <c r="Z96" s="1006"/>
      <c r="AA96" s="1006"/>
      <c r="AB96" s="1006"/>
      <c r="AC96" s="1006"/>
      <c r="AD96" s="1006"/>
      <c r="AE96" s="1006"/>
      <c r="AF96" s="1006"/>
      <c r="AG96" s="1006"/>
      <c r="AH96" s="1006"/>
      <c r="AI96" s="1006"/>
      <c r="AJ96" s="1006"/>
      <c r="AK96" s="1006"/>
      <c r="AL96" s="1006"/>
      <c r="AM96" s="1466"/>
      <c r="AN96" s="1466"/>
      <c r="AO96" s="1466"/>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100"/>
      <c r="BP96" s="100"/>
      <c r="BQ96" s="100"/>
      <c r="BR96" s="100"/>
      <c r="BS96" s="100"/>
      <c r="BT96" s="100"/>
      <c r="BU96" s="100"/>
      <c r="BV96" s="100"/>
      <c r="BW96" s="100"/>
      <c r="BX96" s="100"/>
      <c r="BY96" s="61"/>
      <c r="BZ96" s="61"/>
      <c r="CA96" s="2392"/>
      <c r="CB96" s="2392"/>
      <c r="CC96" s="2392"/>
      <c r="CD96" s="2396"/>
      <c r="CE96" s="2397"/>
      <c r="CF96" s="2398"/>
      <c r="CG96" s="61"/>
      <c r="CH96" s="345"/>
    </row>
    <row r="97" spans="1:86" s="346" customFormat="1" ht="24.95" customHeight="1">
      <c r="B97" s="344"/>
      <c r="C97" s="61"/>
      <c r="D97" s="965"/>
      <c r="E97" s="427"/>
      <c r="F97" s="1472"/>
      <c r="G97" s="427"/>
      <c r="H97" s="61"/>
      <c r="I97" s="1466"/>
      <c r="J97" s="1466"/>
      <c r="K97" s="1466"/>
      <c r="L97" s="1466"/>
      <c r="M97" s="1466"/>
      <c r="N97" s="1466"/>
      <c r="O97" s="1466"/>
      <c r="P97" s="1466"/>
      <c r="Q97" s="1466"/>
      <c r="R97" s="1466"/>
      <c r="S97" s="1466"/>
      <c r="T97" s="1466"/>
      <c r="U97" s="1466"/>
      <c r="V97" s="1466"/>
      <c r="W97" s="1466"/>
      <c r="X97" s="1466"/>
      <c r="Y97" s="1466"/>
      <c r="Z97" s="1466"/>
      <c r="AA97" s="1466"/>
      <c r="AB97" s="1466"/>
      <c r="AC97" s="1466"/>
      <c r="AD97" s="1466"/>
      <c r="AE97" s="1466"/>
      <c r="AF97" s="1466"/>
      <c r="AG97" s="1466"/>
      <c r="AH97" s="1466"/>
      <c r="AI97" s="1466"/>
      <c r="AJ97" s="1466"/>
      <c r="AK97" s="1466"/>
      <c r="AL97" s="1466"/>
      <c r="AM97" s="1466"/>
      <c r="AN97" s="1466"/>
      <c r="AO97" s="1466"/>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100"/>
      <c r="BP97" s="100"/>
      <c r="BQ97" s="100"/>
      <c r="BR97" s="100"/>
      <c r="BS97" s="100"/>
      <c r="BT97" s="100"/>
      <c r="BU97" s="100"/>
      <c r="BV97" s="100"/>
      <c r="BW97" s="100"/>
      <c r="BX97" s="100"/>
      <c r="BY97" s="61"/>
      <c r="BZ97" s="61"/>
      <c r="CA97" s="1460"/>
      <c r="CB97" s="1460"/>
      <c r="CC97" s="1460"/>
      <c r="CD97" s="1464"/>
      <c r="CE97" s="1464"/>
      <c r="CF97" s="1464"/>
      <c r="CG97" s="61"/>
      <c r="CH97" s="345"/>
    </row>
    <row r="98" spans="1:86" s="346" customFormat="1" ht="30" customHeight="1">
      <c r="B98" s="344"/>
      <c r="C98" s="61"/>
      <c r="D98" s="964" t="s">
        <v>183</v>
      </c>
      <c r="E98" s="427"/>
      <c r="F98" s="1466" t="s">
        <v>585</v>
      </c>
      <c r="G98" s="427"/>
      <c r="H98" s="61"/>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1466"/>
      <c r="AF98" s="1466"/>
      <c r="AG98" s="1466"/>
      <c r="AH98" s="1466"/>
      <c r="AI98" s="1466"/>
      <c r="AJ98" s="1466"/>
      <c r="AK98" s="1466"/>
      <c r="AL98" s="1466"/>
      <c r="AM98" s="1466"/>
      <c r="AN98" s="1466"/>
      <c r="AO98" s="1466"/>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100"/>
      <c r="BP98" s="100"/>
      <c r="BQ98" s="100"/>
      <c r="BR98" s="100"/>
      <c r="BS98" s="100"/>
      <c r="BT98" s="100"/>
      <c r="BU98" s="100"/>
      <c r="BV98" s="100"/>
      <c r="BW98" s="100"/>
      <c r="BX98" s="100"/>
      <c r="BY98" s="61"/>
      <c r="BZ98" s="61"/>
      <c r="CA98" s="2391" t="s">
        <v>34</v>
      </c>
      <c r="CB98" s="2392"/>
      <c r="CC98" s="2392"/>
      <c r="CD98" s="2393"/>
      <c r="CE98" s="2394"/>
      <c r="CF98" s="2395"/>
      <c r="CG98" s="61"/>
      <c r="CH98" s="345"/>
    </row>
    <row r="99" spans="1:86" s="346" customFormat="1" ht="30" customHeight="1">
      <c r="B99" s="344"/>
      <c r="C99" s="61"/>
      <c r="D99" s="965"/>
      <c r="E99" s="427"/>
      <c r="F99" s="1472" t="s">
        <v>584</v>
      </c>
      <c r="G99" s="427"/>
      <c r="H99" s="61"/>
      <c r="I99" s="1466"/>
      <c r="J99" s="1466"/>
      <c r="K99" s="1466"/>
      <c r="L99" s="1466"/>
      <c r="M99" s="1466"/>
      <c r="N99" s="1466"/>
      <c r="O99" s="1466"/>
      <c r="P99" s="1466"/>
      <c r="Q99" s="1466"/>
      <c r="R99" s="1466"/>
      <c r="S99" s="1466"/>
      <c r="T99" s="1466"/>
      <c r="U99" s="1466"/>
      <c r="V99" s="1466"/>
      <c r="W99" s="1466"/>
      <c r="X99" s="1466"/>
      <c r="Y99" s="1466"/>
      <c r="Z99" s="1466"/>
      <c r="AA99" s="1466"/>
      <c r="AB99" s="1466"/>
      <c r="AC99" s="1466"/>
      <c r="AD99" s="1466"/>
      <c r="AE99" s="1466"/>
      <c r="AF99" s="1466"/>
      <c r="AG99" s="1466"/>
      <c r="AH99" s="1466"/>
      <c r="AI99" s="1466"/>
      <c r="AJ99" s="1466"/>
      <c r="AK99" s="1466"/>
      <c r="AL99" s="1466"/>
      <c r="AM99" s="1466"/>
      <c r="AN99" s="1466"/>
      <c r="AO99" s="1466"/>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100"/>
      <c r="BP99" s="100"/>
      <c r="BQ99" s="100"/>
      <c r="BR99" s="100"/>
      <c r="BS99" s="100"/>
      <c r="BT99" s="100"/>
      <c r="BU99" s="100"/>
      <c r="BV99" s="100"/>
      <c r="BW99" s="100"/>
      <c r="BX99" s="100"/>
      <c r="BY99" s="61"/>
      <c r="BZ99" s="61"/>
      <c r="CA99" s="2392"/>
      <c r="CB99" s="2392"/>
      <c r="CC99" s="2392"/>
      <c r="CD99" s="2396"/>
      <c r="CE99" s="2397"/>
      <c r="CF99" s="2398"/>
      <c r="CG99" s="61"/>
      <c r="CH99" s="345"/>
    </row>
    <row r="100" spans="1:86" s="346" customFormat="1" ht="30" customHeight="1">
      <c r="B100" s="344"/>
      <c r="C100" s="61"/>
      <c r="D100" s="965"/>
      <c r="E100" s="427"/>
      <c r="F100" s="1472"/>
      <c r="G100" s="427"/>
      <c r="H100" s="61"/>
      <c r="I100" s="1466"/>
      <c r="J100" s="1466"/>
      <c r="K100" s="1466"/>
      <c r="L100" s="1466"/>
      <c r="M100" s="1466"/>
      <c r="N100" s="1466"/>
      <c r="O100" s="1466"/>
      <c r="P100" s="1466"/>
      <c r="Q100" s="1466"/>
      <c r="R100" s="1466"/>
      <c r="S100" s="1466"/>
      <c r="T100" s="1466"/>
      <c r="U100" s="1466"/>
      <c r="V100" s="1466"/>
      <c r="W100" s="1466"/>
      <c r="X100" s="1466"/>
      <c r="Y100" s="1466"/>
      <c r="Z100" s="1466"/>
      <c r="AA100" s="1466"/>
      <c r="AB100" s="1466"/>
      <c r="AC100" s="1466"/>
      <c r="AD100" s="1466"/>
      <c r="AE100" s="1466"/>
      <c r="AF100" s="1466"/>
      <c r="AG100" s="1466"/>
      <c r="AH100" s="1466"/>
      <c r="AI100" s="1466"/>
      <c r="AJ100" s="1466"/>
      <c r="AK100" s="1466"/>
      <c r="AL100" s="1466"/>
      <c r="AM100" s="1466"/>
      <c r="AN100" s="1466"/>
      <c r="AO100" s="1466"/>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100"/>
      <c r="BP100" s="100"/>
      <c r="BQ100" s="100"/>
      <c r="BR100" s="100"/>
      <c r="BS100" s="100"/>
      <c r="BT100" s="100"/>
      <c r="BU100" s="100"/>
      <c r="BV100" s="100"/>
      <c r="BW100" s="100"/>
      <c r="BX100" s="100"/>
      <c r="BY100" s="61"/>
      <c r="BZ100" s="61"/>
      <c r="CA100" s="1460"/>
      <c r="CB100" s="1460"/>
      <c r="CC100" s="1460"/>
      <c r="CD100" s="1464"/>
      <c r="CE100" s="1464"/>
      <c r="CF100" s="1464"/>
      <c r="CG100" s="61"/>
      <c r="CH100" s="345"/>
    </row>
    <row r="101" spans="1:86" s="346" customFormat="1" ht="30" customHeight="1" thickBot="1">
      <c r="B101" s="996"/>
      <c r="C101" s="997"/>
      <c r="D101" s="997"/>
      <c r="E101" s="997"/>
      <c r="F101" s="997"/>
      <c r="G101" s="997"/>
      <c r="H101" s="998"/>
      <c r="I101" s="998"/>
      <c r="J101" s="998"/>
      <c r="K101" s="998"/>
      <c r="L101" s="998"/>
      <c r="M101" s="998"/>
      <c r="N101" s="998"/>
      <c r="O101" s="998"/>
      <c r="P101" s="998"/>
      <c r="Q101" s="998"/>
      <c r="R101" s="998"/>
      <c r="S101" s="998"/>
      <c r="T101" s="998"/>
      <c r="U101" s="998"/>
      <c r="V101" s="998"/>
      <c r="W101" s="998"/>
      <c r="X101" s="998"/>
      <c r="Y101" s="998"/>
      <c r="Z101" s="998"/>
      <c r="AA101" s="998"/>
      <c r="AB101" s="998"/>
      <c r="AC101" s="998"/>
      <c r="AD101" s="998"/>
      <c r="AE101" s="998"/>
      <c r="AF101" s="998"/>
      <c r="AG101" s="998"/>
      <c r="AH101" s="998"/>
      <c r="AI101" s="998"/>
      <c r="AJ101" s="998"/>
      <c r="AK101" s="998"/>
      <c r="AL101" s="998"/>
      <c r="AM101" s="998"/>
      <c r="AN101" s="998"/>
      <c r="AO101" s="998"/>
      <c r="AP101" s="997"/>
      <c r="AQ101" s="997"/>
      <c r="AR101" s="997"/>
      <c r="AS101" s="997"/>
      <c r="AT101" s="997"/>
      <c r="AU101" s="997"/>
      <c r="AV101" s="997"/>
      <c r="AW101" s="997"/>
      <c r="AX101" s="997"/>
      <c r="AY101" s="997"/>
      <c r="AZ101" s="997"/>
      <c r="BA101" s="997"/>
      <c r="BB101" s="997"/>
      <c r="BC101" s="997"/>
      <c r="BD101" s="997"/>
      <c r="BE101" s="997"/>
      <c r="BF101" s="997"/>
      <c r="BG101" s="997"/>
      <c r="BH101" s="997"/>
      <c r="BI101" s="997"/>
      <c r="BJ101" s="997"/>
      <c r="BK101" s="997"/>
      <c r="BL101" s="997"/>
      <c r="BM101" s="997"/>
      <c r="BN101" s="997"/>
      <c r="BO101" s="997"/>
      <c r="BP101" s="997"/>
      <c r="BQ101" s="997"/>
      <c r="BR101" s="997"/>
      <c r="BS101" s="997"/>
      <c r="BT101" s="997"/>
      <c r="BU101" s="997"/>
      <c r="BV101" s="997"/>
      <c r="BW101" s="997"/>
      <c r="BX101" s="997"/>
      <c r="BY101" s="997"/>
      <c r="BZ101" s="997"/>
      <c r="CA101" s="997"/>
      <c r="CB101" s="997"/>
      <c r="CC101" s="997"/>
      <c r="CD101" s="997"/>
      <c r="CE101" s="997"/>
      <c r="CF101" s="997"/>
      <c r="CG101" s="997"/>
      <c r="CH101" s="999"/>
    </row>
    <row r="102" spans="1:86" s="984" customFormat="1" ht="30" customHeight="1">
      <c r="A102" s="984">
        <v>21</v>
      </c>
    </row>
    <row r="103" spans="1:86" s="984" customFormat="1" ht="30" customHeight="1">
      <c r="B103" s="2433">
        <v>39</v>
      </c>
      <c r="C103" s="2433"/>
      <c r="D103" s="2433"/>
      <c r="E103" s="2433"/>
      <c r="F103" s="2433"/>
      <c r="G103" s="2433"/>
      <c r="H103" s="2433"/>
      <c r="I103" s="2433"/>
      <c r="J103" s="2433"/>
      <c r="K103" s="2433"/>
      <c r="L103" s="2433"/>
      <c r="M103" s="2433"/>
      <c r="N103" s="2433"/>
      <c r="O103" s="2433"/>
      <c r="P103" s="2433"/>
      <c r="Q103" s="2433"/>
      <c r="R103" s="2433"/>
      <c r="S103" s="2433"/>
      <c r="T103" s="2433"/>
      <c r="U103" s="2433"/>
      <c r="V103" s="2433"/>
      <c r="W103" s="2433"/>
      <c r="X103" s="2433"/>
      <c r="Y103" s="2433"/>
      <c r="Z103" s="2433"/>
      <c r="AA103" s="2433"/>
      <c r="AB103" s="2433"/>
      <c r="AC103" s="2433"/>
      <c r="AD103" s="2433"/>
      <c r="AE103" s="2433"/>
      <c r="AF103" s="2433"/>
      <c r="AG103" s="2433"/>
      <c r="AH103" s="2433"/>
      <c r="AI103" s="2433"/>
      <c r="AJ103" s="2433"/>
      <c r="AK103" s="2433"/>
      <c r="AL103" s="2433"/>
      <c r="AM103" s="2433"/>
      <c r="AN103" s="2433"/>
      <c r="AO103" s="2433"/>
      <c r="AP103" s="2433"/>
      <c r="AQ103" s="2433"/>
      <c r="AR103" s="2433"/>
      <c r="AS103" s="2433"/>
      <c r="AT103" s="2433"/>
      <c r="AU103" s="2433"/>
      <c r="AV103" s="2433"/>
      <c r="AW103" s="2433"/>
      <c r="AX103" s="2433"/>
      <c r="AY103" s="2433"/>
      <c r="AZ103" s="2433"/>
      <c r="BA103" s="2433"/>
      <c r="BB103" s="2433"/>
      <c r="BC103" s="2433"/>
      <c r="BD103" s="2433"/>
      <c r="BE103" s="2433"/>
      <c r="BF103" s="2433"/>
      <c r="BG103" s="2433"/>
      <c r="BH103" s="2433"/>
      <c r="BI103" s="2433"/>
      <c r="BJ103" s="2433"/>
      <c r="BK103" s="2433"/>
      <c r="BL103" s="2433"/>
      <c r="BM103" s="2433"/>
      <c r="BN103" s="2433"/>
      <c r="BO103" s="2433"/>
      <c r="BP103" s="2433"/>
      <c r="BQ103" s="2433"/>
      <c r="BR103" s="2433"/>
      <c r="BS103" s="2433"/>
      <c r="BT103" s="2433"/>
      <c r="BU103" s="2433"/>
      <c r="BV103" s="2433"/>
      <c r="BW103" s="2433"/>
      <c r="BX103" s="2433"/>
      <c r="BY103" s="2433"/>
      <c r="BZ103" s="2433"/>
      <c r="CA103" s="2433"/>
      <c r="CB103" s="2433"/>
      <c r="CC103" s="2433"/>
      <c r="CD103" s="2433"/>
      <c r="CE103" s="2433"/>
      <c r="CF103" s="2433"/>
      <c r="CG103" s="2433"/>
      <c r="CH103" s="2433"/>
    </row>
    <row r="104" spans="1:86" s="984" customFormat="1" ht="30" customHeight="1"/>
  </sheetData>
  <mergeCells count="53">
    <mergeCell ref="C3:N4"/>
    <mergeCell ref="O3:Q4"/>
    <mergeCell ref="CA10:CC11"/>
    <mergeCell ref="CD10:CF11"/>
    <mergeCell ref="CA13:CC14"/>
    <mergeCell ref="CD13:CF14"/>
    <mergeCell ref="CA16:CC17"/>
    <mergeCell ref="CD16:CF17"/>
    <mergeCell ref="CA19:CC20"/>
    <mergeCell ref="CD19:CF20"/>
    <mergeCell ref="CA23:CC24"/>
    <mergeCell ref="CD23:CF24"/>
    <mergeCell ref="CA26:CC27"/>
    <mergeCell ref="CD26:CF27"/>
    <mergeCell ref="CA29:CC30"/>
    <mergeCell ref="CD29:CF30"/>
    <mergeCell ref="CA32:CC33"/>
    <mergeCell ref="CD32:CF33"/>
    <mergeCell ref="CA41:CC42"/>
    <mergeCell ref="CD41:CF42"/>
    <mergeCell ref="CA44:CC45"/>
    <mergeCell ref="CD44:CF45"/>
    <mergeCell ref="CA47:CC48"/>
    <mergeCell ref="CD47:CF48"/>
    <mergeCell ref="CA50:CC51"/>
    <mergeCell ref="CD50:CF51"/>
    <mergeCell ref="CA55:CC56"/>
    <mergeCell ref="CD55:CF56"/>
    <mergeCell ref="CA58:CC59"/>
    <mergeCell ref="CD58:CF59"/>
    <mergeCell ref="CA63:CC64"/>
    <mergeCell ref="CD63:CF64"/>
    <mergeCell ref="CA66:CC67"/>
    <mergeCell ref="CD66:CF67"/>
    <mergeCell ref="CA69:CC70"/>
    <mergeCell ref="CD69:CF70"/>
    <mergeCell ref="CA72:CC73"/>
    <mergeCell ref="CD72:CF73"/>
    <mergeCell ref="CA80:CC81"/>
    <mergeCell ref="CD80:CF81"/>
    <mergeCell ref="CA83:CC84"/>
    <mergeCell ref="CD83:CF84"/>
    <mergeCell ref="CA86:CC87"/>
    <mergeCell ref="CD86:CF87"/>
    <mergeCell ref="CA89:CC90"/>
    <mergeCell ref="CD89:CF90"/>
    <mergeCell ref="CA92:CC93"/>
    <mergeCell ref="CD92:CF93"/>
    <mergeCell ref="CA95:CC96"/>
    <mergeCell ref="CD95:CF96"/>
    <mergeCell ref="CA98:CC99"/>
    <mergeCell ref="CD98:CF99"/>
    <mergeCell ref="B103:CH103"/>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108"/>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8" ht="36" customHeight="1">
      <c r="B3" s="334"/>
      <c r="C3" s="2378" t="s">
        <v>1167</v>
      </c>
      <c r="D3" s="2379"/>
      <c r="E3" s="2379"/>
      <c r="F3" s="2379"/>
      <c r="G3" s="2379"/>
      <c r="H3" s="2379"/>
      <c r="I3" s="2379"/>
      <c r="J3" s="2379"/>
      <c r="K3" s="2379"/>
      <c r="L3" s="2379"/>
      <c r="M3" s="2379"/>
      <c r="N3" s="2380"/>
      <c r="O3" s="2384" t="s">
        <v>559</v>
      </c>
      <c r="P3" s="2385"/>
      <c r="Q3" s="2386"/>
      <c r="R3" s="61"/>
      <c r="S3" s="411" t="s">
        <v>1389</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8" ht="36" customHeight="1">
      <c r="B4" s="334"/>
      <c r="C4" s="2381"/>
      <c r="D4" s="2382"/>
      <c r="E4" s="2382"/>
      <c r="F4" s="2382"/>
      <c r="G4" s="2382"/>
      <c r="H4" s="2382"/>
      <c r="I4" s="2382"/>
      <c r="J4" s="2382"/>
      <c r="K4" s="2382"/>
      <c r="L4" s="2382"/>
      <c r="M4" s="2382"/>
      <c r="N4" s="2383"/>
      <c r="O4" s="2387"/>
      <c r="P4" s="2388"/>
      <c r="Q4" s="2389"/>
      <c r="R4" s="61"/>
      <c r="S4" s="412" t="s">
        <v>1390</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8" ht="30.75" customHeight="1">
      <c r="B5" s="334"/>
      <c r="C5" s="56"/>
      <c r="D5" s="59"/>
      <c r="E5" s="59"/>
      <c r="F5" s="59"/>
      <c r="G5" s="1449"/>
      <c r="H5" s="1449"/>
      <c r="I5" s="1449"/>
      <c r="J5" s="1449"/>
      <c r="K5" s="1449"/>
      <c r="L5" s="1449"/>
      <c r="M5" s="1449"/>
      <c r="N5" s="1449"/>
      <c r="O5" s="1449"/>
      <c r="P5" s="1449"/>
      <c r="Q5" s="1449"/>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8" ht="30.75"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8" ht="30" customHeight="1">
      <c r="B7" s="334"/>
      <c r="C7" s="362" t="s">
        <v>1391</v>
      </c>
      <c r="D7" s="1466" t="s">
        <v>1393</v>
      </c>
      <c r="E7" s="59"/>
      <c r="F7" s="56"/>
      <c r="G7" s="90"/>
      <c r="H7" s="922"/>
      <c r="I7" s="922"/>
      <c r="J7" s="1449"/>
      <c r="K7" s="1453"/>
      <c r="L7" s="1453"/>
      <c r="M7" s="1453"/>
      <c r="N7" s="1453"/>
      <c r="O7" s="1453"/>
      <c r="P7" s="1449"/>
      <c r="Q7" s="1449"/>
      <c r="R7" s="56"/>
      <c r="S7" s="56"/>
      <c r="T7" s="56"/>
      <c r="U7" s="56"/>
      <c r="V7" s="56"/>
      <c r="W7" s="56"/>
      <c r="X7" s="56"/>
      <c r="Y7" s="56"/>
      <c r="Z7" s="56"/>
      <c r="AA7" s="56"/>
      <c r="AB7" s="56"/>
      <c r="AC7" s="56"/>
      <c r="AD7" s="56"/>
      <c r="AE7" s="56"/>
      <c r="AF7" s="56"/>
      <c r="AG7" s="56"/>
      <c r="AH7" s="1449"/>
      <c r="AI7" s="1449"/>
      <c r="AJ7" s="1449"/>
      <c r="AK7" s="59"/>
      <c r="AL7" s="429"/>
      <c r="AM7" s="413"/>
      <c r="AN7" s="922"/>
      <c r="AO7" s="922"/>
      <c r="AP7" s="1449"/>
      <c r="AQ7" s="1453"/>
      <c r="AR7" s="1453"/>
      <c r="AS7" s="1453"/>
      <c r="AT7" s="1453"/>
      <c r="AU7" s="1453"/>
      <c r="AV7" s="1453"/>
      <c r="AW7" s="104"/>
      <c r="AX7" s="1449"/>
      <c r="AY7" s="1449"/>
      <c r="AZ7" s="56"/>
      <c r="BA7" s="56"/>
      <c r="BB7" s="56"/>
      <c r="BC7" s="56"/>
      <c r="BD7" s="56"/>
      <c r="BE7" s="56"/>
      <c r="BF7" s="56"/>
      <c r="BG7" s="56"/>
      <c r="BH7" s="56"/>
      <c r="BI7" s="56"/>
      <c r="BJ7" s="56"/>
      <c r="BK7" s="56"/>
      <c r="BL7" s="56"/>
      <c r="BM7" s="1449"/>
      <c r="BN7" s="1449"/>
      <c r="BO7" s="1449"/>
      <c r="BP7" s="59"/>
      <c r="BQ7" s="429"/>
      <c r="BR7" s="413"/>
      <c r="BS7" s="922"/>
      <c r="BT7" s="922"/>
      <c r="BU7" s="1449"/>
      <c r="BV7" s="1453"/>
      <c r="BW7" s="1453"/>
      <c r="BX7" s="1453"/>
      <c r="BY7" s="1453"/>
      <c r="BZ7" s="1453"/>
      <c r="CA7" s="1453"/>
      <c r="CB7" s="104"/>
      <c r="CC7" s="1449"/>
      <c r="CD7" s="1449"/>
      <c r="CE7" s="56"/>
      <c r="CF7" s="56"/>
      <c r="CG7" s="56"/>
      <c r="CH7" s="335"/>
      <c r="CI7" s="56"/>
      <c r="CJ7" s="56"/>
    </row>
    <row r="8" spans="2:88" ht="30" customHeight="1">
      <c r="B8" s="334"/>
      <c r="C8" s="56"/>
      <c r="D8" s="1472" t="s">
        <v>1392</v>
      </c>
      <c r="E8" s="59"/>
      <c r="F8" s="56"/>
      <c r="G8" s="90"/>
      <c r="H8" s="922"/>
      <c r="I8" s="922"/>
      <c r="J8" s="1449"/>
      <c r="K8" s="1453"/>
      <c r="L8" s="1453"/>
      <c r="M8" s="1453"/>
      <c r="N8" s="1453"/>
      <c r="O8" s="1453"/>
      <c r="P8" s="1449"/>
      <c r="Q8" s="1449"/>
      <c r="R8" s="56"/>
      <c r="S8" s="56"/>
      <c r="T8" s="56"/>
      <c r="U8" s="56"/>
      <c r="V8" s="56"/>
      <c r="W8" s="56"/>
      <c r="X8" s="56"/>
      <c r="Y8" s="56"/>
      <c r="Z8" s="56"/>
      <c r="AA8" s="56"/>
      <c r="AB8" s="56"/>
      <c r="AC8" s="56"/>
      <c r="AD8" s="56"/>
      <c r="AE8" s="56"/>
      <c r="AF8" s="56"/>
      <c r="AG8" s="56"/>
      <c r="AH8" s="1449"/>
      <c r="AI8" s="1449"/>
      <c r="AJ8" s="1449"/>
      <c r="AK8" s="59"/>
      <c r="AL8" s="429"/>
      <c r="AM8" s="413"/>
      <c r="AN8" s="922"/>
      <c r="AO8" s="922"/>
      <c r="AP8" s="1449"/>
      <c r="AQ8" s="1453"/>
      <c r="AR8" s="1453"/>
      <c r="AS8" s="1453"/>
      <c r="AT8" s="1453"/>
      <c r="AU8" s="1453"/>
      <c r="AV8" s="1453"/>
      <c r="AW8" s="104"/>
      <c r="AX8" s="1449"/>
      <c r="AY8" s="1449"/>
      <c r="AZ8" s="56"/>
      <c r="BA8" s="56"/>
      <c r="BB8" s="56"/>
      <c r="BC8" s="56"/>
      <c r="BD8" s="56"/>
      <c r="BE8" s="56"/>
      <c r="BF8" s="56"/>
      <c r="BG8" s="56"/>
      <c r="BH8" s="56"/>
      <c r="BI8" s="56"/>
      <c r="BJ8" s="56"/>
      <c r="BK8" s="56"/>
      <c r="BL8" s="56"/>
      <c r="BM8" s="56"/>
      <c r="BN8" s="56"/>
      <c r="BO8" s="100"/>
      <c r="BP8" s="100"/>
      <c r="BQ8" s="100"/>
      <c r="BR8" s="100"/>
      <c r="BS8" s="100"/>
      <c r="BT8" s="100"/>
      <c r="BU8" s="100"/>
      <c r="BV8" s="100"/>
      <c r="BW8" s="100"/>
      <c r="BX8" s="100"/>
      <c r="BZ8" s="56"/>
      <c r="CA8" s="56"/>
      <c r="CB8" s="56"/>
      <c r="CC8" s="56"/>
      <c r="CD8" s="56"/>
      <c r="CE8" s="56"/>
      <c r="CF8" s="56"/>
      <c r="CG8" s="56"/>
      <c r="CH8" s="335"/>
    </row>
    <row r="9" spans="2:88" ht="30" customHeight="1">
      <c r="B9" s="334"/>
      <c r="C9" s="56"/>
      <c r="D9" s="56"/>
      <c r="E9" s="59"/>
      <c r="F9" s="413"/>
      <c r="G9" s="413"/>
      <c r="H9" s="1449"/>
      <c r="I9" s="1449"/>
      <c r="J9" s="1449"/>
      <c r="K9" s="1449"/>
      <c r="L9" s="1449"/>
      <c r="M9" s="1449"/>
      <c r="N9" s="1449"/>
      <c r="O9" s="1449"/>
      <c r="P9" s="1449"/>
      <c r="Q9" s="1449"/>
      <c r="R9" s="1449"/>
      <c r="S9" s="56"/>
      <c r="T9" s="56"/>
      <c r="U9" s="56"/>
      <c r="V9" s="56"/>
      <c r="W9" s="56"/>
      <c r="X9" s="56"/>
      <c r="Y9" s="56"/>
      <c r="Z9" s="56"/>
      <c r="AA9" s="56"/>
      <c r="AB9" s="56"/>
      <c r="AC9" s="56"/>
      <c r="AD9" s="56"/>
      <c r="AE9" s="56"/>
      <c r="AF9" s="56"/>
      <c r="AG9" s="56"/>
      <c r="AH9" s="1449"/>
      <c r="AI9" s="1449"/>
      <c r="AJ9" s="1449"/>
      <c r="AK9" s="1449"/>
      <c r="AL9" s="1449"/>
      <c r="AM9" s="1449"/>
      <c r="AN9" s="1449"/>
      <c r="AO9" s="1449"/>
      <c r="AP9" s="1449"/>
      <c r="AQ9" s="1449"/>
      <c r="AR9" s="1449"/>
      <c r="AS9" s="1449"/>
      <c r="AT9" s="1449"/>
      <c r="AU9" s="1449"/>
      <c r="AV9" s="1449"/>
      <c r="AW9" s="1449"/>
      <c r="AX9" s="1449"/>
      <c r="AY9" s="1449"/>
      <c r="AZ9" s="56"/>
      <c r="BA9" s="56"/>
      <c r="BB9" s="56"/>
      <c r="BC9" s="56"/>
      <c r="BD9" s="56"/>
      <c r="BE9" s="56"/>
      <c r="BF9" s="56"/>
      <c r="BG9" s="56"/>
      <c r="BH9" s="56"/>
      <c r="BI9" s="56"/>
      <c r="BJ9" s="56"/>
      <c r="BK9" s="56"/>
      <c r="BL9" s="56"/>
      <c r="BM9" s="56"/>
      <c r="BN9" s="56"/>
      <c r="BO9" s="100"/>
      <c r="BP9" s="100"/>
      <c r="BQ9" s="100"/>
      <c r="BR9" s="100"/>
      <c r="BS9" s="100"/>
      <c r="BT9" s="100"/>
      <c r="BU9" s="100"/>
      <c r="BV9" s="100"/>
      <c r="BW9" s="100"/>
      <c r="BX9" s="100"/>
      <c r="BZ9" s="56"/>
      <c r="CA9" s="925"/>
      <c r="CB9" s="925"/>
      <c r="CC9" s="925"/>
      <c r="CD9" s="1448" t="s">
        <v>1400</v>
      </c>
      <c r="CE9" s="925"/>
      <c r="CF9" s="925"/>
      <c r="CG9" s="56"/>
      <c r="CH9" s="335"/>
    </row>
    <row r="10" spans="2:88" s="418" customFormat="1" ht="30" customHeight="1">
      <c r="B10" s="416"/>
      <c r="C10" s="417"/>
      <c r="D10" s="966" t="s">
        <v>25</v>
      </c>
      <c r="E10" s="417"/>
      <c r="F10" s="419" t="s">
        <v>1394</v>
      </c>
      <c r="G10" s="913"/>
      <c r="H10" s="417"/>
      <c r="I10" s="415"/>
      <c r="J10" s="415"/>
      <c r="K10" s="415"/>
      <c r="L10" s="415"/>
      <c r="M10" s="415"/>
      <c r="N10" s="415"/>
      <c r="O10" s="415"/>
      <c r="P10" s="415"/>
      <c r="Q10" s="415"/>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1"/>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100"/>
      <c r="BP10" s="100"/>
      <c r="BQ10" s="100"/>
      <c r="BR10" s="100"/>
      <c r="BS10" s="100"/>
      <c r="BT10" s="100"/>
      <c r="BU10" s="100"/>
      <c r="BV10" s="100"/>
      <c r="BW10" s="100"/>
      <c r="BX10" s="100"/>
      <c r="BY10" s="417"/>
      <c r="BZ10" s="417"/>
      <c r="CA10" s="2391" t="s">
        <v>54</v>
      </c>
      <c r="CB10" s="2392"/>
      <c r="CC10" s="2392"/>
      <c r="CD10" s="2393"/>
      <c r="CE10" s="2394"/>
      <c r="CF10" s="2395"/>
      <c r="CG10" s="417"/>
      <c r="CH10" s="422"/>
    </row>
    <row r="11" spans="2:88" s="418" customFormat="1" ht="30" customHeight="1">
      <c r="B11" s="416"/>
      <c r="C11" s="417"/>
      <c r="D11" s="921"/>
      <c r="E11" s="417"/>
      <c r="F11" s="419" t="s">
        <v>1395</v>
      </c>
      <c r="G11" s="913"/>
      <c r="H11" s="417"/>
      <c r="I11" s="415"/>
      <c r="J11" s="415"/>
      <c r="K11" s="415"/>
      <c r="L11" s="415"/>
      <c r="M11" s="415"/>
      <c r="N11" s="415"/>
      <c r="O11" s="415"/>
      <c r="P11" s="415"/>
      <c r="Q11" s="415"/>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1"/>
      <c r="AO11" s="921"/>
      <c r="AP11" s="417"/>
      <c r="AQ11" s="417"/>
      <c r="AR11" s="417"/>
      <c r="AS11" s="417"/>
      <c r="AT11" s="417"/>
      <c r="AU11" s="417"/>
      <c r="AV11" s="417"/>
      <c r="AW11" s="417"/>
      <c r="AX11" s="417"/>
      <c r="AY11" s="417"/>
      <c r="AZ11" s="417"/>
      <c r="BA11" s="417"/>
      <c r="BB11" s="417"/>
      <c r="BC11" s="417"/>
      <c r="BD11" s="417"/>
      <c r="BE11" s="417"/>
      <c r="BF11" s="417"/>
      <c r="BG11" s="417"/>
      <c r="BH11" s="417"/>
      <c r="BI11" s="417"/>
      <c r="BJ11" s="417"/>
      <c r="BK11" s="417"/>
      <c r="BL11" s="417"/>
      <c r="BM11" s="417"/>
      <c r="BN11" s="417"/>
      <c r="BO11" s="100"/>
      <c r="BP11" s="100"/>
      <c r="BQ11" s="100"/>
      <c r="BR11" s="100"/>
      <c r="BS11" s="100"/>
      <c r="BT11" s="100"/>
      <c r="BU11" s="100"/>
      <c r="BV11" s="100"/>
      <c r="BW11" s="100"/>
      <c r="BX11" s="100"/>
      <c r="BY11" s="417"/>
      <c r="BZ11" s="417"/>
      <c r="CA11" s="2392"/>
      <c r="CB11" s="2392"/>
      <c r="CC11" s="2392"/>
      <c r="CD11" s="2396"/>
      <c r="CE11" s="2397"/>
      <c r="CF11" s="2398"/>
      <c r="CG11" s="417"/>
      <c r="CH11" s="422"/>
    </row>
    <row r="12" spans="2:88" s="418" customFormat="1" ht="30" customHeight="1">
      <c r="B12" s="416"/>
      <c r="C12" s="417"/>
      <c r="D12" s="921"/>
      <c r="E12" s="417"/>
      <c r="F12" s="420" t="s">
        <v>1396</v>
      </c>
      <c r="G12" s="913"/>
      <c r="H12" s="417"/>
      <c r="I12" s="415"/>
      <c r="J12" s="415"/>
      <c r="K12" s="415"/>
      <c r="L12" s="415"/>
      <c r="M12" s="415"/>
      <c r="N12" s="415"/>
      <c r="O12" s="415"/>
      <c r="P12" s="415"/>
      <c r="Q12" s="415"/>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21"/>
      <c r="AO12" s="921"/>
      <c r="AP12" s="417"/>
      <c r="AQ12" s="417"/>
      <c r="AR12" s="417"/>
      <c r="AS12" s="417"/>
      <c r="AT12" s="417"/>
      <c r="AU12" s="417"/>
      <c r="AV12" s="417"/>
      <c r="AW12" s="417"/>
      <c r="AX12" s="417"/>
      <c r="AY12" s="417"/>
      <c r="AZ12" s="417"/>
      <c r="BA12" s="417"/>
      <c r="BB12" s="417"/>
      <c r="BC12" s="417"/>
      <c r="BD12" s="417"/>
      <c r="BE12" s="417"/>
      <c r="BF12" s="417"/>
      <c r="BG12" s="417"/>
      <c r="BH12" s="417"/>
      <c r="BI12" s="417"/>
      <c r="BJ12" s="417"/>
      <c r="BK12" s="417"/>
      <c r="BL12" s="417"/>
      <c r="BM12" s="417"/>
      <c r="BN12" s="417"/>
      <c r="BO12" s="100"/>
      <c r="BP12" s="100"/>
      <c r="BQ12" s="100"/>
      <c r="BR12" s="100"/>
      <c r="BS12" s="100"/>
      <c r="BT12" s="100"/>
      <c r="BU12" s="100"/>
      <c r="BV12" s="100"/>
      <c r="BW12" s="100"/>
      <c r="BX12" s="100"/>
      <c r="BY12" s="417"/>
      <c r="BZ12" s="417"/>
      <c r="CA12" s="1460"/>
      <c r="CB12" s="1460"/>
      <c r="CC12" s="1460"/>
      <c r="CD12" s="1464"/>
      <c r="CE12" s="1464"/>
      <c r="CF12" s="1464"/>
      <c r="CG12" s="417"/>
      <c r="CH12" s="422"/>
    </row>
    <row r="13" spans="2:88" s="418" customFormat="1" ht="30" customHeight="1">
      <c r="B13" s="416"/>
      <c r="C13" s="417"/>
      <c r="D13" s="921"/>
      <c r="E13" s="417"/>
      <c r="F13" s="420" t="s">
        <v>1397</v>
      </c>
      <c r="G13" s="913"/>
      <c r="H13" s="417"/>
      <c r="I13" s="415"/>
      <c r="J13" s="415"/>
      <c r="K13" s="415"/>
      <c r="L13" s="415"/>
      <c r="M13" s="415"/>
      <c r="N13" s="415"/>
      <c r="O13" s="415"/>
      <c r="P13" s="415"/>
      <c r="Q13" s="415"/>
      <c r="R13" s="921"/>
      <c r="S13" s="921"/>
      <c r="T13" s="921"/>
      <c r="U13" s="921"/>
      <c r="V13" s="921"/>
      <c r="W13" s="921"/>
      <c r="X13" s="921"/>
      <c r="Y13" s="921"/>
      <c r="Z13" s="921"/>
      <c r="AA13" s="921"/>
      <c r="AB13" s="921"/>
      <c r="AC13" s="921"/>
      <c r="AD13" s="921"/>
      <c r="AE13" s="921"/>
      <c r="AF13" s="921"/>
      <c r="AG13" s="921"/>
      <c r="AH13" s="921"/>
      <c r="AI13" s="921"/>
      <c r="AJ13" s="921"/>
      <c r="AK13" s="921"/>
      <c r="AL13" s="921"/>
      <c r="AM13" s="921"/>
      <c r="AN13" s="921"/>
      <c r="AO13" s="921"/>
      <c r="AP13" s="417"/>
      <c r="AQ13" s="417"/>
      <c r="AR13" s="417"/>
      <c r="AS13" s="417"/>
      <c r="AT13" s="417"/>
      <c r="AU13" s="417"/>
      <c r="AV13" s="417"/>
      <c r="AW13" s="417"/>
      <c r="AX13" s="417"/>
      <c r="AY13" s="417"/>
      <c r="AZ13" s="417"/>
      <c r="BA13" s="417"/>
      <c r="BB13" s="417"/>
      <c r="BC13" s="417"/>
      <c r="BD13" s="417"/>
      <c r="BE13" s="417"/>
      <c r="BF13" s="417"/>
      <c r="BG13" s="417"/>
      <c r="BH13" s="417"/>
      <c r="BI13" s="417"/>
      <c r="BJ13" s="417"/>
      <c r="BK13" s="417"/>
      <c r="BL13" s="417"/>
      <c r="BM13" s="417"/>
      <c r="BN13" s="417"/>
      <c r="BO13" s="100"/>
      <c r="BP13" s="100"/>
      <c r="BQ13" s="100"/>
      <c r="BR13" s="100"/>
      <c r="BS13" s="100"/>
      <c r="BT13" s="100"/>
      <c r="BU13" s="100"/>
      <c r="BV13" s="100"/>
      <c r="BW13" s="100"/>
      <c r="BX13" s="100"/>
      <c r="BY13" s="417"/>
      <c r="BZ13" s="417"/>
      <c r="CA13" s="1460"/>
      <c r="CB13" s="1460"/>
      <c r="CC13" s="1460"/>
      <c r="CD13" s="1464"/>
      <c r="CE13" s="1464"/>
      <c r="CF13" s="1464"/>
      <c r="CG13" s="417"/>
      <c r="CH13" s="422"/>
    </row>
    <row r="14" spans="2:88" s="346" customFormat="1" ht="20.100000000000001" customHeight="1">
      <c r="B14" s="344"/>
      <c r="C14" s="61"/>
      <c r="D14" s="90"/>
      <c r="E14" s="61"/>
      <c r="F14" s="414"/>
      <c r="G14" s="913"/>
      <c r="H14" s="61"/>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0"/>
      <c r="BP14" s="100"/>
      <c r="BQ14" s="100"/>
      <c r="BR14" s="100"/>
      <c r="BS14" s="100"/>
      <c r="BT14" s="100"/>
      <c r="BU14" s="100"/>
      <c r="BV14" s="100"/>
      <c r="BW14" s="100"/>
      <c r="BX14" s="100"/>
      <c r="BY14" s="61"/>
      <c r="BZ14" s="61"/>
      <c r="CA14" s="61"/>
      <c r="CB14" s="61"/>
      <c r="CC14" s="61"/>
      <c r="CD14" s="61"/>
      <c r="CE14" s="61"/>
      <c r="CF14" s="61"/>
      <c r="CG14" s="61"/>
      <c r="CH14" s="345"/>
    </row>
    <row r="15" spans="2:88" s="346" customFormat="1" ht="30" customHeight="1">
      <c r="B15" s="344"/>
      <c r="C15" s="61"/>
      <c r="D15" s="1599" t="s">
        <v>26</v>
      </c>
      <c r="E15" s="1599"/>
      <c r="F15" s="2444" t="s">
        <v>2199</v>
      </c>
      <c r="G15" s="2444"/>
      <c r="H15" s="2444"/>
      <c r="I15" s="2444"/>
      <c r="J15" s="2444"/>
      <c r="K15" s="2444"/>
      <c r="L15" s="2444"/>
      <c r="M15" s="2444"/>
      <c r="N15" s="2444"/>
      <c r="O15" s="2444"/>
      <c r="P15" s="2444"/>
      <c r="Q15" s="2444"/>
      <c r="R15" s="2444"/>
      <c r="S15" s="2444"/>
      <c r="T15" s="2444"/>
      <c r="U15" s="2444"/>
      <c r="V15" s="2444"/>
      <c r="W15" s="2444"/>
      <c r="X15" s="2444"/>
      <c r="Y15" s="2444"/>
      <c r="Z15" s="2444"/>
      <c r="AA15" s="2444"/>
      <c r="AB15" s="2444"/>
      <c r="AC15" s="2444"/>
      <c r="AD15" s="2444"/>
      <c r="AE15" s="2444"/>
      <c r="AF15" s="2444"/>
      <c r="AG15" s="2444"/>
      <c r="AH15" s="2444"/>
      <c r="AI15" s="2444"/>
      <c r="AJ15" s="2444"/>
      <c r="AK15" s="2444"/>
      <c r="AL15" s="2444"/>
      <c r="AM15" s="2444"/>
      <c r="AN15" s="2444"/>
      <c r="AO15" s="2444"/>
      <c r="AP15" s="2444"/>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0"/>
      <c r="BP15" s="100"/>
      <c r="BQ15" s="100"/>
      <c r="BR15" s="100"/>
      <c r="BS15" s="100"/>
      <c r="BT15" s="100"/>
      <c r="BU15" s="100"/>
      <c r="BV15" s="100"/>
      <c r="BW15" s="100"/>
      <c r="BX15" s="100"/>
      <c r="BY15" s="61"/>
      <c r="BZ15" s="61"/>
      <c r="CA15" s="2391" t="s">
        <v>35</v>
      </c>
      <c r="CB15" s="2392"/>
      <c r="CC15" s="2392"/>
      <c r="CD15" s="2393"/>
      <c r="CE15" s="2394"/>
      <c r="CF15" s="2395"/>
      <c r="CG15" s="61"/>
      <c r="CH15" s="345"/>
    </row>
    <row r="16" spans="2:88" s="346" customFormat="1" ht="30" customHeight="1">
      <c r="B16" s="344"/>
      <c r="C16" s="61"/>
      <c r="D16" s="1599"/>
      <c r="E16" s="1599"/>
      <c r="F16" s="2444"/>
      <c r="G16" s="2444"/>
      <c r="H16" s="2444"/>
      <c r="I16" s="2444"/>
      <c r="J16" s="2444"/>
      <c r="K16" s="2444"/>
      <c r="L16" s="2444"/>
      <c r="M16" s="2444"/>
      <c r="N16" s="2444"/>
      <c r="O16" s="2444"/>
      <c r="P16" s="2444"/>
      <c r="Q16" s="2444"/>
      <c r="R16" s="2444"/>
      <c r="S16" s="2444"/>
      <c r="T16" s="2444"/>
      <c r="U16" s="2444"/>
      <c r="V16" s="2444"/>
      <c r="W16" s="2444"/>
      <c r="X16" s="2444"/>
      <c r="Y16" s="2444"/>
      <c r="Z16" s="2444"/>
      <c r="AA16" s="2444"/>
      <c r="AB16" s="2444"/>
      <c r="AC16" s="2444"/>
      <c r="AD16" s="2444"/>
      <c r="AE16" s="2444"/>
      <c r="AF16" s="2444"/>
      <c r="AG16" s="2444"/>
      <c r="AH16" s="2444"/>
      <c r="AI16" s="2444"/>
      <c r="AJ16" s="2444"/>
      <c r="AK16" s="2444"/>
      <c r="AL16" s="2444"/>
      <c r="AM16" s="2444"/>
      <c r="AN16" s="2444"/>
      <c r="AO16" s="2444"/>
      <c r="AP16" s="2444"/>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0"/>
      <c r="BP16" s="100"/>
      <c r="BQ16" s="100"/>
      <c r="BR16" s="100"/>
      <c r="BS16" s="100"/>
      <c r="BT16" s="100"/>
      <c r="BU16" s="100"/>
      <c r="BV16" s="100"/>
      <c r="BW16" s="100"/>
      <c r="BX16" s="100"/>
      <c r="BY16" s="61"/>
      <c r="BZ16" s="61"/>
      <c r="CA16" s="2392"/>
      <c r="CB16" s="2392"/>
      <c r="CC16" s="2392"/>
      <c r="CD16" s="2396"/>
      <c r="CE16" s="2397"/>
      <c r="CF16" s="2398"/>
      <c r="CG16" s="61"/>
      <c r="CH16" s="345"/>
    </row>
    <row r="17" spans="2:86" s="346" customFormat="1" ht="20.100000000000001" customHeight="1">
      <c r="B17" s="344"/>
      <c r="C17" s="61"/>
      <c r="D17" s="534"/>
      <c r="E17" s="61"/>
      <c r="F17" s="414"/>
      <c r="G17" s="913"/>
      <c r="H17" s="61"/>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1466"/>
      <c r="AM17" s="1466"/>
      <c r="AN17" s="1466"/>
      <c r="AO17" s="1466"/>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0"/>
      <c r="BP17" s="100"/>
      <c r="BQ17" s="100"/>
      <c r="BR17" s="100"/>
      <c r="BS17" s="100"/>
      <c r="BT17" s="100"/>
      <c r="BU17" s="100"/>
      <c r="BV17" s="100"/>
      <c r="BW17" s="100"/>
      <c r="BX17" s="100"/>
      <c r="BY17" s="61"/>
      <c r="BZ17" s="61"/>
      <c r="CA17" s="61"/>
      <c r="CB17" s="61"/>
      <c r="CC17" s="61"/>
      <c r="CD17" s="61"/>
      <c r="CE17" s="61"/>
      <c r="CF17" s="61"/>
      <c r="CG17" s="61"/>
      <c r="CH17" s="345"/>
    </row>
    <row r="18" spans="2:86" s="346" customFormat="1" ht="30" customHeight="1">
      <c r="B18" s="344"/>
      <c r="C18" s="61"/>
      <c r="D18" s="1599" t="s">
        <v>665</v>
      </c>
      <c r="E18" s="1599"/>
      <c r="F18" s="2444" t="s">
        <v>1398</v>
      </c>
      <c r="G18" s="2444"/>
      <c r="H18" s="2444"/>
      <c r="I18" s="2444"/>
      <c r="J18" s="2444"/>
      <c r="K18" s="2444"/>
      <c r="L18" s="244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0"/>
      <c r="BP18" s="100"/>
      <c r="BQ18" s="100"/>
      <c r="BR18" s="100"/>
      <c r="BS18" s="100"/>
      <c r="BT18" s="100"/>
      <c r="BU18" s="100"/>
      <c r="BV18" s="100"/>
      <c r="BW18" s="100"/>
      <c r="BX18" s="100"/>
      <c r="BY18" s="61"/>
      <c r="BZ18" s="61"/>
      <c r="CA18" s="2391" t="s">
        <v>36</v>
      </c>
      <c r="CB18" s="2392"/>
      <c r="CC18" s="2392"/>
      <c r="CD18" s="2393"/>
      <c r="CE18" s="2394"/>
      <c r="CF18" s="2395"/>
      <c r="CG18" s="61"/>
      <c r="CH18" s="345"/>
    </row>
    <row r="19" spans="2:86" s="346" customFormat="1" ht="30" customHeight="1">
      <c r="B19" s="344"/>
      <c r="C19" s="61"/>
      <c r="D19" s="1599"/>
      <c r="E19" s="1599"/>
      <c r="F19" s="2444"/>
      <c r="G19" s="2444"/>
      <c r="H19" s="2444"/>
      <c r="I19" s="2444"/>
      <c r="J19" s="2444"/>
      <c r="K19" s="2444"/>
      <c r="L19" s="2444"/>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0"/>
      <c r="BP19" s="100"/>
      <c r="BQ19" s="100"/>
      <c r="BR19" s="100"/>
      <c r="BS19" s="100"/>
      <c r="BT19" s="100"/>
      <c r="BU19" s="100"/>
      <c r="BV19" s="100"/>
      <c r="BW19" s="100"/>
      <c r="BX19" s="100"/>
      <c r="BY19" s="61"/>
      <c r="BZ19" s="61"/>
      <c r="CA19" s="2392"/>
      <c r="CB19" s="2392"/>
      <c r="CC19" s="2392"/>
      <c r="CD19" s="2396"/>
      <c r="CE19" s="2397"/>
      <c r="CF19" s="2398"/>
      <c r="CG19" s="61"/>
      <c r="CH19" s="345"/>
    </row>
    <row r="20" spans="2:86" s="346" customFormat="1" ht="20.100000000000001" customHeight="1">
      <c r="B20" s="344"/>
      <c r="C20" s="61"/>
      <c r="D20" s="965"/>
      <c r="E20" s="61"/>
      <c r="F20" s="61"/>
      <c r="G20" s="913"/>
      <c r="H20" s="61"/>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0"/>
      <c r="BP20" s="100"/>
      <c r="BQ20" s="100"/>
      <c r="BR20" s="100"/>
      <c r="BS20" s="100"/>
      <c r="BT20" s="100"/>
      <c r="BU20" s="100"/>
      <c r="BV20" s="100"/>
      <c r="BW20" s="100"/>
      <c r="BX20" s="100"/>
      <c r="BY20" s="61"/>
      <c r="BZ20" s="61"/>
      <c r="CA20" s="61"/>
      <c r="CB20" s="61"/>
      <c r="CC20" s="61"/>
      <c r="CD20" s="61"/>
      <c r="CE20" s="61"/>
      <c r="CF20" s="61"/>
      <c r="CG20" s="61"/>
      <c r="CH20" s="345"/>
    </row>
    <row r="21" spans="2:86" s="346" customFormat="1" ht="30" customHeight="1">
      <c r="B21" s="344"/>
      <c r="C21" s="61"/>
      <c r="D21" s="1599" t="s">
        <v>98</v>
      </c>
      <c r="E21" s="1599"/>
      <c r="F21" s="2444" t="s">
        <v>1399</v>
      </c>
      <c r="G21" s="2444"/>
      <c r="H21" s="2444"/>
      <c r="I21" s="2444"/>
      <c r="J21" s="2444"/>
      <c r="K21" s="2444"/>
      <c r="L21" s="2444"/>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0"/>
      <c r="BP21" s="100"/>
      <c r="BQ21" s="100"/>
      <c r="BR21" s="100"/>
      <c r="BS21" s="100"/>
      <c r="BT21" s="100"/>
      <c r="BU21" s="100"/>
      <c r="BV21" s="100"/>
      <c r="BW21" s="100"/>
      <c r="BX21" s="100"/>
      <c r="BY21" s="61"/>
      <c r="BZ21" s="61"/>
      <c r="CA21" s="2391" t="s">
        <v>37</v>
      </c>
      <c r="CB21" s="2392"/>
      <c r="CC21" s="2392"/>
      <c r="CD21" s="2393"/>
      <c r="CE21" s="2394"/>
      <c r="CF21" s="2395"/>
      <c r="CG21" s="61"/>
      <c r="CH21" s="345"/>
    </row>
    <row r="22" spans="2:86" s="346" customFormat="1" ht="30" customHeight="1">
      <c r="B22" s="344"/>
      <c r="C22" s="61"/>
      <c r="D22" s="1599"/>
      <c r="E22" s="1599"/>
      <c r="F22" s="2444"/>
      <c r="G22" s="2444"/>
      <c r="H22" s="2444"/>
      <c r="I22" s="2444"/>
      <c r="J22" s="2444"/>
      <c r="K22" s="2444"/>
      <c r="L22" s="2444"/>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0"/>
      <c r="BP22" s="100"/>
      <c r="BQ22" s="100"/>
      <c r="BR22" s="100"/>
      <c r="BS22" s="100"/>
      <c r="BT22" s="100"/>
      <c r="BU22" s="100"/>
      <c r="BV22" s="100"/>
      <c r="BW22" s="100"/>
      <c r="BX22" s="100"/>
      <c r="BY22" s="61"/>
      <c r="BZ22" s="61"/>
      <c r="CA22" s="2392"/>
      <c r="CB22" s="2392"/>
      <c r="CC22" s="2392"/>
      <c r="CD22" s="2396"/>
      <c r="CE22" s="2397"/>
      <c r="CF22" s="2398"/>
      <c r="CG22" s="61"/>
      <c r="CH22" s="345"/>
    </row>
    <row r="23" spans="2:86" s="346" customFormat="1" ht="30" customHeight="1">
      <c r="B23" s="344"/>
      <c r="C23" s="61"/>
      <c r="D23" s="64"/>
      <c r="E23" s="64"/>
      <c r="F23" s="1472"/>
      <c r="G23" s="913"/>
      <c r="H23" s="61"/>
      <c r="I23" s="1472"/>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0"/>
      <c r="BP23" s="100"/>
      <c r="BQ23" s="100"/>
      <c r="BR23" s="100"/>
      <c r="BS23" s="100"/>
      <c r="BT23" s="100"/>
      <c r="BU23" s="100"/>
      <c r="BV23" s="100"/>
      <c r="BW23" s="100"/>
      <c r="BX23" s="100"/>
      <c r="BY23" s="61"/>
      <c r="BZ23" s="61"/>
      <c r="CA23" s="1460"/>
      <c r="CB23" s="1460"/>
      <c r="CC23" s="1460"/>
      <c r="CD23" s="1464"/>
      <c r="CE23" s="1464"/>
      <c r="CF23" s="1464"/>
      <c r="CG23" s="61"/>
      <c r="CH23" s="345"/>
    </row>
    <row r="24" spans="2:86" s="346" customFormat="1" ht="30" customHeight="1">
      <c r="B24" s="991"/>
      <c r="C24" s="73"/>
      <c r="D24" s="1000"/>
      <c r="E24" s="1000"/>
      <c r="F24" s="993"/>
      <c r="G24" s="1001"/>
      <c r="H24" s="73"/>
      <c r="I24" s="993"/>
      <c r="J24" s="993"/>
      <c r="K24" s="993"/>
      <c r="L24" s="993"/>
      <c r="M24" s="993"/>
      <c r="N24" s="993"/>
      <c r="O24" s="993"/>
      <c r="P24" s="993"/>
      <c r="Q24" s="993"/>
      <c r="R24" s="993"/>
      <c r="S24" s="993"/>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994"/>
      <c r="BP24" s="994"/>
      <c r="BQ24" s="994"/>
      <c r="BR24" s="994"/>
      <c r="BS24" s="994"/>
      <c r="BT24" s="994"/>
      <c r="BU24" s="994"/>
      <c r="BV24" s="994"/>
      <c r="BW24" s="994"/>
      <c r="BX24" s="994"/>
      <c r="BY24" s="73"/>
      <c r="BZ24" s="73"/>
      <c r="CA24" s="73"/>
      <c r="CB24" s="73"/>
      <c r="CC24" s="73"/>
      <c r="CD24" s="73"/>
      <c r="CE24" s="73"/>
      <c r="CF24" s="73"/>
      <c r="CG24" s="73"/>
      <c r="CH24" s="995"/>
    </row>
    <row r="25" spans="2:86" s="346" customFormat="1" ht="30" customHeight="1">
      <c r="B25" s="344"/>
      <c r="C25" s="64" t="s">
        <v>1401</v>
      </c>
      <c r="D25" s="965" t="s">
        <v>1402</v>
      </c>
      <c r="E25" s="64"/>
      <c r="F25" s="1466"/>
      <c r="G25" s="913"/>
      <c r="H25" s="61"/>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1466"/>
      <c r="AM25" s="1466"/>
      <c r="AN25" s="1466"/>
      <c r="AO25" s="1466"/>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0"/>
      <c r="BP25" s="100"/>
      <c r="BQ25" s="100"/>
      <c r="BR25" s="100"/>
      <c r="BS25" s="100"/>
      <c r="BT25" s="100"/>
      <c r="BU25" s="100"/>
      <c r="BV25" s="100"/>
      <c r="BW25" s="100"/>
      <c r="BX25" s="100"/>
      <c r="BY25" s="61"/>
      <c r="BZ25" s="61"/>
      <c r="CA25" s="61"/>
      <c r="CB25" s="61"/>
      <c r="CC25" s="61"/>
      <c r="CD25" s="61"/>
      <c r="CE25" s="61"/>
      <c r="CF25" s="61"/>
      <c r="CG25" s="61"/>
      <c r="CH25" s="345"/>
    </row>
    <row r="26" spans="2:86" s="346" customFormat="1" ht="30" customHeight="1">
      <c r="B26" s="344"/>
      <c r="C26" s="61"/>
      <c r="D26" s="1463" t="s">
        <v>1403</v>
      </c>
      <c r="E26" s="64"/>
      <c r="F26" s="1466"/>
      <c r="G26" s="913"/>
      <c r="H26" s="61"/>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1466"/>
      <c r="AM26" s="1466"/>
      <c r="AN26" s="1466"/>
      <c r="AO26" s="1466"/>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0"/>
      <c r="BP26" s="100"/>
      <c r="BQ26" s="100"/>
      <c r="BR26" s="100"/>
      <c r="BS26" s="100"/>
      <c r="BT26" s="100"/>
      <c r="BU26" s="100"/>
      <c r="BV26" s="100"/>
      <c r="BW26" s="100"/>
      <c r="BX26" s="100"/>
      <c r="BY26" s="61"/>
      <c r="BZ26" s="61"/>
      <c r="CA26" s="61"/>
      <c r="CB26" s="61"/>
      <c r="CC26" s="61"/>
      <c r="CD26" s="61"/>
      <c r="CE26" s="61"/>
      <c r="CF26" s="61"/>
      <c r="CG26" s="61"/>
      <c r="CH26" s="345"/>
    </row>
    <row r="27" spans="2:86" s="346" customFormat="1" ht="30" customHeight="1">
      <c r="B27" s="344"/>
      <c r="C27" s="61"/>
      <c r="D27" s="64"/>
      <c r="E27" s="64"/>
      <c r="F27" s="1466"/>
      <c r="G27" s="913"/>
      <c r="H27" s="61"/>
      <c r="I27" s="1466"/>
      <c r="J27" s="1466"/>
      <c r="K27" s="1466"/>
      <c r="L27" s="14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c r="AK27" s="1466"/>
      <c r="AL27" s="1466"/>
      <c r="AM27" s="1466"/>
      <c r="AN27" s="1466"/>
      <c r="AO27" s="1466"/>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0"/>
      <c r="BP27" s="100"/>
      <c r="BQ27" s="100"/>
      <c r="BR27" s="100"/>
      <c r="BS27" s="100"/>
      <c r="BT27" s="100"/>
      <c r="BU27" s="100"/>
      <c r="BV27" s="100"/>
      <c r="BW27" s="100"/>
      <c r="BX27" s="100"/>
      <c r="BY27" s="61"/>
      <c r="BZ27" s="61"/>
      <c r="CA27" s="925"/>
      <c r="CB27" s="925"/>
      <c r="CC27" s="925"/>
      <c r="CD27" s="1448" t="s">
        <v>1400</v>
      </c>
      <c r="CE27" s="925"/>
      <c r="CF27" s="925"/>
      <c r="CG27" s="61"/>
      <c r="CH27" s="345"/>
    </row>
    <row r="28" spans="2:86" s="346" customFormat="1" ht="30" customHeight="1">
      <c r="B28" s="344"/>
      <c r="C28" s="61"/>
      <c r="D28" s="966" t="s">
        <v>25</v>
      </c>
      <c r="E28" s="64"/>
      <c r="F28" s="419" t="s">
        <v>568</v>
      </c>
      <c r="G28" s="415"/>
      <c r="H28" s="61"/>
      <c r="I28" s="1466"/>
      <c r="J28" s="1466"/>
      <c r="K28" s="1466"/>
      <c r="L28" s="1466"/>
      <c r="M28" s="1466"/>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c r="AL28" s="1466"/>
      <c r="AM28" s="1466"/>
      <c r="AN28" s="1466"/>
      <c r="AO28" s="1466"/>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0"/>
      <c r="BP28" s="100"/>
      <c r="BQ28" s="100"/>
      <c r="BR28" s="100"/>
      <c r="BS28" s="100"/>
      <c r="BT28" s="100"/>
      <c r="BU28" s="100"/>
      <c r="BV28" s="100"/>
      <c r="BW28" s="100"/>
      <c r="BX28" s="100"/>
      <c r="BY28" s="61"/>
      <c r="BZ28" s="61"/>
      <c r="CA28" s="2391" t="s">
        <v>38</v>
      </c>
      <c r="CB28" s="2392"/>
      <c r="CC28" s="2392"/>
      <c r="CD28" s="2393"/>
      <c r="CE28" s="2394"/>
      <c r="CF28" s="2395"/>
      <c r="CG28" s="61"/>
      <c r="CH28" s="345"/>
    </row>
    <row r="29" spans="2:86" s="346" customFormat="1" ht="30" customHeight="1">
      <c r="B29" s="344"/>
      <c r="C29" s="61"/>
      <c r="D29" s="921"/>
      <c r="E29" s="64"/>
      <c r="F29" s="420" t="s">
        <v>359</v>
      </c>
      <c r="G29" s="415"/>
      <c r="H29" s="61"/>
      <c r="I29" s="1466"/>
      <c r="J29" s="1466"/>
      <c r="K29" s="1466"/>
      <c r="L29" s="1466"/>
      <c r="M29" s="1466"/>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c r="AL29" s="1466"/>
      <c r="AM29" s="1466"/>
      <c r="AN29" s="1466"/>
      <c r="AO29" s="1466"/>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0"/>
      <c r="BP29" s="100"/>
      <c r="BQ29" s="100"/>
      <c r="BR29" s="100"/>
      <c r="BS29" s="100"/>
      <c r="BT29" s="100"/>
      <c r="BU29" s="100"/>
      <c r="BV29" s="100"/>
      <c r="BW29" s="100"/>
      <c r="BX29" s="100"/>
      <c r="BY29" s="61"/>
      <c r="BZ29" s="61"/>
      <c r="CA29" s="2392"/>
      <c r="CB29" s="2392"/>
      <c r="CC29" s="2392"/>
      <c r="CD29" s="2396"/>
      <c r="CE29" s="2397"/>
      <c r="CF29" s="2398"/>
      <c r="CG29" s="61"/>
      <c r="CH29" s="345"/>
    </row>
    <row r="30" spans="2:86" s="346" customFormat="1" ht="20.100000000000001" customHeight="1">
      <c r="B30" s="344"/>
      <c r="C30" s="61"/>
      <c r="D30" s="90"/>
      <c r="E30" s="64"/>
      <c r="F30" s="414"/>
      <c r="G30" s="1466"/>
      <c r="H30" s="61"/>
      <c r="I30" s="1466"/>
      <c r="J30" s="1466"/>
      <c r="K30" s="1466"/>
      <c r="L30" s="14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1466"/>
      <c r="AM30" s="1466"/>
      <c r="AN30" s="1466"/>
      <c r="AO30" s="1466"/>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0"/>
      <c r="BP30" s="100"/>
      <c r="BQ30" s="100"/>
      <c r="BR30" s="100"/>
      <c r="BS30" s="100"/>
      <c r="BT30" s="100"/>
      <c r="BU30" s="100"/>
      <c r="BV30" s="100"/>
      <c r="BW30" s="100"/>
      <c r="BX30" s="100"/>
      <c r="BY30" s="61"/>
      <c r="BZ30" s="61"/>
      <c r="CA30" s="61"/>
      <c r="CB30" s="61"/>
      <c r="CC30" s="61"/>
      <c r="CD30" s="61"/>
      <c r="CE30" s="61"/>
      <c r="CF30" s="61"/>
      <c r="CG30" s="61"/>
      <c r="CH30" s="345"/>
    </row>
    <row r="31" spans="2:86" s="346" customFormat="1" ht="30" customHeight="1">
      <c r="B31" s="344"/>
      <c r="C31" s="61"/>
      <c r="D31" s="964" t="s">
        <v>26</v>
      </c>
      <c r="E31" s="64"/>
      <c r="F31" s="362" t="s">
        <v>2200</v>
      </c>
      <c r="G31" s="1466"/>
      <c r="H31" s="61"/>
      <c r="I31" s="1466"/>
      <c r="J31" s="1466"/>
      <c r="K31" s="1466"/>
      <c r="L31" s="14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466"/>
      <c r="AM31" s="1466"/>
      <c r="AN31" s="1466"/>
      <c r="AO31" s="1466"/>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0"/>
      <c r="BP31" s="100"/>
      <c r="BQ31" s="100"/>
      <c r="BR31" s="100"/>
      <c r="BS31" s="100"/>
      <c r="BT31" s="100"/>
      <c r="BU31" s="100"/>
      <c r="BV31" s="100"/>
      <c r="BW31" s="100"/>
      <c r="BX31" s="100"/>
      <c r="BY31" s="61"/>
      <c r="BZ31" s="61"/>
      <c r="CA31" s="2391" t="s">
        <v>39</v>
      </c>
      <c r="CB31" s="2392"/>
      <c r="CC31" s="2392"/>
      <c r="CD31" s="2393"/>
      <c r="CE31" s="2394"/>
      <c r="CF31" s="2395"/>
      <c r="CG31" s="61"/>
      <c r="CH31" s="345"/>
    </row>
    <row r="32" spans="2:86" s="346" customFormat="1" ht="30" customHeight="1">
      <c r="B32" s="344"/>
      <c r="C32" s="61"/>
      <c r="D32" s="965"/>
      <c r="E32" s="64"/>
      <c r="F32" s="371" t="s">
        <v>2201</v>
      </c>
      <c r="G32" s="1466"/>
      <c r="H32" s="61"/>
      <c r="I32" s="1466"/>
      <c r="J32" s="1466"/>
      <c r="K32" s="1466"/>
      <c r="L32" s="1466"/>
      <c r="M32" s="1466"/>
      <c r="N32" s="1466"/>
      <c r="O32" s="1466"/>
      <c r="P32" s="1466"/>
      <c r="Q32" s="1466"/>
      <c r="R32" s="1466"/>
      <c r="S32" s="1466"/>
      <c r="T32" s="1466"/>
      <c r="U32" s="1466"/>
      <c r="V32" s="1466"/>
      <c r="W32" s="1466"/>
      <c r="X32" s="1466"/>
      <c r="Y32" s="1466"/>
      <c r="Z32" s="1466"/>
      <c r="AA32" s="1466"/>
      <c r="AB32" s="1466"/>
      <c r="AC32" s="1466"/>
      <c r="AD32" s="1466"/>
      <c r="AE32" s="1466"/>
      <c r="AF32" s="1466"/>
      <c r="AG32" s="1466"/>
      <c r="AH32" s="1466"/>
      <c r="AI32" s="1466"/>
      <c r="AJ32" s="1466"/>
      <c r="AK32" s="1466"/>
      <c r="AL32" s="1466"/>
      <c r="AM32" s="1466"/>
      <c r="AN32" s="1466"/>
      <c r="AO32" s="1466"/>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0"/>
      <c r="BP32" s="100"/>
      <c r="BQ32" s="100"/>
      <c r="BR32" s="100"/>
      <c r="BS32" s="100"/>
      <c r="BT32" s="100"/>
      <c r="BU32" s="100"/>
      <c r="BV32" s="100"/>
      <c r="BW32" s="100"/>
      <c r="BX32" s="100"/>
      <c r="BY32" s="61"/>
      <c r="BZ32" s="61"/>
      <c r="CA32" s="2392"/>
      <c r="CB32" s="2392"/>
      <c r="CC32" s="2392"/>
      <c r="CD32" s="2396"/>
      <c r="CE32" s="2397"/>
      <c r="CF32" s="2398"/>
      <c r="CG32" s="61"/>
      <c r="CH32" s="345"/>
    </row>
    <row r="33" spans="2:86" s="346" customFormat="1" ht="20.100000000000001" customHeight="1">
      <c r="B33" s="344"/>
      <c r="C33" s="61"/>
      <c r="D33" s="534"/>
      <c r="E33" s="64"/>
      <c r="F33" s="414"/>
      <c r="G33" s="1466"/>
      <c r="H33" s="61"/>
      <c r="I33" s="1466"/>
      <c r="J33" s="1466"/>
      <c r="K33" s="1466"/>
      <c r="L33" s="1466"/>
      <c r="M33" s="1466"/>
      <c r="N33" s="1466"/>
      <c r="O33" s="1466"/>
      <c r="P33" s="1466"/>
      <c r="Q33" s="1466"/>
      <c r="R33" s="1466"/>
      <c r="S33" s="1466"/>
      <c r="T33" s="1466"/>
      <c r="U33" s="1466"/>
      <c r="V33" s="1466"/>
      <c r="W33" s="1466"/>
      <c r="X33" s="1466"/>
      <c r="Y33" s="1466"/>
      <c r="Z33" s="1466"/>
      <c r="AA33" s="1466"/>
      <c r="AB33" s="1466"/>
      <c r="AC33" s="1466"/>
      <c r="AD33" s="1466"/>
      <c r="AE33" s="1466"/>
      <c r="AF33" s="1466"/>
      <c r="AG33" s="1466"/>
      <c r="AH33" s="1466"/>
      <c r="AI33" s="1466"/>
      <c r="AJ33" s="1466"/>
      <c r="AK33" s="1466"/>
      <c r="AL33" s="1466"/>
      <c r="AM33" s="1466"/>
      <c r="AN33" s="1466"/>
      <c r="AO33" s="1466"/>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0"/>
      <c r="BP33" s="100"/>
      <c r="BQ33" s="100"/>
      <c r="BR33" s="100"/>
      <c r="BS33" s="100"/>
      <c r="BT33" s="100"/>
      <c r="BU33" s="100"/>
      <c r="BV33" s="100"/>
      <c r="BW33" s="100"/>
      <c r="BX33" s="100"/>
      <c r="BY33" s="61"/>
      <c r="BZ33" s="61"/>
      <c r="CA33" s="61"/>
      <c r="CB33" s="61"/>
      <c r="CC33" s="61"/>
      <c r="CD33" s="61"/>
      <c r="CE33" s="61"/>
      <c r="CF33" s="61"/>
      <c r="CG33" s="61"/>
      <c r="CH33" s="345"/>
    </row>
    <row r="34" spans="2:86" s="346" customFormat="1" ht="30" customHeight="1">
      <c r="B34" s="344"/>
      <c r="C34" s="61"/>
      <c r="D34" s="1466" t="s">
        <v>46</v>
      </c>
      <c r="E34" s="64"/>
      <c r="F34" s="362" t="s">
        <v>570</v>
      </c>
      <c r="G34" s="1466"/>
      <c r="H34" s="61"/>
      <c r="I34" s="1466"/>
      <c r="J34" s="1466"/>
      <c r="K34" s="1466"/>
      <c r="L34" s="1466"/>
      <c r="M34" s="1466"/>
      <c r="N34" s="1466"/>
      <c r="O34" s="1466"/>
      <c r="P34" s="1466"/>
      <c r="Q34" s="1466"/>
      <c r="R34" s="1466"/>
      <c r="S34" s="1466"/>
      <c r="T34" s="1466"/>
      <c r="U34" s="1466"/>
      <c r="V34" s="1466"/>
      <c r="W34" s="1466"/>
      <c r="X34" s="1466"/>
      <c r="Y34" s="1466"/>
      <c r="Z34" s="1466"/>
      <c r="AA34" s="1466"/>
      <c r="AB34" s="1466"/>
      <c r="AC34" s="1466"/>
      <c r="AD34" s="1466"/>
      <c r="AE34" s="1466"/>
      <c r="AF34" s="1466"/>
      <c r="AG34" s="1466"/>
      <c r="AH34" s="1466"/>
      <c r="AI34" s="1466"/>
      <c r="AJ34" s="1466"/>
      <c r="AK34" s="1466"/>
      <c r="AL34" s="1466"/>
      <c r="AM34" s="1466"/>
      <c r="AN34" s="1466"/>
      <c r="AO34" s="1466"/>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0"/>
      <c r="BP34" s="100"/>
      <c r="BQ34" s="100"/>
      <c r="BR34" s="100"/>
      <c r="BS34" s="100"/>
      <c r="BT34" s="100"/>
      <c r="BU34" s="100"/>
      <c r="BV34" s="100"/>
      <c r="BW34" s="100"/>
      <c r="BX34" s="100"/>
      <c r="BY34" s="61"/>
      <c r="BZ34" s="61"/>
      <c r="CA34" s="2391" t="s">
        <v>40</v>
      </c>
      <c r="CB34" s="2392"/>
      <c r="CC34" s="2392"/>
      <c r="CD34" s="2393"/>
      <c r="CE34" s="2394"/>
      <c r="CF34" s="2395"/>
      <c r="CG34" s="61"/>
      <c r="CH34" s="345"/>
    </row>
    <row r="35" spans="2:86" s="346" customFormat="1" ht="30" customHeight="1">
      <c r="B35" s="344"/>
      <c r="C35" s="61"/>
      <c r="D35" s="990"/>
      <c r="E35" s="64"/>
      <c r="F35" s="371" t="s">
        <v>569</v>
      </c>
      <c r="G35" s="1466"/>
      <c r="H35" s="61"/>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466"/>
      <c r="AM35" s="1466"/>
      <c r="AN35" s="1466"/>
      <c r="AO35" s="1466"/>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0"/>
      <c r="BP35" s="100"/>
      <c r="BQ35" s="100"/>
      <c r="BR35" s="100"/>
      <c r="BS35" s="100"/>
      <c r="BT35" s="100"/>
      <c r="BU35" s="100"/>
      <c r="BV35" s="100"/>
      <c r="BW35" s="100"/>
      <c r="BX35" s="100"/>
      <c r="BY35" s="61"/>
      <c r="BZ35" s="61"/>
      <c r="CA35" s="2392"/>
      <c r="CB35" s="2392"/>
      <c r="CC35" s="2392"/>
      <c r="CD35" s="2396"/>
      <c r="CE35" s="2397"/>
      <c r="CF35" s="2398"/>
      <c r="CG35" s="61"/>
      <c r="CH35" s="345"/>
    </row>
    <row r="36" spans="2:86" s="346" customFormat="1" ht="20.100000000000001" customHeight="1">
      <c r="B36" s="344"/>
      <c r="C36" s="61"/>
      <c r="D36" s="965"/>
      <c r="E36" s="64"/>
      <c r="F36" s="414"/>
      <c r="G36" s="1466"/>
      <c r="H36" s="61"/>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c r="AN36" s="1466"/>
      <c r="AO36" s="1466"/>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0"/>
      <c r="BP36" s="100"/>
      <c r="BQ36" s="100"/>
      <c r="BR36" s="100"/>
      <c r="BS36" s="100"/>
      <c r="BT36" s="100"/>
      <c r="BU36" s="100"/>
      <c r="BV36" s="100"/>
      <c r="BW36" s="100"/>
      <c r="BX36" s="100"/>
      <c r="BY36" s="61"/>
      <c r="BZ36" s="61"/>
      <c r="CA36" s="61"/>
      <c r="CB36" s="61"/>
      <c r="CC36" s="61"/>
      <c r="CD36" s="61"/>
      <c r="CE36" s="61"/>
      <c r="CF36" s="61"/>
      <c r="CG36" s="61"/>
      <c r="CH36" s="345"/>
    </row>
    <row r="37" spans="2:86" s="346" customFormat="1" ht="30" customHeight="1">
      <c r="B37" s="344"/>
      <c r="C37" s="61"/>
      <c r="D37" s="964" t="s">
        <v>98</v>
      </c>
      <c r="E37" s="64"/>
      <c r="F37" s="1466" t="s">
        <v>560</v>
      </c>
      <c r="G37" s="1466"/>
      <c r="H37" s="61"/>
      <c r="I37" s="1466"/>
      <c r="J37" s="1466"/>
      <c r="K37" s="1466"/>
      <c r="L37" s="1466"/>
      <c r="M37" s="1466"/>
      <c r="N37" s="1466"/>
      <c r="O37" s="1466"/>
      <c r="P37" s="1466"/>
      <c r="Q37" s="1466"/>
      <c r="R37" s="1466"/>
      <c r="S37" s="1466"/>
      <c r="T37" s="1466"/>
      <c r="U37" s="1466"/>
      <c r="V37" s="1466"/>
      <c r="W37" s="1466"/>
      <c r="X37" s="1466"/>
      <c r="Y37" s="1466"/>
      <c r="Z37" s="1466"/>
      <c r="AA37" s="1466"/>
      <c r="AB37" s="1466"/>
      <c r="AC37" s="1466"/>
      <c r="AD37" s="1466"/>
      <c r="AE37" s="1466"/>
      <c r="AF37" s="1466"/>
      <c r="AG37" s="1466"/>
      <c r="AH37" s="1466"/>
      <c r="AI37" s="1466"/>
      <c r="AJ37" s="1466"/>
      <c r="AK37" s="1466"/>
      <c r="AL37" s="1466"/>
      <c r="AM37" s="1466"/>
      <c r="AN37" s="1466"/>
      <c r="AO37" s="1466"/>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0"/>
      <c r="BP37" s="100"/>
      <c r="BQ37" s="100"/>
      <c r="BR37" s="100"/>
      <c r="BS37" s="100"/>
      <c r="BT37" s="100"/>
      <c r="BU37" s="100"/>
      <c r="BV37" s="100"/>
      <c r="BW37" s="100"/>
      <c r="BX37" s="100"/>
      <c r="BY37" s="61"/>
      <c r="BZ37" s="61"/>
      <c r="CA37" s="2391" t="s">
        <v>85</v>
      </c>
      <c r="CB37" s="2392"/>
      <c r="CC37" s="2392"/>
      <c r="CD37" s="2393"/>
      <c r="CE37" s="2394"/>
      <c r="CF37" s="2395"/>
      <c r="CG37" s="61"/>
      <c r="CH37" s="345"/>
    </row>
    <row r="38" spans="2:86" s="346" customFormat="1" ht="30" customHeight="1">
      <c r="B38" s="344"/>
      <c r="C38" s="61"/>
      <c r="D38" s="965"/>
      <c r="E38" s="64"/>
      <c r="F38" s="80" t="s">
        <v>2304</v>
      </c>
      <c r="G38" s="1466"/>
      <c r="H38" s="61"/>
      <c r="I38" s="1466"/>
      <c r="J38" s="1466"/>
      <c r="K38" s="1466"/>
      <c r="L38" s="1466"/>
      <c r="M38" s="1466"/>
      <c r="N38" s="1466"/>
      <c r="O38" s="1466"/>
      <c r="P38" s="1466"/>
      <c r="Q38" s="1466"/>
      <c r="R38" s="1466"/>
      <c r="S38" s="1466"/>
      <c r="T38" s="1466"/>
      <c r="U38" s="1466"/>
      <c r="V38" s="1466"/>
      <c r="W38" s="1466"/>
      <c r="X38" s="1466"/>
      <c r="Y38" s="1466"/>
      <c r="Z38" s="1466"/>
      <c r="AA38" s="1466"/>
      <c r="AB38" s="1466"/>
      <c r="AC38" s="1466"/>
      <c r="AD38" s="1466"/>
      <c r="AE38" s="1466"/>
      <c r="AF38" s="1466"/>
      <c r="AG38" s="1466"/>
      <c r="AH38" s="1466"/>
      <c r="AI38" s="1466"/>
      <c r="AJ38" s="1466"/>
      <c r="AK38" s="1466"/>
      <c r="AL38" s="1466"/>
      <c r="AM38" s="1466"/>
      <c r="AN38" s="1466"/>
      <c r="AO38" s="1466"/>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0"/>
      <c r="BP38" s="100"/>
      <c r="BQ38" s="100"/>
      <c r="BR38" s="100"/>
      <c r="BS38" s="100"/>
      <c r="BT38" s="100"/>
      <c r="BU38" s="100"/>
      <c r="BV38" s="100"/>
      <c r="BW38" s="100"/>
      <c r="BX38" s="100"/>
      <c r="BY38" s="61"/>
      <c r="BZ38" s="61"/>
      <c r="CA38" s="2392"/>
      <c r="CB38" s="2392"/>
      <c r="CC38" s="2392"/>
      <c r="CD38" s="2396"/>
      <c r="CE38" s="2397"/>
      <c r="CF38" s="2398"/>
      <c r="CG38" s="61"/>
      <c r="CH38" s="345"/>
    </row>
    <row r="39" spans="2:86" s="346" customFormat="1" ht="20.100000000000001" customHeight="1">
      <c r="B39" s="344"/>
      <c r="C39" s="61"/>
      <c r="D39" s="61"/>
      <c r="E39" s="64"/>
      <c r="F39" s="1472"/>
      <c r="G39" s="1466"/>
      <c r="H39" s="61"/>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0"/>
      <c r="BP39" s="100"/>
      <c r="BQ39" s="100"/>
      <c r="BR39" s="100"/>
      <c r="BS39" s="100"/>
      <c r="BT39" s="100"/>
      <c r="BU39" s="100"/>
      <c r="BV39" s="100"/>
      <c r="BW39" s="100"/>
      <c r="BX39" s="100"/>
      <c r="BY39" s="61"/>
      <c r="BZ39" s="61"/>
      <c r="CA39" s="61"/>
      <c r="CB39" s="61"/>
      <c r="CC39" s="61"/>
      <c r="CD39" s="61"/>
      <c r="CE39" s="61"/>
      <c r="CF39" s="61"/>
      <c r="CG39" s="61"/>
      <c r="CH39" s="345"/>
    </row>
    <row r="40" spans="2:86" s="346" customFormat="1" ht="30" customHeight="1">
      <c r="B40" s="344"/>
      <c r="C40" s="61"/>
      <c r="D40" s="965" t="s">
        <v>178</v>
      </c>
      <c r="E40" s="64"/>
      <c r="F40" s="1466" t="s">
        <v>567</v>
      </c>
      <c r="G40" s="1466"/>
      <c r="H40" s="61"/>
      <c r="I40" s="1466"/>
      <c r="J40" s="1466"/>
      <c r="K40" s="1466"/>
      <c r="L40" s="14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c r="AN40" s="1466"/>
      <c r="AO40" s="1466"/>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0"/>
      <c r="BP40" s="100"/>
      <c r="BQ40" s="100"/>
      <c r="BR40" s="100"/>
      <c r="BS40" s="100"/>
      <c r="BT40" s="100"/>
      <c r="BU40" s="100"/>
      <c r="BV40" s="100"/>
      <c r="BW40" s="100"/>
      <c r="BX40" s="100"/>
      <c r="BY40" s="61"/>
      <c r="BZ40" s="61"/>
      <c r="CA40" s="2391" t="s">
        <v>41</v>
      </c>
      <c r="CB40" s="2392"/>
      <c r="CC40" s="2392"/>
      <c r="CD40" s="2393"/>
      <c r="CE40" s="2394"/>
      <c r="CF40" s="2395"/>
      <c r="CG40" s="61"/>
      <c r="CH40" s="345"/>
    </row>
    <row r="41" spans="2:86" s="346" customFormat="1" ht="30" customHeight="1">
      <c r="B41" s="344"/>
      <c r="C41" s="61"/>
      <c r="D41" s="965"/>
      <c r="E41" s="64"/>
      <c r="F41" s="1472" t="s">
        <v>566</v>
      </c>
      <c r="G41" s="1466"/>
      <c r="H41" s="61"/>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c r="AN41" s="1466"/>
      <c r="AO41" s="1466"/>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0"/>
      <c r="BP41" s="100"/>
      <c r="BQ41" s="100"/>
      <c r="BR41" s="100"/>
      <c r="BS41" s="100"/>
      <c r="BT41" s="100"/>
      <c r="BU41" s="100"/>
      <c r="BV41" s="100"/>
      <c r="BW41" s="100"/>
      <c r="BX41" s="100"/>
      <c r="BY41" s="61"/>
      <c r="BZ41" s="61"/>
      <c r="CA41" s="2392"/>
      <c r="CB41" s="2392"/>
      <c r="CC41" s="2392"/>
      <c r="CD41" s="2396"/>
      <c r="CE41" s="2397"/>
      <c r="CF41" s="2398"/>
      <c r="CG41" s="61"/>
      <c r="CH41" s="345"/>
    </row>
    <row r="42" spans="2:86" s="346" customFormat="1" ht="30" customHeight="1">
      <c r="B42" s="344"/>
      <c r="C42" s="61"/>
      <c r="D42" s="965"/>
      <c r="E42" s="64"/>
      <c r="F42" s="1472"/>
      <c r="G42" s="1466"/>
      <c r="H42" s="61"/>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c r="AN42" s="1466"/>
      <c r="AO42" s="1466"/>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0"/>
      <c r="BP42" s="100"/>
      <c r="BQ42" s="100"/>
      <c r="BR42" s="100"/>
      <c r="BS42" s="100"/>
      <c r="BT42" s="100"/>
      <c r="BU42" s="100"/>
      <c r="BV42" s="100"/>
      <c r="BW42" s="100"/>
      <c r="BX42" s="100"/>
      <c r="BY42" s="61"/>
      <c r="BZ42" s="61"/>
      <c r="CA42" s="1460"/>
      <c r="CB42" s="1460"/>
      <c r="CC42" s="1460"/>
      <c r="CD42" s="1464"/>
      <c r="CE42" s="1464"/>
      <c r="CF42" s="1464"/>
      <c r="CG42" s="61"/>
      <c r="CH42" s="345"/>
    </row>
    <row r="43" spans="2:86" s="346" customFormat="1" ht="30" customHeight="1">
      <c r="B43" s="991"/>
      <c r="C43" s="73"/>
      <c r="D43" s="958"/>
      <c r="E43" s="1000"/>
      <c r="F43" s="1003"/>
      <c r="G43" s="993"/>
      <c r="H43" s="7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994"/>
      <c r="BP43" s="994"/>
      <c r="BQ43" s="994"/>
      <c r="BR43" s="994"/>
      <c r="BS43" s="994"/>
      <c r="BT43" s="994"/>
      <c r="BU43" s="994"/>
      <c r="BV43" s="994"/>
      <c r="BW43" s="994"/>
      <c r="BX43" s="994"/>
      <c r="BY43" s="73"/>
      <c r="BZ43" s="73"/>
      <c r="CA43" s="1471"/>
      <c r="CB43" s="1471"/>
      <c r="CC43" s="1471"/>
      <c r="CD43" s="1461"/>
      <c r="CE43" s="1461"/>
      <c r="CF43" s="1461"/>
      <c r="CG43" s="73"/>
      <c r="CH43" s="995"/>
    </row>
    <row r="44" spans="2:86" s="346" customFormat="1" ht="30" customHeight="1">
      <c r="B44" s="344"/>
      <c r="C44" s="64" t="s">
        <v>1404</v>
      </c>
      <c r="D44" s="1466" t="s">
        <v>1405</v>
      </c>
      <c r="E44" s="64"/>
      <c r="F44" s="1472"/>
      <c r="G44" s="1466"/>
      <c r="H44" s="61"/>
      <c r="I44" s="1466"/>
      <c r="J44" s="1466"/>
      <c r="K44" s="1466"/>
      <c r="L44" s="1466"/>
      <c r="M44" s="1466"/>
      <c r="N44" s="1466"/>
      <c r="O44" s="1466"/>
      <c r="P44" s="1466"/>
      <c r="Q44" s="1466"/>
      <c r="R44" s="1466"/>
      <c r="S44" s="1466"/>
      <c r="T44" s="1466"/>
      <c r="U44" s="1466"/>
      <c r="V44" s="1466"/>
      <c r="W44" s="1466"/>
      <c r="X44" s="1466"/>
      <c r="Y44" s="1466"/>
      <c r="Z44" s="1466"/>
      <c r="AA44" s="1466"/>
      <c r="AB44" s="1466"/>
      <c r="AC44" s="1466"/>
      <c r="AD44" s="1466"/>
      <c r="AE44" s="1466"/>
      <c r="AF44" s="1466"/>
      <c r="AG44" s="1466"/>
      <c r="AH44" s="1466"/>
      <c r="AI44" s="1466"/>
      <c r="AJ44" s="1466"/>
      <c r="AK44" s="1466"/>
      <c r="AL44" s="1466"/>
      <c r="AM44" s="1466"/>
      <c r="AN44" s="1466"/>
      <c r="AO44" s="1466"/>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0"/>
      <c r="BP44" s="100"/>
      <c r="BQ44" s="100"/>
      <c r="BR44" s="100"/>
      <c r="BS44" s="100"/>
      <c r="BT44" s="100"/>
      <c r="BU44" s="100"/>
      <c r="BV44" s="100"/>
      <c r="BW44" s="100"/>
      <c r="BX44" s="100"/>
      <c r="BY44" s="61"/>
      <c r="BZ44" s="61"/>
      <c r="CA44" s="1460"/>
      <c r="CB44" s="1460"/>
      <c r="CC44" s="1460"/>
      <c r="CD44" s="1464"/>
      <c r="CE44" s="1464"/>
      <c r="CF44" s="1464"/>
      <c r="CG44" s="61"/>
      <c r="CH44" s="345"/>
    </row>
    <row r="45" spans="2:86" s="346" customFormat="1" ht="30" customHeight="1">
      <c r="B45" s="344"/>
      <c r="C45" s="61"/>
      <c r="D45" s="1472" t="s">
        <v>2202</v>
      </c>
      <c r="E45" s="64"/>
      <c r="F45" s="1472"/>
      <c r="G45" s="1466"/>
      <c r="H45" s="61"/>
      <c r="I45" s="1466"/>
      <c r="J45" s="1466"/>
      <c r="K45" s="1466"/>
      <c r="L45" s="1466"/>
      <c r="M45" s="1466"/>
      <c r="N45" s="1466"/>
      <c r="O45" s="1466"/>
      <c r="P45" s="1466"/>
      <c r="Q45" s="1466"/>
      <c r="R45" s="1466"/>
      <c r="S45" s="1466"/>
      <c r="T45" s="1466"/>
      <c r="U45" s="1466"/>
      <c r="V45" s="1466"/>
      <c r="W45" s="1466"/>
      <c r="X45" s="1466"/>
      <c r="Y45" s="1466"/>
      <c r="Z45" s="1466"/>
      <c r="AA45" s="1466"/>
      <c r="AB45" s="1466"/>
      <c r="AC45" s="1466"/>
      <c r="AD45" s="1466"/>
      <c r="AE45" s="1466"/>
      <c r="AF45" s="1466"/>
      <c r="AG45" s="1466"/>
      <c r="AH45" s="1466"/>
      <c r="AI45" s="1466"/>
      <c r="AJ45" s="1466"/>
      <c r="AK45" s="1466"/>
      <c r="AL45" s="1466"/>
      <c r="AM45" s="1466"/>
      <c r="AN45" s="1466"/>
      <c r="AO45" s="1466"/>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0"/>
      <c r="BP45" s="100"/>
      <c r="BQ45" s="100"/>
      <c r="BR45" s="100"/>
      <c r="BS45" s="100"/>
      <c r="BT45" s="100"/>
      <c r="BU45" s="61"/>
      <c r="BV45" s="61"/>
      <c r="BW45" s="61"/>
      <c r="BX45" s="61"/>
      <c r="BY45" s="61"/>
      <c r="BZ45" s="61"/>
      <c r="CA45" s="1460"/>
      <c r="CB45" s="1460"/>
      <c r="CC45" s="1460"/>
      <c r="CD45" s="1464"/>
      <c r="CE45" s="1464"/>
      <c r="CF45" s="1464"/>
      <c r="CG45" s="61"/>
      <c r="CH45" s="345"/>
    </row>
    <row r="46" spans="2:86" s="346" customFormat="1" ht="30" customHeight="1">
      <c r="B46" s="344"/>
      <c r="C46" s="61"/>
      <c r="D46" s="965"/>
      <c r="E46" s="64"/>
      <c r="F46" s="1472"/>
      <c r="G46" s="1466"/>
      <c r="H46" s="61"/>
      <c r="I46" s="1466"/>
      <c r="J46" s="1466"/>
      <c r="K46" s="1466"/>
      <c r="L46" s="1466"/>
      <c r="M46" s="1466"/>
      <c r="N46" s="1466"/>
      <c r="O46" s="1466"/>
      <c r="P46" s="1466"/>
      <c r="Q46" s="1466"/>
      <c r="R46" s="1466"/>
      <c r="S46" s="1466"/>
      <c r="T46" s="1466"/>
      <c r="U46" s="1466"/>
      <c r="V46" s="1466"/>
      <c r="W46" s="1466"/>
      <c r="X46" s="1466"/>
      <c r="Y46" s="1466"/>
      <c r="Z46" s="1466"/>
      <c r="AA46" s="1466"/>
      <c r="AB46" s="1466"/>
      <c r="AC46" s="1466"/>
      <c r="AD46" s="1466"/>
      <c r="AE46" s="1466"/>
      <c r="AF46" s="1466"/>
      <c r="AG46" s="1466"/>
      <c r="AH46" s="1466"/>
      <c r="AI46" s="1466"/>
      <c r="AJ46" s="1466"/>
      <c r="AK46" s="1466"/>
      <c r="AL46" s="1466"/>
      <c r="AM46" s="1466"/>
      <c r="AN46" s="1466"/>
      <c r="AO46" s="1466"/>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0"/>
      <c r="BP46" s="100"/>
      <c r="BQ46" s="100"/>
      <c r="BR46" s="100"/>
      <c r="BS46" s="100"/>
      <c r="BT46" s="100"/>
      <c r="BU46" s="61"/>
      <c r="BV46" s="61"/>
      <c r="BW46" s="61"/>
      <c r="BX46" s="61"/>
      <c r="BY46" s="61"/>
      <c r="BZ46" s="61"/>
      <c r="CA46" s="925"/>
      <c r="CB46" s="925"/>
      <c r="CC46" s="925"/>
      <c r="CD46" s="1448" t="s">
        <v>1400</v>
      </c>
      <c r="CE46" s="925"/>
      <c r="CF46" s="925"/>
      <c r="CG46" s="61"/>
      <c r="CH46" s="345"/>
    </row>
    <row r="47" spans="2:86" s="346" customFormat="1" ht="30" customHeight="1">
      <c r="B47" s="344"/>
      <c r="C47" s="61"/>
      <c r="D47" s="966" t="s">
        <v>25</v>
      </c>
      <c r="E47" s="64"/>
      <c r="F47" s="419" t="s">
        <v>562</v>
      </c>
      <c r="G47" s="415"/>
      <c r="H47" s="61"/>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466"/>
      <c r="AM47" s="1466"/>
      <c r="AN47" s="1466"/>
      <c r="AO47" s="1466"/>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100"/>
      <c r="BP47" s="100"/>
      <c r="BQ47" s="100"/>
      <c r="BR47" s="100"/>
      <c r="BS47" s="100"/>
      <c r="BT47" s="100"/>
      <c r="BU47" s="61"/>
      <c r="BV47" s="61"/>
      <c r="BW47" s="61"/>
      <c r="BX47" s="61"/>
      <c r="BY47" s="61"/>
      <c r="BZ47" s="61"/>
      <c r="CA47" s="2391" t="s">
        <v>86</v>
      </c>
      <c r="CB47" s="2392"/>
      <c r="CC47" s="2392"/>
      <c r="CD47" s="2393"/>
      <c r="CE47" s="2394"/>
      <c r="CF47" s="2395"/>
      <c r="CG47" s="61"/>
      <c r="CH47" s="345"/>
    </row>
    <row r="48" spans="2:86" s="346" customFormat="1" ht="30" customHeight="1">
      <c r="B48" s="344"/>
      <c r="C48" s="61"/>
      <c r="D48" s="921"/>
      <c r="E48" s="64"/>
      <c r="F48" s="420" t="s">
        <v>561</v>
      </c>
      <c r="G48" s="415"/>
      <c r="H48" s="61"/>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466"/>
      <c r="AM48" s="1466"/>
      <c r="AN48" s="1466"/>
      <c r="AO48" s="1466"/>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0"/>
      <c r="BP48" s="100"/>
      <c r="BQ48" s="100"/>
      <c r="BR48" s="100"/>
      <c r="BS48" s="100"/>
      <c r="BT48" s="100"/>
      <c r="BU48" s="100"/>
      <c r="BV48" s="100"/>
      <c r="BW48" s="100"/>
      <c r="BX48" s="100"/>
      <c r="BY48" s="61"/>
      <c r="BZ48" s="61"/>
      <c r="CA48" s="2392"/>
      <c r="CB48" s="2392"/>
      <c r="CC48" s="2392"/>
      <c r="CD48" s="2396"/>
      <c r="CE48" s="2397"/>
      <c r="CF48" s="2398"/>
      <c r="CG48" s="61"/>
      <c r="CH48" s="345"/>
    </row>
    <row r="49" spans="2:86" s="346" customFormat="1" ht="20.100000000000001" customHeight="1">
      <c r="B49" s="344"/>
      <c r="C49" s="61"/>
      <c r="D49" s="90"/>
      <c r="E49" s="64"/>
      <c r="F49" s="414"/>
      <c r="G49" s="1466"/>
      <c r="H49" s="61"/>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466"/>
      <c r="AM49" s="1466"/>
      <c r="AN49" s="1466"/>
      <c r="AO49" s="1466"/>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100"/>
      <c r="BP49" s="100"/>
      <c r="BQ49" s="100"/>
      <c r="BR49" s="100"/>
      <c r="BS49" s="100"/>
      <c r="BT49" s="100"/>
      <c r="BU49" s="100"/>
      <c r="BV49" s="100"/>
      <c r="BW49" s="100"/>
      <c r="BX49" s="100"/>
      <c r="BY49" s="61"/>
      <c r="BZ49" s="61"/>
      <c r="CA49" s="1460"/>
      <c r="CB49" s="1460"/>
      <c r="CC49" s="1460"/>
      <c r="CD49" s="1464"/>
      <c r="CE49" s="1464"/>
      <c r="CF49" s="1464"/>
      <c r="CG49" s="61"/>
      <c r="CH49" s="345"/>
    </row>
    <row r="50" spans="2:86" s="346" customFormat="1" ht="30" customHeight="1">
      <c r="B50" s="344"/>
      <c r="C50" s="61"/>
      <c r="D50" s="964" t="s">
        <v>26</v>
      </c>
      <c r="E50" s="64"/>
      <c r="F50" s="362" t="s">
        <v>563</v>
      </c>
      <c r="G50" s="1466"/>
      <c r="H50" s="61"/>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466"/>
      <c r="AM50" s="1466"/>
      <c r="AN50" s="1466"/>
      <c r="AO50" s="1466"/>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0"/>
      <c r="BP50" s="100"/>
      <c r="BQ50" s="100"/>
      <c r="BR50" s="100"/>
      <c r="BS50" s="100"/>
      <c r="BT50" s="100"/>
      <c r="BU50" s="100"/>
      <c r="BV50" s="100"/>
      <c r="BW50" s="100"/>
      <c r="BX50" s="100"/>
      <c r="BY50" s="61"/>
      <c r="BZ50" s="61"/>
      <c r="CA50" s="2391" t="s">
        <v>55</v>
      </c>
      <c r="CB50" s="2392"/>
      <c r="CC50" s="2392"/>
      <c r="CD50" s="2393"/>
      <c r="CE50" s="2394"/>
      <c r="CF50" s="2395"/>
      <c r="CG50" s="61"/>
      <c r="CH50" s="345"/>
    </row>
    <row r="51" spans="2:86" s="346" customFormat="1" ht="30" customHeight="1">
      <c r="B51" s="344"/>
      <c r="C51" s="61"/>
      <c r="D51" s="965"/>
      <c r="E51" s="64"/>
      <c r="F51" s="371" t="s">
        <v>1406</v>
      </c>
      <c r="G51" s="1466"/>
      <c r="H51" s="61"/>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466"/>
      <c r="AM51" s="1466"/>
      <c r="AN51" s="1466"/>
      <c r="AO51" s="1466"/>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0"/>
      <c r="BP51" s="100"/>
      <c r="BQ51" s="100"/>
      <c r="BR51" s="100"/>
      <c r="BS51" s="100"/>
      <c r="BT51" s="100"/>
      <c r="BU51" s="100"/>
      <c r="BV51" s="100"/>
      <c r="BW51" s="100"/>
      <c r="BX51" s="100"/>
      <c r="BY51" s="61"/>
      <c r="BZ51" s="61"/>
      <c r="CA51" s="2392"/>
      <c r="CB51" s="2392"/>
      <c r="CC51" s="2392"/>
      <c r="CD51" s="2396"/>
      <c r="CE51" s="2397"/>
      <c r="CF51" s="2398"/>
      <c r="CG51" s="61"/>
      <c r="CH51" s="345"/>
    </row>
    <row r="52" spans="2:86" s="346" customFormat="1" ht="20.100000000000001" customHeight="1">
      <c r="B52" s="344"/>
      <c r="C52" s="61"/>
      <c r="D52" s="534"/>
      <c r="E52" s="64"/>
      <c r="F52" s="414"/>
      <c r="G52" s="1466"/>
      <c r="H52" s="61"/>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1466"/>
      <c r="AM52" s="1466"/>
      <c r="AN52" s="1466"/>
      <c r="AO52" s="1466"/>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0"/>
      <c r="BP52" s="100"/>
      <c r="BQ52" s="100"/>
      <c r="BR52" s="100"/>
      <c r="BS52" s="100"/>
      <c r="BT52" s="100"/>
      <c r="BU52" s="100"/>
      <c r="BV52" s="100"/>
      <c r="BW52" s="100"/>
      <c r="BX52" s="100"/>
      <c r="BY52" s="61"/>
      <c r="BZ52" s="61"/>
      <c r="CA52" s="1460"/>
      <c r="CB52" s="1460"/>
      <c r="CC52" s="1460"/>
      <c r="CD52" s="1464"/>
      <c r="CE52" s="1464"/>
      <c r="CF52" s="1464"/>
      <c r="CG52" s="61"/>
      <c r="CH52" s="345"/>
    </row>
    <row r="53" spans="2:86" s="346" customFormat="1" ht="30" customHeight="1">
      <c r="B53" s="344"/>
      <c r="C53" s="61"/>
      <c r="D53" s="1466" t="s">
        <v>46</v>
      </c>
      <c r="E53" s="64"/>
      <c r="F53" s="362" t="s">
        <v>565</v>
      </c>
      <c r="G53" s="1466"/>
      <c r="H53" s="61"/>
      <c r="I53" s="1466"/>
      <c r="J53" s="1466"/>
      <c r="K53" s="1466"/>
      <c r="L53" s="1466"/>
      <c r="M53" s="1466"/>
      <c r="N53" s="1466"/>
      <c r="O53" s="1466"/>
      <c r="P53" s="1466"/>
      <c r="Q53" s="1466"/>
      <c r="R53" s="1466"/>
      <c r="S53" s="1466"/>
      <c r="T53" s="1466"/>
      <c r="U53" s="1466"/>
      <c r="V53" s="1466"/>
      <c r="W53" s="1466"/>
      <c r="X53" s="1466"/>
      <c r="Y53" s="1466"/>
      <c r="Z53" s="1466"/>
      <c r="AA53" s="1466"/>
      <c r="AB53" s="1466"/>
      <c r="AC53" s="1466"/>
      <c r="AD53" s="1466"/>
      <c r="AE53" s="1466"/>
      <c r="AF53" s="1466"/>
      <c r="AG53" s="1466"/>
      <c r="AH53" s="1466"/>
      <c r="AI53" s="1466"/>
      <c r="AJ53" s="1466"/>
      <c r="AK53" s="1466"/>
      <c r="AL53" s="1466"/>
      <c r="AM53" s="1466"/>
      <c r="AN53" s="1466"/>
      <c r="AO53" s="1466"/>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100"/>
      <c r="BP53" s="100"/>
      <c r="BQ53" s="100"/>
      <c r="BR53" s="100"/>
      <c r="BS53" s="100"/>
      <c r="BT53" s="100"/>
      <c r="BU53" s="100"/>
      <c r="BV53" s="100"/>
      <c r="BW53" s="100"/>
      <c r="BX53" s="100"/>
      <c r="BY53" s="61"/>
      <c r="BZ53" s="61"/>
      <c r="CA53" s="2391" t="s">
        <v>116</v>
      </c>
      <c r="CB53" s="2392"/>
      <c r="CC53" s="2392"/>
      <c r="CD53" s="2393"/>
      <c r="CE53" s="2394"/>
      <c r="CF53" s="2395"/>
      <c r="CG53" s="61"/>
      <c r="CH53" s="345"/>
    </row>
    <row r="54" spans="2:86" s="346" customFormat="1" ht="30" customHeight="1">
      <c r="B54" s="344"/>
      <c r="C54" s="61"/>
      <c r="D54" s="990"/>
      <c r="E54" s="64"/>
      <c r="F54" s="371" t="s">
        <v>564</v>
      </c>
      <c r="G54" s="1466"/>
      <c r="H54" s="61"/>
      <c r="I54" s="1466"/>
      <c r="J54" s="1466"/>
      <c r="K54" s="1466"/>
      <c r="L54" s="1466"/>
      <c r="M54" s="1466"/>
      <c r="N54" s="1466"/>
      <c r="O54" s="1466"/>
      <c r="P54" s="1466"/>
      <c r="Q54" s="1466"/>
      <c r="R54" s="1466"/>
      <c r="S54" s="1466"/>
      <c r="T54" s="1466"/>
      <c r="U54" s="1466"/>
      <c r="V54" s="1466"/>
      <c r="W54" s="1466"/>
      <c r="X54" s="1466"/>
      <c r="Y54" s="1466"/>
      <c r="Z54" s="1466"/>
      <c r="AA54" s="1466"/>
      <c r="AB54" s="1466"/>
      <c r="AC54" s="1466"/>
      <c r="AD54" s="1466"/>
      <c r="AE54" s="1466"/>
      <c r="AF54" s="1466"/>
      <c r="AG54" s="1466"/>
      <c r="AH54" s="1466"/>
      <c r="AI54" s="1466"/>
      <c r="AJ54" s="1466"/>
      <c r="AK54" s="1466"/>
      <c r="AL54" s="1466"/>
      <c r="AM54" s="1466"/>
      <c r="AN54" s="1466"/>
      <c r="AO54" s="1466"/>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100"/>
      <c r="BP54" s="100"/>
      <c r="BQ54" s="100"/>
      <c r="BR54" s="100"/>
      <c r="BS54" s="100"/>
      <c r="BT54" s="100"/>
      <c r="BU54" s="100"/>
      <c r="BV54" s="100"/>
      <c r="BW54" s="100"/>
      <c r="BX54" s="100"/>
      <c r="BY54" s="61"/>
      <c r="BZ54" s="61"/>
      <c r="CA54" s="2392"/>
      <c r="CB54" s="2392"/>
      <c r="CC54" s="2392"/>
      <c r="CD54" s="2396"/>
      <c r="CE54" s="2397"/>
      <c r="CF54" s="2398"/>
      <c r="CG54" s="61"/>
      <c r="CH54" s="345"/>
    </row>
    <row r="55" spans="2:86" s="346" customFormat="1" ht="20.100000000000001" customHeight="1">
      <c r="B55" s="344"/>
      <c r="C55" s="61"/>
      <c r="D55" s="965"/>
      <c r="E55" s="64"/>
      <c r="F55" s="414"/>
      <c r="G55" s="1466"/>
      <c r="H55" s="61"/>
      <c r="I55" s="1466"/>
      <c r="J55" s="1466"/>
      <c r="K55" s="1466"/>
      <c r="L55" s="1466"/>
      <c r="M55" s="1466"/>
      <c r="N55" s="1466"/>
      <c r="O55" s="1466"/>
      <c r="P55" s="1466"/>
      <c r="Q55" s="1466"/>
      <c r="R55" s="1466"/>
      <c r="S55" s="1466"/>
      <c r="T55" s="1466"/>
      <c r="U55" s="1466"/>
      <c r="V55" s="1466"/>
      <c r="W55" s="1466"/>
      <c r="X55" s="1466"/>
      <c r="Y55" s="1466"/>
      <c r="Z55" s="1466"/>
      <c r="AA55" s="1466"/>
      <c r="AB55" s="1466"/>
      <c r="AC55" s="1466"/>
      <c r="AD55" s="1466"/>
      <c r="AE55" s="1466"/>
      <c r="AF55" s="1466"/>
      <c r="AG55" s="1466"/>
      <c r="AH55" s="1466"/>
      <c r="AI55" s="1466"/>
      <c r="AJ55" s="1466"/>
      <c r="AK55" s="1466"/>
      <c r="AL55" s="1466"/>
      <c r="AM55" s="1466"/>
      <c r="AN55" s="1466"/>
      <c r="AO55" s="1466"/>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100"/>
      <c r="BP55" s="100"/>
      <c r="BQ55" s="100"/>
      <c r="BR55" s="100"/>
      <c r="BS55" s="100"/>
      <c r="BT55" s="100"/>
      <c r="BU55" s="100"/>
      <c r="BV55" s="100"/>
      <c r="BW55" s="100"/>
      <c r="BX55" s="100"/>
      <c r="BY55" s="61"/>
      <c r="BZ55" s="61"/>
      <c r="CA55" s="1460"/>
      <c r="CB55" s="1460"/>
      <c r="CC55" s="1460"/>
      <c r="CD55" s="1464"/>
      <c r="CE55" s="1464"/>
      <c r="CF55" s="1464"/>
      <c r="CG55" s="61"/>
      <c r="CH55" s="345"/>
    </row>
    <row r="56" spans="2:86" s="346" customFormat="1" ht="30" customHeight="1">
      <c r="B56" s="344"/>
      <c r="C56" s="61"/>
      <c r="D56" s="964" t="s">
        <v>98</v>
      </c>
      <c r="E56" s="64"/>
      <c r="F56" s="1466" t="s">
        <v>567</v>
      </c>
      <c r="G56" s="1466"/>
      <c r="H56" s="61"/>
      <c r="I56" s="1466"/>
      <c r="J56" s="1466"/>
      <c r="K56" s="1466"/>
      <c r="L56" s="1466"/>
      <c r="M56" s="1466"/>
      <c r="N56" s="1466"/>
      <c r="O56" s="1466"/>
      <c r="P56" s="1466"/>
      <c r="Q56" s="1466"/>
      <c r="R56" s="1466"/>
      <c r="S56" s="1466"/>
      <c r="T56" s="1466"/>
      <c r="U56" s="1466"/>
      <c r="V56" s="1466"/>
      <c r="W56" s="1466"/>
      <c r="X56" s="1466"/>
      <c r="Y56" s="1466"/>
      <c r="Z56" s="1466"/>
      <c r="AA56" s="1466"/>
      <c r="AB56" s="1466"/>
      <c r="AC56" s="1466"/>
      <c r="AD56" s="1466"/>
      <c r="AE56" s="1466"/>
      <c r="AF56" s="1466"/>
      <c r="AG56" s="1466"/>
      <c r="AH56" s="1466"/>
      <c r="AI56" s="1466"/>
      <c r="AJ56" s="1466"/>
      <c r="AK56" s="1466"/>
      <c r="AL56" s="1466"/>
      <c r="AM56" s="1466"/>
      <c r="AN56" s="1466"/>
      <c r="AO56" s="1466"/>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100"/>
      <c r="BP56" s="100"/>
      <c r="BQ56" s="100"/>
      <c r="BR56" s="100"/>
      <c r="BS56" s="100"/>
      <c r="BT56" s="100"/>
      <c r="BU56" s="100"/>
      <c r="BV56" s="100"/>
      <c r="BW56" s="100"/>
      <c r="BX56" s="100"/>
      <c r="BY56" s="61"/>
      <c r="BZ56" s="61"/>
      <c r="CA56" s="2391" t="s">
        <v>119</v>
      </c>
      <c r="CB56" s="2392"/>
      <c r="CC56" s="2392"/>
      <c r="CD56" s="2393"/>
      <c r="CE56" s="2394"/>
      <c r="CF56" s="2395"/>
      <c r="CG56" s="61"/>
      <c r="CH56" s="345"/>
    </row>
    <row r="57" spans="2:86" s="346" customFormat="1" ht="30" customHeight="1">
      <c r="B57" s="344"/>
      <c r="C57" s="61"/>
      <c r="D57" s="965"/>
      <c r="E57" s="64"/>
      <c r="F57" s="1472" t="s">
        <v>566</v>
      </c>
      <c r="G57" s="1466"/>
      <c r="H57" s="61"/>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466"/>
      <c r="AM57" s="1466"/>
      <c r="AN57" s="1466"/>
      <c r="AO57" s="1466"/>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0"/>
      <c r="BP57" s="100"/>
      <c r="BQ57" s="100"/>
      <c r="BR57" s="100"/>
      <c r="BS57" s="100"/>
      <c r="BT57" s="100"/>
      <c r="BU57" s="100"/>
      <c r="BV57" s="100"/>
      <c r="BW57" s="100"/>
      <c r="BX57" s="100"/>
      <c r="BY57" s="61"/>
      <c r="BZ57" s="61"/>
      <c r="CA57" s="2392"/>
      <c r="CB57" s="2392"/>
      <c r="CC57" s="2392"/>
      <c r="CD57" s="2396"/>
      <c r="CE57" s="2397"/>
      <c r="CF57" s="2398"/>
      <c r="CG57" s="61"/>
      <c r="CH57" s="345"/>
    </row>
    <row r="58" spans="2:86" s="346" customFormat="1" ht="30" customHeight="1">
      <c r="B58" s="344"/>
      <c r="C58" s="61"/>
      <c r="D58" s="61"/>
      <c r="E58" s="64"/>
      <c r="F58" s="1472"/>
      <c r="G58" s="1466"/>
      <c r="H58" s="61"/>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466"/>
      <c r="AM58" s="1466"/>
      <c r="AN58" s="1466"/>
      <c r="AO58" s="1466"/>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0"/>
      <c r="BP58" s="100"/>
      <c r="BQ58" s="100"/>
      <c r="BR58" s="100"/>
      <c r="BS58" s="100"/>
      <c r="BT58" s="100"/>
      <c r="BU58" s="100"/>
      <c r="BV58" s="100"/>
      <c r="BW58" s="100"/>
      <c r="BX58" s="100"/>
      <c r="BY58" s="61"/>
      <c r="BZ58" s="61"/>
      <c r="CA58" s="1460"/>
      <c r="CB58" s="1460"/>
      <c r="CC58" s="1460"/>
      <c r="CD58" s="1464"/>
      <c r="CE58" s="1464"/>
      <c r="CF58" s="1464"/>
      <c r="CG58" s="61"/>
      <c r="CH58" s="345"/>
    </row>
    <row r="59" spans="2:86" s="346" customFormat="1" ht="30" customHeight="1">
      <c r="B59" s="991"/>
      <c r="C59" s="989"/>
      <c r="D59" s="989"/>
      <c r="E59" s="989"/>
      <c r="F59" s="989"/>
      <c r="G59" s="989"/>
      <c r="H59" s="989"/>
      <c r="I59" s="989"/>
      <c r="J59" s="989"/>
      <c r="K59" s="989"/>
      <c r="L59" s="989"/>
      <c r="M59" s="989"/>
      <c r="N59" s="989"/>
      <c r="O59" s="989"/>
      <c r="P59" s="989"/>
      <c r="Q59" s="989"/>
      <c r="R59" s="989"/>
      <c r="S59" s="989"/>
      <c r="T59" s="989"/>
      <c r="U59" s="989"/>
      <c r="V59" s="989"/>
      <c r="W59" s="989"/>
      <c r="X59" s="989"/>
      <c r="Y59" s="989"/>
      <c r="Z59" s="989"/>
      <c r="AA59" s="989"/>
      <c r="AB59" s="989"/>
      <c r="AC59" s="989"/>
      <c r="AD59" s="989"/>
      <c r="AE59" s="989"/>
      <c r="AF59" s="989"/>
      <c r="AG59" s="989"/>
      <c r="AH59" s="989"/>
      <c r="AI59" s="989"/>
      <c r="AJ59" s="989"/>
      <c r="AK59" s="989"/>
      <c r="AL59" s="989"/>
      <c r="AM59" s="989"/>
      <c r="AN59" s="989"/>
      <c r="AO59" s="989"/>
      <c r="AP59" s="989"/>
      <c r="AQ59" s="989"/>
      <c r="AR59" s="989"/>
      <c r="AS59" s="989"/>
      <c r="AT59" s="989"/>
      <c r="AU59" s="989"/>
      <c r="AV59" s="989"/>
      <c r="AW59" s="989"/>
      <c r="AX59" s="989"/>
      <c r="AY59" s="989"/>
      <c r="AZ59" s="989"/>
      <c r="BA59" s="989"/>
      <c r="BB59" s="989"/>
      <c r="BC59" s="989"/>
      <c r="BD59" s="989"/>
      <c r="BE59" s="989"/>
      <c r="BF59" s="989"/>
      <c r="BG59" s="989"/>
      <c r="BH59" s="989"/>
      <c r="BI59" s="989"/>
      <c r="BJ59" s="989"/>
      <c r="BK59" s="989"/>
      <c r="BL59" s="989"/>
      <c r="BM59" s="989"/>
      <c r="BN59" s="989"/>
      <c r="BO59" s="989"/>
      <c r="BP59" s="989"/>
      <c r="BQ59" s="989"/>
      <c r="BR59" s="989"/>
      <c r="BS59" s="989"/>
      <c r="BT59" s="989"/>
      <c r="BU59" s="989"/>
      <c r="BV59" s="989"/>
      <c r="BW59" s="989"/>
      <c r="BX59" s="989"/>
      <c r="BY59" s="989"/>
      <c r="BZ59" s="989"/>
      <c r="CA59" s="989"/>
      <c r="CB59" s="989"/>
      <c r="CC59" s="989"/>
      <c r="CD59" s="989"/>
      <c r="CE59" s="989"/>
      <c r="CF59" s="989"/>
      <c r="CG59" s="994"/>
      <c r="CH59" s="995"/>
    </row>
    <row r="60" spans="2:86" s="346" customFormat="1" ht="30" customHeight="1">
      <c r="B60" s="344"/>
      <c r="C60" s="423" t="s">
        <v>1407</v>
      </c>
      <c r="D60" s="423" t="s">
        <v>1408</v>
      </c>
      <c r="E60" s="427"/>
      <c r="F60" s="427"/>
      <c r="G60" s="427"/>
      <c r="H60" s="427"/>
      <c r="I60" s="427"/>
      <c r="J60" s="427"/>
      <c r="K60" s="427"/>
      <c r="L60" s="427"/>
      <c r="M60" s="427"/>
      <c r="N60" s="427"/>
      <c r="O60" s="427"/>
      <c r="P60" s="427"/>
      <c r="Q60" s="427"/>
      <c r="R60" s="427"/>
      <c r="S60" s="427"/>
      <c r="T60" s="427"/>
      <c r="U60" s="427"/>
      <c r="V60" s="427"/>
      <c r="W60" s="427"/>
      <c r="X60" s="427"/>
      <c r="Y60" s="427"/>
      <c r="Z60" s="427"/>
      <c r="AA60" s="427"/>
      <c r="AB60" s="427"/>
      <c r="AC60" s="427"/>
      <c r="AD60" s="427"/>
      <c r="AE60" s="427"/>
      <c r="AF60" s="427"/>
      <c r="AG60" s="427"/>
      <c r="AH60" s="427"/>
      <c r="AI60" s="427"/>
      <c r="AJ60" s="427"/>
      <c r="AK60" s="427"/>
      <c r="AL60" s="427"/>
      <c r="AM60" s="427"/>
      <c r="AN60" s="427"/>
      <c r="AO60" s="427"/>
      <c r="AP60" s="427"/>
      <c r="AQ60" s="427"/>
      <c r="AR60" s="427"/>
      <c r="AS60" s="427"/>
      <c r="AT60" s="427"/>
      <c r="AU60" s="427"/>
      <c r="AV60" s="427"/>
      <c r="AW60" s="427"/>
      <c r="AX60" s="427"/>
      <c r="AY60" s="427"/>
      <c r="AZ60" s="427"/>
      <c r="BA60" s="427"/>
      <c r="BB60" s="427"/>
      <c r="BC60" s="427"/>
      <c r="BD60" s="427"/>
      <c r="BE60" s="427"/>
      <c r="BF60" s="427"/>
      <c r="BG60" s="427"/>
      <c r="BH60" s="427"/>
      <c r="BI60" s="427"/>
      <c r="BJ60" s="427"/>
      <c r="BK60" s="427"/>
      <c r="BL60" s="427"/>
      <c r="BM60" s="427"/>
      <c r="BN60" s="427"/>
      <c r="BO60" s="427"/>
      <c r="BP60" s="427"/>
      <c r="BQ60" s="427"/>
      <c r="BR60" s="427"/>
      <c r="BS60" s="427"/>
      <c r="BT60" s="427"/>
      <c r="BU60" s="427"/>
      <c r="BV60" s="427"/>
      <c r="BW60" s="427"/>
      <c r="BX60" s="427"/>
      <c r="BY60" s="427"/>
      <c r="BZ60" s="427"/>
      <c r="CA60" s="427"/>
      <c r="CB60" s="427"/>
      <c r="CC60" s="427"/>
      <c r="CD60" s="427"/>
      <c r="CE60" s="427"/>
      <c r="CF60" s="427"/>
      <c r="CG60" s="100"/>
      <c r="CH60" s="345"/>
    </row>
    <row r="61" spans="2:86" s="346" customFormat="1" ht="30" customHeight="1">
      <c r="B61" s="344"/>
      <c r="C61" s="427"/>
      <c r="D61" s="423" t="s">
        <v>238</v>
      </c>
      <c r="E61" s="427"/>
      <c r="F61" s="427"/>
      <c r="G61" s="427"/>
      <c r="H61" s="427"/>
      <c r="I61" s="427"/>
      <c r="J61" s="427"/>
      <c r="K61" s="427"/>
      <c r="L61" s="427"/>
      <c r="M61" s="427"/>
      <c r="N61" s="427"/>
      <c r="O61" s="427"/>
      <c r="P61" s="427"/>
      <c r="Q61" s="427"/>
      <c r="R61" s="427"/>
      <c r="S61" s="427"/>
      <c r="T61" s="427"/>
      <c r="U61" s="427"/>
      <c r="V61" s="427"/>
      <c r="W61" s="427"/>
      <c r="X61" s="427"/>
      <c r="Y61" s="427"/>
      <c r="Z61" s="427"/>
      <c r="AA61" s="427"/>
      <c r="AB61" s="427"/>
      <c r="AC61" s="427"/>
      <c r="AD61" s="427"/>
      <c r="AE61" s="427"/>
      <c r="AF61" s="427"/>
      <c r="AG61" s="427"/>
      <c r="AH61" s="427"/>
      <c r="AI61" s="427"/>
      <c r="AJ61" s="427"/>
      <c r="AK61" s="427"/>
      <c r="AL61" s="427"/>
      <c r="AM61" s="427"/>
      <c r="AN61" s="427"/>
      <c r="AO61" s="427"/>
      <c r="AP61" s="427"/>
      <c r="AQ61" s="427"/>
      <c r="AR61" s="427"/>
      <c r="AS61" s="427"/>
      <c r="AT61" s="427"/>
      <c r="AU61" s="427"/>
      <c r="AV61" s="427"/>
      <c r="AW61" s="427"/>
      <c r="AX61" s="427"/>
      <c r="AY61" s="427"/>
      <c r="AZ61" s="427"/>
      <c r="BA61" s="427"/>
      <c r="BB61" s="427"/>
      <c r="BC61" s="427"/>
      <c r="BD61" s="427"/>
      <c r="BE61" s="427"/>
      <c r="BF61" s="427"/>
      <c r="BG61" s="427"/>
      <c r="BH61" s="427"/>
      <c r="BI61" s="427"/>
      <c r="BJ61" s="427"/>
      <c r="BK61" s="427"/>
      <c r="BL61" s="427"/>
      <c r="BM61" s="427"/>
      <c r="BN61" s="427"/>
      <c r="BO61" s="427"/>
      <c r="BP61" s="427"/>
      <c r="BQ61" s="427"/>
      <c r="BR61" s="427"/>
      <c r="BS61" s="427"/>
      <c r="BT61" s="427"/>
      <c r="BU61" s="427"/>
      <c r="BV61" s="427"/>
      <c r="BW61" s="427"/>
      <c r="BX61" s="427"/>
      <c r="BY61" s="427"/>
      <c r="BZ61" s="427"/>
      <c r="CA61" s="427"/>
      <c r="CB61" s="427"/>
      <c r="CC61" s="427"/>
      <c r="CD61" s="427"/>
      <c r="CE61" s="427"/>
      <c r="CF61" s="427"/>
      <c r="CG61" s="100"/>
      <c r="CH61" s="345"/>
    </row>
    <row r="62" spans="2:86" s="346" customFormat="1" ht="30" customHeight="1">
      <c r="B62" s="344"/>
      <c r="C62" s="427"/>
      <c r="D62" s="1146" t="s">
        <v>1409</v>
      </c>
      <c r="E62" s="427"/>
      <c r="F62" s="427"/>
      <c r="G62" s="427"/>
      <c r="H62" s="427"/>
      <c r="I62" s="427"/>
      <c r="J62" s="427"/>
      <c r="K62" s="427"/>
      <c r="L62" s="427"/>
      <c r="M62" s="427"/>
      <c r="N62" s="427"/>
      <c r="O62" s="427"/>
      <c r="P62" s="427"/>
      <c r="Q62" s="427"/>
      <c r="R62" s="427"/>
      <c r="S62" s="427"/>
      <c r="T62" s="427"/>
      <c r="U62" s="427"/>
      <c r="V62" s="427"/>
      <c r="W62" s="427"/>
      <c r="X62" s="427"/>
      <c r="Y62" s="427"/>
      <c r="Z62" s="427"/>
      <c r="AA62" s="427"/>
      <c r="AB62" s="427"/>
      <c r="AC62" s="427"/>
      <c r="AD62" s="427"/>
      <c r="AE62" s="427"/>
      <c r="AF62" s="427"/>
      <c r="AG62" s="427"/>
      <c r="AH62" s="427"/>
      <c r="AI62" s="427"/>
      <c r="AJ62" s="427"/>
      <c r="AK62" s="427"/>
      <c r="AL62" s="427"/>
      <c r="AM62" s="427"/>
      <c r="AN62" s="427"/>
      <c r="AO62" s="427"/>
      <c r="AP62" s="427"/>
      <c r="AQ62" s="427"/>
      <c r="AR62" s="427"/>
      <c r="AS62" s="427"/>
      <c r="AT62" s="427"/>
      <c r="AU62" s="427"/>
      <c r="AV62" s="427"/>
      <c r="AW62" s="427"/>
      <c r="AX62" s="427"/>
      <c r="AY62" s="427"/>
      <c r="AZ62" s="427"/>
      <c r="BA62" s="427"/>
      <c r="BB62" s="427"/>
      <c r="BC62" s="427"/>
      <c r="BD62" s="427"/>
      <c r="BE62" s="427"/>
      <c r="BF62" s="427"/>
      <c r="BG62" s="427"/>
      <c r="BH62" s="427"/>
      <c r="BI62" s="427"/>
      <c r="BJ62" s="427"/>
      <c r="BK62" s="427"/>
      <c r="BL62" s="427"/>
      <c r="BM62" s="427"/>
      <c r="BN62" s="427"/>
      <c r="BO62" s="427"/>
      <c r="BP62" s="427"/>
      <c r="BQ62" s="427"/>
      <c r="BR62" s="427"/>
      <c r="BS62" s="427"/>
      <c r="BT62" s="427"/>
      <c r="BU62" s="427"/>
      <c r="BV62" s="427"/>
      <c r="BW62" s="427"/>
      <c r="BX62" s="427"/>
      <c r="BY62" s="427"/>
      <c r="BZ62" s="427"/>
      <c r="CA62" s="427"/>
      <c r="CB62" s="427"/>
      <c r="CC62" s="427"/>
      <c r="CD62" s="427"/>
      <c r="CE62" s="427"/>
      <c r="CF62" s="427"/>
      <c r="CG62" s="100"/>
      <c r="CH62" s="345"/>
    </row>
    <row r="63" spans="2:86" s="346" customFormat="1" ht="30" customHeight="1">
      <c r="B63" s="344"/>
      <c r="C63" s="61"/>
      <c r="D63" s="965"/>
      <c r="E63" s="64"/>
      <c r="F63" s="1472"/>
      <c r="G63" s="1466"/>
      <c r="H63" s="61"/>
      <c r="I63" s="1466"/>
      <c r="J63" s="1466"/>
      <c r="K63" s="1466"/>
      <c r="L63" s="1466"/>
      <c r="M63" s="1466"/>
      <c r="N63" s="1466"/>
      <c r="O63" s="1466"/>
      <c r="P63" s="1466"/>
      <c r="Q63" s="1466"/>
      <c r="R63" s="1466"/>
      <c r="S63" s="1466"/>
      <c r="T63" s="1466"/>
      <c r="U63" s="1466"/>
      <c r="V63" s="1466"/>
      <c r="W63" s="1466"/>
      <c r="X63" s="1466"/>
      <c r="Y63" s="1466"/>
      <c r="Z63" s="1466"/>
      <c r="AA63" s="1466"/>
      <c r="AB63" s="1466"/>
      <c r="AC63" s="1466"/>
      <c r="AD63" s="1466"/>
      <c r="AE63" s="1466"/>
      <c r="AF63" s="1466"/>
      <c r="AG63" s="1466"/>
      <c r="AH63" s="1466"/>
      <c r="AI63" s="1466"/>
      <c r="AJ63" s="1466"/>
      <c r="AK63" s="1466"/>
      <c r="AL63" s="1466"/>
      <c r="AM63" s="1466"/>
      <c r="AN63" s="1466"/>
      <c r="AO63" s="1466"/>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0"/>
      <c r="BP63" s="100"/>
      <c r="BQ63" s="100"/>
      <c r="BR63" s="100"/>
      <c r="BS63" s="100"/>
      <c r="BT63" s="100"/>
      <c r="BU63" s="100"/>
      <c r="BV63" s="100"/>
      <c r="BW63" s="100"/>
      <c r="BX63" s="100"/>
      <c r="BY63" s="100"/>
      <c r="BZ63" s="100"/>
      <c r="CA63" s="925"/>
      <c r="CB63" s="925"/>
      <c r="CC63" s="925"/>
      <c r="CD63" s="1448" t="s">
        <v>1400</v>
      </c>
      <c r="CE63" s="925"/>
      <c r="CF63" s="925"/>
      <c r="CG63" s="100"/>
      <c r="CH63" s="345"/>
    </row>
    <row r="64" spans="2:86" s="346" customFormat="1" ht="30" customHeight="1">
      <c r="B64" s="344"/>
      <c r="C64" s="61"/>
      <c r="D64" s="966" t="s">
        <v>25</v>
      </c>
      <c r="E64" s="64"/>
      <c r="F64" s="419" t="s">
        <v>1410</v>
      </c>
      <c r="G64" s="415"/>
      <c r="H64" s="61"/>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c r="AL64" s="1466"/>
      <c r="AM64" s="1466"/>
      <c r="AN64" s="1466"/>
      <c r="AO64" s="1466"/>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0"/>
      <c r="BP64" s="100"/>
      <c r="BQ64" s="100"/>
      <c r="BR64" s="100"/>
      <c r="BS64" s="100"/>
      <c r="BT64" s="100"/>
      <c r="BU64" s="100"/>
      <c r="BV64" s="100"/>
      <c r="BW64" s="100"/>
      <c r="BX64" s="100"/>
      <c r="BY64" s="61"/>
      <c r="BZ64" s="61"/>
      <c r="CA64" s="2391" t="s">
        <v>229</v>
      </c>
      <c r="CB64" s="2392"/>
      <c r="CC64" s="2392"/>
      <c r="CD64" s="2393"/>
      <c r="CE64" s="2394"/>
      <c r="CF64" s="2395"/>
      <c r="CG64" s="61"/>
      <c r="CH64" s="345"/>
    </row>
    <row r="65" spans="2:86" s="346" customFormat="1" ht="30" customHeight="1">
      <c r="B65" s="344"/>
      <c r="C65" s="427"/>
      <c r="D65" s="921"/>
      <c r="E65" s="64"/>
      <c r="F65" s="420" t="s">
        <v>1411</v>
      </c>
      <c r="G65" s="415"/>
      <c r="H65" s="61"/>
      <c r="I65" s="1466"/>
      <c r="J65" s="1466"/>
      <c r="K65" s="1466"/>
      <c r="L65" s="1466"/>
      <c r="M65" s="1466"/>
      <c r="N65" s="1466"/>
      <c r="O65" s="1466"/>
      <c r="P65" s="427"/>
      <c r="Q65" s="427"/>
      <c r="R65" s="427"/>
      <c r="S65" s="427"/>
      <c r="T65" s="427"/>
      <c r="U65" s="427"/>
      <c r="V65" s="427"/>
      <c r="W65" s="427"/>
      <c r="X65" s="427"/>
      <c r="Y65" s="427"/>
      <c r="Z65" s="427"/>
      <c r="AA65" s="427"/>
      <c r="AB65" s="427"/>
      <c r="AC65" s="427"/>
      <c r="AD65" s="427"/>
      <c r="AE65" s="427"/>
      <c r="AF65" s="427"/>
      <c r="AG65" s="427"/>
      <c r="AH65" s="427"/>
      <c r="AI65" s="427"/>
      <c r="AJ65" s="427"/>
      <c r="AK65" s="427"/>
      <c r="AL65" s="427"/>
      <c r="AM65" s="427"/>
      <c r="AN65" s="427"/>
      <c r="AO65" s="427"/>
      <c r="AP65" s="427"/>
      <c r="AQ65" s="427"/>
      <c r="AR65" s="427"/>
      <c r="AS65" s="427"/>
      <c r="AT65" s="427"/>
      <c r="AU65" s="427"/>
      <c r="AV65" s="427"/>
      <c r="AW65" s="427"/>
      <c r="AX65" s="427"/>
      <c r="AY65" s="427"/>
      <c r="AZ65" s="427"/>
      <c r="BA65" s="427"/>
      <c r="BB65" s="427"/>
      <c r="BC65" s="427"/>
      <c r="BD65" s="427"/>
      <c r="BE65" s="427"/>
      <c r="BF65" s="427"/>
      <c r="BG65" s="427"/>
      <c r="BH65" s="427"/>
      <c r="BI65" s="427"/>
      <c r="BJ65" s="427"/>
      <c r="BK65" s="427"/>
      <c r="BL65" s="427"/>
      <c r="BM65" s="427"/>
      <c r="BN65" s="427"/>
      <c r="BO65" s="427"/>
      <c r="BP65" s="427"/>
      <c r="BQ65" s="427"/>
      <c r="BR65" s="427"/>
      <c r="BS65" s="427"/>
      <c r="BT65" s="427"/>
      <c r="BU65" s="427"/>
      <c r="BV65" s="427"/>
      <c r="BW65" s="427"/>
      <c r="BX65" s="427"/>
      <c r="BY65" s="427"/>
      <c r="BZ65" s="427"/>
      <c r="CA65" s="2392"/>
      <c r="CB65" s="2392"/>
      <c r="CC65" s="2392"/>
      <c r="CD65" s="2396"/>
      <c r="CE65" s="2397"/>
      <c r="CF65" s="2398"/>
      <c r="CG65" s="61"/>
      <c r="CH65" s="345"/>
    </row>
    <row r="66" spans="2:86" s="346" customFormat="1" ht="20.100000000000001" customHeight="1">
      <c r="B66" s="344"/>
      <c r="C66" s="427"/>
      <c r="D66" s="90"/>
      <c r="E66" s="64"/>
      <c r="F66" s="414"/>
      <c r="G66" s="1466"/>
      <c r="H66" s="61"/>
      <c r="I66" s="1466"/>
      <c r="J66" s="1466"/>
      <c r="K66" s="1466"/>
      <c r="L66" s="1466"/>
      <c r="M66" s="1466"/>
      <c r="N66" s="1466"/>
      <c r="O66" s="1466"/>
      <c r="P66" s="427"/>
      <c r="Q66" s="427"/>
      <c r="R66" s="427"/>
      <c r="S66" s="427"/>
      <c r="T66" s="427"/>
      <c r="U66" s="427"/>
      <c r="V66" s="427"/>
      <c r="W66" s="427"/>
      <c r="X66" s="427"/>
      <c r="Y66" s="427"/>
      <c r="Z66" s="427"/>
      <c r="AA66" s="427"/>
      <c r="AB66" s="427"/>
      <c r="AC66" s="427"/>
      <c r="AD66" s="427"/>
      <c r="AE66" s="427"/>
      <c r="AF66" s="427"/>
      <c r="AG66" s="427"/>
      <c r="AH66" s="427"/>
      <c r="AI66" s="427"/>
      <c r="AJ66" s="427"/>
      <c r="AK66" s="427"/>
      <c r="AL66" s="427"/>
      <c r="AM66" s="427"/>
      <c r="AN66" s="427"/>
      <c r="AO66" s="427"/>
      <c r="AP66" s="427"/>
      <c r="AQ66" s="427"/>
      <c r="AR66" s="427"/>
      <c r="AS66" s="427"/>
      <c r="AT66" s="427"/>
      <c r="AU66" s="427"/>
      <c r="AV66" s="427"/>
      <c r="AW66" s="427"/>
      <c r="AX66" s="427"/>
      <c r="AY66" s="427"/>
      <c r="AZ66" s="427"/>
      <c r="BA66" s="427"/>
      <c r="BB66" s="427"/>
      <c r="BC66" s="427"/>
      <c r="BD66" s="427"/>
      <c r="BE66" s="427"/>
      <c r="BF66" s="427"/>
      <c r="BG66" s="427"/>
      <c r="BH66" s="427"/>
      <c r="BI66" s="427"/>
      <c r="BJ66" s="427"/>
      <c r="BK66" s="427"/>
      <c r="BL66" s="427"/>
      <c r="BM66" s="427"/>
      <c r="BN66" s="427"/>
      <c r="BO66" s="427"/>
      <c r="BP66" s="427"/>
      <c r="BQ66" s="427"/>
      <c r="BR66" s="427"/>
      <c r="BS66" s="427"/>
      <c r="BT66" s="427"/>
      <c r="BU66" s="427"/>
      <c r="BV66" s="427"/>
      <c r="BW66" s="427"/>
      <c r="BX66" s="427"/>
      <c r="BY66" s="427"/>
      <c r="BZ66" s="427"/>
      <c r="CA66" s="427"/>
      <c r="CB66" s="427"/>
      <c r="CC66" s="427"/>
      <c r="CD66" s="427"/>
      <c r="CE66" s="427"/>
      <c r="CF66" s="427"/>
      <c r="CG66" s="61"/>
      <c r="CH66" s="345"/>
    </row>
    <row r="67" spans="2:86" s="346" customFormat="1" ht="30" customHeight="1">
      <c r="B67" s="344"/>
      <c r="C67" s="427"/>
      <c r="D67" s="964" t="s">
        <v>26</v>
      </c>
      <c r="E67" s="64"/>
      <c r="F67" s="362" t="s">
        <v>1412</v>
      </c>
      <c r="G67" s="1466"/>
      <c r="H67" s="61"/>
      <c r="I67" s="1466"/>
      <c r="J67" s="1466"/>
      <c r="K67" s="1466"/>
      <c r="L67" s="1466"/>
      <c r="M67" s="1466"/>
      <c r="N67" s="1466"/>
      <c r="O67" s="1466"/>
      <c r="P67" s="427"/>
      <c r="Q67" s="427"/>
      <c r="R67" s="427"/>
      <c r="S67" s="427"/>
      <c r="T67" s="427"/>
      <c r="U67" s="427"/>
      <c r="V67" s="427"/>
      <c r="W67" s="427"/>
      <c r="X67" s="427"/>
      <c r="Y67" s="427"/>
      <c r="Z67" s="427"/>
      <c r="AA67" s="427"/>
      <c r="AB67" s="427"/>
      <c r="AC67" s="427"/>
      <c r="AD67" s="427"/>
      <c r="AE67" s="427"/>
      <c r="AF67" s="427"/>
      <c r="AG67" s="427"/>
      <c r="AH67" s="427"/>
      <c r="AI67" s="427"/>
      <c r="AJ67" s="427"/>
      <c r="AK67" s="427"/>
      <c r="AL67" s="427"/>
      <c r="AM67" s="427"/>
      <c r="AN67" s="427"/>
      <c r="AO67" s="427"/>
      <c r="AP67" s="427"/>
      <c r="AQ67" s="427"/>
      <c r="AR67" s="427"/>
      <c r="AS67" s="427"/>
      <c r="AT67" s="427"/>
      <c r="AU67" s="427"/>
      <c r="AV67" s="427"/>
      <c r="AW67" s="427"/>
      <c r="AX67" s="427"/>
      <c r="AY67" s="427"/>
      <c r="AZ67" s="427"/>
      <c r="BA67" s="427"/>
      <c r="BB67" s="427"/>
      <c r="BC67" s="427"/>
      <c r="BD67" s="427"/>
      <c r="BE67" s="427"/>
      <c r="BF67" s="427"/>
      <c r="BG67" s="427"/>
      <c r="BH67" s="427"/>
      <c r="BI67" s="427"/>
      <c r="BJ67" s="427"/>
      <c r="BK67" s="427"/>
      <c r="BL67" s="427"/>
      <c r="BM67" s="427"/>
      <c r="BN67" s="427"/>
      <c r="BO67" s="427"/>
      <c r="BP67" s="427"/>
      <c r="BQ67" s="427"/>
      <c r="BR67" s="427"/>
      <c r="BS67" s="427"/>
      <c r="BT67" s="427"/>
      <c r="BU67" s="427"/>
      <c r="BV67" s="427"/>
      <c r="BW67" s="427"/>
      <c r="BX67" s="427"/>
      <c r="BY67" s="427"/>
      <c r="BZ67" s="427"/>
      <c r="CA67" s="2391" t="s">
        <v>71</v>
      </c>
      <c r="CB67" s="2392"/>
      <c r="CC67" s="2392"/>
      <c r="CD67" s="2393"/>
      <c r="CE67" s="2394"/>
      <c r="CF67" s="2395"/>
      <c r="CG67" s="61"/>
      <c r="CH67" s="345"/>
    </row>
    <row r="68" spans="2:86" s="346" customFormat="1" ht="30" customHeight="1">
      <c r="B68" s="344"/>
      <c r="C68" s="427"/>
      <c r="D68" s="965"/>
      <c r="E68" s="64"/>
      <c r="F68" s="371" t="s">
        <v>1413</v>
      </c>
      <c r="G68" s="1466"/>
      <c r="H68" s="61"/>
      <c r="I68" s="1466"/>
      <c r="J68" s="1466"/>
      <c r="K68" s="1466"/>
      <c r="L68" s="1466"/>
      <c r="M68" s="1466"/>
      <c r="N68" s="1466"/>
      <c r="O68" s="1466"/>
      <c r="P68" s="427"/>
      <c r="Q68" s="427"/>
      <c r="R68" s="427"/>
      <c r="S68" s="427"/>
      <c r="T68" s="427"/>
      <c r="U68" s="427"/>
      <c r="V68" s="427"/>
      <c r="W68" s="427"/>
      <c r="X68" s="427"/>
      <c r="Y68" s="427"/>
      <c r="Z68" s="427"/>
      <c r="AA68" s="427"/>
      <c r="AB68" s="427"/>
      <c r="AC68" s="427"/>
      <c r="AD68" s="427"/>
      <c r="AE68" s="427"/>
      <c r="AF68" s="427"/>
      <c r="AG68" s="427"/>
      <c r="AH68" s="427"/>
      <c r="AI68" s="427"/>
      <c r="AJ68" s="427"/>
      <c r="AK68" s="427"/>
      <c r="AL68" s="427"/>
      <c r="AM68" s="427"/>
      <c r="AN68" s="427"/>
      <c r="AO68" s="427"/>
      <c r="AP68" s="427"/>
      <c r="AQ68" s="427"/>
      <c r="AR68" s="427"/>
      <c r="AS68" s="427"/>
      <c r="AT68" s="427"/>
      <c r="AU68" s="427"/>
      <c r="AV68" s="427"/>
      <c r="AW68" s="427"/>
      <c r="AX68" s="427"/>
      <c r="AY68" s="427"/>
      <c r="AZ68" s="427"/>
      <c r="BA68" s="427"/>
      <c r="BB68" s="427"/>
      <c r="BC68" s="427"/>
      <c r="BD68" s="427"/>
      <c r="BE68" s="427"/>
      <c r="BF68" s="427"/>
      <c r="BG68" s="427"/>
      <c r="BH68" s="427"/>
      <c r="BI68" s="427"/>
      <c r="BJ68" s="427"/>
      <c r="BK68" s="427"/>
      <c r="BL68" s="427"/>
      <c r="BM68" s="427"/>
      <c r="BN68" s="427"/>
      <c r="BO68" s="427"/>
      <c r="BP68" s="427"/>
      <c r="BQ68" s="427"/>
      <c r="BR68" s="427"/>
      <c r="BS68" s="427"/>
      <c r="BT68" s="427"/>
      <c r="BU68" s="427"/>
      <c r="BV68" s="427"/>
      <c r="BW68" s="427"/>
      <c r="BX68" s="427"/>
      <c r="BY68" s="427"/>
      <c r="BZ68" s="427"/>
      <c r="CA68" s="2392"/>
      <c r="CB68" s="2392"/>
      <c r="CC68" s="2392"/>
      <c r="CD68" s="2396"/>
      <c r="CE68" s="2397"/>
      <c r="CF68" s="2398"/>
      <c r="CG68" s="61"/>
      <c r="CH68" s="345"/>
    </row>
    <row r="69" spans="2:86" s="346" customFormat="1" ht="20.100000000000001" customHeight="1">
      <c r="B69" s="344"/>
      <c r="C69" s="427"/>
      <c r="D69" s="534"/>
      <c r="E69" s="64"/>
      <c r="F69" s="414"/>
      <c r="G69" s="1466"/>
      <c r="H69" s="61"/>
      <c r="I69" s="1466"/>
      <c r="J69" s="1466"/>
      <c r="K69" s="1466"/>
      <c r="L69" s="1466"/>
      <c r="M69" s="1466"/>
      <c r="N69" s="1466"/>
      <c r="O69" s="1466"/>
      <c r="P69" s="427"/>
      <c r="Q69" s="427"/>
      <c r="R69" s="427"/>
      <c r="S69" s="427"/>
      <c r="T69" s="427"/>
      <c r="U69" s="427"/>
      <c r="V69" s="427"/>
      <c r="W69" s="427"/>
      <c r="X69" s="427"/>
      <c r="Y69" s="427"/>
      <c r="Z69" s="427"/>
      <c r="AA69" s="427"/>
      <c r="AB69" s="427"/>
      <c r="AC69" s="427"/>
      <c r="AD69" s="427"/>
      <c r="AE69" s="427"/>
      <c r="AF69" s="427"/>
      <c r="AG69" s="427"/>
      <c r="AH69" s="427"/>
      <c r="AI69" s="427"/>
      <c r="AJ69" s="427"/>
      <c r="AK69" s="427"/>
      <c r="AL69" s="427"/>
      <c r="AM69" s="427"/>
      <c r="AN69" s="427"/>
      <c r="AO69" s="427"/>
      <c r="AP69" s="427"/>
      <c r="AQ69" s="427"/>
      <c r="AR69" s="427"/>
      <c r="AS69" s="427"/>
      <c r="AT69" s="427"/>
      <c r="AU69" s="427"/>
      <c r="AV69" s="427"/>
      <c r="AW69" s="427"/>
      <c r="AX69" s="427"/>
      <c r="AY69" s="427"/>
      <c r="AZ69" s="427"/>
      <c r="BA69" s="427"/>
      <c r="BB69" s="427"/>
      <c r="BC69" s="427"/>
      <c r="BD69" s="427"/>
      <c r="BE69" s="427"/>
      <c r="BF69" s="427"/>
      <c r="BG69" s="427"/>
      <c r="BH69" s="427"/>
      <c r="BI69" s="427"/>
      <c r="BJ69" s="427"/>
      <c r="BK69" s="427"/>
      <c r="BL69" s="427"/>
      <c r="BM69" s="427"/>
      <c r="BN69" s="427"/>
      <c r="BO69" s="427"/>
      <c r="BP69" s="427"/>
      <c r="BQ69" s="427"/>
      <c r="BR69" s="427"/>
      <c r="BS69" s="427"/>
      <c r="BT69" s="427"/>
      <c r="BU69" s="427"/>
      <c r="BV69" s="427"/>
      <c r="BW69" s="427"/>
      <c r="BX69" s="427"/>
      <c r="BY69" s="427"/>
      <c r="BZ69" s="427"/>
      <c r="CA69" s="427"/>
      <c r="CB69" s="427"/>
      <c r="CC69" s="427"/>
      <c r="CD69" s="427"/>
      <c r="CE69" s="427"/>
      <c r="CF69" s="427"/>
      <c r="CG69" s="61"/>
      <c r="CH69" s="345"/>
    </row>
    <row r="70" spans="2:86" s="346" customFormat="1" ht="30" customHeight="1">
      <c r="B70" s="344"/>
      <c r="C70" s="427"/>
      <c r="D70" s="1466" t="s">
        <v>46</v>
      </c>
      <c r="E70" s="64"/>
      <c r="F70" s="362" t="s">
        <v>1414</v>
      </c>
      <c r="G70" s="1466"/>
      <c r="H70" s="61"/>
      <c r="I70" s="1466"/>
      <c r="J70" s="1466"/>
      <c r="K70" s="1466"/>
      <c r="L70" s="1466"/>
      <c r="M70" s="1466"/>
      <c r="N70" s="1466"/>
      <c r="O70" s="1466"/>
      <c r="P70" s="427"/>
      <c r="Q70" s="427"/>
      <c r="R70" s="427"/>
      <c r="S70" s="427"/>
      <c r="T70" s="427"/>
      <c r="U70" s="427"/>
      <c r="V70" s="427"/>
      <c r="W70" s="427"/>
      <c r="X70" s="427"/>
      <c r="Y70" s="427"/>
      <c r="Z70" s="427"/>
      <c r="AA70" s="427"/>
      <c r="AB70" s="427"/>
      <c r="AC70" s="427"/>
      <c r="AD70" s="427"/>
      <c r="AE70" s="427"/>
      <c r="AF70" s="427"/>
      <c r="AG70" s="427"/>
      <c r="AH70" s="427"/>
      <c r="AI70" s="427"/>
      <c r="AJ70" s="427"/>
      <c r="AK70" s="427"/>
      <c r="AL70" s="427"/>
      <c r="AM70" s="427"/>
      <c r="AN70" s="427"/>
      <c r="AO70" s="427"/>
      <c r="AP70" s="427"/>
      <c r="AQ70" s="427"/>
      <c r="AR70" s="427"/>
      <c r="AS70" s="427"/>
      <c r="AT70" s="427"/>
      <c r="AU70" s="427"/>
      <c r="AV70" s="427"/>
      <c r="AW70" s="427"/>
      <c r="AX70" s="427"/>
      <c r="AY70" s="427"/>
      <c r="AZ70" s="427"/>
      <c r="BA70" s="427"/>
      <c r="BB70" s="427"/>
      <c r="BC70" s="427"/>
      <c r="BD70" s="427"/>
      <c r="BE70" s="427"/>
      <c r="BF70" s="427"/>
      <c r="BG70" s="427"/>
      <c r="BH70" s="427"/>
      <c r="BI70" s="427"/>
      <c r="BJ70" s="427"/>
      <c r="BK70" s="427"/>
      <c r="BL70" s="427"/>
      <c r="BM70" s="427"/>
      <c r="BN70" s="427"/>
      <c r="BO70" s="427"/>
      <c r="BP70" s="427"/>
      <c r="BQ70" s="427"/>
      <c r="BR70" s="427"/>
      <c r="BS70" s="427"/>
      <c r="BT70" s="427"/>
      <c r="BU70" s="427"/>
      <c r="BV70" s="427"/>
      <c r="BW70" s="427"/>
      <c r="BX70" s="427"/>
      <c r="BY70" s="427"/>
      <c r="BZ70" s="427"/>
      <c r="CA70" s="2391" t="s">
        <v>72</v>
      </c>
      <c r="CB70" s="2392"/>
      <c r="CC70" s="2392"/>
      <c r="CD70" s="2393"/>
      <c r="CE70" s="2394"/>
      <c r="CF70" s="2395"/>
      <c r="CG70" s="61"/>
      <c r="CH70" s="345"/>
    </row>
    <row r="71" spans="2:86" s="346" customFormat="1" ht="30" customHeight="1">
      <c r="B71" s="344"/>
      <c r="C71" s="427"/>
      <c r="D71" s="990"/>
      <c r="E71" s="64"/>
      <c r="F71" s="371" t="s">
        <v>1415</v>
      </c>
      <c r="G71" s="1466"/>
      <c r="H71" s="61"/>
      <c r="I71" s="1466"/>
      <c r="J71" s="1466"/>
      <c r="K71" s="1466"/>
      <c r="L71" s="1466"/>
      <c r="M71" s="1466"/>
      <c r="N71" s="1466"/>
      <c r="O71" s="1466"/>
      <c r="P71" s="427"/>
      <c r="Q71" s="427"/>
      <c r="R71" s="427"/>
      <c r="S71" s="427"/>
      <c r="T71" s="427"/>
      <c r="U71" s="427"/>
      <c r="V71" s="427"/>
      <c r="W71" s="427"/>
      <c r="X71" s="427"/>
      <c r="Y71" s="427"/>
      <c r="Z71" s="427"/>
      <c r="AA71" s="427"/>
      <c r="AB71" s="427"/>
      <c r="AC71" s="427"/>
      <c r="AD71" s="427"/>
      <c r="AE71" s="427"/>
      <c r="AF71" s="427"/>
      <c r="AG71" s="427"/>
      <c r="AH71" s="427"/>
      <c r="AI71" s="427"/>
      <c r="AJ71" s="427"/>
      <c r="AK71" s="427"/>
      <c r="AL71" s="427"/>
      <c r="AM71" s="427"/>
      <c r="AN71" s="427"/>
      <c r="AO71" s="427"/>
      <c r="AP71" s="427"/>
      <c r="AQ71" s="427"/>
      <c r="AR71" s="427"/>
      <c r="AS71" s="427"/>
      <c r="AT71" s="427"/>
      <c r="AU71" s="427"/>
      <c r="AV71" s="427"/>
      <c r="AW71" s="427"/>
      <c r="AX71" s="427"/>
      <c r="AY71" s="427"/>
      <c r="AZ71" s="427"/>
      <c r="BA71" s="427"/>
      <c r="BB71" s="427"/>
      <c r="BC71" s="427"/>
      <c r="BD71" s="427"/>
      <c r="BE71" s="427"/>
      <c r="BF71" s="427"/>
      <c r="BG71" s="427"/>
      <c r="BH71" s="427"/>
      <c r="BI71" s="427"/>
      <c r="BJ71" s="427"/>
      <c r="BK71" s="427"/>
      <c r="BL71" s="427"/>
      <c r="BM71" s="427"/>
      <c r="BN71" s="427"/>
      <c r="BO71" s="427"/>
      <c r="BP71" s="427"/>
      <c r="BQ71" s="427"/>
      <c r="BR71" s="427"/>
      <c r="BS71" s="427"/>
      <c r="BT71" s="427"/>
      <c r="BU71" s="427"/>
      <c r="BV71" s="427"/>
      <c r="BW71" s="427"/>
      <c r="BX71" s="427"/>
      <c r="BY71" s="427"/>
      <c r="BZ71" s="427"/>
      <c r="CA71" s="2392"/>
      <c r="CB71" s="2392"/>
      <c r="CC71" s="2392"/>
      <c r="CD71" s="2396"/>
      <c r="CE71" s="2397"/>
      <c r="CF71" s="2398"/>
      <c r="CG71" s="61"/>
      <c r="CH71" s="345"/>
    </row>
    <row r="72" spans="2:86" s="346" customFormat="1" ht="20.100000000000001" customHeight="1">
      <c r="B72" s="344"/>
      <c r="C72" s="427"/>
      <c r="D72" s="965"/>
      <c r="E72" s="64"/>
      <c r="F72" s="414"/>
      <c r="G72" s="1466"/>
      <c r="H72" s="61"/>
      <c r="I72" s="1466"/>
      <c r="J72" s="1466"/>
      <c r="K72" s="1466"/>
      <c r="L72" s="1466"/>
      <c r="M72" s="1466"/>
      <c r="N72" s="1466"/>
      <c r="O72" s="1466"/>
      <c r="P72" s="427"/>
      <c r="Q72" s="427"/>
      <c r="R72" s="427"/>
      <c r="S72" s="427"/>
      <c r="T72" s="427"/>
      <c r="U72" s="427"/>
      <c r="V72" s="427"/>
      <c r="W72" s="427"/>
      <c r="X72" s="427"/>
      <c r="Y72" s="427"/>
      <c r="Z72" s="427"/>
      <c r="AA72" s="427"/>
      <c r="AB72" s="427"/>
      <c r="AC72" s="427"/>
      <c r="AD72" s="427"/>
      <c r="AE72" s="427"/>
      <c r="AF72" s="427"/>
      <c r="AG72" s="427"/>
      <c r="AH72" s="427"/>
      <c r="AI72" s="427"/>
      <c r="AJ72" s="427"/>
      <c r="AK72" s="427"/>
      <c r="AL72" s="427"/>
      <c r="AM72" s="427"/>
      <c r="AN72" s="427"/>
      <c r="AO72" s="427"/>
      <c r="AP72" s="427"/>
      <c r="AQ72" s="427"/>
      <c r="AR72" s="427"/>
      <c r="AS72" s="427"/>
      <c r="AT72" s="427"/>
      <c r="AU72" s="427"/>
      <c r="AV72" s="427"/>
      <c r="AW72" s="427"/>
      <c r="AX72" s="427"/>
      <c r="AY72" s="427"/>
      <c r="AZ72" s="427"/>
      <c r="BA72" s="427"/>
      <c r="BB72" s="427"/>
      <c r="BC72" s="427"/>
      <c r="BD72" s="427"/>
      <c r="BE72" s="427"/>
      <c r="BF72" s="427"/>
      <c r="BG72" s="427"/>
      <c r="BH72" s="427"/>
      <c r="BI72" s="427"/>
      <c r="BJ72" s="427"/>
      <c r="BK72" s="427"/>
      <c r="BL72" s="427"/>
      <c r="BM72" s="427"/>
      <c r="BN72" s="427"/>
      <c r="BO72" s="427"/>
      <c r="BP72" s="427"/>
      <c r="BQ72" s="427"/>
      <c r="BR72" s="427"/>
      <c r="BS72" s="427"/>
      <c r="BT72" s="427"/>
      <c r="BU72" s="427"/>
      <c r="BV72" s="427"/>
      <c r="BW72" s="427"/>
      <c r="BX72" s="427"/>
      <c r="BY72" s="427"/>
      <c r="BZ72" s="427"/>
      <c r="CA72" s="427"/>
      <c r="CB72" s="427"/>
      <c r="CC72" s="427"/>
      <c r="CD72" s="427"/>
      <c r="CE72" s="427"/>
      <c r="CF72" s="427"/>
      <c r="CG72" s="61"/>
      <c r="CH72" s="345"/>
    </row>
    <row r="73" spans="2:86" s="346" customFormat="1" ht="30" customHeight="1">
      <c r="B73" s="344"/>
      <c r="C73" s="427"/>
      <c r="D73" s="964" t="s">
        <v>98</v>
      </c>
      <c r="E73" s="64"/>
      <c r="F73" s="1466" t="s">
        <v>1416</v>
      </c>
      <c r="G73" s="1466"/>
      <c r="H73" s="61"/>
      <c r="I73" s="1466"/>
      <c r="J73" s="1466"/>
      <c r="K73" s="1466"/>
      <c r="L73" s="1466"/>
      <c r="M73" s="1466"/>
      <c r="N73" s="1466"/>
      <c r="O73" s="1466"/>
      <c r="P73" s="427"/>
      <c r="Q73" s="427"/>
      <c r="R73" s="427"/>
      <c r="S73" s="427"/>
      <c r="T73" s="427"/>
      <c r="U73" s="427"/>
      <c r="V73" s="427"/>
      <c r="W73" s="427"/>
      <c r="X73" s="427"/>
      <c r="Y73" s="427"/>
      <c r="Z73" s="427"/>
      <c r="AA73" s="427"/>
      <c r="AB73" s="427"/>
      <c r="AC73" s="427"/>
      <c r="AD73" s="427"/>
      <c r="AE73" s="427"/>
      <c r="AF73" s="427"/>
      <c r="AG73" s="427"/>
      <c r="AH73" s="427"/>
      <c r="AI73" s="427"/>
      <c r="AJ73" s="427"/>
      <c r="AK73" s="427"/>
      <c r="AL73" s="427"/>
      <c r="AM73" s="427"/>
      <c r="AN73" s="427"/>
      <c r="AO73" s="427"/>
      <c r="AP73" s="427"/>
      <c r="AQ73" s="427"/>
      <c r="AR73" s="427"/>
      <c r="AS73" s="427"/>
      <c r="AT73" s="427"/>
      <c r="AU73" s="427"/>
      <c r="AV73" s="427"/>
      <c r="AW73" s="427"/>
      <c r="AX73" s="427"/>
      <c r="AY73" s="427"/>
      <c r="AZ73" s="427"/>
      <c r="BA73" s="427"/>
      <c r="BB73" s="427"/>
      <c r="BC73" s="427"/>
      <c r="BD73" s="427"/>
      <c r="BE73" s="427"/>
      <c r="BF73" s="427"/>
      <c r="BG73" s="427"/>
      <c r="BH73" s="427"/>
      <c r="BI73" s="427"/>
      <c r="BJ73" s="427"/>
      <c r="BK73" s="427"/>
      <c r="BL73" s="427"/>
      <c r="BM73" s="427"/>
      <c r="BN73" s="427"/>
      <c r="BO73" s="427"/>
      <c r="BP73" s="427"/>
      <c r="BQ73" s="427"/>
      <c r="BR73" s="427"/>
      <c r="BS73" s="427"/>
      <c r="BT73" s="427"/>
      <c r="BU73" s="427"/>
      <c r="BV73" s="427"/>
      <c r="BW73" s="427"/>
      <c r="BX73" s="427"/>
      <c r="BY73" s="427"/>
      <c r="BZ73" s="427"/>
      <c r="CA73" s="2391" t="s">
        <v>120</v>
      </c>
      <c r="CB73" s="2392"/>
      <c r="CC73" s="2392"/>
      <c r="CD73" s="2393"/>
      <c r="CE73" s="2394"/>
      <c r="CF73" s="2395"/>
      <c r="CG73" s="61"/>
      <c r="CH73" s="345"/>
    </row>
    <row r="74" spans="2:86" s="346" customFormat="1" ht="30" customHeight="1">
      <c r="B74" s="344"/>
      <c r="C74" s="427"/>
      <c r="D74" s="965"/>
      <c r="E74" s="64"/>
      <c r="F74" s="80" t="s">
        <v>1417</v>
      </c>
      <c r="G74" s="1466"/>
      <c r="H74" s="61"/>
      <c r="I74" s="1466"/>
      <c r="J74" s="1466"/>
      <c r="K74" s="1466"/>
      <c r="L74" s="1466"/>
      <c r="M74" s="1466"/>
      <c r="N74" s="1466"/>
      <c r="O74" s="1466"/>
      <c r="P74" s="427"/>
      <c r="Q74" s="427"/>
      <c r="R74" s="427"/>
      <c r="S74" s="427"/>
      <c r="T74" s="427"/>
      <c r="U74" s="427"/>
      <c r="V74" s="427"/>
      <c r="W74" s="427"/>
      <c r="X74" s="427"/>
      <c r="Y74" s="427"/>
      <c r="Z74" s="427"/>
      <c r="AA74" s="427"/>
      <c r="AB74" s="427"/>
      <c r="AC74" s="427"/>
      <c r="AD74" s="427"/>
      <c r="AE74" s="427"/>
      <c r="AF74" s="427"/>
      <c r="AG74" s="427"/>
      <c r="AH74" s="427"/>
      <c r="AI74" s="427"/>
      <c r="AJ74" s="427"/>
      <c r="AK74" s="427"/>
      <c r="AL74" s="427"/>
      <c r="AM74" s="427"/>
      <c r="AN74" s="427"/>
      <c r="AO74" s="427"/>
      <c r="AP74" s="427"/>
      <c r="AQ74" s="427"/>
      <c r="AR74" s="427"/>
      <c r="AS74" s="427"/>
      <c r="AT74" s="427"/>
      <c r="AU74" s="427"/>
      <c r="AV74" s="427"/>
      <c r="AW74" s="427"/>
      <c r="AX74" s="427"/>
      <c r="AY74" s="427"/>
      <c r="AZ74" s="427"/>
      <c r="BA74" s="427"/>
      <c r="BB74" s="427"/>
      <c r="BC74" s="427"/>
      <c r="BD74" s="427"/>
      <c r="BE74" s="427"/>
      <c r="BF74" s="427"/>
      <c r="BG74" s="427"/>
      <c r="BH74" s="427"/>
      <c r="BI74" s="427"/>
      <c r="BJ74" s="427"/>
      <c r="BK74" s="427"/>
      <c r="BL74" s="427"/>
      <c r="BM74" s="427"/>
      <c r="BN74" s="427"/>
      <c r="BO74" s="427"/>
      <c r="BP74" s="427"/>
      <c r="BQ74" s="427"/>
      <c r="BR74" s="427"/>
      <c r="BS74" s="427"/>
      <c r="BT74" s="427"/>
      <c r="BU74" s="427"/>
      <c r="BV74" s="427"/>
      <c r="BW74" s="427"/>
      <c r="BX74" s="427"/>
      <c r="BY74" s="427"/>
      <c r="BZ74" s="427"/>
      <c r="CA74" s="2392"/>
      <c r="CB74" s="2392"/>
      <c r="CC74" s="2392"/>
      <c r="CD74" s="2396"/>
      <c r="CE74" s="2397"/>
      <c r="CF74" s="2398"/>
      <c r="CG74" s="61"/>
      <c r="CH74" s="345"/>
    </row>
    <row r="75" spans="2:86" s="346" customFormat="1" ht="20.100000000000001" customHeight="1">
      <c r="B75" s="344"/>
      <c r="C75" s="427"/>
      <c r="D75" s="61"/>
      <c r="E75" s="64"/>
      <c r="F75" s="1472"/>
      <c r="G75" s="1466"/>
      <c r="H75" s="61"/>
      <c r="I75" s="1466"/>
      <c r="J75" s="1466"/>
      <c r="K75" s="1466"/>
      <c r="L75" s="1466"/>
      <c r="M75" s="1466"/>
      <c r="N75" s="1466"/>
      <c r="O75" s="1466"/>
      <c r="P75" s="427"/>
      <c r="Q75" s="427"/>
      <c r="R75" s="427"/>
      <c r="S75" s="427"/>
      <c r="T75" s="427"/>
      <c r="U75" s="427"/>
      <c r="V75" s="427"/>
      <c r="W75" s="427"/>
      <c r="X75" s="427"/>
      <c r="Y75" s="427"/>
      <c r="Z75" s="427"/>
      <c r="AA75" s="427"/>
      <c r="AB75" s="427"/>
      <c r="AC75" s="427"/>
      <c r="AD75" s="427"/>
      <c r="AE75" s="427"/>
      <c r="AF75" s="427"/>
      <c r="AG75" s="427"/>
      <c r="AH75" s="427"/>
      <c r="AI75" s="427"/>
      <c r="AJ75" s="427"/>
      <c r="AK75" s="427"/>
      <c r="AL75" s="427"/>
      <c r="AM75" s="427"/>
      <c r="AN75" s="427"/>
      <c r="AO75" s="427"/>
      <c r="AP75" s="427"/>
      <c r="AQ75" s="427"/>
      <c r="AR75" s="427"/>
      <c r="AS75" s="427"/>
      <c r="AT75" s="427"/>
      <c r="AU75" s="427"/>
      <c r="AV75" s="427"/>
      <c r="AW75" s="427"/>
      <c r="AX75" s="427"/>
      <c r="AY75" s="427"/>
      <c r="AZ75" s="427"/>
      <c r="BA75" s="427"/>
      <c r="BB75" s="427"/>
      <c r="BC75" s="427"/>
      <c r="BD75" s="427"/>
      <c r="BE75" s="427"/>
      <c r="BF75" s="427"/>
      <c r="BG75" s="427"/>
      <c r="BH75" s="427"/>
      <c r="BI75" s="427"/>
      <c r="BJ75" s="427"/>
      <c r="BK75" s="427"/>
      <c r="BL75" s="427"/>
      <c r="BM75" s="427"/>
      <c r="BN75" s="427"/>
      <c r="BO75" s="427"/>
      <c r="BP75" s="427"/>
      <c r="BQ75" s="427"/>
      <c r="BR75" s="427"/>
      <c r="BS75" s="427"/>
      <c r="BT75" s="427"/>
      <c r="BU75" s="427"/>
      <c r="BV75" s="427"/>
      <c r="BW75" s="427"/>
      <c r="BX75" s="427"/>
      <c r="BY75" s="427"/>
      <c r="BZ75" s="427"/>
      <c r="CA75" s="427"/>
      <c r="CB75" s="427"/>
      <c r="CC75" s="427"/>
      <c r="CD75" s="427"/>
      <c r="CE75" s="427"/>
      <c r="CF75" s="427"/>
      <c r="CG75" s="61"/>
      <c r="CH75" s="345"/>
    </row>
    <row r="76" spans="2:86" s="346" customFormat="1" ht="30" customHeight="1">
      <c r="B76" s="344"/>
      <c r="C76" s="427"/>
      <c r="D76" s="965" t="s">
        <v>178</v>
      </c>
      <c r="E76" s="64"/>
      <c r="F76" s="1466" t="s">
        <v>567</v>
      </c>
      <c r="G76" s="1466"/>
      <c r="H76" s="61"/>
      <c r="I76" s="1466"/>
      <c r="J76" s="1466"/>
      <c r="K76" s="1466"/>
      <c r="L76" s="1466"/>
      <c r="M76" s="1466"/>
      <c r="N76" s="1466"/>
      <c r="O76" s="1466"/>
      <c r="P76" s="427"/>
      <c r="Q76" s="427"/>
      <c r="R76" s="427"/>
      <c r="S76" s="427"/>
      <c r="T76" s="427"/>
      <c r="U76" s="427"/>
      <c r="V76" s="427"/>
      <c r="W76" s="427"/>
      <c r="X76" s="427"/>
      <c r="Y76" s="427"/>
      <c r="Z76" s="427"/>
      <c r="AA76" s="427"/>
      <c r="AB76" s="427"/>
      <c r="AC76" s="427"/>
      <c r="AD76" s="427"/>
      <c r="AE76" s="427"/>
      <c r="AF76" s="427"/>
      <c r="AG76" s="427"/>
      <c r="AH76" s="427"/>
      <c r="AI76" s="427"/>
      <c r="AJ76" s="427"/>
      <c r="AK76" s="427"/>
      <c r="AL76" s="427"/>
      <c r="AM76" s="427"/>
      <c r="AN76" s="427"/>
      <c r="AO76" s="427"/>
      <c r="AP76" s="427"/>
      <c r="AQ76" s="427"/>
      <c r="AR76" s="427"/>
      <c r="AS76" s="427"/>
      <c r="AT76" s="427"/>
      <c r="AU76" s="427"/>
      <c r="AV76" s="427"/>
      <c r="AW76" s="427"/>
      <c r="AX76" s="427"/>
      <c r="AY76" s="427"/>
      <c r="AZ76" s="427"/>
      <c r="BA76" s="427"/>
      <c r="BB76" s="427"/>
      <c r="BC76" s="427"/>
      <c r="BD76" s="427"/>
      <c r="BE76" s="427"/>
      <c r="BF76" s="427"/>
      <c r="BG76" s="427"/>
      <c r="BH76" s="427"/>
      <c r="BI76" s="427"/>
      <c r="BJ76" s="427"/>
      <c r="BK76" s="427"/>
      <c r="BL76" s="427"/>
      <c r="BM76" s="427"/>
      <c r="BN76" s="427"/>
      <c r="BO76" s="427"/>
      <c r="BP76" s="427"/>
      <c r="BQ76" s="427"/>
      <c r="BR76" s="427"/>
      <c r="BS76" s="427"/>
      <c r="BT76" s="427"/>
      <c r="BU76" s="427"/>
      <c r="BV76" s="427"/>
      <c r="BW76" s="427"/>
      <c r="BX76" s="427"/>
      <c r="BY76" s="427"/>
      <c r="BZ76" s="427"/>
      <c r="CA76" s="2391" t="s">
        <v>465</v>
      </c>
      <c r="CB76" s="2392"/>
      <c r="CC76" s="2392"/>
      <c r="CD76" s="2393"/>
      <c r="CE76" s="2394"/>
      <c r="CF76" s="2395"/>
      <c r="CG76" s="61"/>
      <c r="CH76" s="345"/>
    </row>
    <row r="77" spans="2:86" s="346" customFormat="1" ht="30" customHeight="1">
      <c r="B77" s="344"/>
      <c r="C77" s="427"/>
      <c r="D77" s="965"/>
      <c r="E77" s="64"/>
      <c r="F77" s="1472" t="s">
        <v>566</v>
      </c>
      <c r="G77" s="1466"/>
      <c r="H77" s="61"/>
      <c r="I77" s="1466"/>
      <c r="J77" s="1466"/>
      <c r="K77" s="1466"/>
      <c r="L77" s="1466"/>
      <c r="M77" s="1466"/>
      <c r="N77" s="1466"/>
      <c r="O77" s="1466"/>
      <c r="P77" s="427"/>
      <c r="Q77" s="427"/>
      <c r="R77" s="427"/>
      <c r="S77" s="427"/>
      <c r="T77" s="427"/>
      <c r="U77" s="427"/>
      <c r="V77" s="427"/>
      <c r="W77" s="427"/>
      <c r="X77" s="427"/>
      <c r="Y77" s="427"/>
      <c r="Z77" s="427"/>
      <c r="AA77" s="427"/>
      <c r="AB77" s="427"/>
      <c r="AC77" s="427"/>
      <c r="AD77" s="427"/>
      <c r="AE77" s="427"/>
      <c r="AF77" s="427"/>
      <c r="AG77" s="427"/>
      <c r="AH77" s="427"/>
      <c r="AI77" s="427"/>
      <c r="AJ77" s="427"/>
      <c r="AK77" s="427"/>
      <c r="AL77" s="427"/>
      <c r="AM77" s="427"/>
      <c r="AN77" s="427"/>
      <c r="AO77" s="427"/>
      <c r="AP77" s="427"/>
      <c r="AQ77" s="427"/>
      <c r="AR77" s="427"/>
      <c r="AS77" s="427"/>
      <c r="AT77" s="427"/>
      <c r="AU77" s="427"/>
      <c r="AV77" s="427"/>
      <c r="AW77" s="427"/>
      <c r="AX77" s="427"/>
      <c r="AY77" s="427"/>
      <c r="AZ77" s="427"/>
      <c r="BA77" s="427"/>
      <c r="BB77" s="427"/>
      <c r="BC77" s="427"/>
      <c r="BD77" s="427"/>
      <c r="BE77" s="427"/>
      <c r="BF77" s="427"/>
      <c r="BG77" s="427"/>
      <c r="BH77" s="427"/>
      <c r="BI77" s="427"/>
      <c r="BJ77" s="427"/>
      <c r="BK77" s="427"/>
      <c r="BL77" s="427"/>
      <c r="BM77" s="427"/>
      <c r="BN77" s="427"/>
      <c r="BO77" s="427"/>
      <c r="BP77" s="427"/>
      <c r="BQ77" s="427"/>
      <c r="BR77" s="427"/>
      <c r="BS77" s="427"/>
      <c r="BT77" s="427"/>
      <c r="BU77" s="427"/>
      <c r="BV77" s="427"/>
      <c r="BW77" s="427"/>
      <c r="BX77" s="427"/>
      <c r="BY77" s="427"/>
      <c r="BZ77" s="427"/>
      <c r="CA77" s="2392"/>
      <c r="CB77" s="2392"/>
      <c r="CC77" s="2392"/>
      <c r="CD77" s="2396"/>
      <c r="CE77" s="2397"/>
      <c r="CF77" s="2398"/>
      <c r="CG77" s="61"/>
      <c r="CH77" s="345"/>
    </row>
    <row r="78" spans="2:86" s="346" customFormat="1" ht="30" customHeight="1">
      <c r="B78" s="344"/>
      <c r="C78" s="427"/>
      <c r="D78" s="965"/>
      <c r="E78" s="64"/>
      <c r="F78" s="80"/>
      <c r="G78" s="1466"/>
      <c r="H78" s="61"/>
      <c r="I78" s="1466"/>
      <c r="J78" s="1466"/>
      <c r="K78" s="1466"/>
      <c r="L78" s="1466"/>
      <c r="M78" s="1466"/>
      <c r="N78" s="1466"/>
      <c r="O78" s="1466"/>
      <c r="P78" s="427"/>
      <c r="Q78" s="427"/>
      <c r="R78" s="427"/>
      <c r="S78" s="427"/>
      <c r="T78" s="427"/>
      <c r="U78" s="427"/>
      <c r="V78" s="427"/>
      <c r="W78" s="427"/>
      <c r="X78" s="427"/>
      <c r="Y78" s="427"/>
      <c r="Z78" s="427"/>
      <c r="AA78" s="427"/>
      <c r="AB78" s="427"/>
      <c r="AC78" s="427"/>
      <c r="AD78" s="427"/>
      <c r="AE78" s="427"/>
      <c r="AF78" s="427"/>
      <c r="AG78" s="427"/>
      <c r="AH78" s="427"/>
      <c r="AI78" s="427"/>
      <c r="AJ78" s="427"/>
      <c r="AK78" s="427"/>
      <c r="AL78" s="427"/>
      <c r="AM78" s="427"/>
      <c r="AN78" s="427"/>
      <c r="AO78" s="427"/>
      <c r="AP78" s="427"/>
      <c r="AQ78" s="427"/>
      <c r="AR78" s="427"/>
      <c r="AS78" s="427"/>
      <c r="AT78" s="427"/>
      <c r="AU78" s="427"/>
      <c r="AV78" s="427"/>
      <c r="AW78" s="427"/>
      <c r="AX78" s="427"/>
      <c r="AY78" s="427"/>
      <c r="AZ78" s="427"/>
      <c r="BA78" s="427"/>
      <c r="BB78" s="427"/>
      <c r="BC78" s="427"/>
      <c r="BD78" s="427"/>
      <c r="BE78" s="427"/>
      <c r="BF78" s="427"/>
      <c r="BG78" s="427"/>
      <c r="BH78" s="427"/>
      <c r="BI78" s="427"/>
      <c r="BJ78" s="427"/>
      <c r="BK78" s="427"/>
      <c r="BL78" s="427"/>
      <c r="BM78" s="427"/>
      <c r="BN78" s="427"/>
      <c r="BO78" s="427"/>
      <c r="BP78" s="427"/>
      <c r="BQ78" s="427"/>
      <c r="BR78" s="427"/>
      <c r="BS78" s="427"/>
      <c r="BT78" s="427"/>
      <c r="BU78" s="427"/>
      <c r="BV78" s="427"/>
      <c r="BW78" s="427"/>
      <c r="BX78" s="427"/>
      <c r="BY78" s="427"/>
      <c r="BZ78" s="427"/>
      <c r="CA78" s="427"/>
      <c r="CB78" s="427"/>
      <c r="CC78" s="427"/>
      <c r="CD78" s="427"/>
      <c r="CE78" s="427"/>
      <c r="CF78" s="427"/>
      <c r="CG78" s="61"/>
      <c r="CH78" s="345"/>
    </row>
    <row r="79" spans="2:86" s="346" customFormat="1" ht="30" customHeight="1">
      <c r="B79" s="991"/>
      <c r="C79" s="989"/>
      <c r="D79" s="958"/>
      <c r="E79" s="1000"/>
      <c r="F79" s="74"/>
      <c r="G79" s="993"/>
      <c r="H79" s="73"/>
      <c r="I79" s="993"/>
      <c r="J79" s="993"/>
      <c r="K79" s="993"/>
      <c r="L79" s="993"/>
      <c r="M79" s="993"/>
      <c r="N79" s="993"/>
      <c r="O79" s="993"/>
      <c r="P79" s="989"/>
      <c r="Q79" s="989"/>
      <c r="R79" s="989"/>
      <c r="S79" s="989"/>
      <c r="T79" s="989"/>
      <c r="U79" s="989"/>
      <c r="V79" s="989"/>
      <c r="W79" s="989"/>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89"/>
      <c r="AZ79" s="989"/>
      <c r="BA79" s="989"/>
      <c r="BB79" s="989"/>
      <c r="BC79" s="989"/>
      <c r="BD79" s="989"/>
      <c r="BE79" s="989"/>
      <c r="BF79" s="989"/>
      <c r="BG79" s="989"/>
      <c r="BH79" s="989"/>
      <c r="BI79" s="989"/>
      <c r="BJ79" s="989"/>
      <c r="BK79" s="989"/>
      <c r="BL79" s="989"/>
      <c r="BM79" s="989"/>
      <c r="BN79" s="989"/>
      <c r="BO79" s="989"/>
      <c r="BP79" s="989"/>
      <c r="BQ79" s="989"/>
      <c r="BR79" s="989"/>
      <c r="BS79" s="989"/>
      <c r="BT79" s="989"/>
      <c r="BU79" s="989"/>
      <c r="BV79" s="989"/>
      <c r="BW79" s="989"/>
      <c r="BX79" s="989"/>
      <c r="BY79" s="989"/>
      <c r="BZ79" s="989"/>
      <c r="CA79" s="989"/>
      <c r="CB79" s="989"/>
      <c r="CC79" s="989"/>
      <c r="CD79" s="989"/>
      <c r="CE79" s="989"/>
      <c r="CF79" s="989"/>
      <c r="CG79" s="73"/>
      <c r="CH79" s="995"/>
    </row>
    <row r="80" spans="2:86" s="346" customFormat="1" ht="30" customHeight="1">
      <c r="B80" s="344"/>
      <c r="C80" s="64" t="s">
        <v>1418</v>
      </c>
      <c r="D80" s="1466" t="s">
        <v>1421</v>
      </c>
      <c r="E80" s="61"/>
      <c r="F80" s="90"/>
      <c r="G80" s="61"/>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466"/>
      <c r="AM80" s="1466"/>
      <c r="AN80" s="1466"/>
      <c r="AO80" s="1466"/>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100"/>
      <c r="BP80" s="100"/>
      <c r="BQ80" s="100"/>
      <c r="BR80" s="100"/>
      <c r="BS80" s="100"/>
      <c r="BT80" s="100"/>
      <c r="BU80" s="100"/>
      <c r="BV80" s="100"/>
      <c r="BW80" s="100"/>
      <c r="BX80" s="100"/>
      <c r="BY80" s="61"/>
      <c r="BZ80" s="61"/>
      <c r="CA80" s="61"/>
      <c r="CB80" s="61"/>
      <c r="CC80" s="61"/>
      <c r="CD80" s="61"/>
      <c r="CE80" s="61"/>
      <c r="CF80" s="61"/>
      <c r="CG80" s="61"/>
      <c r="CH80" s="345"/>
    </row>
    <row r="81" spans="2:88" s="346" customFormat="1" ht="30" customHeight="1">
      <c r="B81" s="344"/>
      <c r="C81" s="64"/>
      <c r="D81" s="1466" t="s">
        <v>1419</v>
      </c>
      <c r="E81" s="61"/>
      <c r="F81" s="90"/>
      <c r="G81" s="61"/>
      <c r="H81" s="1466"/>
      <c r="I81" s="1466"/>
      <c r="J81" s="1466"/>
      <c r="K81" s="1466"/>
      <c r="L81" s="1466"/>
      <c r="M81" s="1466"/>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c r="AL81" s="1466"/>
      <c r="AM81" s="1466"/>
      <c r="AN81" s="1466"/>
      <c r="AO81" s="1466"/>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100"/>
      <c r="BP81" s="100"/>
      <c r="BQ81" s="100"/>
      <c r="BR81" s="100"/>
      <c r="BS81" s="100"/>
      <c r="BT81" s="100"/>
      <c r="BU81" s="100"/>
      <c r="BV81" s="100"/>
      <c r="BW81" s="100"/>
      <c r="BX81" s="100"/>
      <c r="BY81" s="61"/>
      <c r="BZ81" s="61"/>
      <c r="CA81" s="61"/>
      <c r="CB81" s="61"/>
      <c r="CC81" s="61"/>
      <c r="CD81" s="61"/>
      <c r="CE81" s="61"/>
      <c r="CF81" s="61"/>
      <c r="CG81" s="61"/>
      <c r="CH81" s="345"/>
    </row>
    <row r="82" spans="2:88" s="346" customFormat="1" ht="30" customHeight="1">
      <c r="B82" s="344"/>
      <c r="C82" s="64"/>
      <c r="D82" s="1472" t="s">
        <v>1422</v>
      </c>
      <c r="E82" s="61"/>
      <c r="F82" s="90"/>
      <c r="G82" s="61"/>
      <c r="H82" s="1466"/>
      <c r="I82" s="1466"/>
      <c r="J82" s="1466"/>
      <c r="K82" s="1466"/>
      <c r="L82" s="1466"/>
      <c r="M82" s="1466"/>
      <c r="N82" s="1466"/>
      <c r="O82" s="1466"/>
      <c r="P82" s="1466"/>
      <c r="Q82" s="1466"/>
      <c r="R82" s="1466"/>
      <c r="S82" s="1466"/>
      <c r="T82" s="1466"/>
      <c r="U82" s="1466"/>
      <c r="V82" s="1466"/>
      <c r="W82" s="1466"/>
      <c r="X82" s="1466"/>
      <c r="Y82" s="1466"/>
      <c r="Z82" s="1466"/>
      <c r="AA82" s="1466"/>
      <c r="AB82" s="1466"/>
      <c r="AC82" s="1466"/>
      <c r="AD82" s="1466"/>
      <c r="AE82" s="1466"/>
      <c r="AF82" s="1466"/>
      <c r="AG82" s="1466"/>
      <c r="AH82" s="1466"/>
      <c r="AI82" s="1466"/>
      <c r="AJ82" s="1466"/>
      <c r="AK82" s="1466"/>
      <c r="AL82" s="1466"/>
      <c r="AM82" s="1466"/>
      <c r="AN82" s="1466"/>
      <c r="AO82" s="1466"/>
      <c r="AP82" s="61"/>
      <c r="AQ82" s="61"/>
      <c r="AR82" s="61"/>
      <c r="AS82" s="61"/>
      <c r="AT82" s="61"/>
      <c r="AU82" s="61"/>
      <c r="AV82" s="61"/>
      <c r="AW82" s="61"/>
      <c r="AX82" s="61"/>
      <c r="AY82" s="61"/>
      <c r="AZ82" s="61"/>
      <c r="BA82" s="61"/>
      <c r="BB82" s="61"/>
      <c r="BC82" s="2194" t="s">
        <v>1433</v>
      </c>
      <c r="BD82" s="2194"/>
      <c r="BE82" s="2194"/>
      <c r="BF82" s="2194"/>
      <c r="BG82" s="2194"/>
      <c r="BH82" s="2194"/>
      <c r="BI82" s="2194"/>
      <c r="BJ82" s="2194"/>
      <c r="BK82" s="2194"/>
      <c r="BL82" s="2194"/>
      <c r="BM82" s="2194"/>
      <c r="BN82" s="2194"/>
      <c r="BO82" s="2194"/>
      <c r="BP82" s="2194"/>
      <c r="BQ82" s="2194"/>
      <c r="BR82" s="2194"/>
      <c r="BS82" s="2194"/>
      <c r="BT82" s="2194"/>
      <c r="BU82" s="2194"/>
      <c r="BV82" s="2194"/>
      <c r="BW82" s="2194"/>
      <c r="BX82" s="2194"/>
      <c r="BY82" s="2194"/>
      <c r="BZ82" s="2194"/>
      <c r="CA82" s="2194"/>
      <c r="CB82" s="2194"/>
      <c r="CC82" s="2194"/>
      <c r="CD82" s="2194"/>
      <c r="CE82" s="2194"/>
      <c r="CF82" s="2194"/>
      <c r="CG82" s="61"/>
      <c r="CH82" s="345"/>
    </row>
    <row r="83" spans="2:88" s="346" customFormat="1" ht="30" customHeight="1">
      <c r="B83" s="344"/>
      <c r="C83" s="64"/>
      <c r="D83" s="1472" t="s">
        <v>1420</v>
      </c>
      <c r="E83" s="61"/>
      <c r="F83" s="90"/>
      <c r="G83" s="61"/>
      <c r="H83" s="1466"/>
      <c r="I83" s="1466"/>
      <c r="J83" s="1466"/>
      <c r="K83" s="1466"/>
      <c r="L83" s="1466"/>
      <c r="M83" s="1466"/>
      <c r="N83" s="1466"/>
      <c r="O83" s="1466"/>
      <c r="P83" s="1466"/>
      <c r="Q83" s="1466"/>
      <c r="R83" s="1466"/>
      <c r="S83" s="1466"/>
      <c r="T83" s="1466"/>
      <c r="U83" s="1466"/>
      <c r="V83" s="1466"/>
      <c r="W83" s="1466"/>
      <c r="X83" s="1466"/>
      <c r="Y83" s="1466"/>
      <c r="Z83" s="1466"/>
      <c r="AA83" s="1466"/>
      <c r="AB83" s="1466"/>
      <c r="AC83" s="1466"/>
      <c r="AD83" s="1466"/>
      <c r="AE83" s="1466"/>
      <c r="AF83" s="1466"/>
      <c r="AG83" s="1466"/>
      <c r="AH83" s="1466"/>
      <c r="AI83" s="1466"/>
      <c r="AJ83" s="1466"/>
      <c r="AK83" s="1466"/>
      <c r="AL83" s="1466"/>
      <c r="AM83" s="1466"/>
      <c r="AN83" s="1466"/>
      <c r="AO83" s="1466"/>
      <c r="AP83" s="61"/>
      <c r="AQ83" s="61"/>
      <c r="AR83" s="61"/>
      <c r="AS83" s="61"/>
      <c r="AT83" s="61"/>
      <c r="AU83" s="61"/>
      <c r="AV83" s="61"/>
      <c r="AW83" s="61"/>
      <c r="AX83" s="61"/>
      <c r="AY83" s="61"/>
      <c r="AZ83" s="61"/>
      <c r="BA83" s="61"/>
      <c r="BB83" s="61"/>
      <c r="BC83" s="1622" t="s">
        <v>24</v>
      </c>
      <c r="BD83" s="1622"/>
      <c r="BE83" s="1622"/>
      <c r="BF83" s="1622"/>
      <c r="BG83" s="1622"/>
      <c r="BH83" s="1622"/>
      <c r="BI83" s="1622"/>
      <c r="BJ83" s="1622"/>
      <c r="BK83" s="1622"/>
      <c r="BL83" s="1622"/>
      <c r="BM83" s="1622"/>
      <c r="BN83" s="1622"/>
      <c r="BO83" s="1622"/>
      <c r="BP83" s="1622"/>
      <c r="BQ83" s="1622"/>
      <c r="BR83" s="1622"/>
      <c r="BS83" s="1622"/>
      <c r="BT83" s="1622"/>
      <c r="BU83" s="1622"/>
      <c r="BV83" s="1622"/>
      <c r="BW83" s="1622"/>
      <c r="BX83" s="1622"/>
      <c r="BY83" s="1622"/>
      <c r="BZ83" s="1622"/>
      <c r="CA83" s="1622"/>
      <c r="CB83" s="1622"/>
      <c r="CC83" s="1622"/>
      <c r="CD83" s="1622"/>
      <c r="CE83" s="1622"/>
      <c r="CF83" s="1622"/>
      <c r="CG83" s="61"/>
      <c r="CH83" s="345"/>
    </row>
    <row r="84" spans="2:88" ht="30" customHeight="1">
      <c r="B84" s="334"/>
      <c r="C84" s="362"/>
      <c r="D84" s="56"/>
      <c r="E84" s="59"/>
      <c r="F84" s="1466"/>
      <c r="G84" s="90"/>
      <c r="H84" s="922"/>
      <c r="I84" s="922"/>
      <c r="J84" s="1449"/>
      <c r="K84" s="1453"/>
      <c r="L84" s="1453"/>
      <c r="M84" s="1453"/>
      <c r="N84" s="1453"/>
      <c r="O84" s="1453"/>
      <c r="P84" s="1449"/>
      <c r="Q84" s="1449"/>
      <c r="R84" s="56"/>
      <c r="S84" s="56"/>
      <c r="T84" s="56"/>
      <c r="U84" s="56"/>
      <c r="V84" s="56"/>
      <c r="W84" s="56"/>
      <c r="X84" s="56"/>
      <c r="Y84" s="56"/>
      <c r="Z84" s="56"/>
      <c r="AA84" s="56"/>
      <c r="AB84" s="56"/>
      <c r="AC84" s="56"/>
      <c r="AD84" s="56"/>
      <c r="AE84" s="56"/>
      <c r="AF84" s="56"/>
      <c r="AG84" s="56"/>
      <c r="AH84" s="56"/>
      <c r="AI84" s="56"/>
      <c r="AJ84" s="56"/>
      <c r="AK84" s="59"/>
      <c r="AL84" s="429"/>
      <c r="AM84" s="413"/>
      <c r="AN84" s="922"/>
      <c r="AO84" s="922"/>
      <c r="AP84" s="925"/>
      <c r="AQ84" s="925"/>
      <c r="AR84" s="925"/>
      <c r="AS84" s="1448" t="s">
        <v>1400</v>
      </c>
      <c r="AT84" s="925"/>
      <c r="AU84" s="925"/>
      <c r="AV84" s="1453"/>
      <c r="AW84" s="104"/>
      <c r="AX84" s="1449"/>
      <c r="AY84" s="1449"/>
      <c r="AZ84" s="56"/>
      <c r="BA84" s="56"/>
      <c r="BB84" s="56"/>
      <c r="BC84" s="56"/>
      <c r="BD84" s="56"/>
      <c r="BE84" s="56"/>
      <c r="BF84" s="56"/>
      <c r="BG84" s="56"/>
      <c r="BH84" s="56"/>
      <c r="BI84" s="56"/>
      <c r="BJ84" s="56"/>
      <c r="BK84" s="56"/>
      <c r="BL84" s="56"/>
      <c r="BM84" s="1449"/>
      <c r="BN84" s="1449"/>
      <c r="BO84" s="100"/>
      <c r="BP84" s="100"/>
      <c r="BQ84" s="100"/>
      <c r="BR84" s="100"/>
      <c r="BS84" s="100"/>
      <c r="BT84" s="100"/>
      <c r="BU84" s="100"/>
      <c r="BV84" s="100"/>
      <c r="BW84" s="100"/>
      <c r="BX84" s="100"/>
      <c r="BY84" s="1453"/>
      <c r="BZ84" s="603"/>
      <c r="CA84" s="603"/>
      <c r="CB84" s="603"/>
      <c r="CC84" s="603"/>
      <c r="CD84" s="613" t="s">
        <v>1400</v>
      </c>
      <c r="CE84" s="603"/>
      <c r="CF84" s="603"/>
      <c r="CG84" s="56"/>
      <c r="CH84" s="335"/>
      <c r="CI84" s="56"/>
      <c r="CJ84" s="56"/>
    </row>
    <row r="85" spans="2:88" s="418" customFormat="1" ht="30" customHeight="1">
      <c r="B85" s="416"/>
      <c r="C85" s="417"/>
      <c r="D85" s="966" t="s">
        <v>25</v>
      </c>
      <c r="E85" s="427"/>
      <c r="F85" s="419" t="s">
        <v>1423</v>
      </c>
      <c r="G85" s="427"/>
      <c r="H85" s="417"/>
      <c r="I85" s="415"/>
      <c r="J85" s="415"/>
      <c r="K85" s="415"/>
      <c r="L85" s="415"/>
      <c r="M85" s="415"/>
      <c r="N85" s="415"/>
      <c r="O85" s="415"/>
      <c r="P85" s="415"/>
      <c r="Q85" s="415"/>
      <c r="R85" s="921"/>
      <c r="S85" s="921"/>
      <c r="T85" s="921"/>
      <c r="U85" s="921"/>
      <c r="V85" s="921"/>
      <c r="W85" s="921"/>
      <c r="X85" s="921"/>
      <c r="Y85" s="921"/>
      <c r="Z85" s="921"/>
      <c r="AA85" s="921"/>
      <c r="AB85" s="921"/>
      <c r="AC85" s="921"/>
      <c r="AD85" s="921"/>
      <c r="AE85" s="417"/>
      <c r="AF85" s="417"/>
      <c r="AG85" s="417"/>
      <c r="AH85" s="417"/>
      <c r="AI85" s="417"/>
      <c r="AJ85" s="417"/>
      <c r="AK85" s="921"/>
      <c r="AL85" s="921"/>
      <c r="AM85" s="921"/>
      <c r="AN85" s="921"/>
      <c r="AO85" s="921"/>
      <c r="AP85" s="2391" t="s">
        <v>466</v>
      </c>
      <c r="AQ85" s="2392"/>
      <c r="AR85" s="2392"/>
      <c r="AS85" s="2393"/>
      <c r="AT85" s="2394"/>
      <c r="AU85" s="2395"/>
      <c r="AV85" s="417"/>
      <c r="AW85" s="417"/>
      <c r="AX85" s="417"/>
      <c r="AY85" s="417"/>
      <c r="AZ85" s="2435" t="s">
        <v>62</v>
      </c>
      <c r="BA85" s="2436"/>
      <c r="BB85" s="2437"/>
      <c r="BC85" s="2438"/>
      <c r="BD85" s="2439"/>
      <c r="BE85" s="2439"/>
      <c r="BF85" s="2439"/>
      <c r="BG85" s="2439"/>
      <c r="BH85" s="2439"/>
      <c r="BI85" s="2439"/>
      <c r="BJ85" s="2439"/>
      <c r="BK85" s="2439"/>
      <c r="BL85" s="2439"/>
      <c r="BM85" s="2439"/>
      <c r="BN85" s="2439"/>
      <c r="BO85" s="2439"/>
      <c r="BP85" s="2439"/>
      <c r="BQ85" s="2439"/>
      <c r="BR85" s="2439"/>
      <c r="BS85" s="2439"/>
      <c r="BT85" s="2439"/>
      <c r="BU85" s="2439"/>
      <c r="BV85" s="2439"/>
      <c r="BW85" s="2439"/>
      <c r="BX85" s="2439"/>
      <c r="BY85" s="2439"/>
      <c r="BZ85" s="2439"/>
      <c r="CA85" s="2439"/>
      <c r="CB85" s="2439"/>
      <c r="CC85" s="2439"/>
      <c r="CD85" s="2439"/>
      <c r="CE85" s="2439"/>
      <c r="CF85" s="2440"/>
      <c r="CG85" s="417"/>
      <c r="CH85" s="422"/>
    </row>
    <row r="86" spans="2:88" s="418" customFormat="1" ht="30" customHeight="1">
      <c r="B86" s="416"/>
      <c r="C86" s="417"/>
      <c r="D86" s="921"/>
      <c r="E86" s="427"/>
      <c r="F86" s="420" t="s">
        <v>2203</v>
      </c>
      <c r="G86" s="427"/>
      <c r="H86" s="417"/>
      <c r="I86" s="415"/>
      <c r="J86" s="415"/>
      <c r="K86" s="415"/>
      <c r="L86" s="415"/>
      <c r="M86" s="415"/>
      <c r="N86" s="415"/>
      <c r="O86" s="415"/>
      <c r="P86" s="415"/>
      <c r="Q86" s="415"/>
      <c r="R86" s="921"/>
      <c r="S86" s="921"/>
      <c r="T86" s="921"/>
      <c r="U86" s="921"/>
      <c r="V86" s="921"/>
      <c r="W86" s="921"/>
      <c r="X86" s="921"/>
      <c r="Y86" s="921"/>
      <c r="Z86" s="921"/>
      <c r="AA86" s="921"/>
      <c r="AB86" s="921"/>
      <c r="AC86" s="921"/>
      <c r="AD86" s="921"/>
      <c r="AE86" s="417"/>
      <c r="AF86" s="417"/>
      <c r="AG86" s="417"/>
      <c r="AH86" s="417"/>
      <c r="AI86" s="417"/>
      <c r="AJ86" s="417"/>
      <c r="AK86" s="921"/>
      <c r="AL86" s="921"/>
      <c r="AM86" s="921"/>
      <c r="AN86" s="921"/>
      <c r="AO86" s="921"/>
      <c r="AP86" s="2392"/>
      <c r="AQ86" s="2392"/>
      <c r="AR86" s="2392"/>
      <c r="AS86" s="2396"/>
      <c r="AT86" s="2397"/>
      <c r="AU86" s="2398"/>
      <c r="AV86" s="417"/>
      <c r="AW86" s="417"/>
      <c r="AX86" s="417"/>
      <c r="AY86" s="417"/>
      <c r="AZ86" s="2436"/>
      <c r="BA86" s="2436"/>
      <c r="BB86" s="2437"/>
      <c r="BC86" s="2441"/>
      <c r="BD86" s="2442"/>
      <c r="BE86" s="2442"/>
      <c r="BF86" s="2442"/>
      <c r="BG86" s="2442"/>
      <c r="BH86" s="2442"/>
      <c r="BI86" s="2442"/>
      <c r="BJ86" s="2442"/>
      <c r="BK86" s="2442"/>
      <c r="BL86" s="2442"/>
      <c r="BM86" s="2442"/>
      <c r="BN86" s="2442"/>
      <c r="BO86" s="2442"/>
      <c r="BP86" s="2442"/>
      <c r="BQ86" s="2442"/>
      <c r="BR86" s="2442"/>
      <c r="BS86" s="2442"/>
      <c r="BT86" s="2442"/>
      <c r="BU86" s="2442"/>
      <c r="BV86" s="2442"/>
      <c r="BW86" s="2442"/>
      <c r="BX86" s="2442"/>
      <c r="BY86" s="2442"/>
      <c r="BZ86" s="2442"/>
      <c r="CA86" s="2442"/>
      <c r="CB86" s="2442"/>
      <c r="CC86" s="2442"/>
      <c r="CD86" s="2442"/>
      <c r="CE86" s="2442"/>
      <c r="CF86" s="2443"/>
      <c r="CG86" s="417"/>
      <c r="CH86" s="422"/>
    </row>
    <row r="87" spans="2:88" s="346" customFormat="1" ht="20.100000000000001" customHeight="1">
      <c r="B87" s="344"/>
      <c r="C87" s="61"/>
      <c r="D87" s="90"/>
      <c r="E87" s="427"/>
      <c r="F87" s="414"/>
      <c r="G87" s="427"/>
      <c r="H87" s="61"/>
      <c r="I87" s="1466"/>
      <c r="J87" s="1466"/>
      <c r="K87" s="1466"/>
      <c r="L87" s="1466"/>
      <c r="M87" s="1466"/>
      <c r="N87" s="1466"/>
      <c r="O87" s="1466"/>
      <c r="P87" s="1466"/>
      <c r="Q87" s="1466"/>
      <c r="R87" s="1466"/>
      <c r="S87" s="1466"/>
      <c r="T87" s="1466"/>
      <c r="U87" s="1466"/>
      <c r="V87" s="1466"/>
      <c r="W87" s="1466"/>
      <c r="X87" s="1466"/>
      <c r="Y87" s="1466"/>
      <c r="Z87" s="1466"/>
      <c r="AA87" s="1466"/>
      <c r="AB87" s="1466"/>
      <c r="AC87" s="1466"/>
      <c r="AD87" s="1466"/>
      <c r="AE87" s="61"/>
      <c r="AF87" s="61"/>
      <c r="AG87" s="61"/>
      <c r="AH87" s="61"/>
      <c r="AI87" s="61"/>
      <c r="AJ87" s="61"/>
      <c r="AK87" s="1466"/>
      <c r="AL87" s="1466"/>
      <c r="AM87" s="1466"/>
      <c r="AN87" s="1466"/>
      <c r="AO87" s="1466"/>
      <c r="AP87" s="1466"/>
      <c r="AQ87" s="1466"/>
      <c r="AR87" s="1466"/>
      <c r="AS87" s="1466"/>
      <c r="AT87" s="1466"/>
      <c r="AU87" s="1466"/>
      <c r="AV87" s="61"/>
      <c r="AW87" s="61"/>
      <c r="AX87" s="61"/>
      <c r="AY87" s="61"/>
      <c r="AZ87" s="61"/>
      <c r="BA87" s="61"/>
      <c r="BB87" s="61"/>
      <c r="BC87" s="61"/>
      <c r="BD87" s="61"/>
      <c r="BE87" s="61"/>
      <c r="BF87" s="61"/>
      <c r="BG87" s="61"/>
      <c r="BH87" s="61"/>
      <c r="BI87" s="61"/>
      <c r="BJ87" s="61"/>
      <c r="BK87" s="61"/>
      <c r="BL87" s="61"/>
      <c r="BM87" s="61"/>
      <c r="BN87" s="61"/>
      <c r="BO87" s="100"/>
      <c r="BP87" s="100"/>
      <c r="BQ87" s="100"/>
      <c r="BR87" s="100"/>
      <c r="BS87" s="100"/>
      <c r="BT87" s="100"/>
      <c r="BU87" s="100"/>
      <c r="BV87" s="100"/>
      <c r="BW87" s="100"/>
      <c r="BX87" s="100"/>
      <c r="BY87" s="61"/>
      <c r="BZ87" s="603"/>
      <c r="CA87" s="603"/>
      <c r="CB87" s="603"/>
      <c r="CC87" s="603"/>
      <c r="CD87" s="603"/>
      <c r="CE87" s="603"/>
      <c r="CF87" s="603"/>
      <c r="CG87" s="61"/>
      <c r="CH87" s="345"/>
    </row>
    <row r="88" spans="2:88" s="346" customFormat="1" ht="30" customHeight="1">
      <c r="B88" s="344"/>
      <c r="C88" s="61"/>
      <c r="D88" s="964" t="s">
        <v>26</v>
      </c>
      <c r="E88" s="427"/>
      <c r="F88" s="362" t="s">
        <v>1425</v>
      </c>
      <c r="G88" s="427"/>
      <c r="H88" s="61"/>
      <c r="I88" s="1466"/>
      <c r="J88" s="1466"/>
      <c r="K88" s="1466"/>
      <c r="L88" s="1466"/>
      <c r="M88" s="1466"/>
      <c r="N88" s="1466"/>
      <c r="O88" s="1466"/>
      <c r="P88" s="1466"/>
      <c r="Q88" s="1466"/>
      <c r="R88" s="1466"/>
      <c r="S88" s="1466"/>
      <c r="T88" s="1466"/>
      <c r="U88" s="1466"/>
      <c r="V88" s="1466"/>
      <c r="W88" s="1466"/>
      <c r="X88" s="1466"/>
      <c r="Y88" s="1466"/>
      <c r="Z88" s="1466"/>
      <c r="AA88" s="1466"/>
      <c r="AB88" s="1466"/>
      <c r="AC88" s="1466"/>
      <c r="AD88" s="1466"/>
      <c r="AE88" s="61"/>
      <c r="AF88" s="61"/>
      <c r="AG88" s="61"/>
      <c r="AH88" s="61"/>
      <c r="AI88" s="61"/>
      <c r="AJ88" s="61"/>
      <c r="AK88" s="1466"/>
      <c r="AL88" s="1466"/>
      <c r="AM88" s="1466"/>
      <c r="AN88" s="1466"/>
      <c r="AO88" s="1466"/>
      <c r="AP88" s="2391" t="s">
        <v>84</v>
      </c>
      <c r="AQ88" s="2392"/>
      <c r="AR88" s="2392"/>
      <c r="AS88" s="2393"/>
      <c r="AT88" s="2394"/>
      <c r="AU88" s="2395"/>
      <c r="AV88" s="61"/>
      <c r="AW88" s="61"/>
      <c r="AX88" s="61"/>
      <c r="AY88" s="61"/>
      <c r="AZ88" s="2435" t="s">
        <v>128</v>
      </c>
      <c r="BA88" s="2436"/>
      <c r="BB88" s="2437"/>
      <c r="BC88" s="2438"/>
      <c r="BD88" s="2439"/>
      <c r="BE88" s="2439"/>
      <c r="BF88" s="2439"/>
      <c r="BG88" s="2439"/>
      <c r="BH88" s="2439"/>
      <c r="BI88" s="2439"/>
      <c r="BJ88" s="2439"/>
      <c r="BK88" s="2439"/>
      <c r="BL88" s="2439"/>
      <c r="BM88" s="2439"/>
      <c r="BN88" s="2439"/>
      <c r="BO88" s="2439"/>
      <c r="BP88" s="2439"/>
      <c r="BQ88" s="2439"/>
      <c r="BR88" s="2439"/>
      <c r="BS88" s="2439"/>
      <c r="BT88" s="2439"/>
      <c r="BU88" s="2439"/>
      <c r="BV88" s="2439"/>
      <c r="BW88" s="2439"/>
      <c r="BX88" s="2439"/>
      <c r="BY88" s="2439"/>
      <c r="BZ88" s="2439"/>
      <c r="CA88" s="2439"/>
      <c r="CB88" s="2439"/>
      <c r="CC88" s="2439"/>
      <c r="CD88" s="2439"/>
      <c r="CE88" s="2439"/>
      <c r="CF88" s="2440"/>
      <c r="CG88" s="61"/>
      <c r="CH88" s="345"/>
    </row>
    <row r="89" spans="2:88" s="346" customFormat="1" ht="30" customHeight="1">
      <c r="B89" s="344"/>
      <c r="C89" s="61"/>
      <c r="D89" s="965"/>
      <c r="E89" s="427"/>
      <c r="F89" s="371" t="s">
        <v>1432</v>
      </c>
      <c r="G89" s="427"/>
      <c r="H89" s="61"/>
      <c r="I89" s="1466"/>
      <c r="J89" s="1466"/>
      <c r="K89" s="1466"/>
      <c r="L89" s="1466"/>
      <c r="M89" s="1466"/>
      <c r="N89" s="1466"/>
      <c r="O89" s="1466"/>
      <c r="P89" s="1466"/>
      <c r="Q89" s="1466"/>
      <c r="R89" s="1466"/>
      <c r="S89" s="1466"/>
      <c r="T89" s="1466"/>
      <c r="U89" s="1466"/>
      <c r="V89" s="1466"/>
      <c r="W89" s="1466"/>
      <c r="X89" s="1466"/>
      <c r="Y89" s="1466"/>
      <c r="Z89" s="1466"/>
      <c r="AA89" s="1466"/>
      <c r="AB89" s="1466"/>
      <c r="AC89" s="1466"/>
      <c r="AD89" s="1466"/>
      <c r="AE89" s="61"/>
      <c r="AF89" s="61"/>
      <c r="AG89" s="61"/>
      <c r="AH89" s="61"/>
      <c r="AI89" s="61"/>
      <c r="AJ89" s="61"/>
      <c r="AK89" s="1466"/>
      <c r="AL89" s="1466"/>
      <c r="AM89" s="1466"/>
      <c r="AN89" s="1466"/>
      <c r="AO89" s="1466"/>
      <c r="AP89" s="2392"/>
      <c r="AQ89" s="2392"/>
      <c r="AR89" s="2392"/>
      <c r="AS89" s="2396"/>
      <c r="AT89" s="2397"/>
      <c r="AU89" s="2398"/>
      <c r="AV89" s="61"/>
      <c r="AW89" s="61"/>
      <c r="AX89" s="61"/>
      <c r="AY89" s="61"/>
      <c r="AZ89" s="2436"/>
      <c r="BA89" s="2436"/>
      <c r="BB89" s="2437"/>
      <c r="BC89" s="2441"/>
      <c r="BD89" s="2442"/>
      <c r="BE89" s="2442"/>
      <c r="BF89" s="2442"/>
      <c r="BG89" s="2442"/>
      <c r="BH89" s="2442"/>
      <c r="BI89" s="2442"/>
      <c r="BJ89" s="2442"/>
      <c r="BK89" s="2442"/>
      <c r="BL89" s="2442"/>
      <c r="BM89" s="2442"/>
      <c r="BN89" s="2442"/>
      <c r="BO89" s="2442"/>
      <c r="BP89" s="2442"/>
      <c r="BQ89" s="2442"/>
      <c r="BR89" s="2442"/>
      <c r="BS89" s="2442"/>
      <c r="BT89" s="2442"/>
      <c r="BU89" s="2442"/>
      <c r="BV89" s="2442"/>
      <c r="BW89" s="2442"/>
      <c r="BX89" s="2442"/>
      <c r="BY89" s="2442"/>
      <c r="BZ89" s="2442"/>
      <c r="CA89" s="2442"/>
      <c r="CB89" s="2442"/>
      <c r="CC89" s="2442"/>
      <c r="CD89" s="2442"/>
      <c r="CE89" s="2442"/>
      <c r="CF89" s="2443"/>
      <c r="CG89" s="61"/>
      <c r="CH89" s="345"/>
    </row>
    <row r="90" spans="2:88" s="346" customFormat="1" ht="20.100000000000001" customHeight="1">
      <c r="B90" s="344"/>
      <c r="C90" s="61"/>
      <c r="D90" s="534"/>
      <c r="E90" s="427"/>
      <c r="F90" s="414"/>
      <c r="G90" s="427"/>
      <c r="H90" s="61"/>
      <c r="I90" s="1466"/>
      <c r="J90" s="1466"/>
      <c r="K90" s="1466"/>
      <c r="L90" s="1466"/>
      <c r="M90" s="1466"/>
      <c r="N90" s="1466"/>
      <c r="O90" s="1466"/>
      <c r="P90" s="1466"/>
      <c r="Q90" s="1466"/>
      <c r="R90" s="1466"/>
      <c r="S90" s="1466"/>
      <c r="T90" s="1466"/>
      <c r="U90" s="1466"/>
      <c r="V90" s="1466"/>
      <c r="W90" s="1466"/>
      <c r="X90" s="1466"/>
      <c r="Y90" s="1466"/>
      <c r="Z90" s="1466"/>
      <c r="AA90" s="1466"/>
      <c r="AB90" s="1466"/>
      <c r="AC90" s="1466"/>
      <c r="AD90" s="1466"/>
      <c r="AE90" s="61"/>
      <c r="AF90" s="61"/>
      <c r="AG90" s="61"/>
      <c r="AH90" s="61"/>
      <c r="AI90" s="61"/>
      <c r="AJ90" s="61"/>
      <c r="AK90" s="1466"/>
      <c r="AL90" s="1466"/>
      <c r="AM90" s="1466"/>
      <c r="AN90" s="1466"/>
      <c r="AO90" s="1466"/>
      <c r="AP90" s="1466"/>
      <c r="AQ90" s="1466"/>
      <c r="AR90" s="1466"/>
      <c r="AS90" s="1466"/>
      <c r="AT90" s="1466"/>
      <c r="AU90" s="1466"/>
      <c r="AV90" s="61"/>
      <c r="AW90" s="61"/>
      <c r="AX90" s="61"/>
      <c r="AY90" s="61"/>
      <c r="AZ90" s="61"/>
      <c r="BA90" s="61"/>
      <c r="BB90" s="61"/>
      <c r="BC90" s="61"/>
      <c r="BD90" s="61"/>
      <c r="BE90" s="61"/>
      <c r="BF90" s="61"/>
      <c r="BG90" s="61"/>
      <c r="BH90" s="61"/>
      <c r="BI90" s="61"/>
      <c r="BJ90" s="61"/>
      <c r="BK90" s="61"/>
      <c r="BL90" s="61"/>
      <c r="BM90" s="61"/>
      <c r="BN90" s="61"/>
      <c r="BO90" s="100"/>
      <c r="BP90" s="100"/>
      <c r="BQ90" s="100"/>
      <c r="BR90" s="100"/>
      <c r="BS90" s="100"/>
      <c r="BT90" s="100"/>
      <c r="BU90" s="100"/>
      <c r="BV90" s="100"/>
      <c r="BW90" s="100"/>
      <c r="BX90" s="100"/>
      <c r="BY90" s="61"/>
      <c r="BZ90" s="603"/>
      <c r="CA90" s="603"/>
      <c r="CB90" s="603"/>
      <c r="CC90" s="603"/>
      <c r="CD90" s="603"/>
      <c r="CE90" s="603"/>
      <c r="CF90" s="603"/>
      <c r="CG90" s="61"/>
      <c r="CH90" s="345"/>
    </row>
    <row r="91" spans="2:88" s="346" customFormat="1" ht="30" customHeight="1">
      <c r="B91" s="344"/>
      <c r="C91" s="61"/>
      <c r="D91" s="1466" t="s">
        <v>46</v>
      </c>
      <c r="E91" s="427"/>
      <c r="F91" s="362" t="s">
        <v>1426</v>
      </c>
      <c r="G91" s="427"/>
      <c r="H91" s="61"/>
      <c r="I91" s="1466"/>
      <c r="J91" s="1466"/>
      <c r="K91" s="1466"/>
      <c r="L91" s="1466"/>
      <c r="M91" s="1466"/>
      <c r="N91" s="1466"/>
      <c r="O91" s="1466"/>
      <c r="P91" s="1466"/>
      <c r="Q91" s="1466"/>
      <c r="R91" s="1466"/>
      <c r="S91" s="1466"/>
      <c r="T91" s="1466"/>
      <c r="U91" s="1466"/>
      <c r="V91" s="1466"/>
      <c r="W91" s="1466"/>
      <c r="X91" s="1466"/>
      <c r="Y91" s="1466"/>
      <c r="Z91" s="1466"/>
      <c r="AA91" s="1466"/>
      <c r="AB91" s="1466"/>
      <c r="AC91" s="1466"/>
      <c r="AD91" s="1466"/>
      <c r="AE91" s="61"/>
      <c r="AF91" s="61"/>
      <c r="AG91" s="61"/>
      <c r="AH91" s="61"/>
      <c r="AI91" s="61"/>
      <c r="AJ91" s="61"/>
      <c r="AK91" s="1466"/>
      <c r="AL91" s="1466"/>
      <c r="AM91" s="1466"/>
      <c r="AN91" s="1466"/>
      <c r="AO91" s="1466"/>
      <c r="AP91" s="2391" t="s">
        <v>57</v>
      </c>
      <c r="AQ91" s="2392"/>
      <c r="AR91" s="2392"/>
      <c r="AS91" s="2393"/>
      <c r="AT91" s="2394"/>
      <c r="AU91" s="2395"/>
      <c r="AV91" s="61"/>
      <c r="AW91" s="61"/>
      <c r="AX91" s="61"/>
      <c r="AY91" s="61"/>
      <c r="AZ91" s="2435" t="s">
        <v>130</v>
      </c>
      <c r="BA91" s="2436"/>
      <c r="BB91" s="2437"/>
      <c r="BC91" s="2438"/>
      <c r="BD91" s="2439"/>
      <c r="BE91" s="2439"/>
      <c r="BF91" s="2439"/>
      <c r="BG91" s="2439"/>
      <c r="BH91" s="2439"/>
      <c r="BI91" s="2439"/>
      <c r="BJ91" s="2439"/>
      <c r="BK91" s="2439"/>
      <c r="BL91" s="2439"/>
      <c r="BM91" s="2439"/>
      <c r="BN91" s="2439"/>
      <c r="BO91" s="2439"/>
      <c r="BP91" s="2439"/>
      <c r="BQ91" s="2439"/>
      <c r="BR91" s="2439"/>
      <c r="BS91" s="2439"/>
      <c r="BT91" s="2439"/>
      <c r="BU91" s="2439"/>
      <c r="BV91" s="2439"/>
      <c r="BW91" s="2439"/>
      <c r="BX91" s="2439"/>
      <c r="BY91" s="2439"/>
      <c r="BZ91" s="2439"/>
      <c r="CA91" s="2439"/>
      <c r="CB91" s="2439"/>
      <c r="CC91" s="2439"/>
      <c r="CD91" s="2439"/>
      <c r="CE91" s="2439"/>
      <c r="CF91" s="2440"/>
      <c r="CG91" s="61"/>
      <c r="CH91" s="345"/>
    </row>
    <row r="92" spans="2:88" s="346" customFormat="1" ht="30" customHeight="1">
      <c r="B92" s="344"/>
      <c r="C92" s="61"/>
      <c r="D92" s="990"/>
      <c r="E92" s="427"/>
      <c r="F92" s="371" t="s">
        <v>1427</v>
      </c>
      <c r="G92" s="427"/>
      <c r="H92" s="61"/>
      <c r="I92" s="1466"/>
      <c r="J92" s="1466"/>
      <c r="K92" s="1466"/>
      <c r="L92" s="1466"/>
      <c r="M92" s="1466"/>
      <c r="N92" s="1466"/>
      <c r="O92" s="1466"/>
      <c r="P92" s="1466"/>
      <c r="Q92" s="1466"/>
      <c r="R92" s="1466"/>
      <c r="S92" s="1466"/>
      <c r="T92" s="1466"/>
      <c r="U92" s="1466"/>
      <c r="V92" s="1466"/>
      <c r="W92" s="1466"/>
      <c r="X92" s="1466"/>
      <c r="Y92" s="1466"/>
      <c r="Z92" s="1466"/>
      <c r="AA92" s="1466"/>
      <c r="AB92" s="1466"/>
      <c r="AC92" s="1466"/>
      <c r="AD92" s="1466"/>
      <c r="AE92" s="61"/>
      <c r="AF92" s="61"/>
      <c r="AG92" s="61"/>
      <c r="AH92" s="61"/>
      <c r="AI92" s="61"/>
      <c r="AJ92" s="61"/>
      <c r="AK92" s="1466"/>
      <c r="AL92" s="1466"/>
      <c r="AM92" s="1466"/>
      <c r="AN92" s="1466"/>
      <c r="AO92" s="1466"/>
      <c r="AP92" s="2392"/>
      <c r="AQ92" s="2392"/>
      <c r="AR92" s="2392"/>
      <c r="AS92" s="2396"/>
      <c r="AT92" s="2397"/>
      <c r="AU92" s="2398"/>
      <c r="AV92" s="61"/>
      <c r="AW92" s="61"/>
      <c r="AX92" s="61"/>
      <c r="AY92" s="61"/>
      <c r="AZ92" s="2436"/>
      <c r="BA92" s="2436"/>
      <c r="BB92" s="2437"/>
      <c r="BC92" s="2441"/>
      <c r="BD92" s="2442"/>
      <c r="BE92" s="2442"/>
      <c r="BF92" s="2442"/>
      <c r="BG92" s="2442"/>
      <c r="BH92" s="2442"/>
      <c r="BI92" s="2442"/>
      <c r="BJ92" s="2442"/>
      <c r="BK92" s="2442"/>
      <c r="BL92" s="2442"/>
      <c r="BM92" s="2442"/>
      <c r="BN92" s="2442"/>
      <c r="BO92" s="2442"/>
      <c r="BP92" s="2442"/>
      <c r="BQ92" s="2442"/>
      <c r="BR92" s="2442"/>
      <c r="BS92" s="2442"/>
      <c r="BT92" s="2442"/>
      <c r="BU92" s="2442"/>
      <c r="BV92" s="2442"/>
      <c r="BW92" s="2442"/>
      <c r="BX92" s="2442"/>
      <c r="BY92" s="2442"/>
      <c r="BZ92" s="2442"/>
      <c r="CA92" s="2442"/>
      <c r="CB92" s="2442"/>
      <c r="CC92" s="2442"/>
      <c r="CD92" s="2442"/>
      <c r="CE92" s="2442"/>
      <c r="CF92" s="2443"/>
      <c r="CG92" s="61"/>
      <c r="CH92" s="345"/>
    </row>
    <row r="93" spans="2:88" s="346" customFormat="1" ht="20.100000000000001" customHeight="1">
      <c r="B93" s="344"/>
      <c r="C93" s="61"/>
      <c r="D93" s="965"/>
      <c r="E93" s="427"/>
      <c r="F93" s="414"/>
      <c r="G93" s="427"/>
      <c r="H93" s="61"/>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61"/>
      <c r="AF93" s="61"/>
      <c r="AG93" s="61"/>
      <c r="AH93" s="61"/>
      <c r="AI93" s="61"/>
      <c r="AJ93" s="61"/>
      <c r="AK93" s="1466"/>
      <c r="AL93" s="1466"/>
      <c r="AM93" s="1466"/>
      <c r="AN93" s="1466"/>
      <c r="AO93" s="1466"/>
      <c r="AP93" s="1466"/>
      <c r="AQ93" s="1466"/>
      <c r="AR93" s="1466"/>
      <c r="AS93" s="1466"/>
      <c r="AT93" s="1466"/>
      <c r="AU93" s="1466"/>
      <c r="AV93" s="61"/>
      <c r="AW93" s="61"/>
      <c r="AX93" s="61"/>
      <c r="AY93" s="61"/>
      <c r="AZ93" s="61"/>
      <c r="BA93" s="61"/>
      <c r="BB93" s="61"/>
      <c r="BC93" s="61"/>
      <c r="BD93" s="61"/>
      <c r="BE93" s="61"/>
      <c r="BF93" s="61"/>
      <c r="BG93" s="61"/>
      <c r="BH93" s="61"/>
      <c r="BI93" s="61"/>
      <c r="BJ93" s="61"/>
      <c r="BK93" s="61"/>
      <c r="BL93" s="61"/>
      <c r="BM93" s="61"/>
      <c r="BN93" s="61"/>
      <c r="BO93" s="100"/>
      <c r="BP93" s="100"/>
      <c r="BQ93" s="100"/>
      <c r="BR93" s="100"/>
      <c r="BS93" s="100"/>
      <c r="BT93" s="100"/>
      <c r="BU93" s="100"/>
      <c r="BV93" s="100"/>
      <c r="BW93" s="100"/>
      <c r="BX93" s="100"/>
      <c r="BY93" s="61"/>
      <c r="BZ93" s="603"/>
      <c r="CA93" s="603"/>
      <c r="CB93" s="603"/>
      <c r="CC93" s="603"/>
      <c r="CD93" s="603"/>
      <c r="CE93" s="603"/>
      <c r="CF93" s="603"/>
      <c r="CG93" s="61"/>
      <c r="CH93" s="345"/>
    </row>
    <row r="94" spans="2:88" s="346" customFormat="1" ht="30" customHeight="1">
      <c r="B94" s="344"/>
      <c r="C94" s="61"/>
      <c r="D94" s="964" t="s">
        <v>98</v>
      </c>
      <c r="E94" s="427"/>
      <c r="F94" s="1466" t="s">
        <v>563</v>
      </c>
      <c r="G94" s="427"/>
      <c r="H94" s="61"/>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61"/>
      <c r="AF94" s="61"/>
      <c r="AG94" s="61"/>
      <c r="AH94" s="61"/>
      <c r="AI94" s="61"/>
      <c r="AJ94" s="61"/>
      <c r="AK94" s="1466"/>
      <c r="AL94" s="1466"/>
      <c r="AM94" s="1466"/>
      <c r="AN94" s="1466"/>
      <c r="AO94" s="1466"/>
      <c r="AP94" s="2391" t="s">
        <v>58</v>
      </c>
      <c r="AQ94" s="2392"/>
      <c r="AR94" s="2392"/>
      <c r="AS94" s="2393"/>
      <c r="AT94" s="2394"/>
      <c r="AU94" s="2395"/>
      <c r="AV94" s="61"/>
      <c r="AW94" s="61"/>
      <c r="AX94" s="61"/>
      <c r="AY94" s="61"/>
      <c r="AZ94" s="2435" t="s">
        <v>90</v>
      </c>
      <c r="BA94" s="2436"/>
      <c r="BB94" s="2437"/>
      <c r="BC94" s="2438"/>
      <c r="BD94" s="2439"/>
      <c r="BE94" s="2439"/>
      <c r="BF94" s="2439"/>
      <c r="BG94" s="2439"/>
      <c r="BH94" s="2439"/>
      <c r="BI94" s="2439"/>
      <c r="BJ94" s="2439"/>
      <c r="BK94" s="2439"/>
      <c r="BL94" s="2439"/>
      <c r="BM94" s="2439"/>
      <c r="BN94" s="2439"/>
      <c r="BO94" s="2439"/>
      <c r="BP94" s="2439"/>
      <c r="BQ94" s="2439"/>
      <c r="BR94" s="2439"/>
      <c r="BS94" s="2439"/>
      <c r="BT94" s="2439"/>
      <c r="BU94" s="2439"/>
      <c r="BV94" s="2439"/>
      <c r="BW94" s="2439"/>
      <c r="BX94" s="2439"/>
      <c r="BY94" s="2439"/>
      <c r="BZ94" s="2439"/>
      <c r="CA94" s="2439"/>
      <c r="CB94" s="2439"/>
      <c r="CC94" s="2439"/>
      <c r="CD94" s="2439"/>
      <c r="CE94" s="2439"/>
      <c r="CF94" s="2440"/>
      <c r="CG94" s="61"/>
      <c r="CH94" s="345"/>
    </row>
    <row r="95" spans="2:88" s="346" customFormat="1" ht="30" customHeight="1">
      <c r="B95" s="344"/>
      <c r="C95" s="61"/>
      <c r="D95" s="965"/>
      <c r="E95" s="427"/>
      <c r="F95" s="371" t="s">
        <v>1406</v>
      </c>
      <c r="G95" s="427"/>
      <c r="H95" s="61"/>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61"/>
      <c r="AF95" s="61"/>
      <c r="AG95" s="61"/>
      <c r="AH95" s="61"/>
      <c r="AI95" s="61"/>
      <c r="AJ95" s="61"/>
      <c r="AK95" s="1466"/>
      <c r="AL95" s="1466"/>
      <c r="AM95" s="1466"/>
      <c r="AN95" s="1466"/>
      <c r="AO95" s="1466"/>
      <c r="AP95" s="2392"/>
      <c r="AQ95" s="2392"/>
      <c r="AR95" s="2392"/>
      <c r="AS95" s="2396"/>
      <c r="AT95" s="2397"/>
      <c r="AU95" s="2398"/>
      <c r="AV95" s="61"/>
      <c r="AW95" s="61"/>
      <c r="AX95" s="61"/>
      <c r="AY95" s="61"/>
      <c r="AZ95" s="2436"/>
      <c r="BA95" s="2436"/>
      <c r="BB95" s="2437"/>
      <c r="BC95" s="2441"/>
      <c r="BD95" s="2442"/>
      <c r="BE95" s="2442"/>
      <c r="BF95" s="2442"/>
      <c r="BG95" s="2442"/>
      <c r="BH95" s="2442"/>
      <c r="BI95" s="2442"/>
      <c r="BJ95" s="2442"/>
      <c r="BK95" s="2442"/>
      <c r="BL95" s="2442"/>
      <c r="BM95" s="2442"/>
      <c r="BN95" s="2442"/>
      <c r="BO95" s="2442"/>
      <c r="BP95" s="2442"/>
      <c r="BQ95" s="2442"/>
      <c r="BR95" s="2442"/>
      <c r="BS95" s="2442"/>
      <c r="BT95" s="2442"/>
      <c r="BU95" s="2442"/>
      <c r="BV95" s="2442"/>
      <c r="BW95" s="2442"/>
      <c r="BX95" s="2442"/>
      <c r="BY95" s="2442"/>
      <c r="BZ95" s="2442"/>
      <c r="CA95" s="2442"/>
      <c r="CB95" s="2442"/>
      <c r="CC95" s="2442"/>
      <c r="CD95" s="2442"/>
      <c r="CE95" s="2442"/>
      <c r="CF95" s="2443"/>
      <c r="CG95" s="61"/>
      <c r="CH95" s="345"/>
    </row>
    <row r="96" spans="2:88" s="346" customFormat="1" ht="20.100000000000001" customHeight="1">
      <c r="B96" s="344"/>
      <c r="C96" s="61"/>
      <c r="D96" s="534"/>
      <c r="E96" s="427"/>
      <c r="F96" s="1472"/>
      <c r="G96" s="427"/>
      <c r="H96" s="61"/>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61"/>
      <c r="AF96" s="61"/>
      <c r="AG96" s="61"/>
      <c r="AH96" s="61"/>
      <c r="AI96" s="61"/>
      <c r="AJ96" s="61"/>
      <c r="AK96" s="1466"/>
      <c r="AL96" s="1466"/>
      <c r="AM96" s="1466"/>
      <c r="AN96" s="1466"/>
      <c r="AO96" s="1466"/>
      <c r="AP96" s="1466"/>
      <c r="AQ96" s="1466"/>
      <c r="AR96" s="1466"/>
      <c r="AS96" s="1466"/>
      <c r="AT96" s="1466"/>
      <c r="AU96" s="1466"/>
      <c r="AV96" s="61"/>
      <c r="AW96" s="61"/>
      <c r="AX96" s="61"/>
      <c r="AY96" s="61"/>
      <c r="AZ96" s="61"/>
      <c r="BA96" s="61"/>
      <c r="BB96" s="61"/>
      <c r="BC96" s="61"/>
      <c r="BD96" s="61"/>
      <c r="BE96" s="61"/>
      <c r="BF96" s="61"/>
      <c r="BG96" s="61"/>
      <c r="BH96" s="61"/>
      <c r="BI96" s="61"/>
      <c r="BJ96" s="61"/>
      <c r="BK96" s="61"/>
      <c r="BL96" s="61"/>
      <c r="BM96" s="61"/>
      <c r="BN96" s="61"/>
      <c r="BO96" s="100"/>
      <c r="BP96" s="100"/>
      <c r="BQ96" s="100"/>
      <c r="BR96" s="100"/>
      <c r="BS96" s="100"/>
      <c r="BT96" s="100"/>
      <c r="BU96" s="100"/>
      <c r="BV96" s="100"/>
      <c r="BW96" s="100"/>
      <c r="BX96" s="100"/>
      <c r="BY96" s="61"/>
      <c r="BZ96" s="603"/>
      <c r="CA96" s="603"/>
      <c r="CB96" s="603"/>
      <c r="CC96" s="603"/>
      <c r="CD96" s="603"/>
      <c r="CE96" s="603"/>
      <c r="CF96" s="603"/>
      <c r="CG96" s="61"/>
      <c r="CH96" s="345"/>
    </row>
    <row r="97" spans="1:86" s="346" customFormat="1" ht="30" customHeight="1">
      <c r="B97" s="344"/>
      <c r="C97" s="61"/>
      <c r="D97" s="964" t="s">
        <v>178</v>
      </c>
      <c r="E97" s="427"/>
      <c r="F97" s="1466" t="s">
        <v>1428</v>
      </c>
      <c r="G97" s="427"/>
      <c r="H97" s="61"/>
      <c r="I97" s="1466"/>
      <c r="J97" s="1466"/>
      <c r="K97" s="1466"/>
      <c r="L97" s="1466"/>
      <c r="M97" s="1466"/>
      <c r="N97" s="1466"/>
      <c r="O97" s="1466"/>
      <c r="P97" s="1466"/>
      <c r="Q97" s="1466"/>
      <c r="R97" s="1466"/>
      <c r="S97" s="1466"/>
      <c r="T97" s="1466"/>
      <c r="U97" s="1466"/>
      <c r="V97" s="1466"/>
      <c r="W97" s="1466"/>
      <c r="X97" s="1466"/>
      <c r="Y97" s="1466"/>
      <c r="Z97" s="1466"/>
      <c r="AA97" s="1466"/>
      <c r="AB97" s="1466"/>
      <c r="AC97" s="1466"/>
      <c r="AD97" s="1466"/>
      <c r="AE97" s="61"/>
      <c r="AF97" s="61"/>
      <c r="AG97" s="61"/>
      <c r="AH97" s="61"/>
      <c r="AI97" s="61"/>
      <c r="AJ97" s="61"/>
      <c r="AK97" s="1466"/>
      <c r="AL97" s="1466"/>
      <c r="AM97" s="1466"/>
      <c r="AN97" s="1466"/>
      <c r="AO97" s="1466"/>
      <c r="AP97" s="2391" t="s">
        <v>59</v>
      </c>
      <c r="AQ97" s="2392"/>
      <c r="AR97" s="2392"/>
      <c r="AS97" s="2393"/>
      <c r="AT97" s="2394"/>
      <c r="AU97" s="2395"/>
      <c r="AV97" s="61"/>
      <c r="AW97" s="61"/>
      <c r="AX97" s="61"/>
      <c r="AY97" s="61"/>
      <c r="AZ97" s="2435" t="s">
        <v>93</v>
      </c>
      <c r="BA97" s="2436"/>
      <c r="BB97" s="2437"/>
      <c r="BC97" s="2438"/>
      <c r="BD97" s="2439"/>
      <c r="BE97" s="2439"/>
      <c r="BF97" s="2439"/>
      <c r="BG97" s="2439"/>
      <c r="BH97" s="2439"/>
      <c r="BI97" s="2439"/>
      <c r="BJ97" s="2439"/>
      <c r="BK97" s="2439"/>
      <c r="BL97" s="2439"/>
      <c r="BM97" s="2439"/>
      <c r="BN97" s="2439"/>
      <c r="BO97" s="2439"/>
      <c r="BP97" s="2439"/>
      <c r="BQ97" s="2439"/>
      <c r="BR97" s="2439"/>
      <c r="BS97" s="2439"/>
      <c r="BT97" s="2439"/>
      <c r="BU97" s="2439"/>
      <c r="BV97" s="2439"/>
      <c r="BW97" s="2439"/>
      <c r="BX97" s="2439"/>
      <c r="BY97" s="2439"/>
      <c r="BZ97" s="2439"/>
      <c r="CA97" s="2439"/>
      <c r="CB97" s="2439"/>
      <c r="CC97" s="2439"/>
      <c r="CD97" s="2439"/>
      <c r="CE97" s="2439"/>
      <c r="CF97" s="2440"/>
      <c r="CG97" s="61"/>
      <c r="CH97" s="345"/>
    </row>
    <row r="98" spans="1:86" s="346" customFormat="1" ht="30" customHeight="1">
      <c r="B98" s="344"/>
      <c r="C98" s="61"/>
      <c r="D98" s="965"/>
      <c r="E98" s="427"/>
      <c r="F98" s="1472" t="s">
        <v>1429</v>
      </c>
      <c r="G98" s="427"/>
      <c r="H98" s="61"/>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61"/>
      <c r="AF98" s="61"/>
      <c r="AG98" s="61"/>
      <c r="AH98" s="61"/>
      <c r="AI98" s="61"/>
      <c r="AJ98" s="61"/>
      <c r="AK98" s="1466"/>
      <c r="AL98" s="1466"/>
      <c r="AM98" s="1466"/>
      <c r="AN98" s="1466"/>
      <c r="AO98" s="1466"/>
      <c r="AP98" s="2392"/>
      <c r="AQ98" s="2392"/>
      <c r="AR98" s="2392"/>
      <c r="AS98" s="2396"/>
      <c r="AT98" s="2397"/>
      <c r="AU98" s="2398"/>
      <c r="AV98" s="61"/>
      <c r="AW98" s="61"/>
      <c r="AX98" s="61"/>
      <c r="AY98" s="61"/>
      <c r="AZ98" s="2436"/>
      <c r="BA98" s="2436"/>
      <c r="BB98" s="2437"/>
      <c r="BC98" s="2441"/>
      <c r="BD98" s="2442"/>
      <c r="BE98" s="2442"/>
      <c r="BF98" s="2442"/>
      <c r="BG98" s="2442"/>
      <c r="BH98" s="2442"/>
      <c r="BI98" s="2442"/>
      <c r="BJ98" s="2442"/>
      <c r="BK98" s="2442"/>
      <c r="BL98" s="2442"/>
      <c r="BM98" s="2442"/>
      <c r="BN98" s="2442"/>
      <c r="BO98" s="2442"/>
      <c r="BP98" s="2442"/>
      <c r="BQ98" s="2442"/>
      <c r="BR98" s="2442"/>
      <c r="BS98" s="2442"/>
      <c r="BT98" s="2442"/>
      <c r="BU98" s="2442"/>
      <c r="BV98" s="2442"/>
      <c r="BW98" s="2442"/>
      <c r="BX98" s="2442"/>
      <c r="BY98" s="2442"/>
      <c r="BZ98" s="2442"/>
      <c r="CA98" s="2442"/>
      <c r="CB98" s="2442"/>
      <c r="CC98" s="2442"/>
      <c r="CD98" s="2442"/>
      <c r="CE98" s="2442"/>
      <c r="CF98" s="2443"/>
      <c r="CG98" s="61"/>
      <c r="CH98" s="345"/>
    </row>
    <row r="99" spans="1:86" s="346" customFormat="1" ht="20.100000000000001" customHeight="1">
      <c r="B99" s="344"/>
      <c r="C99" s="61"/>
      <c r="D99" s="965"/>
      <c r="E99" s="427"/>
      <c r="F99" s="1472"/>
      <c r="G99" s="427"/>
      <c r="H99" s="61"/>
      <c r="I99" s="1466"/>
      <c r="J99" s="1466"/>
      <c r="K99" s="1466"/>
      <c r="L99" s="1466"/>
      <c r="M99" s="1466"/>
      <c r="N99" s="1466"/>
      <c r="O99" s="1466"/>
      <c r="P99" s="1466"/>
      <c r="Q99" s="1466"/>
      <c r="R99" s="1466"/>
      <c r="S99" s="1466"/>
      <c r="T99" s="1466"/>
      <c r="U99" s="1466"/>
      <c r="V99" s="1466"/>
      <c r="W99" s="1466"/>
      <c r="X99" s="1466"/>
      <c r="Y99" s="1466"/>
      <c r="Z99" s="1466"/>
      <c r="AA99" s="1466"/>
      <c r="AB99" s="1466"/>
      <c r="AC99" s="1466"/>
      <c r="AD99" s="1466"/>
      <c r="AE99" s="61"/>
      <c r="AF99" s="61"/>
      <c r="AG99" s="61"/>
      <c r="AH99" s="61"/>
      <c r="AI99" s="61"/>
      <c r="AJ99" s="61"/>
      <c r="AK99" s="1466"/>
      <c r="AL99" s="1466"/>
      <c r="AM99" s="1466"/>
      <c r="AN99" s="1466"/>
      <c r="AO99" s="1466"/>
      <c r="AP99" s="1466"/>
      <c r="AQ99" s="1466"/>
      <c r="AR99" s="1466"/>
      <c r="AS99" s="1466"/>
      <c r="AT99" s="1466"/>
      <c r="AU99" s="1466"/>
      <c r="AV99" s="61"/>
      <c r="AW99" s="61"/>
      <c r="AX99" s="61"/>
      <c r="AY99" s="61"/>
      <c r="AZ99" s="61"/>
      <c r="BA99" s="61"/>
      <c r="BB99" s="61"/>
      <c r="BC99" s="61"/>
      <c r="BD99" s="61"/>
      <c r="BE99" s="61"/>
      <c r="BF99" s="61"/>
      <c r="BG99" s="61"/>
      <c r="BH99" s="61"/>
      <c r="BI99" s="61"/>
      <c r="BJ99" s="61"/>
      <c r="BK99" s="61"/>
      <c r="BL99" s="61"/>
      <c r="BM99" s="61"/>
      <c r="BN99" s="61"/>
      <c r="BO99" s="100"/>
      <c r="BP99" s="100"/>
      <c r="BQ99" s="100"/>
      <c r="BR99" s="100"/>
      <c r="BS99" s="100"/>
      <c r="BT99" s="100"/>
      <c r="BU99" s="100"/>
      <c r="BV99" s="100"/>
      <c r="BW99" s="100"/>
      <c r="BX99" s="100"/>
      <c r="BY99" s="61"/>
      <c r="BZ99" s="603"/>
      <c r="CA99" s="603"/>
      <c r="CB99" s="603"/>
      <c r="CC99" s="603"/>
      <c r="CD99" s="603"/>
      <c r="CE99" s="603"/>
      <c r="CF99" s="603"/>
      <c r="CG99" s="61"/>
      <c r="CH99" s="345"/>
    </row>
    <row r="100" spans="1:86" s="346" customFormat="1" ht="30" customHeight="1">
      <c r="B100" s="344"/>
      <c r="C100" s="61"/>
      <c r="D100" s="964" t="s">
        <v>179</v>
      </c>
      <c r="E100" s="427"/>
      <c r="F100" s="1466" t="s">
        <v>1430</v>
      </c>
      <c r="G100" s="427"/>
      <c r="H100" s="61"/>
      <c r="I100" s="1466"/>
      <c r="J100" s="1466"/>
      <c r="K100" s="1466"/>
      <c r="L100" s="1466"/>
      <c r="M100" s="1466"/>
      <c r="N100" s="1466"/>
      <c r="O100" s="1466"/>
      <c r="P100" s="1466"/>
      <c r="Q100" s="1466"/>
      <c r="R100" s="1466"/>
      <c r="S100" s="1466"/>
      <c r="T100" s="1466"/>
      <c r="U100" s="1466"/>
      <c r="V100" s="1466"/>
      <c r="W100" s="1466"/>
      <c r="X100" s="1466"/>
      <c r="Y100" s="1466"/>
      <c r="Z100" s="1466"/>
      <c r="AA100" s="1466"/>
      <c r="AB100" s="1466"/>
      <c r="AC100" s="1466"/>
      <c r="AD100" s="1466"/>
      <c r="AE100" s="61"/>
      <c r="AF100" s="61"/>
      <c r="AG100" s="61"/>
      <c r="AH100" s="61"/>
      <c r="AI100" s="61"/>
      <c r="AJ100" s="61"/>
      <c r="AK100" s="1466"/>
      <c r="AL100" s="1466"/>
      <c r="AM100" s="1466"/>
      <c r="AN100" s="1466"/>
      <c r="AO100" s="1466"/>
      <c r="AP100" s="2391" t="s">
        <v>60</v>
      </c>
      <c r="AQ100" s="2392"/>
      <c r="AR100" s="2392"/>
      <c r="AS100" s="2393"/>
      <c r="AT100" s="2394"/>
      <c r="AU100" s="2395"/>
      <c r="AV100" s="61"/>
      <c r="AW100" s="61"/>
      <c r="AX100" s="61"/>
      <c r="AY100" s="61"/>
      <c r="AZ100" s="2435" t="s">
        <v>96</v>
      </c>
      <c r="BA100" s="2436"/>
      <c r="BB100" s="2437"/>
      <c r="BC100" s="2438"/>
      <c r="BD100" s="2439"/>
      <c r="BE100" s="2439"/>
      <c r="BF100" s="2439"/>
      <c r="BG100" s="2439"/>
      <c r="BH100" s="2439"/>
      <c r="BI100" s="2439"/>
      <c r="BJ100" s="2439"/>
      <c r="BK100" s="2439"/>
      <c r="BL100" s="2439"/>
      <c r="BM100" s="2439"/>
      <c r="BN100" s="2439"/>
      <c r="BO100" s="2439"/>
      <c r="BP100" s="2439"/>
      <c r="BQ100" s="2439"/>
      <c r="BR100" s="2439"/>
      <c r="BS100" s="2439"/>
      <c r="BT100" s="2439"/>
      <c r="BU100" s="2439"/>
      <c r="BV100" s="2439"/>
      <c r="BW100" s="2439"/>
      <c r="BX100" s="2439"/>
      <c r="BY100" s="2439"/>
      <c r="BZ100" s="2439"/>
      <c r="CA100" s="2439"/>
      <c r="CB100" s="2439"/>
      <c r="CC100" s="2439"/>
      <c r="CD100" s="2439"/>
      <c r="CE100" s="2439"/>
      <c r="CF100" s="2440"/>
      <c r="CG100" s="61"/>
      <c r="CH100" s="345"/>
    </row>
    <row r="101" spans="1:86" s="346" customFormat="1" ht="30" customHeight="1">
      <c r="B101" s="344"/>
      <c r="C101" s="61"/>
      <c r="D101" s="965"/>
      <c r="E101" s="427"/>
      <c r="F101" s="1472" t="s">
        <v>1431</v>
      </c>
      <c r="G101" s="427"/>
      <c r="H101" s="61"/>
      <c r="I101" s="1466"/>
      <c r="J101" s="1466"/>
      <c r="K101" s="1466"/>
      <c r="L101" s="1466"/>
      <c r="M101" s="1466"/>
      <c r="N101" s="1466"/>
      <c r="O101" s="1466"/>
      <c r="P101" s="1466"/>
      <c r="Q101" s="1466"/>
      <c r="R101" s="1466"/>
      <c r="S101" s="1466"/>
      <c r="T101" s="1466"/>
      <c r="U101" s="1466"/>
      <c r="V101" s="1466"/>
      <c r="W101" s="1466"/>
      <c r="X101" s="1466"/>
      <c r="Y101" s="1466"/>
      <c r="Z101" s="1466"/>
      <c r="AA101" s="1466"/>
      <c r="AB101" s="1466"/>
      <c r="AC101" s="1466"/>
      <c r="AD101" s="1466"/>
      <c r="AE101" s="61"/>
      <c r="AF101" s="61"/>
      <c r="AG101" s="61"/>
      <c r="AH101" s="61"/>
      <c r="AI101" s="61"/>
      <c r="AJ101" s="61"/>
      <c r="AK101" s="1466"/>
      <c r="AL101" s="1466"/>
      <c r="AM101" s="1466"/>
      <c r="AN101" s="1466"/>
      <c r="AO101" s="1466"/>
      <c r="AP101" s="2392"/>
      <c r="AQ101" s="2392"/>
      <c r="AR101" s="2392"/>
      <c r="AS101" s="2396"/>
      <c r="AT101" s="2397"/>
      <c r="AU101" s="2398"/>
      <c r="AV101" s="61"/>
      <c r="AW101" s="61"/>
      <c r="AX101" s="61"/>
      <c r="AY101" s="61"/>
      <c r="AZ101" s="2436"/>
      <c r="BA101" s="2436"/>
      <c r="BB101" s="2437"/>
      <c r="BC101" s="2441"/>
      <c r="BD101" s="2442"/>
      <c r="BE101" s="2442"/>
      <c r="BF101" s="2442"/>
      <c r="BG101" s="2442"/>
      <c r="BH101" s="2442"/>
      <c r="BI101" s="2442"/>
      <c r="BJ101" s="2442"/>
      <c r="BK101" s="2442"/>
      <c r="BL101" s="2442"/>
      <c r="BM101" s="2442"/>
      <c r="BN101" s="2442"/>
      <c r="BO101" s="2442"/>
      <c r="BP101" s="2442"/>
      <c r="BQ101" s="2442"/>
      <c r="BR101" s="2442"/>
      <c r="BS101" s="2442"/>
      <c r="BT101" s="2442"/>
      <c r="BU101" s="2442"/>
      <c r="BV101" s="2442"/>
      <c r="BW101" s="2442"/>
      <c r="BX101" s="2442"/>
      <c r="BY101" s="2442"/>
      <c r="BZ101" s="2442"/>
      <c r="CA101" s="2442"/>
      <c r="CB101" s="2442"/>
      <c r="CC101" s="2442"/>
      <c r="CD101" s="2442"/>
      <c r="CE101" s="2442"/>
      <c r="CF101" s="2443"/>
      <c r="CG101" s="61"/>
      <c r="CH101" s="345"/>
    </row>
    <row r="102" spans="1:86" s="346" customFormat="1" ht="20.100000000000001" customHeight="1">
      <c r="B102" s="344"/>
      <c r="C102" s="61"/>
      <c r="D102" s="965"/>
      <c r="E102" s="427"/>
      <c r="F102" s="1472"/>
      <c r="G102" s="427"/>
      <c r="H102" s="61"/>
      <c r="I102" s="1466"/>
      <c r="J102" s="1466"/>
      <c r="K102" s="1466"/>
      <c r="L102" s="1466"/>
      <c r="M102" s="1466"/>
      <c r="N102" s="1466"/>
      <c r="O102" s="1466"/>
      <c r="P102" s="1466"/>
      <c r="Q102" s="1466"/>
      <c r="R102" s="1466"/>
      <c r="S102" s="1466"/>
      <c r="T102" s="1466"/>
      <c r="U102" s="1466"/>
      <c r="V102" s="1466"/>
      <c r="W102" s="1466"/>
      <c r="X102" s="1466"/>
      <c r="Y102" s="1466"/>
      <c r="Z102" s="1466"/>
      <c r="AA102" s="1466"/>
      <c r="AB102" s="1466"/>
      <c r="AC102" s="1466"/>
      <c r="AD102" s="1466"/>
      <c r="AE102" s="61"/>
      <c r="AF102" s="61"/>
      <c r="AG102" s="61"/>
      <c r="AH102" s="61"/>
      <c r="AI102" s="61"/>
      <c r="AJ102" s="61"/>
      <c r="AK102" s="1466"/>
      <c r="AL102" s="1466"/>
      <c r="AM102" s="1466"/>
      <c r="AN102" s="1466"/>
      <c r="AO102" s="1466"/>
      <c r="AP102" s="1466"/>
      <c r="AQ102" s="1466"/>
      <c r="AR102" s="1466"/>
      <c r="AS102" s="1466"/>
      <c r="AT102" s="1466"/>
      <c r="AU102" s="1466"/>
      <c r="AV102" s="61"/>
      <c r="AW102" s="61"/>
      <c r="AX102" s="61"/>
      <c r="AY102" s="61"/>
      <c r="AZ102" s="61"/>
      <c r="BA102" s="61"/>
      <c r="BB102" s="61"/>
      <c r="BC102" s="61"/>
      <c r="BD102" s="61"/>
      <c r="BE102" s="61"/>
      <c r="BF102" s="61"/>
      <c r="BG102" s="61"/>
      <c r="BH102" s="61"/>
      <c r="BI102" s="61"/>
      <c r="BJ102" s="61"/>
      <c r="BK102" s="61"/>
      <c r="BL102" s="61"/>
      <c r="BM102" s="61"/>
      <c r="BN102" s="61"/>
      <c r="BO102" s="100"/>
      <c r="BP102" s="100"/>
      <c r="BQ102" s="100"/>
      <c r="BR102" s="100"/>
      <c r="BS102" s="100"/>
      <c r="BT102" s="100"/>
      <c r="BU102" s="100"/>
      <c r="BV102" s="100"/>
      <c r="BW102" s="100"/>
      <c r="BX102" s="100"/>
      <c r="BY102" s="61"/>
      <c r="BZ102" s="603"/>
      <c r="CA102" s="603"/>
      <c r="CB102" s="603"/>
      <c r="CC102" s="603"/>
      <c r="CD102" s="603"/>
      <c r="CE102" s="603"/>
      <c r="CF102" s="603"/>
      <c r="CG102" s="61"/>
      <c r="CH102" s="345"/>
    </row>
    <row r="103" spans="1:86" s="346" customFormat="1" ht="30" customHeight="1">
      <c r="B103" s="344"/>
      <c r="C103" s="61"/>
      <c r="D103" s="964" t="s">
        <v>183</v>
      </c>
      <c r="E103" s="427"/>
      <c r="F103" s="1466" t="s">
        <v>567</v>
      </c>
      <c r="G103" s="427"/>
      <c r="H103" s="61"/>
      <c r="I103" s="1466"/>
      <c r="J103" s="1466"/>
      <c r="K103" s="1466"/>
      <c r="L103" s="1466"/>
      <c r="M103" s="1466"/>
      <c r="N103" s="1466"/>
      <c r="O103" s="1466"/>
      <c r="P103" s="1466"/>
      <c r="Q103" s="1466"/>
      <c r="R103" s="1466"/>
      <c r="S103" s="1466"/>
      <c r="T103" s="1466"/>
      <c r="U103" s="1466"/>
      <c r="V103" s="1466"/>
      <c r="W103" s="1466"/>
      <c r="X103" s="1466"/>
      <c r="Y103" s="1466"/>
      <c r="Z103" s="1466"/>
      <c r="AA103" s="1466"/>
      <c r="AB103" s="1466"/>
      <c r="AC103" s="1466"/>
      <c r="AD103" s="1466"/>
      <c r="AE103" s="61"/>
      <c r="AF103" s="61"/>
      <c r="AG103" s="61"/>
      <c r="AH103" s="61"/>
      <c r="AI103" s="61"/>
      <c r="AJ103" s="61"/>
      <c r="AK103" s="1466"/>
      <c r="AL103" s="1466"/>
      <c r="AM103" s="1466"/>
      <c r="AN103" s="1466"/>
      <c r="AO103" s="1466"/>
      <c r="AP103" s="2391" t="s">
        <v>61</v>
      </c>
      <c r="AQ103" s="2392"/>
      <c r="AR103" s="2392"/>
      <c r="AS103" s="2393"/>
      <c r="AT103" s="2394"/>
      <c r="AU103" s="2395"/>
      <c r="AV103" s="61"/>
      <c r="AW103" s="61"/>
      <c r="AX103" s="61"/>
      <c r="AY103" s="61"/>
      <c r="AZ103" s="61"/>
      <c r="BA103" s="61"/>
      <c r="BB103" s="61"/>
      <c r="BC103" s="61"/>
      <c r="BD103" s="61"/>
      <c r="BE103" s="61"/>
      <c r="BF103" s="61"/>
      <c r="BG103" s="61"/>
      <c r="BH103" s="61"/>
      <c r="BI103" s="61"/>
      <c r="BJ103" s="61"/>
      <c r="BK103" s="61"/>
      <c r="BL103" s="61"/>
      <c r="BM103" s="61"/>
      <c r="BN103" s="61"/>
      <c r="BO103" s="100"/>
      <c r="BP103" s="100"/>
      <c r="BQ103" s="100"/>
      <c r="BR103" s="100"/>
      <c r="BS103" s="100"/>
      <c r="BT103" s="100"/>
      <c r="BU103" s="100"/>
      <c r="BV103" s="100"/>
      <c r="BW103" s="100"/>
      <c r="BX103" s="100"/>
      <c r="BY103" s="61"/>
      <c r="BZ103" s="603"/>
      <c r="CA103" s="603"/>
      <c r="CB103" s="603"/>
      <c r="CC103" s="603"/>
      <c r="CD103" s="603"/>
      <c r="CE103" s="603"/>
      <c r="CF103" s="603"/>
      <c r="CG103" s="61"/>
      <c r="CH103" s="345"/>
    </row>
    <row r="104" spans="1:86" s="346" customFormat="1" ht="30" customHeight="1">
      <c r="B104" s="344"/>
      <c r="C104" s="61"/>
      <c r="D104" s="965"/>
      <c r="E104" s="427"/>
      <c r="F104" s="1472" t="s">
        <v>566</v>
      </c>
      <c r="G104" s="427"/>
      <c r="H104" s="61"/>
      <c r="I104" s="1466"/>
      <c r="J104" s="1466"/>
      <c r="K104" s="1466"/>
      <c r="L104" s="1466"/>
      <c r="M104" s="1466"/>
      <c r="N104" s="1466"/>
      <c r="O104" s="1466"/>
      <c r="P104" s="1466"/>
      <c r="Q104" s="1466"/>
      <c r="R104" s="1466"/>
      <c r="S104" s="1466"/>
      <c r="T104" s="1466"/>
      <c r="U104" s="1466"/>
      <c r="V104" s="1466"/>
      <c r="W104" s="1466"/>
      <c r="X104" s="1466"/>
      <c r="Y104" s="1466"/>
      <c r="Z104" s="1466"/>
      <c r="AA104" s="1466"/>
      <c r="AB104" s="1466"/>
      <c r="AC104" s="1466"/>
      <c r="AD104" s="1466"/>
      <c r="AE104" s="61"/>
      <c r="AF104" s="61"/>
      <c r="AG104" s="61"/>
      <c r="AH104" s="61"/>
      <c r="AI104" s="61"/>
      <c r="AJ104" s="61"/>
      <c r="AK104" s="1466"/>
      <c r="AL104" s="1466"/>
      <c r="AM104" s="1466"/>
      <c r="AN104" s="1466"/>
      <c r="AO104" s="1466"/>
      <c r="AP104" s="2392"/>
      <c r="AQ104" s="2392"/>
      <c r="AR104" s="2392"/>
      <c r="AS104" s="2396"/>
      <c r="AT104" s="2397"/>
      <c r="AU104" s="2398"/>
      <c r="AV104" s="61"/>
      <c r="AW104" s="61"/>
      <c r="AX104" s="61"/>
      <c r="AY104" s="61"/>
      <c r="AZ104" s="61"/>
      <c r="BA104" s="61"/>
      <c r="BB104" s="61"/>
      <c r="BC104" s="61"/>
      <c r="BD104" s="61"/>
      <c r="BE104" s="61"/>
      <c r="BF104" s="61"/>
      <c r="BG104" s="61"/>
      <c r="BH104" s="61"/>
      <c r="BI104" s="61"/>
      <c r="BJ104" s="61"/>
      <c r="BK104" s="61"/>
      <c r="BL104" s="61"/>
      <c r="BM104" s="61"/>
      <c r="BN104" s="61"/>
      <c r="BO104" s="100"/>
      <c r="BP104" s="100"/>
      <c r="BQ104" s="100"/>
      <c r="BR104" s="100"/>
      <c r="BS104" s="100"/>
      <c r="BT104" s="100"/>
      <c r="BU104" s="100"/>
      <c r="BV104" s="100"/>
      <c r="BW104" s="100"/>
      <c r="BX104" s="100"/>
      <c r="BY104" s="61"/>
      <c r="BZ104" s="603"/>
      <c r="CA104" s="603"/>
      <c r="CB104" s="603"/>
      <c r="CC104" s="603"/>
      <c r="CD104" s="603"/>
      <c r="CE104" s="603"/>
      <c r="CF104" s="603"/>
      <c r="CG104" s="61"/>
      <c r="CH104" s="345"/>
    </row>
    <row r="105" spans="1:86" s="346" customFormat="1" ht="30" customHeight="1" thickBot="1">
      <c r="B105" s="996"/>
      <c r="C105" s="997"/>
      <c r="D105" s="997"/>
      <c r="E105" s="997"/>
      <c r="F105" s="997"/>
      <c r="G105" s="997"/>
      <c r="H105" s="998"/>
      <c r="I105" s="998"/>
      <c r="J105" s="998"/>
      <c r="K105" s="998"/>
      <c r="L105" s="998"/>
      <c r="M105" s="998"/>
      <c r="N105" s="998"/>
      <c r="O105" s="998"/>
      <c r="P105" s="998"/>
      <c r="Q105" s="998"/>
      <c r="R105" s="998"/>
      <c r="S105" s="998"/>
      <c r="T105" s="998"/>
      <c r="U105" s="998"/>
      <c r="V105" s="998"/>
      <c r="W105" s="998"/>
      <c r="X105" s="998"/>
      <c r="Y105" s="998"/>
      <c r="Z105" s="998"/>
      <c r="AA105" s="998"/>
      <c r="AB105" s="998"/>
      <c r="AC105" s="998"/>
      <c r="AD105" s="998"/>
      <c r="AE105" s="998"/>
      <c r="AF105" s="998"/>
      <c r="AG105" s="998"/>
      <c r="AH105" s="998"/>
      <c r="AI105" s="998"/>
      <c r="AJ105" s="998"/>
      <c r="AK105" s="998"/>
      <c r="AL105" s="998"/>
      <c r="AM105" s="998"/>
      <c r="AN105" s="998"/>
      <c r="AO105" s="998"/>
      <c r="AP105" s="997"/>
      <c r="AQ105" s="997"/>
      <c r="AR105" s="997"/>
      <c r="AS105" s="997"/>
      <c r="AT105" s="997"/>
      <c r="AU105" s="997"/>
      <c r="AV105" s="997"/>
      <c r="AW105" s="997"/>
      <c r="AX105" s="997"/>
      <c r="AY105" s="997"/>
      <c r="AZ105" s="997"/>
      <c r="BA105" s="997"/>
      <c r="BB105" s="997"/>
      <c r="BC105" s="997"/>
      <c r="BD105" s="997"/>
      <c r="BE105" s="997"/>
      <c r="BF105" s="997"/>
      <c r="BG105" s="997"/>
      <c r="BH105" s="997"/>
      <c r="BI105" s="997"/>
      <c r="BJ105" s="997"/>
      <c r="BK105" s="997"/>
      <c r="BL105" s="997"/>
      <c r="BM105" s="997"/>
      <c r="BN105" s="997"/>
      <c r="BO105" s="997"/>
      <c r="BP105" s="997"/>
      <c r="BQ105" s="997"/>
      <c r="BR105" s="997"/>
      <c r="BS105" s="997"/>
      <c r="BT105" s="997"/>
      <c r="BU105" s="997"/>
      <c r="BV105" s="997"/>
      <c r="BW105" s="997"/>
      <c r="BX105" s="997"/>
      <c r="BY105" s="997"/>
      <c r="BZ105" s="997"/>
      <c r="CA105" s="997"/>
      <c r="CB105" s="997"/>
      <c r="CC105" s="997"/>
      <c r="CD105" s="997"/>
      <c r="CE105" s="997"/>
      <c r="CF105" s="997"/>
      <c r="CG105" s="997"/>
      <c r="CH105" s="999"/>
    </row>
    <row r="106" spans="1:86" s="984" customFormat="1" ht="30" customHeight="1">
      <c r="A106" s="984">
        <v>21</v>
      </c>
    </row>
    <row r="107" spans="1:86" s="984" customFormat="1" ht="30" customHeight="1">
      <c r="B107" s="2433">
        <v>40</v>
      </c>
      <c r="C107" s="2433"/>
      <c r="D107" s="2433"/>
      <c r="E107" s="2433"/>
      <c r="F107" s="2433"/>
      <c r="G107" s="2433"/>
      <c r="H107" s="2433"/>
      <c r="I107" s="2433"/>
      <c r="J107" s="2433"/>
      <c r="K107" s="2433"/>
      <c r="L107" s="2433"/>
      <c r="M107" s="2433"/>
      <c r="N107" s="2433"/>
      <c r="O107" s="2433"/>
      <c r="P107" s="2433"/>
      <c r="Q107" s="2433"/>
      <c r="R107" s="2433"/>
      <c r="S107" s="2433"/>
      <c r="T107" s="2433"/>
      <c r="U107" s="2433"/>
      <c r="V107" s="2433"/>
      <c r="W107" s="2433"/>
      <c r="X107" s="2433"/>
      <c r="Y107" s="2433"/>
      <c r="Z107" s="2433"/>
      <c r="AA107" s="2433"/>
      <c r="AB107" s="2433"/>
      <c r="AC107" s="2433"/>
      <c r="AD107" s="2433"/>
      <c r="AE107" s="2433"/>
      <c r="AF107" s="2433"/>
      <c r="AG107" s="2433"/>
      <c r="AH107" s="2433"/>
      <c r="AI107" s="2433"/>
      <c r="AJ107" s="2433"/>
      <c r="AK107" s="2433"/>
      <c r="AL107" s="2433"/>
      <c r="AM107" s="2433"/>
      <c r="AN107" s="2433"/>
      <c r="AO107" s="2433"/>
      <c r="AP107" s="2433"/>
      <c r="AQ107" s="2433"/>
      <c r="AR107" s="2433"/>
      <c r="AS107" s="2433"/>
      <c r="AT107" s="2433"/>
      <c r="AU107" s="2433"/>
      <c r="AV107" s="2433"/>
      <c r="AW107" s="2433"/>
      <c r="AX107" s="2433"/>
      <c r="AY107" s="2433"/>
      <c r="AZ107" s="2433"/>
      <c r="BA107" s="2433"/>
      <c r="BB107" s="2433"/>
      <c r="BC107" s="2433"/>
      <c r="BD107" s="2433"/>
      <c r="BE107" s="2433"/>
      <c r="BF107" s="2433"/>
      <c r="BG107" s="2433"/>
      <c r="BH107" s="2433"/>
      <c r="BI107" s="2433"/>
      <c r="BJ107" s="2433"/>
      <c r="BK107" s="2433"/>
      <c r="BL107" s="2433"/>
      <c r="BM107" s="2433"/>
      <c r="BN107" s="2433"/>
      <c r="BO107" s="2433"/>
      <c r="BP107" s="2433"/>
      <c r="BQ107" s="2433"/>
      <c r="BR107" s="2433"/>
      <c r="BS107" s="2433"/>
      <c r="BT107" s="2433"/>
      <c r="BU107" s="2433"/>
      <c r="BV107" s="2433"/>
      <c r="BW107" s="2433"/>
      <c r="BX107" s="2433"/>
      <c r="BY107" s="2433"/>
      <c r="BZ107" s="2433"/>
      <c r="CA107" s="2433"/>
      <c r="CB107" s="2433"/>
      <c r="CC107" s="2433"/>
      <c r="CD107" s="2433"/>
      <c r="CE107" s="2433"/>
      <c r="CF107" s="2433"/>
      <c r="CG107" s="2433"/>
      <c r="CH107" s="2433"/>
    </row>
    <row r="108" spans="1:86" s="984" customFormat="1" ht="30" customHeight="1"/>
  </sheetData>
  <mergeCells count="73">
    <mergeCell ref="C3:N4"/>
    <mergeCell ref="O3:Q4"/>
    <mergeCell ref="CA10:CC11"/>
    <mergeCell ref="CD10:CF11"/>
    <mergeCell ref="D15:E16"/>
    <mergeCell ref="F15:AP16"/>
    <mergeCell ref="CA15:CC16"/>
    <mergeCell ref="CD15:CF16"/>
    <mergeCell ref="D18:E19"/>
    <mergeCell ref="F18:AP19"/>
    <mergeCell ref="CA18:CC19"/>
    <mergeCell ref="CD18:CF19"/>
    <mergeCell ref="D21:E22"/>
    <mergeCell ref="F21:AP22"/>
    <mergeCell ref="CA21:CC22"/>
    <mergeCell ref="CD21:CF22"/>
    <mergeCell ref="CA28:CC29"/>
    <mergeCell ref="CD28:CF29"/>
    <mergeCell ref="CA31:CC32"/>
    <mergeCell ref="CD31:CF32"/>
    <mergeCell ref="CA34:CC35"/>
    <mergeCell ref="CD34:CF35"/>
    <mergeCell ref="CA37:CC38"/>
    <mergeCell ref="CD37:CF38"/>
    <mergeCell ref="CA40:CC41"/>
    <mergeCell ref="CD40:CF41"/>
    <mergeCell ref="CA47:CC48"/>
    <mergeCell ref="CD47:CF48"/>
    <mergeCell ref="CA50:CC51"/>
    <mergeCell ref="CD50:CF51"/>
    <mergeCell ref="CA53:CC54"/>
    <mergeCell ref="CD53:CF54"/>
    <mergeCell ref="CA56:CC57"/>
    <mergeCell ref="CD56:CF57"/>
    <mergeCell ref="BC83:CF83"/>
    <mergeCell ref="CA64:CC65"/>
    <mergeCell ref="CD64:CF65"/>
    <mergeCell ref="CA67:CC68"/>
    <mergeCell ref="CD67:CF68"/>
    <mergeCell ref="CA70:CC71"/>
    <mergeCell ref="CD70:CF71"/>
    <mergeCell ref="CA73:CC74"/>
    <mergeCell ref="CD73:CF74"/>
    <mergeCell ref="CA76:CC77"/>
    <mergeCell ref="CD76:CF77"/>
    <mergeCell ref="BC82:CF82"/>
    <mergeCell ref="AP85:AR86"/>
    <mergeCell ref="AS85:AU86"/>
    <mergeCell ref="AZ85:BB86"/>
    <mergeCell ref="BC85:CF86"/>
    <mergeCell ref="AP88:AR89"/>
    <mergeCell ref="AS88:AU89"/>
    <mergeCell ref="AZ88:BB89"/>
    <mergeCell ref="BC88:CF89"/>
    <mergeCell ref="AP91:AR92"/>
    <mergeCell ref="AS91:AU92"/>
    <mergeCell ref="AZ91:BB92"/>
    <mergeCell ref="BC91:CF92"/>
    <mergeCell ref="AP94:AR95"/>
    <mergeCell ref="AS94:AU95"/>
    <mergeCell ref="AZ94:BB95"/>
    <mergeCell ref="BC94:CF95"/>
    <mergeCell ref="AP103:AR104"/>
    <mergeCell ref="AS103:AU104"/>
    <mergeCell ref="B107:CH107"/>
    <mergeCell ref="AP97:AR98"/>
    <mergeCell ref="AS97:AU98"/>
    <mergeCell ref="AZ97:BB98"/>
    <mergeCell ref="BC97:CF98"/>
    <mergeCell ref="AP100:AR101"/>
    <mergeCell ref="AS100:AU101"/>
    <mergeCell ref="AZ100:BB101"/>
    <mergeCell ref="BC100:CF101"/>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tabColor rgb="FFFF0000"/>
    <pageSetUpPr fitToPage="1"/>
  </sheetPr>
  <dimension ref="C2:CC119"/>
  <sheetViews>
    <sheetView showGridLines="0" view="pageBreakPreview" zoomScale="40" zoomScaleNormal="40" zoomScaleSheetLayoutView="40" zoomScalePageLayoutView="39" workbookViewId="0">
      <selection activeCell="AL41" sqref="AL41"/>
    </sheetView>
  </sheetViews>
  <sheetFormatPr defaultColWidth="1.59765625" defaultRowHeight="15"/>
  <cols>
    <col min="1" max="2" width="1.59765625" style="55"/>
    <col min="3" max="3" width="2.69921875" style="55" customWidth="1"/>
    <col min="4" max="4" width="7.3984375" style="55" customWidth="1"/>
    <col min="5" max="36" width="2.69921875" style="55" customWidth="1"/>
    <col min="37" max="37" width="3.69921875" style="55" customWidth="1"/>
    <col min="38" max="47" width="2.69921875" style="55" customWidth="1"/>
    <col min="48" max="48" width="3.69921875" style="55" customWidth="1"/>
    <col min="49" max="76" width="2.69921875" style="55" customWidth="1"/>
    <col min="77" max="77" width="2.09765625" style="55" customWidth="1"/>
    <col min="78" max="82" width="1.59765625" style="55"/>
    <col min="83" max="83" width="1.59765625" style="55" customWidth="1"/>
    <col min="84" max="84" width="1.59765625" style="55"/>
    <col min="85" max="86" width="5" style="55" customWidth="1"/>
    <col min="87" max="243" width="1.59765625" style="55"/>
    <col min="244" max="244" width="2.69921875" style="55" customWidth="1"/>
    <col min="245" max="245" width="6.3984375" style="55" bestFit="1" customWidth="1"/>
    <col min="246" max="246" width="2.69921875" style="55" customWidth="1"/>
    <col min="247" max="250" width="0.8984375" style="55" customWidth="1"/>
    <col min="251" max="332" width="2.69921875" style="55" customWidth="1"/>
    <col min="333" max="499" width="1.59765625" style="55"/>
    <col min="500" max="500" width="2.69921875" style="55" customWidth="1"/>
    <col min="501" max="501" width="6.3984375" style="55" bestFit="1" customWidth="1"/>
    <col min="502" max="502" width="2.69921875" style="55" customWidth="1"/>
    <col min="503" max="506" width="0.8984375" style="55" customWidth="1"/>
    <col min="507" max="588" width="2.69921875" style="55" customWidth="1"/>
    <col min="589" max="755" width="1.59765625" style="55"/>
    <col min="756" max="756" width="2.69921875" style="55" customWidth="1"/>
    <col min="757" max="757" width="6.3984375" style="55" bestFit="1" customWidth="1"/>
    <col min="758" max="758" width="2.69921875" style="55" customWidth="1"/>
    <col min="759" max="762" width="0.8984375" style="55" customWidth="1"/>
    <col min="763" max="844" width="2.69921875" style="55" customWidth="1"/>
    <col min="845" max="1011" width="1.59765625" style="55"/>
    <col min="1012" max="1012" width="2.69921875" style="55" customWidth="1"/>
    <col min="1013" max="1013" width="6.3984375" style="55" bestFit="1" customWidth="1"/>
    <col min="1014" max="1014" width="2.69921875" style="55" customWidth="1"/>
    <col min="1015" max="1018" width="0.8984375" style="55" customWidth="1"/>
    <col min="1019" max="1100" width="2.69921875" style="55" customWidth="1"/>
    <col min="1101" max="1267" width="1.59765625" style="55"/>
    <col min="1268" max="1268" width="2.69921875" style="55" customWidth="1"/>
    <col min="1269" max="1269" width="6.3984375" style="55" bestFit="1" customWidth="1"/>
    <col min="1270" max="1270" width="2.69921875" style="55" customWidth="1"/>
    <col min="1271" max="1274" width="0.8984375" style="55" customWidth="1"/>
    <col min="1275" max="1356" width="2.69921875" style="55" customWidth="1"/>
    <col min="1357" max="1523" width="1.59765625" style="55"/>
    <col min="1524" max="1524" width="2.69921875" style="55" customWidth="1"/>
    <col min="1525" max="1525" width="6.3984375" style="55" bestFit="1" customWidth="1"/>
    <col min="1526" max="1526" width="2.69921875" style="55" customWidth="1"/>
    <col min="1527" max="1530" width="0.8984375" style="55" customWidth="1"/>
    <col min="1531" max="1612" width="2.69921875" style="55" customWidth="1"/>
    <col min="1613" max="1779" width="1.59765625" style="55"/>
    <col min="1780" max="1780" width="2.69921875" style="55" customWidth="1"/>
    <col min="1781" max="1781" width="6.3984375" style="55" bestFit="1" customWidth="1"/>
    <col min="1782" max="1782" width="2.69921875" style="55" customWidth="1"/>
    <col min="1783" max="1786" width="0.8984375" style="55" customWidth="1"/>
    <col min="1787" max="1868" width="2.69921875" style="55" customWidth="1"/>
    <col min="1869" max="2035" width="1.59765625" style="55"/>
    <col min="2036" max="2036" width="2.69921875" style="55" customWidth="1"/>
    <col min="2037" max="2037" width="6.3984375" style="55" bestFit="1" customWidth="1"/>
    <col min="2038" max="2038" width="2.69921875" style="55" customWidth="1"/>
    <col min="2039" max="2042" width="0.8984375" style="55" customWidth="1"/>
    <col min="2043" max="2124" width="2.69921875" style="55" customWidth="1"/>
    <col min="2125" max="2291" width="1.59765625" style="55"/>
    <col min="2292" max="2292" width="2.69921875" style="55" customWidth="1"/>
    <col min="2293" max="2293" width="6.3984375" style="55" bestFit="1" customWidth="1"/>
    <col min="2294" max="2294" width="2.69921875" style="55" customWidth="1"/>
    <col min="2295" max="2298" width="0.8984375" style="55" customWidth="1"/>
    <col min="2299" max="2380" width="2.69921875" style="55" customWidth="1"/>
    <col min="2381" max="2547" width="1.59765625" style="55"/>
    <col min="2548" max="2548" width="2.69921875" style="55" customWidth="1"/>
    <col min="2549" max="2549" width="6.3984375" style="55" bestFit="1" customWidth="1"/>
    <col min="2550" max="2550" width="2.69921875" style="55" customWidth="1"/>
    <col min="2551" max="2554" width="0.8984375" style="55" customWidth="1"/>
    <col min="2555" max="2636" width="2.69921875" style="55" customWidth="1"/>
    <col min="2637" max="2803" width="1.59765625" style="55"/>
    <col min="2804" max="2804" width="2.69921875" style="55" customWidth="1"/>
    <col min="2805" max="2805" width="6.3984375" style="55" bestFit="1" customWidth="1"/>
    <col min="2806" max="2806" width="2.69921875" style="55" customWidth="1"/>
    <col min="2807" max="2810" width="0.8984375" style="55" customWidth="1"/>
    <col min="2811" max="2892" width="2.69921875" style="55" customWidth="1"/>
    <col min="2893" max="3059" width="1.59765625" style="55"/>
    <col min="3060" max="3060" width="2.69921875" style="55" customWidth="1"/>
    <col min="3061" max="3061" width="6.3984375" style="55" bestFit="1" customWidth="1"/>
    <col min="3062" max="3062" width="2.69921875" style="55" customWidth="1"/>
    <col min="3063" max="3066" width="0.8984375" style="55" customWidth="1"/>
    <col min="3067" max="3148" width="2.69921875" style="55" customWidth="1"/>
    <col min="3149" max="3315" width="1.59765625" style="55"/>
    <col min="3316" max="3316" width="2.69921875" style="55" customWidth="1"/>
    <col min="3317" max="3317" width="6.3984375" style="55" bestFit="1" customWidth="1"/>
    <col min="3318" max="3318" width="2.69921875" style="55" customWidth="1"/>
    <col min="3319" max="3322" width="0.8984375" style="55" customWidth="1"/>
    <col min="3323" max="3404" width="2.69921875" style="55" customWidth="1"/>
    <col min="3405" max="3571" width="1.59765625" style="55"/>
    <col min="3572" max="3572" width="2.69921875" style="55" customWidth="1"/>
    <col min="3573" max="3573" width="6.3984375" style="55" bestFit="1" customWidth="1"/>
    <col min="3574" max="3574" width="2.69921875" style="55" customWidth="1"/>
    <col min="3575" max="3578" width="0.8984375" style="55" customWidth="1"/>
    <col min="3579" max="3660" width="2.69921875" style="55" customWidth="1"/>
    <col min="3661" max="3827" width="1.59765625" style="55"/>
    <col min="3828" max="3828" width="2.69921875" style="55" customWidth="1"/>
    <col min="3829" max="3829" width="6.3984375" style="55" bestFit="1" customWidth="1"/>
    <col min="3830" max="3830" width="2.69921875" style="55" customWidth="1"/>
    <col min="3831" max="3834" width="0.8984375" style="55" customWidth="1"/>
    <col min="3835" max="3916" width="2.69921875" style="55" customWidth="1"/>
    <col min="3917" max="4083" width="1.59765625" style="55"/>
    <col min="4084" max="4084" width="2.69921875" style="55" customWidth="1"/>
    <col min="4085" max="4085" width="6.3984375" style="55" bestFit="1" customWidth="1"/>
    <col min="4086" max="4086" width="2.69921875" style="55" customWidth="1"/>
    <col min="4087" max="4090" width="0.8984375" style="55" customWidth="1"/>
    <col min="4091" max="4172" width="2.69921875" style="55" customWidth="1"/>
    <col min="4173" max="4339" width="1.59765625" style="55"/>
    <col min="4340" max="4340" width="2.69921875" style="55" customWidth="1"/>
    <col min="4341" max="4341" width="6.3984375" style="55" bestFit="1" customWidth="1"/>
    <col min="4342" max="4342" width="2.69921875" style="55" customWidth="1"/>
    <col min="4343" max="4346" width="0.8984375" style="55" customWidth="1"/>
    <col min="4347" max="4428" width="2.69921875" style="55" customWidth="1"/>
    <col min="4429" max="4595" width="1.59765625" style="55"/>
    <col min="4596" max="4596" width="2.69921875" style="55" customWidth="1"/>
    <col min="4597" max="4597" width="6.3984375" style="55" bestFit="1" customWidth="1"/>
    <col min="4598" max="4598" width="2.69921875" style="55" customWidth="1"/>
    <col min="4599" max="4602" width="0.8984375" style="55" customWidth="1"/>
    <col min="4603" max="4684" width="2.69921875" style="55" customWidth="1"/>
    <col min="4685" max="4851" width="1.59765625" style="55"/>
    <col min="4852" max="4852" width="2.69921875" style="55" customWidth="1"/>
    <col min="4853" max="4853" width="6.3984375" style="55" bestFit="1" customWidth="1"/>
    <col min="4854" max="4854" width="2.69921875" style="55" customWidth="1"/>
    <col min="4855" max="4858" width="0.8984375" style="55" customWidth="1"/>
    <col min="4859" max="4940" width="2.69921875" style="55" customWidth="1"/>
    <col min="4941" max="5107" width="1.59765625" style="55"/>
    <col min="5108" max="5108" width="2.69921875" style="55" customWidth="1"/>
    <col min="5109" max="5109" width="6.3984375" style="55" bestFit="1" customWidth="1"/>
    <col min="5110" max="5110" width="2.69921875" style="55" customWidth="1"/>
    <col min="5111" max="5114" width="0.8984375" style="55" customWidth="1"/>
    <col min="5115" max="5196" width="2.69921875" style="55" customWidth="1"/>
    <col min="5197" max="5363" width="1.59765625" style="55"/>
    <col min="5364" max="5364" width="2.69921875" style="55" customWidth="1"/>
    <col min="5365" max="5365" width="6.3984375" style="55" bestFit="1" customWidth="1"/>
    <col min="5366" max="5366" width="2.69921875" style="55" customWidth="1"/>
    <col min="5367" max="5370" width="0.8984375" style="55" customWidth="1"/>
    <col min="5371" max="5452" width="2.69921875" style="55" customWidth="1"/>
    <col min="5453" max="5619" width="1.59765625" style="55"/>
    <col min="5620" max="5620" width="2.69921875" style="55" customWidth="1"/>
    <col min="5621" max="5621" width="6.3984375" style="55" bestFit="1" customWidth="1"/>
    <col min="5622" max="5622" width="2.69921875" style="55" customWidth="1"/>
    <col min="5623" max="5626" width="0.8984375" style="55" customWidth="1"/>
    <col min="5627" max="5708" width="2.69921875" style="55" customWidth="1"/>
    <col min="5709" max="5875" width="1.59765625" style="55"/>
    <col min="5876" max="5876" width="2.69921875" style="55" customWidth="1"/>
    <col min="5877" max="5877" width="6.3984375" style="55" bestFit="1" customWidth="1"/>
    <col min="5878" max="5878" width="2.69921875" style="55" customWidth="1"/>
    <col min="5879" max="5882" width="0.8984375" style="55" customWidth="1"/>
    <col min="5883" max="5964" width="2.69921875" style="55" customWidth="1"/>
    <col min="5965" max="6131" width="1.59765625" style="55"/>
    <col min="6132" max="6132" width="2.69921875" style="55" customWidth="1"/>
    <col min="6133" max="6133" width="6.3984375" style="55" bestFit="1" customWidth="1"/>
    <col min="6134" max="6134" width="2.69921875" style="55" customWidth="1"/>
    <col min="6135" max="6138" width="0.8984375" style="55" customWidth="1"/>
    <col min="6139" max="6220" width="2.69921875" style="55" customWidth="1"/>
    <col min="6221" max="6387" width="1.59765625" style="55"/>
    <col min="6388" max="6388" width="2.69921875" style="55" customWidth="1"/>
    <col min="6389" max="6389" width="6.3984375" style="55" bestFit="1" customWidth="1"/>
    <col min="6390" max="6390" width="2.69921875" style="55" customWidth="1"/>
    <col min="6391" max="6394" width="0.8984375" style="55" customWidth="1"/>
    <col min="6395" max="6476" width="2.69921875" style="55" customWidth="1"/>
    <col min="6477" max="6643" width="1.59765625" style="55"/>
    <col min="6644" max="6644" width="2.69921875" style="55" customWidth="1"/>
    <col min="6645" max="6645" width="6.3984375" style="55" bestFit="1" customWidth="1"/>
    <col min="6646" max="6646" width="2.69921875" style="55" customWidth="1"/>
    <col min="6647" max="6650" width="0.8984375" style="55" customWidth="1"/>
    <col min="6651" max="6732" width="2.69921875" style="55" customWidth="1"/>
    <col min="6733" max="6899" width="1.59765625" style="55"/>
    <col min="6900" max="6900" width="2.69921875" style="55" customWidth="1"/>
    <col min="6901" max="6901" width="6.3984375" style="55" bestFit="1" customWidth="1"/>
    <col min="6902" max="6902" width="2.69921875" style="55" customWidth="1"/>
    <col min="6903" max="6906" width="0.8984375" style="55" customWidth="1"/>
    <col min="6907" max="6988" width="2.69921875" style="55" customWidth="1"/>
    <col min="6989" max="7155" width="1.59765625" style="55"/>
    <col min="7156" max="7156" width="2.69921875" style="55" customWidth="1"/>
    <col min="7157" max="7157" width="6.3984375" style="55" bestFit="1" customWidth="1"/>
    <col min="7158" max="7158" width="2.69921875" style="55" customWidth="1"/>
    <col min="7159" max="7162" width="0.8984375" style="55" customWidth="1"/>
    <col min="7163" max="7244" width="2.69921875" style="55" customWidth="1"/>
    <col min="7245" max="7411" width="1.59765625" style="55"/>
    <col min="7412" max="7412" width="2.69921875" style="55" customWidth="1"/>
    <col min="7413" max="7413" width="6.3984375" style="55" bestFit="1" customWidth="1"/>
    <col min="7414" max="7414" width="2.69921875" style="55" customWidth="1"/>
    <col min="7415" max="7418" width="0.8984375" style="55" customWidth="1"/>
    <col min="7419" max="7500" width="2.69921875" style="55" customWidth="1"/>
    <col min="7501" max="7667" width="1.59765625" style="55"/>
    <col min="7668" max="7668" width="2.69921875" style="55" customWidth="1"/>
    <col min="7669" max="7669" width="6.3984375" style="55" bestFit="1" customWidth="1"/>
    <col min="7670" max="7670" width="2.69921875" style="55" customWidth="1"/>
    <col min="7671" max="7674" width="0.8984375" style="55" customWidth="1"/>
    <col min="7675" max="7756" width="2.69921875" style="55" customWidth="1"/>
    <col min="7757" max="7923" width="1.59765625" style="55"/>
    <col min="7924" max="7924" width="2.69921875" style="55" customWidth="1"/>
    <col min="7925" max="7925" width="6.3984375" style="55" bestFit="1" customWidth="1"/>
    <col min="7926" max="7926" width="2.69921875" style="55" customWidth="1"/>
    <col min="7927" max="7930" width="0.8984375" style="55" customWidth="1"/>
    <col min="7931" max="8012" width="2.69921875" style="55" customWidth="1"/>
    <col min="8013" max="8179" width="1.59765625" style="55"/>
    <col min="8180" max="8180" width="2.69921875" style="55" customWidth="1"/>
    <col min="8181" max="8181" width="6.3984375" style="55" bestFit="1" customWidth="1"/>
    <col min="8182" max="8182" width="2.69921875" style="55" customWidth="1"/>
    <col min="8183" max="8186" width="0.8984375" style="55" customWidth="1"/>
    <col min="8187" max="8268" width="2.69921875" style="55" customWidth="1"/>
    <col min="8269" max="8435" width="1.59765625" style="55"/>
    <col min="8436" max="8436" width="2.69921875" style="55" customWidth="1"/>
    <col min="8437" max="8437" width="6.3984375" style="55" bestFit="1" customWidth="1"/>
    <col min="8438" max="8438" width="2.69921875" style="55" customWidth="1"/>
    <col min="8439" max="8442" width="0.8984375" style="55" customWidth="1"/>
    <col min="8443" max="8524" width="2.69921875" style="55" customWidth="1"/>
    <col min="8525" max="8691" width="1.59765625" style="55"/>
    <col min="8692" max="8692" width="2.69921875" style="55" customWidth="1"/>
    <col min="8693" max="8693" width="6.3984375" style="55" bestFit="1" customWidth="1"/>
    <col min="8694" max="8694" width="2.69921875" style="55" customWidth="1"/>
    <col min="8695" max="8698" width="0.8984375" style="55" customWidth="1"/>
    <col min="8699" max="8780" width="2.69921875" style="55" customWidth="1"/>
    <col min="8781" max="8947" width="1.59765625" style="55"/>
    <col min="8948" max="8948" width="2.69921875" style="55" customWidth="1"/>
    <col min="8949" max="8949" width="6.3984375" style="55" bestFit="1" customWidth="1"/>
    <col min="8950" max="8950" width="2.69921875" style="55" customWidth="1"/>
    <col min="8951" max="8954" width="0.8984375" style="55" customWidth="1"/>
    <col min="8955" max="9036" width="2.69921875" style="55" customWidth="1"/>
    <col min="9037" max="9203" width="1.59765625" style="55"/>
    <col min="9204" max="9204" width="2.69921875" style="55" customWidth="1"/>
    <col min="9205" max="9205" width="6.3984375" style="55" bestFit="1" customWidth="1"/>
    <col min="9206" max="9206" width="2.69921875" style="55" customWidth="1"/>
    <col min="9207" max="9210" width="0.8984375" style="55" customWidth="1"/>
    <col min="9211" max="9292" width="2.69921875" style="55" customWidth="1"/>
    <col min="9293" max="9459" width="1.59765625" style="55"/>
    <col min="9460" max="9460" width="2.69921875" style="55" customWidth="1"/>
    <col min="9461" max="9461" width="6.3984375" style="55" bestFit="1" customWidth="1"/>
    <col min="9462" max="9462" width="2.69921875" style="55" customWidth="1"/>
    <col min="9463" max="9466" width="0.8984375" style="55" customWidth="1"/>
    <col min="9467" max="9548" width="2.69921875" style="55" customWidth="1"/>
    <col min="9549" max="9715" width="1.59765625" style="55"/>
    <col min="9716" max="9716" width="2.69921875" style="55" customWidth="1"/>
    <col min="9717" max="9717" width="6.3984375" style="55" bestFit="1" customWidth="1"/>
    <col min="9718" max="9718" width="2.69921875" style="55" customWidth="1"/>
    <col min="9719" max="9722" width="0.8984375" style="55" customWidth="1"/>
    <col min="9723" max="9804" width="2.69921875" style="55" customWidth="1"/>
    <col min="9805" max="9971" width="1.59765625" style="55"/>
    <col min="9972" max="9972" width="2.69921875" style="55" customWidth="1"/>
    <col min="9973" max="9973" width="6.3984375" style="55" bestFit="1" customWidth="1"/>
    <col min="9974" max="9974" width="2.69921875" style="55" customWidth="1"/>
    <col min="9975" max="9978" width="0.8984375" style="55" customWidth="1"/>
    <col min="9979" max="10060" width="2.69921875" style="55" customWidth="1"/>
    <col min="10061" max="10227" width="1.59765625" style="55"/>
    <col min="10228" max="10228" width="2.69921875" style="55" customWidth="1"/>
    <col min="10229" max="10229" width="6.3984375" style="55" bestFit="1" customWidth="1"/>
    <col min="10230" max="10230" width="2.69921875" style="55" customWidth="1"/>
    <col min="10231" max="10234" width="0.8984375" style="55" customWidth="1"/>
    <col min="10235" max="10316" width="2.69921875" style="55" customWidth="1"/>
    <col min="10317" max="10483" width="1.59765625" style="55"/>
    <col min="10484" max="10484" width="2.69921875" style="55" customWidth="1"/>
    <col min="10485" max="10485" width="6.3984375" style="55" bestFit="1" customWidth="1"/>
    <col min="10486" max="10486" width="2.69921875" style="55" customWidth="1"/>
    <col min="10487" max="10490" width="0.8984375" style="55" customWidth="1"/>
    <col min="10491" max="10572" width="2.69921875" style="55" customWidth="1"/>
    <col min="10573" max="10739" width="1.59765625" style="55"/>
    <col min="10740" max="10740" width="2.69921875" style="55" customWidth="1"/>
    <col min="10741" max="10741" width="6.3984375" style="55" bestFit="1" customWidth="1"/>
    <col min="10742" max="10742" width="2.69921875" style="55" customWidth="1"/>
    <col min="10743" max="10746" width="0.8984375" style="55" customWidth="1"/>
    <col min="10747" max="10828" width="2.69921875" style="55" customWidth="1"/>
    <col min="10829" max="10995" width="1.59765625" style="55"/>
    <col min="10996" max="10996" width="2.69921875" style="55" customWidth="1"/>
    <col min="10997" max="10997" width="6.3984375" style="55" bestFit="1" customWidth="1"/>
    <col min="10998" max="10998" width="2.69921875" style="55" customWidth="1"/>
    <col min="10999" max="11002" width="0.8984375" style="55" customWidth="1"/>
    <col min="11003" max="11084" width="2.69921875" style="55" customWidth="1"/>
    <col min="11085" max="11251" width="1.59765625" style="55"/>
    <col min="11252" max="11252" width="2.69921875" style="55" customWidth="1"/>
    <col min="11253" max="11253" width="6.3984375" style="55" bestFit="1" customWidth="1"/>
    <col min="11254" max="11254" width="2.69921875" style="55" customWidth="1"/>
    <col min="11255" max="11258" width="0.8984375" style="55" customWidth="1"/>
    <col min="11259" max="11340" width="2.69921875" style="55" customWidth="1"/>
    <col min="11341" max="11507" width="1.59765625" style="55"/>
    <col min="11508" max="11508" width="2.69921875" style="55" customWidth="1"/>
    <col min="11509" max="11509" width="6.3984375" style="55" bestFit="1" customWidth="1"/>
    <col min="11510" max="11510" width="2.69921875" style="55" customWidth="1"/>
    <col min="11511" max="11514" width="0.8984375" style="55" customWidth="1"/>
    <col min="11515" max="11596" width="2.69921875" style="55" customWidth="1"/>
    <col min="11597" max="11763" width="1.59765625" style="55"/>
    <col min="11764" max="11764" width="2.69921875" style="55" customWidth="1"/>
    <col min="11765" max="11765" width="6.3984375" style="55" bestFit="1" customWidth="1"/>
    <col min="11766" max="11766" width="2.69921875" style="55" customWidth="1"/>
    <col min="11767" max="11770" width="0.8984375" style="55" customWidth="1"/>
    <col min="11771" max="11852" width="2.69921875" style="55" customWidth="1"/>
    <col min="11853" max="12019" width="1.59765625" style="55"/>
    <col min="12020" max="12020" width="2.69921875" style="55" customWidth="1"/>
    <col min="12021" max="12021" width="6.3984375" style="55" bestFit="1" customWidth="1"/>
    <col min="12022" max="12022" width="2.69921875" style="55" customWidth="1"/>
    <col min="12023" max="12026" width="0.8984375" style="55" customWidth="1"/>
    <col min="12027" max="12108" width="2.69921875" style="55" customWidth="1"/>
    <col min="12109" max="12275" width="1.59765625" style="55"/>
    <col min="12276" max="12276" width="2.69921875" style="55" customWidth="1"/>
    <col min="12277" max="12277" width="6.3984375" style="55" bestFit="1" customWidth="1"/>
    <col min="12278" max="12278" width="2.69921875" style="55" customWidth="1"/>
    <col min="12279" max="12282" width="0.8984375" style="55" customWidth="1"/>
    <col min="12283" max="12364" width="2.69921875" style="55" customWidth="1"/>
    <col min="12365" max="12531" width="1.59765625" style="55"/>
    <col min="12532" max="12532" width="2.69921875" style="55" customWidth="1"/>
    <col min="12533" max="12533" width="6.3984375" style="55" bestFit="1" customWidth="1"/>
    <col min="12534" max="12534" width="2.69921875" style="55" customWidth="1"/>
    <col min="12535" max="12538" width="0.8984375" style="55" customWidth="1"/>
    <col min="12539" max="12620" width="2.69921875" style="55" customWidth="1"/>
    <col min="12621" max="12787" width="1.59765625" style="55"/>
    <col min="12788" max="12788" width="2.69921875" style="55" customWidth="1"/>
    <col min="12789" max="12789" width="6.3984375" style="55" bestFit="1" customWidth="1"/>
    <col min="12790" max="12790" width="2.69921875" style="55" customWidth="1"/>
    <col min="12791" max="12794" width="0.8984375" style="55" customWidth="1"/>
    <col min="12795" max="12876" width="2.69921875" style="55" customWidth="1"/>
    <col min="12877" max="13043" width="1.59765625" style="55"/>
    <col min="13044" max="13044" width="2.69921875" style="55" customWidth="1"/>
    <col min="13045" max="13045" width="6.3984375" style="55" bestFit="1" customWidth="1"/>
    <col min="13046" max="13046" width="2.69921875" style="55" customWidth="1"/>
    <col min="13047" max="13050" width="0.8984375" style="55" customWidth="1"/>
    <col min="13051" max="13132" width="2.69921875" style="55" customWidth="1"/>
    <col min="13133" max="13299" width="1.59765625" style="55"/>
    <col min="13300" max="13300" width="2.69921875" style="55" customWidth="1"/>
    <col min="13301" max="13301" width="6.3984375" style="55" bestFit="1" customWidth="1"/>
    <col min="13302" max="13302" width="2.69921875" style="55" customWidth="1"/>
    <col min="13303" max="13306" width="0.8984375" style="55" customWidth="1"/>
    <col min="13307" max="13388" width="2.69921875" style="55" customWidth="1"/>
    <col min="13389" max="13555" width="1.59765625" style="55"/>
    <col min="13556" max="13556" width="2.69921875" style="55" customWidth="1"/>
    <col min="13557" max="13557" width="6.3984375" style="55" bestFit="1" customWidth="1"/>
    <col min="13558" max="13558" width="2.69921875" style="55" customWidth="1"/>
    <col min="13559" max="13562" width="0.8984375" style="55" customWidth="1"/>
    <col min="13563" max="13644" width="2.69921875" style="55" customWidth="1"/>
    <col min="13645" max="13811" width="1.59765625" style="55"/>
    <col min="13812" max="13812" width="2.69921875" style="55" customWidth="1"/>
    <col min="13813" max="13813" width="6.3984375" style="55" bestFit="1" customWidth="1"/>
    <col min="13814" max="13814" width="2.69921875" style="55" customWidth="1"/>
    <col min="13815" max="13818" width="0.8984375" style="55" customWidth="1"/>
    <col min="13819" max="13900" width="2.69921875" style="55" customWidth="1"/>
    <col min="13901" max="14067" width="1.59765625" style="55"/>
    <col min="14068" max="14068" width="2.69921875" style="55" customWidth="1"/>
    <col min="14069" max="14069" width="6.3984375" style="55" bestFit="1" customWidth="1"/>
    <col min="14070" max="14070" width="2.69921875" style="55" customWidth="1"/>
    <col min="14071" max="14074" width="0.8984375" style="55" customWidth="1"/>
    <col min="14075" max="14156" width="2.69921875" style="55" customWidth="1"/>
    <col min="14157" max="14323" width="1.59765625" style="55"/>
    <col min="14324" max="14324" width="2.69921875" style="55" customWidth="1"/>
    <col min="14325" max="14325" width="6.3984375" style="55" bestFit="1" customWidth="1"/>
    <col min="14326" max="14326" width="2.69921875" style="55" customWidth="1"/>
    <col min="14327" max="14330" width="0.8984375" style="55" customWidth="1"/>
    <col min="14331" max="14412" width="2.69921875" style="55" customWidth="1"/>
    <col min="14413" max="14579" width="1.59765625" style="55"/>
    <col min="14580" max="14580" width="2.69921875" style="55" customWidth="1"/>
    <col min="14581" max="14581" width="6.3984375" style="55" bestFit="1" customWidth="1"/>
    <col min="14582" max="14582" width="2.69921875" style="55" customWidth="1"/>
    <col min="14583" max="14586" width="0.8984375" style="55" customWidth="1"/>
    <col min="14587" max="14668" width="2.69921875" style="55" customWidth="1"/>
    <col min="14669" max="14835" width="1.59765625" style="55"/>
    <col min="14836" max="14836" width="2.69921875" style="55" customWidth="1"/>
    <col min="14837" max="14837" width="6.3984375" style="55" bestFit="1" customWidth="1"/>
    <col min="14838" max="14838" width="2.69921875" style="55" customWidth="1"/>
    <col min="14839" max="14842" width="0.8984375" style="55" customWidth="1"/>
    <col min="14843" max="14924" width="2.69921875" style="55" customWidth="1"/>
    <col min="14925" max="15091" width="1.59765625" style="55"/>
    <col min="15092" max="15092" width="2.69921875" style="55" customWidth="1"/>
    <col min="15093" max="15093" width="6.3984375" style="55" bestFit="1" customWidth="1"/>
    <col min="15094" max="15094" width="2.69921875" style="55" customWidth="1"/>
    <col min="15095" max="15098" width="0.8984375" style="55" customWidth="1"/>
    <col min="15099" max="15180" width="2.69921875" style="55" customWidth="1"/>
    <col min="15181" max="15347" width="1.59765625" style="55"/>
    <col min="15348" max="15348" width="2.69921875" style="55" customWidth="1"/>
    <col min="15349" max="15349" width="6.3984375" style="55" bestFit="1" customWidth="1"/>
    <col min="15350" max="15350" width="2.69921875" style="55" customWidth="1"/>
    <col min="15351" max="15354" width="0.8984375" style="55" customWidth="1"/>
    <col min="15355" max="15436" width="2.69921875" style="55" customWidth="1"/>
    <col min="15437" max="15603" width="1.59765625" style="55"/>
    <col min="15604" max="15604" width="2.69921875" style="55" customWidth="1"/>
    <col min="15605" max="15605" width="6.3984375" style="55" bestFit="1" customWidth="1"/>
    <col min="15606" max="15606" width="2.69921875" style="55" customWidth="1"/>
    <col min="15607" max="15610" width="0.8984375" style="55" customWidth="1"/>
    <col min="15611" max="15692" width="2.69921875" style="55" customWidth="1"/>
    <col min="15693" max="15859" width="1.59765625" style="55"/>
    <col min="15860" max="15860" width="2.69921875" style="55" customWidth="1"/>
    <col min="15861" max="15861" width="6.3984375" style="55" bestFit="1" customWidth="1"/>
    <col min="15862" max="15862" width="2.69921875" style="55" customWidth="1"/>
    <col min="15863" max="15866" width="0.8984375" style="55" customWidth="1"/>
    <col min="15867" max="15948" width="2.69921875" style="55" customWidth="1"/>
    <col min="15949" max="16115" width="1.59765625" style="55"/>
    <col min="16116" max="16116" width="2.69921875" style="55" customWidth="1"/>
    <col min="16117" max="16117" width="6.3984375" style="55" bestFit="1" customWidth="1"/>
    <col min="16118" max="16118" width="2.69921875" style="55" customWidth="1"/>
    <col min="16119" max="16122" width="0.8984375" style="55" customWidth="1"/>
    <col min="16123" max="16204" width="2.69921875" style="55" customWidth="1"/>
    <col min="16205" max="16384" width="1.59765625" style="55"/>
  </cols>
  <sheetData>
    <row r="2" spans="3:76" ht="15.75" thickBot="1"/>
    <row r="3" spans="3:76" ht="30" customHeight="1">
      <c r="C3" s="626"/>
      <c r="D3" s="627"/>
      <c r="E3" s="628"/>
      <c r="F3" s="628"/>
      <c r="G3" s="628"/>
      <c r="H3" s="628"/>
      <c r="I3" s="628"/>
      <c r="J3" s="628"/>
      <c r="K3" s="628"/>
      <c r="L3" s="628"/>
      <c r="M3" s="628"/>
      <c r="N3" s="628"/>
      <c r="O3" s="628"/>
      <c r="P3" s="628"/>
      <c r="Q3" s="628"/>
      <c r="R3" s="628"/>
      <c r="S3" s="627"/>
      <c r="T3" s="627"/>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9"/>
    </row>
    <row r="4" spans="3:76" ht="30" customHeight="1">
      <c r="C4" s="334"/>
      <c r="D4" s="56"/>
      <c r="E4" s="244"/>
      <c r="F4" s="245"/>
      <c r="G4" s="245"/>
      <c r="H4" s="56"/>
      <c r="I4" s="56"/>
      <c r="J4" s="1608" t="s">
        <v>690</v>
      </c>
      <c r="K4" s="1608"/>
      <c r="L4" s="1608"/>
      <c r="M4" s="1608"/>
      <c r="N4" s="1608"/>
      <c r="O4" s="1608"/>
      <c r="P4" s="1608"/>
      <c r="Q4" s="1608"/>
      <c r="R4" s="1608"/>
      <c r="S4" s="1608"/>
      <c r="T4" s="1608"/>
      <c r="U4" s="1608"/>
      <c r="V4" s="1608"/>
      <c r="W4" s="1608"/>
      <c r="X4" s="1608"/>
      <c r="Y4" s="1608"/>
      <c r="Z4" s="1608"/>
      <c r="AA4" s="1608"/>
      <c r="AB4" s="1608"/>
      <c r="AC4" s="1608"/>
      <c r="AD4" s="1608"/>
      <c r="AE4" s="1608"/>
      <c r="AF4" s="1608"/>
      <c r="AG4" s="1608"/>
      <c r="AH4" s="1608"/>
      <c r="AI4" s="1608"/>
      <c r="AJ4" s="1608"/>
      <c r="AK4" s="1608"/>
      <c r="AL4" s="1608"/>
      <c r="AM4" s="1608"/>
      <c r="AN4" s="1608"/>
      <c r="AO4" s="1608"/>
      <c r="AP4" s="1608"/>
      <c r="AQ4" s="1608"/>
      <c r="AR4" s="1608"/>
      <c r="AS4" s="1608"/>
      <c r="AT4" s="1608"/>
      <c r="AU4" s="1608"/>
      <c r="AV4" s="1608"/>
      <c r="AW4" s="1608"/>
      <c r="AX4" s="1608"/>
      <c r="AY4" s="1608"/>
      <c r="AZ4" s="1608"/>
      <c r="BA4" s="1608"/>
      <c r="BB4" s="57"/>
      <c r="BC4" s="57"/>
      <c r="BD4" s="57"/>
      <c r="BE4" s="57"/>
      <c r="BF4" s="57"/>
      <c r="BG4" s="57"/>
      <c r="BH4" s="57"/>
      <c r="BI4" s="57"/>
      <c r="BJ4" s="57"/>
      <c r="BK4" s="57"/>
      <c r="BL4" s="57"/>
      <c r="BM4" s="57"/>
      <c r="BN4" s="57"/>
      <c r="BO4" s="57"/>
      <c r="BP4" s="56"/>
      <c r="BQ4" s="56"/>
      <c r="BR4" s="56"/>
      <c r="BS4" s="56"/>
      <c r="BT4" s="56"/>
      <c r="BU4" s="56"/>
      <c r="BV4" s="56"/>
      <c r="BW4" s="56"/>
      <c r="BX4" s="335"/>
    </row>
    <row r="5" spans="3:76" ht="30" customHeight="1">
      <c r="C5" s="334"/>
      <c r="D5" s="56"/>
      <c r="E5" s="59"/>
      <c r="F5" s="59"/>
      <c r="G5" s="59"/>
      <c r="H5" s="411"/>
      <c r="I5" s="411"/>
      <c r="J5" s="1608"/>
      <c r="K5" s="1608"/>
      <c r="L5" s="1608"/>
      <c r="M5" s="1608"/>
      <c r="N5" s="1608"/>
      <c r="O5" s="1608"/>
      <c r="P5" s="1608"/>
      <c r="Q5" s="1608"/>
      <c r="R5" s="1608"/>
      <c r="S5" s="1608"/>
      <c r="T5" s="1608"/>
      <c r="U5" s="1608"/>
      <c r="V5" s="1608"/>
      <c r="W5" s="1608"/>
      <c r="X5" s="1608"/>
      <c r="Y5" s="1608"/>
      <c r="Z5" s="1608"/>
      <c r="AA5" s="1608"/>
      <c r="AB5" s="1608"/>
      <c r="AC5" s="1608"/>
      <c r="AD5" s="1608"/>
      <c r="AE5" s="1608"/>
      <c r="AF5" s="1608"/>
      <c r="AG5" s="1608"/>
      <c r="AH5" s="1608"/>
      <c r="AI5" s="1608"/>
      <c r="AJ5" s="1608"/>
      <c r="AK5" s="1608"/>
      <c r="AL5" s="1608"/>
      <c r="AM5" s="1608"/>
      <c r="AN5" s="1608"/>
      <c r="AO5" s="1608"/>
      <c r="AP5" s="1608"/>
      <c r="AQ5" s="1608"/>
      <c r="AR5" s="1608"/>
      <c r="AS5" s="1608"/>
      <c r="AT5" s="1608"/>
      <c r="AU5" s="1608"/>
      <c r="AV5" s="1608"/>
      <c r="AW5" s="1608"/>
      <c r="AX5" s="1608"/>
      <c r="AY5" s="1608"/>
      <c r="AZ5" s="1608"/>
      <c r="BA5" s="1608"/>
      <c r="BB5" s="56"/>
      <c r="BC5" s="56"/>
      <c r="BD5" s="56"/>
      <c r="BE5" s="56"/>
      <c r="BF5" s="56"/>
      <c r="BG5" s="56"/>
      <c r="BH5" s="56"/>
      <c r="BI5" s="56"/>
      <c r="BJ5" s="56"/>
      <c r="BK5" s="56"/>
      <c r="BL5" s="56"/>
      <c r="BM5" s="56"/>
      <c r="BN5" s="56"/>
      <c r="BO5" s="56"/>
      <c r="BP5" s="56"/>
      <c r="BQ5" s="56"/>
      <c r="BR5" s="56"/>
      <c r="BS5" s="56"/>
      <c r="BT5" s="56"/>
      <c r="BU5" s="56"/>
      <c r="BV5" s="56"/>
      <c r="BW5" s="56"/>
      <c r="BX5" s="335"/>
    </row>
    <row r="6" spans="3:76" ht="30" customHeight="1">
      <c r="C6" s="334"/>
      <c r="D6" s="56"/>
      <c r="E6" s="59"/>
      <c r="F6" s="59"/>
      <c r="G6" s="59"/>
      <c r="H6" s="411"/>
      <c r="I6" s="411"/>
      <c r="J6" s="1339"/>
      <c r="K6" s="1339"/>
      <c r="L6" s="1339"/>
      <c r="M6" s="1339"/>
      <c r="N6" s="1339"/>
      <c r="O6" s="1339"/>
      <c r="P6" s="1339"/>
      <c r="Q6" s="1339"/>
      <c r="R6" s="1339"/>
      <c r="S6" s="1339"/>
      <c r="T6" s="1339"/>
      <c r="U6" s="1339"/>
      <c r="V6" s="1339"/>
      <c r="W6" s="1339"/>
      <c r="X6" s="1339"/>
      <c r="Y6" s="1339"/>
      <c r="Z6" s="1339"/>
      <c r="AA6" s="1339"/>
      <c r="AB6" s="1339"/>
      <c r="AC6" s="1339"/>
      <c r="AD6" s="1339"/>
      <c r="AE6" s="1339"/>
      <c r="AF6" s="1339"/>
      <c r="AG6" s="1339"/>
      <c r="AH6" s="1339"/>
      <c r="AI6" s="1339"/>
      <c r="AJ6" s="1339"/>
      <c r="AK6" s="1339"/>
      <c r="AL6" s="1339"/>
      <c r="AM6" s="1339"/>
      <c r="AN6" s="1339"/>
      <c r="AO6" s="1339"/>
      <c r="AP6" s="1339"/>
      <c r="AQ6" s="1339"/>
      <c r="AR6" s="1339"/>
      <c r="AS6" s="1339"/>
      <c r="AT6" s="1339"/>
      <c r="AU6" s="1339"/>
      <c r="AV6" s="1339"/>
      <c r="AW6" s="1339"/>
      <c r="AX6" s="1339"/>
      <c r="AY6" s="1339"/>
      <c r="AZ6" s="1339"/>
      <c r="BA6" s="1339"/>
      <c r="BB6" s="56"/>
      <c r="BC6" s="56"/>
      <c r="BD6" s="56"/>
      <c r="BE6" s="56"/>
      <c r="BF6" s="56"/>
      <c r="BG6" s="56"/>
      <c r="BH6" s="56"/>
      <c r="BI6" s="56"/>
      <c r="BJ6" s="56"/>
      <c r="BK6" s="56"/>
      <c r="BL6" s="56"/>
      <c r="BM6" s="56"/>
      <c r="BN6" s="56"/>
      <c r="BO6" s="56"/>
      <c r="BP6" s="56"/>
      <c r="BQ6" s="56"/>
      <c r="BR6" s="56"/>
      <c r="BS6" s="56"/>
      <c r="BT6" s="56"/>
      <c r="BU6" s="56"/>
      <c r="BV6" s="56"/>
      <c r="BW6" s="56"/>
      <c r="BX6" s="335"/>
    </row>
    <row r="7" spans="3:76" ht="30" customHeight="1">
      <c r="C7" s="334"/>
      <c r="D7" s="56"/>
      <c r="E7" s="59"/>
      <c r="F7" s="59"/>
      <c r="G7" s="59"/>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1339"/>
      <c r="AF7" s="1339"/>
      <c r="AG7" s="1339"/>
      <c r="AH7" s="1339"/>
      <c r="AI7" s="1339"/>
      <c r="AJ7" s="1339"/>
      <c r="AK7" s="1339"/>
      <c r="AL7" s="1339"/>
      <c r="AM7" s="1339"/>
      <c r="AN7" s="1339"/>
      <c r="AO7" s="1339"/>
      <c r="AP7" s="1339"/>
      <c r="AQ7" s="1339"/>
      <c r="AR7" s="1339"/>
      <c r="AS7" s="1339"/>
      <c r="AT7" s="1339"/>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335"/>
    </row>
    <row r="8" spans="3:76" ht="30" customHeight="1">
      <c r="C8" s="334"/>
      <c r="D8" s="1345" t="s">
        <v>2223</v>
      </c>
      <c r="E8" s="603" t="s">
        <v>674</v>
      </c>
      <c r="F8" s="59"/>
      <c r="G8" s="59"/>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1339"/>
      <c r="AF8" s="1339"/>
      <c r="AG8" s="1339"/>
      <c r="AH8" s="1339"/>
      <c r="AI8" s="1339"/>
      <c r="AJ8" s="1339"/>
      <c r="AK8" s="1339"/>
      <c r="AL8" s="1339"/>
      <c r="AM8" s="1339"/>
      <c r="AN8" s="1339"/>
      <c r="AO8" s="1339"/>
      <c r="AP8" s="1339"/>
      <c r="AQ8" s="1339"/>
      <c r="AR8" s="1339"/>
      <c r="AS8" s="1339"/>
      <c r="AT8" s="1339"/>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335"/>
    </row>
    <row r="9" spans="3:76" ht="30" customHeight="1">
      <c r="C9" s="334"/>
      <c r="D9" s="56"/>
      <c r="E9" s="59" t="s">
        <v>672</v>
      </c>
      <c r="F9" s="59"/>
      <c r="G9" s="59"/>
      <c r="H9" s="1339"/>
      <c r="I9" s="1339"/>
      <c r="J9" s="1339"/>
      <c r="K9" s="1339"/>
      <c r="L9" s="1339"/>
      <c r="M9" s="1339"/>
      <c r="N9" s="1339"/>
      <c r="O9" s="1339"/>
      <c r="P9" s="1339"/>
      <c r="Q9" s="1339"/>
      <c r="R9" s="1339"/>
      <c r="S9" s="1339"/>
      <c r="T9" s="1339"/>
      <c r="U9" s="1339"/>
      <c r="V9" s="1339"/>
      <c r="W9" s="1339"/>
      <c r="X9" s="1339"/>
      <c r="Y9" s="1339"/>
      <c r="Z9" s="1339"/>
      <c r="AA9" s="1339"/>
      <c r="AB9" s="1339"/>
      <c r="AC9" s="1339"/>
      <c r="AD9" s="1339"/>
      <c r="AE9" s="1339"/>
      <c r="AF9" s="1339"/>
      <c r="AG9" s="1339"/>
      <c r="AH9" s="1339"/>
      <c r="AI9" s="1339"/>
      <c r="AJ9" s="1339"/>
      <c r="AK9" s="1339"/>
      <c r="AL9" s="1339"/>
      <c r="AM9" s="1339"/>
      <c r="AN9" s="1339"/>
      <c r="AO9" s="1339"/>
      <c r="AP9" s="1339"/>
      <c r="AQ9" s="1339"/>
      <c r="AR9" s="1339"/>
      <c r="AS9" s="1339"/>
      <c r="AT9" s="1339"/>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335"/>
    </row>
    <row r="10" spans="3:76" ht="30" customHeight="1">
      <c r="C10" s="334"/>
      <c r="D10" s="56"/>
      <c r="E10" s="59"/>
      <c r="F10" s="59"/>
      <c r="G10" s="59"/>
      <c r="H10" s="1339"/>
      <c r="I10" s="1339"/>
      <c r="J10" s="1339"/>
      <c r="K10" s="1339"/>
      <c r="L10" s="1339"/>
      <c r="M10" s="1339"/>
      <c r="N10" s="1339"/>
      <c r="O10" s="1339"/>
      <c r="P10" s="1339"/>
      <c r="Q10" s="1339"/>
      <c r="R10" s="1339"/>
      <c r="S10" s="1339"/>
      <c r="T10" s="1339"/>
      <c r="U10" s="1339"/>
      <c r="V10" s="1339"/>
      <c r="W10" s="1339"/>
      <c r="X10" s="1339"/>
      <c r="Y10" s="1339"/>
      <c r="Z10" s="1339"/>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335"/>
    </row>
    <row r="11" spans="3:76" ht="30" customHeight="1">
      <c r="C11" s="334"/>
      <c r="D11" s="56"/>
      <c r="E11" s="610"/>
      <c r="F11" s="59"/>
      <c r="G11" s="5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56"/>
      <c r="AV11" s="56"/>
      <c r="AW11" s="56"/>
      <c r="AX11" s="56"/>
      <c r="AY11" s="56"/>
      <c r="AZ11" s="56"/>
      <c r="BA11" s="56"/>
      <c r="BB11" s="56"/>
      <c r="BC11" s="56"/>
      <c r="BD11" s="1631" t="s">
        <v>2282</v>
      </c>
      <c r="BE11" s="1631"/>
      <c r="BF11" s="1631"/>
      <c r="BG11" s="1631"/>
      <c r="BH11" s="1284"/>
      <c r="BI11" s="56"/>
      <c r="BJ11" s="56"/>
      <c r="BK11" s="56"/>
      <c r="BL11" s="56"/>
      <c r="BM11" s="56"/>
      <c r="BN11" s="56"/>
      <c r="BO11" s="56"/>
      <c r="BP11" s="56"/>
      <c r="BQ11" s="56"/>
      <c r="BR11" s="56"/>
      <c r="BS11" s="56"/>
      <c r="BT11" s="56"/>
      <c r="BU11" s="56"/>
      <c r="BV11" s="56"/>
      <c r="BW11" s="56"/>
      <c r="BX11" s="335"/>
    </row>
    <row r="12" spans="3:76" ht="30" customHeight="1">
      <c r="C12" s="334"/>
      <c r="D12" s="56"/>
      <c r="E12" s="1593"/>
      <c r="F12" s="1594"/>
      <c r="G12" s="1594"/>
      <c r="H12" s="1594"/>
      <c r="I12" s="1594"/>
      <c r="J12" s="1594"/>
      <c r="K12" s="1594"/>
      <c r="L12" s="1594"/>
      <c r="M12" s="1594"/>
      <c r="N12" s="1594"/>
      <c r="O12" s="1594"/>
      <c r="P12" s="1594"/>
      <c r="Q12" s="1594"/>
      <c r="R12" s="1594"/>
      <c r="S12" s="1594"/>
      <c r="T12" s="1594"/>
      <c r="U12" s="1594"/>
      <c r="V12" s="1594"/>
      <c r="W12" s="1594"/>
      <c r="X12" s="1594"/>
      <c r="Y12" s="1594"/>
      <c r="Z12" s="1594"/>
      <c r="AA12" s="1594"/>
      <c r="AB12" s="1594"/>
      <c r="AC12" s="1594"/>
      <c r="AD12" s="1594"/>
      <c r="AE12" s="1594"/>
      <c r="AF12" s="1594"/>
      <c r="AG12" s="1594"/>
      <c r="AH12" s="1594"/>
      <c r="AI12" s="1594"/>
      <c r="AJ12" s="1594"/>
      <c r="AK12" s="1594"/>
      <c r="AL12" s="1594"/>
      <c r="AM12" s="1594"/>
      <c r="AN12" s="1594"/>
      <c r="AO12" s="1594"/>
      <c r="AP12" s="1594"/>
      <c r="AQ12" s="1594"/>
      <c r="AR12" s="1594"/>
      <c r="AS12" s="1594"/>
      <c r="AT12" s="1594"/>
      <c r="AU12" s="1594"/>
      <c r="AV12" s="1594"/>
      <c r="AW12" s="1594"/>
      <c r="AX12" s="1594"/>
      <c r="AY12" s="1594"/>
      <c r="AZ12" s="1594"/>
      <c r="BA12" s="1594"/>
      <c r="BB12" s="1594"/>
      <c r="BC12" s="1594"/>
      <c r="BD12" s="1594"/>
      <c r="BE12" s="1594"/>
      <c r="BF12" s="1594"/>
      <c r="BG12" s="1595"/>
      <c r="BH12" s="382"/>
      <c r="BI12" s="382"/>
      <c r="BJ12" s="382"/>
      <c r="BK12" s="382"/>
      <c r="BL12" s="56"/>
      <c r="BM12" s="56"/>
      <c r="BN12" s="56"/>
      <c r="BO12" s="56"/>
      <c r="BP12" s="56"/>
      <c r="BQ12" s="56"/>
      <c r="BR12" s="56"/>
      <c r="BS12" s="56"/>
      <c r="BT12" s="56"/>
      <c r="BU12" s="56"/>
      <c r="BV12" s="56"/>
      <c r="BW12" s="56"/>
      <c r="BX12" s="335"/>
    </row>
    <row r="13" spans="3:76" ht="30" customHeight="1">
      <c r="C13" s="334"/>
      <c r="D13" s="56"/>
      <c r="E13" s="1632"/>
      <c r="F13" s="1633"/>
      <c r="G13" s="1633"/>
      <c r="H13" s="1633"/>
      <c r="I13" s="1633"/>
      <c r="J13" s="1633"/>
      <c r="K13" s="1633"/>
      <c r="L13" s="1633"/>
      <c r="M13" s="1633"/>
      <c r="N13" s="1633"/>
      <c r="O13" s="1633"/>
      <c r="P13" s="1633"/>
      <c r="Q13" s="1633"/>
      <c r="R13" s="1633"/>
      <c r="S13" s="1633"/>
      <c r="T13" s="1633"/>
      <c r="U13" s="1633"/>
      <c r="V13" s="1633"/>
      <c r="W13" s="1633"/>
      <c r="X13" s="1633"/>
      <c r="Y13" s="1633"/>
      <c r="Z13" s="1633"/>
      <c r="AA13" s="1633"/>
      <c r="AB13" s="1633"/>
      <c r="AC13" s="1633"/>
      <c r="AD13" s="1633"/>
      <c r="AE13" s="1633"/>
      <c r="AF13" s="1633"/>
      <c r="AG13" s="1633"/>
      <c r="AH13" s="1633"/>
      <c r="AI13" s="1633"/>
      <c r="AJ13" s="1633"/>
      <c r="AK13" s="1633"/>
      <c r="AL13" s="1633"/>
      <c r="AM13" s="1633"/>
      <c r="AN13" s="1633"/>
      <c r="AO13" s="1633"/>
      <c r="AP13" s="1633"/>
      <c r="AQ13" s="1633"/>
      <c r="AR13" s="1633"/>
      <c r="AS13" s="1633"/>
      <c r="AT13" s="1633"/>
      <c r="AU13" s="1633"/>
      <c r="AV13" s="1633"/>
      <c r="AW13" s="1633"/>
      <c r="AX13" s="1633"/>
      <c r="AY13" s="1633"/>
      <c r="AZ13" s="1633"/>
      <c r="BA13" s="1633"/>
      <c r="BB13" s="1633"/>
      <c r="BC13" s="1633"/>
      <c r="BD13" s="1633"/>
      <c r="BE13" s="1633"/>
      <c r="BF13" s="1633"/>
      <c r="BG13" s="1634"/>
      <c r="BH13" s="382"/>
      <c r="BI13" s="382"/>
      <c r="BJ13" s="382"/>
      <c r="BK13" s="382"/>
      <c r="BL13" s="56"/>
      <c r="BM13" s="56"/>
      <c r="BN13" s="56"/>
      <c r="BO13" s="56"/>
      <c r="BP13" s="56"/>
      <c r="BQ13" s="56"/>
      <c r="BR13" s="56"/>
      <c r="BS13" s="56"/>
      <c r="BT13" s="56"/>
      <c r="BU13" s="56"/>
      <c r="BV13" s="56"/>
      <c r="BW13" s="56"/>
      <c r="BX13" s="335"/>
    </row>
    <row r="14" spans="3:76" ht="30" customHeight="1">
      <c r="C14" s="334"/>
      <c r="D14" s="56"/>
      <c r="E14" s="1632"/>
      <c r="F14" s="1633"/>
      <c r="G14" s="1633"/>
      <c r="H14" s="1633"/>
      <c r="I14" s="1633"/>
      <c r="J14" s="1633"/>
      <c r="K14" s="1633"/>
      <c r="L14" s="1633"/>
      <c r="M14" s="1633"/>
      <c r="N14" s="1633"/>
      <c r="O14" s="1633"/>
      <c r="P14" s="1633"/>
      <c r="Q14" s="1633"/>
      <c r="R14" s="1633"/>
      <c r="S14" s="1633"/>
      <c r="T14" s="1633"/>
      <c r="U14" s="1633"/>
      <c r="V14" s="1633"/>
      <c r="W14" s="1633"/>
      <c r="X14" s="1633"/>
      <c r="Y14" s="1633"/>
      <c r="Z14" s="1633"/>
      <c r="AA14" s="1633"/>
      <c r="AB14" s="1633"/>
      <c r="AC14" s="1633"/>
      <c r="AD14" s="1633"/>
      <c r="AE14" s="1633"/>
      <c r="AF14" s="1633"/>
      <c r="AG14" s="1633"/>
      <c r="AH14" s="1633"/>
      <c r="AI14" s="1633"/>
      <c r="AJ14" s="1633"/>
      <c r="AK14" s="1633"/>
      <c r="AL14" s="1633"/>
      <c r="AM14" s="1633"/>
      <c r="AN14" s="1633"/>
      <c r="AO14" s="1633"/>
      <c r="AP14" s="1633"/>
      <c r="AQ14" s="1633"/>
      <c r="AR14" s="1633"/>
      <c r="AS14" s="1633"/>
      <c r="AT14" s="1633"/>
      <c r="AU14" s="1633"/>
      <c r="AV14" s="1633"/>
      <c r="AW14" s="1633"/>
      <c r="AX14" s="1633"/>
      <c r="AY14" s="1633"/>
      <c r="AZ14" s="1633"/>
      <c r="BA14" s="1633"/>
      <c r="BB14" s="1633"/>
      <c r="BC14" s="1633"/>
      <c r="BD14" s="1633"/>
      <c r="BE14" s="1633"/>
      <c r="BF14" s="1633"/>
      <c r="BG14" s="1634"/>
      <c r="BH14" s="382"/>
      <c r="BI14" s="382"/>
      <c r="BJ14" s="382"/>
      <c r="BK14" s="382"/>
      <c r="BL14" s="56"/>
      <c r="BM14" s="56"/>
      <c r="BN14" s="56"/>
      <c r="BO14" s="56"/>
      <c r="BP14" s="56"/>
      <c r="BQ14" s="56"/>
      <c r="BR14" s="56"/>
      <c r="BS14" s="56"/>
      <c r="BT14" s="56"/>
      <c r="BU14" s="56"/>
      <c r="BV14" s="56"/>
      <c r="BW14" s="56"/>
      <c r="BX14" s="335"/>
    </row>
    <row r="15" spans="3:76" ht="30" customHeight="1">
      <c r="C15" s="334"/>
      <c r="D15" s="56"/>
      <c r="E15" s="1632"/>
      <c r="F15" s="1633"/>
      <c r="G15" s="1633"/>
      <c r="H15" s="1633"/>
      <c r="I15" s="1633"/>
      <c r="J15" s="1633"/>
      <c r="K15" s="1633"/>
      <c r="L15" s="1633"/>
      <c r="M15" s="1633"/>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c r="AT15" s="1633"/>
      <c r="AU15" s="1633"/>
      <c r="AV15" s="1633"/>
      <c r="AW15" s="1633"/>
      <c r="AX15" s="1633"/>
      <c r="AY15" s="1633"/>
      <c r="AZ15" s="1633"/>
      <c r="BA15" s="1633"/>
      <c r="BB15" s="1633"/>
      <c r="BC15" s="1633"/>
      <c r="BD15" s="1633"/>
      <c r="BE15" s="1633"/>
      <c r="BF15" s="1633"/>
      <c r="BG15" s="1634"/>
      <c r="BH15" s="382"/>
      <c r="BI15" s="382"/>
      <c r="BJ15" s="382"/>
      <c r="BK15" s="382"/>
      <c r="BL15" s="56"/>
      <c r="BM15" s="56"/>
      <c r="BN15" s="56"/>
      <c r="BO15" s="56"/>
      <c r="BP15" s="56"/>
      <c r="BQ15" s="56"/>
      <c r="BR15" s="56"/>
      <c r="BS15" s="56"/>
      <c r="BT15" s="56"/>
      <c r="BU15" s="56"/>
      <c r="BV15" s="56"/>
      <c r="BW15" s="56"/>
      <c r="BX15" s="335"/>
    </row>
    <row r="16" spans="3:76" ht="30" customHeight="1">
      <c r="C16" s="334"/>
      <c r="D16" s="56"/>
      <c r="E16" s="1632"/>
      <c r="F16" s="1633"/>
      <c r="G16" s="1633"/>
      <c r="H16" s="1633"/>
      <c r="I16" s="1633"/>
      <c r="J16" s="1633"/>
      <c r="K16" s="1633"/>
      <c r="L16" s="1633"/>
      <c r="M16" s="1633"/>
      <c r="N16" s="1633"/>
      <c r="O16" s="1633"/>
      <c r="P16" s="1633"/>
      <c r="Q16" s="1633"/>
      <c r="R16" s="1633"/>
      <c r="S16" s="1633"/>
      <c r="T16" s="1633"/>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c r="AP16" s="1633"/>
      <c r="AQ16" s="1633"/>
      <c r="AR16" s="1633"/>
      <c r="AS16" s="1633"/>
      <c r="AT16" s="1633"/>
      <c r="AU16" s="1633"/>
      <c r="AV16" s="1633"/>
      <c r="AW16" s="1633"/>
      <c r="AX16" s="1633"/>
      <c r="AY16" s="1633"/>
      <c r="AZ16" s="1633"/>
      <c r="BA16" s="1633"/>
      <c r="BB16" s="1633"/>
      <c r="BC16" s="1633"/>
      <c r="BD16" s="1633"/>
      <c r="BE16" s="1633"/>
      <c r="BF16" s="1633"/>
      <c r="BG16" s="1634"/>
      <c r="BH16" s="382"/>
      <c r="BI16" s="56"/>
      <c r="BJ16" s="382"/>
      <c r="BK16" s="382"/>
      <c r="BL16" s="56"/>
      <c r="BM16" s="56"/>
      <c r="BN16" s="100"/>
      <c r="BO16" s="100"/>
      <c r="BP16" s="100"/>
      <c r="BQ16" s="100"/>
      <c r="BR16" s="100"/>
      <c r="BS16" s="100"/>
      <c r="BT16" s="1631" t="s">
        <v>670</v>
      </c>
      <c r="BU16" s="1631"/>
      <c r="BV16" s="1631"/>
      <c r="BW16" s="1631"/>
      <c r="BX16" s="335"/>
    </row>
    <row r="17" spans="3:81" ht="30" customHeight="1">
      <c r="C17" s="334"/>
      <c r="D17" s="56"/>
      <c r="E17" s="1632"/>
      <c r="F17" s="1633"/>
      <c r="G17" s="1633"/>
      <c r="H17" s="1633"/>
      <c r="I17" s="1633"/>
      <c r="J17" s="1633"/>
      <c r="K17" s="1633"/>
      <c r="L17" s="1633"/>
      <c r="M17" s="1633"/>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c r="AL17" s="1633"/>
      <c r="AM17" s="1633"/>
      <c r="AN17" s="1633"/>
      <c r="AO17" s="1633"/>
      <c r="AP17" s="1633"/>
      <c r="AQ17" s="1633"/>
      <c r="AR17" s="1633"/>
      <c r="AS17" s="1633"/>
      <c r="AT17" s="1633"/>
      <c r="AU17" s="1633"/>
      <c r="AV17" s="1633"/>
      <c r="AW17" s="1633"/>
      <c r="AX17" s="1633"/>
      <c r="AY17" s="1633"/>
      <c r="AZ17" s="1633"/>
      <c r="BA17" s="1633"/>
      <c r="BB17" s="1633"/>
      <c r="BC17" s="1633"/>
      <c r="BD17" s="1633"/>
      <c r="BE17" s="1633"/>
      <c r="BF17" s="1633"/>
      <c r="BG17" s="1634"/>
      <c r="BH17" s="382"/>
      <c r="BI17" s="1185" t="s">
        <v>436</v>
      </c>
      <c r="BJ17" s="382"/>
      <c r="BK17" s="382"/>
      <c r="BL17" s="56"/>
      <c r="BM17" s="56"/>
      <c r="BN17" s="1635"/>
      <c r="BO17" s="1636"/>
      <c r="BP17" s="1636"/>
      <c r="BQ17" s="1636"/>
      <c r="BR17" s="1636"/>
      <c r="BS17" s="1636"/>
      <c r="BT17" s="1636"/>
      <c r="BU17" s="1636"/>
      <c r="BV17" s="1636"/>
      <c r="BW17" s="1637"/>
      <c r="BX17" s="335"/>
    </row>
    <row r="18" spans="3:81" ht="30" customHeight="1">
      <c r="C18" s="334"/>
      <c r="D18" s="56"/>
      <c r="E18" s="1596"/>
      <c r="F18" s="1597"/>
      <c r="G18" s="1597"/>
      <c r="H18" s="1597"/>
      <c r="I18" s="1597"/>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c r="AL18" s="1597"/>
      <c r="AM18" s="1597"/>
      <c r="AN18" s="1597"/>
      <c r="AO18" s="1597"/>
      <c r="AP18" s="1597"/>
      <c r="AQ18" s="1597"/>
      <c r="AR18" s="1597"/>
      <c r="AS18" s="1597"/>
      <c r="AT18" s="1597"/>
      <c r="AU18" s="1597"/>
      <c r="AV18" s="1597"/>
      <c r="AW18" s="1597"/>
      <c r="AX18" s="1597"/>
      <c r="AY18" s="1597"/>
      <c r="AZ18" s="1597"/>
      <c r="BA18" s="1597"/>
      <c r="BB18" s="1597"/>
      <c r="BC18" s="1597"/>
      <c r="BD18" s="1597"/>
      <c r="BE18" s="1597"/>
      <c r="BF18" s="1597"/>
      <c r="BG18" s="1598"/>
      <c r="BH18" s="382"/>
      <c r="BI18" s="1184" t="s">
        <v>2312</v>
      </c>
      <c r="BJ18" s="382"/>
      <c r="BK18" s="382"/>
      <c r="BL18" s="56"/>
      <c r="BM18" s="56"/>
      <c r="BN18" s="1638"/>
      <c r="BO18" s="1639"/>
      <c r="BP18" s="1639"/>
      <c r="BQ18" s="1639"/>
      <c r="BR18" s="1639"/>
      <c r="BS18" s="1639"/>
      <c r="BT18" s="1639"/>
      <c r="BU18" s="1639"/>
      <c r="BV18" s="1639"/>
      <c r="BW18" s="1640"/>
      <c r="BX18" s="335"/>
    </row>
    <row r="19" spans="3:81" ht="30" customHeight="1">
      <c r="C19" s="1186"/>
      <c r="D19" s="82"/>
      <c r="E19" s="235"/>
      <c r="F19" s="235"/>
      <c r="G19" s="235"/>
      <c r="H19" s="1183"/>
      <c r="I19" s="1183"/>
      <c r="J19" s="1183"/>
      <c r="K19" s="1183"/>
      <c r="L19" s="1183"/>
      <c r="M19" s="1183"/>
      <c r="N19" s="1183"/>
      <c r="O19" s="1183"/>
      <c r="P19" s="1183"/>
      <c r="Q19" s="1183"/>
      <c r="R19" s="1183"/>
      <c r="S19" s="1183"/>
      <c r="T19" s="1183"/>
      <c r="U19" s="1183"/>
      <c r="V19" s="1183"/>
      <c r="W19" s="1183"/>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183"/>
      <c r="AS19" s="1183"/>
      <c r="AT19" s="1183"/>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340"/>
    </row>
    <row r="20" spans="3:81" s="357" customFormat="1" ht="30" customHeight="1">
      <c r="C20" s="616"/>
      <c r="D20" s="1630" t="s">
        <v>675</v>
      </c>
      <c r="E20" s="1630"/>
      <c r="F20" s="1630"/>
      <c r="G20" s="1630"/>
      <c r="H20" s="1630"/>
      <c r="I20" s="1630"/>
      <c r="J20" s="1630"/>
      <c r="K20" s="1630"/>
      <c r="L20" s="1630"/>
      <c r="M20" s="1630"/>
      <c r="N20" s="1630"/>
      <c r="O20" s="1630"/>
      <c r="P20" s="1630"/>
      <c r="Q20" s="1630"/>
      <c r="R20" s="1630"/>
      <c r="S20" s="1630"/>
      <c r="T20" s="1630"/>
      <c r="U20" s="1630"/>
      <c r="V20" s="1630"/>
      <c r="W20" s="1630"/>
      <c r="X20" s="1630"/>
      <c r="Y20" s="1630"/>
      <c r="Z20" s="1630"/>
      <c r="AA20" s="1630"/>
      <c r="AB20" s="1630"/>
      <c r="AC20" s="1630"/>
      <c r="AD20" s="1630"/>
      <c r="AE20" s="1630"/>
      <c r="AF20" s="1630"/>
      <c r="AG20" s="1630"/>
      <c r="AH20" s="1630"/>
      <c r="AI20" s="1630"/>
      <c r="AJ20" s="1630"/>
      <c r="AK20" s="1630"/>
      <c r="AL20" s="1630"/>
      <c r="AM20" s="617"/>
      <c r="AN20" s="617"/>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8"/>
    </row>
    <row r="21" spans="3:81" s="101" customFormat="1" ht="30" customHeight="1">
      <c r="C21" s="616"/>
      <c r="D21" s="1630"/>
      <c r="E21" s="1630"/>
      <c r="F21" s="1630"/>
      <c r="G21" s="1630"/>
      <c r="H21" s="1630"/>
      <c r="I21" s="1630"/>
      <c r="J21" s="1630"/>
      <c r="K21" s="1630"/>
      <c r="L21" s="1630"/>
      <c r="M21" s="1630"/>
      <c r="N21" s="1630"/>
      <c r="O21" s="1630"/>
      <c r="P21" s="1630"/>
      <c r="Q21" s="1630"/>
      <c r="R21" s="1630"/>
      <c r="S21" s="1630"/>
      <c r="T21" s="1630"/>
      <c r="U21" s="1630"/>
      <c r="V21" s="1630"/>
      <c r="W21" s="1630"/>
      <c r="X21" s="1630"/>
      <c r="Y21" s="1630"/>
      <c r="Z21" s="1630"/>
      <c r="AA21" s="1630"/>
      <c r="AB21" s="1630"/>
      <c r="AC21" s="1630"/>
      <c r="AD21" s="1630"/>
      <c r="AE21" s="1630"/>
      <c r="AF21" s="1630"/>
      <c r="AG21" s="1630"/>
      <c r="AH21" s="1630"/>
      <c r="AI21" s="1630"/>
      <c r="AJ21" s="1630"/>
      <c r="AK21" s="1630"/>
      <c r="AL21" s="1630"/>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8"/>
    </row>
    <row r="22" spans="3:81" s="101" customFormat="1" ht="30" customHeight="1">
      <c r="C22" s="616"/>
      <c r="D22" s="617"/>
      <c r="E22" s="617"/>
      <c r="F22" s="617"/>
      <c r="G22" s="617"/>
      <c r="H22" s="617"/>
      <c r="I22" s="617"/>
      <c r="J22" s="617"/>
      <c r="K22" s="617"/>
      <c r="L22" s="617"/>
      <c r="M22" s="617"/>
      <c r="N22" s="617"/>
      <c r="O22" s="617"/>
      <c r="P22" s="617"/>
      <c r="Q22" s="617"/>
      <c r="R22" s="617"/>
      <c r="S22" s="617"/>
      <c r="T22" s="623"/>
      <c r="U22" s="1642" t="s">
        <v>607</v>
      </c>
      <c r="V22" s="1642"/>
      <c r="W22" s="1642"/>
      <c r="X22" s="1642"/>
      <c r="Y22" s="1642"/>
      <c r="Z22" s="1642"/>
      <c r="AA22" s="617"/>
      <c r="AB22" s="1642" t="s">
        <v>676</v>
      </c>
      <c r="AC22" s="1642"/>
      <c r="AD22" s="1642"/>
      <c r="AE22" s="1642"/>
      <c r="AF22" s="1642"/>
      <c r="AG22" s="1642"/>
      <c r="AH22" s="1642"/>
      <c r="AI22" s="1642"/>
      <c r="AJ22" s="1642"/>
      <c r="AK22" s="1642"/>
      <c r="AL22" s="1642"/>
      <c r="AM22" s="623"/>
      <c r="AN22" s="1642" t="s">
        <v>677</v>
      </c>
      <c r="AO22" s="1642"/>
      <c r="AP22" s="1642"/>
      <c r="AQ22" s="1642"/>
      <c r="AR22" s="1642"/>
      <c r="AS22" s="1642"/>
      <c r="AT22" s="1642"/>
      <c r="AU22" s="1642"/>
      <c r="AV22" s="1642"/>
      <c r="AW22" s="617"/>
      <c r="AX22" s="623"/>
      <c r="AY22" s="1642" t="s">
        <v>609</v>
      </c>
      <c r="AZ22" s="1642"/>
      <c r="BA22" s="1642"/>
      <c r="BB22" s="1642"/>
      <c r="BC22" s="1642"/>
      <c r="BD22" s="1642"/>
      <c r="BE22" s="1642"/>
      <c r="BF22" s="1642"/>
      <c r="BG22" s="1642"/>
      <c r="BH22" s="1642"/>
      <c r="BI22" s="1642"/>
      <c r="BJ22" s="1642"/>
      <c r="BK22" s="1642"/>
      <c r="BL22" s="1642"/>
      <c r="BM22" s="1642"/>
      <c r="BN22" s="1642"/>
      <c r="BO22" s="1642"/>
      <c r="BP22" s="1642"/>
      <c r="BQ22" s="1642"/>
      <c r="BR22" s="1642"/>
      <c r="BS22" s="617"/>
      <c r="BT22" s="1642" t="s">
        <v>610</v>
      </c>
      <c r="BU22" s="1642"/>
      <c r="BV22" s="1642"/>
      <c r="BW22" s="1342"/>
      <c r="BX22" s="618"/>
    </row>
    <row r="23" spans="3:81" s="101" customFormat="1" ht="30" customHeight="1">
      <c r="C23" s="616"/>
      <c r="D23" s="617"/>
      <c r="E23" s="617"/>
      <c r="F23" s="617"/>
      <c r="G23" s="617"/>
      <c r="H23" s="617"/>
      <c r="I23" s="617"/>
      <c r="J23" s="617"/>
      <c r="K23" s="617"/>
      <c r="L23" s="617"/>
      <c r="M23" s="617"/>
      <c r="N23" s="617"/>
      <c r="O23" s="617"/>
      <c r="P23" s="617"/>
      <c r="Q23" s="617"/>
      <c r="R23" s="617"/>
      <c r="S23" s="617"/>
      <c r="T23" s="623"/>
      <c r="U23" s="1641" t="s">
        <v>608</v>
      </c>
      <c r="V23" s="1641"/>
      <c r="W23" s="1641"/>
      <c r="X23" s="1641"/>
      <c r="Y23" s="1641"/>
      <c r="Z23" s="1641"/>
      <c r="AA23" s="619"/>
      <c r="AB23" s="1641" t="s">
        <v>678</v>
      </c>
      <c r="AC23" s="1641"/>
      <c r="AD23" s="1641"/>
      <c r="AE23" s="1641"/>
      <c r="AF23" s="1641"/>
      <c r="AG23" s="1641"/>
      <c r="AH23" s="1641"/>
      <c r="AI23" s="1641"/>
      <c r="AJ23" s="1641"/>
      <c r="AK23" s="1641"/>
      <c r="AL23" s="1641"/>
      <c r="AM23" s="623"/>
      <c r="AN23" s="1641" t="s">
        <v>679</v>
      </c>
      <c r="AO23" s="1641"/>
      <c r="AP23" s="1641"/>
      <c r="AQ23" s="1641"/>
      <c r="AR23" s="1641"/>
      <c r="AS23" s="1641"/>
      <c r="AT23" s="1641"/>
      <c r="AU23" s="1641"/>
      <c r="AV23" s="1641"/>
      <c r="AW23" s="619"/>
      <c r="AX23" s="623"/>
      <c r="AY23" s="1641" t="s">
        <v>2070</v>
      </c>
      <c r="AZ23" s="1641"/>
      <c r="BA23" s="1641"/>
      <c r="BB23" s="1641"/>
      <c r="BC23" s="1641"/>
      <c r="BD23" s="1641"/>
      <c r="BE23" s="1641"/>
      <c r="BF23" s="1641"/>
      <c r="BG23" s="1641"/>
      <c r="BH23" s="1641"/>
      <c r="BI23" s="1641"/>
      <c r="BJ23" s="1641"/>
      <c r="BK23" s="1641"/>
      <c r="BL23" s="1641"/>
      <c r="BM23" s="1641"/>
      <c r="BN23" s="1641"/>
      <c r="BO23" s="1641"/>
      <c r="BP23" s="1641"/>
      <c r="BQ23" s="1641"/>
      <c r="BR23" s="1641"/>
      <c r="BS23" s="619"/>
      <c r="BT23" s="1641" t="s">
        <v>610</v>
      </c>
      <c r="BU23" s="1641"/>
      <c r="BV23" s="1641"/>
      <c r="BW23" s="1344"/>
      <c r="BX23" s="618"/>
    </row>
    <row r="24" spans="3:81" s="101" customFormat="1" ht="30" customHeight="1">
      <c r="C24" s="616"/>
      <c r="D24" s="617"/>
      <c r="E24" s="617"/>
      <c r="F24" s="617"/>
      <c r="G24" s="617"/>
      <c r="H24" s="617"/>
      <c r="I24" s="617"/>
      <c r="J24" s="617"/>
      <c r="K24" s="617"/>
      <c r="L24" s="617"/>
      <c r="M24" s="617"/>
      <c r="N24" s="617"/>
      <c r="O24" s="617"/>
      <c r="P24" s="617"/>
      <c r="Q24" s="617"/>
      <c r="R24" s="617"/>
      <c r="S24" s="617"/>
      <c r="T24" s="623"/>
      <c r="U24" s="1654" t="s">
        <v>680</v>
      </c>
      <c r="V24" s="1654"/>
      <c r="W24" s="1654"/>
      <c r="X24" s="1654"/>
      <c r="Y24" s="1654"/>
      <c r="Z24" s="1654"/>
      <c r="AA24" s="624"/>
      <c r="AB24" s="623"/>
      <c r="AC24" s="623"/>
      <c r="AD24" s="624"/>
      <c r="AE24" s="1654" t="s">
        <v>681</v>
      </c>
      <c r="AF24" s="1654"/>
      <c r="AG24" s="1654"/>
      <c r="AH24" s="1654"/>
      <c r="AI24" s="1654"/>
      <c r="AJ24" s="1654"/>
      <c r="AK24" s="623"/>
      <c r="AL24" s="624"/>
      <c r="AM24" s="623"/>
      <c r="AN24" s="1654" t="s">
        <v>682</v>
      </c>
      <c r="AO24" s="1654"/>
      <c r="AP24" s="1654"/>
      <c r="AQ24" s="1654"/>
      <c r="AR24" s="1654"/>
      <c r="AS24" s="1654"/>
      <c r="AT24" s="1654"/>
      <c r="AU24" s="1654"/>
      <c r="AV24" s="1654"/>
      <c r="AW24" s="624"/>
      <c r="AX24" s="623"/>
      <c r="AY24" s="1643" t="s">
        <v>683</v>
      </c>
      <c r="AZ24" s="1643"/>
      <c r="BA24" s="1643"/>
      <c r="BB24" s="1643"/>
      <c r="BC24" s="1643"/>
      <c r="BD24" s="1643"/>
      <c r="BE24" s="1643"/>
      <c r="BF24" s="1643"/>
      <c r="BG24" s="1643"/>
      <c r="BH24" s="1643"/>
      <c r="BI24" s="1643"/>
      <c r="BJ24" s="1643"/>
      <c r="BK24" s="1643"/>
      <c r="BL24" s="1643"/>
      <c r="BM24" s="1643"/>
      <c r="BN24" s="1643"/>
      <c r="BO24" s="1643"/>
      <c r="BP24" s="1643"/>
      <c r="BQ24" s="1643"/>
      <c r="BR24" s="1643"/>
      <c r="BS24" s="624"/>
      <c r="BT24" s="625" t="s">
        <v>684</v>
      </c>
      <c r="BU24" s="624"/>
      <c r="BV24" s="624"/>
      <c r="BW24" s="624"/>
      <c r="BX24" s="618"/>
      <c r="BY24" s="92"/>
    </row>
    <row r="25" spans="3:81" s="101" customFormat="1" ht="30" customHeight="1">
      <c r="C25" s="616"/>
      <c r="D25" s="617" t="s">
        <v>603</v>
      </c>
      <c r="E25" s="617"/>
      <c r="F25" s="617"/>
      <c r="G25" s="617"/>
      <c r="H25" s="617"/>
      <c r="I25" s="617"/>
      <c r="J25" s="617"/>
      <c r="K25" s="617"/>
      <c r="L25" s="617"/>
      <c r="M25" s="617"/>
      <c r="N25" s="617"/>
      <c r="O25" s="617"/>
      <c r="P25" s="617"/>
      <c r="Q25" s="617"/>
      <c r="R25" s="617"/>
      <c r="S25" s="617"/>
      <c r="T25" s="617"/>
      <c r="U25" s="1644"/>
      <c r="V25" s="1645"/>
      <c r="W25" s="1645"/>
      <c r="X25" s="1648"/>
      <c r="Y25" s="1645"/>
      <c r="Z25" s="1649"/>
      <c r="AA25" s="617"/>
      <c r="AB25" s="617"/>
      <c r="AC25" s="617"/>
      <c r="AD25" s="617"/>
      <c r="AE25" s="1644"/>
      <c r="AF25" s="1645"/>
      <c r="AG25" s="1645"/>
      <c r="AH25" s="1648"/>
      <c r="AI25" s="1645"/>
      <c r="AJ25" s="1649"/>
      <c r="AK25" s="617"/>
      <c r="AL25" s="617"/>
      <c r="AM25" s="617"/>
      <c r="AN25" s="1644"/>
      <c r="AO25" s="1645"/>
      <c r="AP25" s="1645"/>
      <c r="AQ25" s="1648"/>
      <c r="AR25" s="1645"/>
      <c r="AS25" s="1652"/>
      <c r="AT25" s="1648"/>
      <c r="AU25" s="1645"/>
      <c r="AV25" s="1649"/>
      <c r="AW25" s="617"/>
      <c r="AX25" s="617"/>
      <c r="AY25" s="1644"/>
      <c r="AZ25" s="1645"/>
      <c r="BA25" s="1652"/>
      <c r="BB25" s="1645"/>
      <c r="BC25" s="1645"/>
      <c r="BD25" s="1645"/>
      <c r="BE25" s="1648"/>
      <c r="BF25" s="1645"/>
      <c r="BG25" s="1649"/>
      <c r="BH25" s="1655" t="s">
        <v>691</v>
      </c>
      <c r="BI25" s="1656"/>
      <c r="BJ25" s="1644"/>
      <c r="BK25" s="1645"/>
      <c r="BL25" s="1652"/>
      <c r="BM25" s="1645"/>
      <c r="BN25" s="1645"/>
      <c r="BO25" s="1645"/>
      <c r="BP25" s="1648"/>
      <c r="BQ25" s="1645"/>
      <c r="BR25" s="1649"/>
      <c r="BS25" s="617"/>
      <c r="BT25" s="1644"/>
      <c r="BU25" s="1645"/>
      <c r="BV25" s="1649"/>
      <c r="BW25" s="648"/>
      <c r="BX25" s="618"/>
      <c r="BY25" s="92"/>
    </row>
    <row r="26" spans="3:81" s="101" customFormat="1" ht="30" customHeight="1">
      <c r="C26" s="616"/>
      <c r="D26" s="619" t="s">
        <v>604</v>
      </c>
      <c r="E26" s="617"/>
      <c r="F26" s="617"/>
      <c r="G26" s="617"/>
      <c r="H26" s="617"/>
      <c r="I26" s="617"/>
      <c r="J26" s="617"/>
      <c r="K26" s="617"/>
      <c r="L26" s="617"/>
      <c r="M26" s="617"/>
      <c r="N26" s="617"/>
      <c r="O26" s="617"/>
      <c r="P26" s="617"/>
      <c r="Q26" s="617"/>
      <c r="R26" s="617"/>
      <c r="S26" s="617"/>
      <c r="T26" s="617"/>
      <c r="U26" s="1646"/>
      <c r="V26" s="1647"/>
      <c r="W26" s="1647"/>
      <c r="X26" s="1650"/>
      <c r="Y26" s="1647"/>
      <c r="Z26" s="1651"/>
      <c r="AA26" s="617"/>
      <c r="AB26" s="617"/>
      <c r="AC26" s="617"/>
      <c r="AD26" s="617"/>
      <c r="AE26" s="1646"/>
      <c r="AF26" s="1647"/>
      <c r="AG26" s="1647"/>
      <c r="AH26" s="1650"/>
      <c r="AI26" s="1647"/>
      <c r="AJ26" s="1651"/>
      <c r="AK26" s="617"/>
      <c r="AL26" s="617"/>
      <c r="AM26" s="617"/>
      <c r="AN26" s="1646"/>
      <c r="AO26" s="1647"/>
      <c r="AP26" s="1647"/>
      <c r="AQ26" s="1650"/>
      <c r="AR26" s="1647"/>
      <c r="AS26" s="1653"/>
      <c r="AT26" s="1650"/>
      <c r="AU26" s="1647"/>
      <c r="AV26" s="1651"/>
      <c r="AW26" s="617"/>
      <c r="AX26" s="617"/>
      <c r="AY26" s="1646"/>
      <c r="AZ26" s="1647"/>
      <c r="BA26" s="1653"/>
      <c r="BB26" s="1647"/>
      <c r="BC26" s="1647"/>
      <c r="BD26" s="1647"/>
      <c r="BE26" s="1650"/>
      <c r="BF26" s="1647"/>
      <c r="BG26" s="1651"/>
      <c r="BH26" s="1655"/>
      <c r="BI26" s="1656"/>
      <c r="BJ26" s="1646"/>
      <c r="BK26" s="1647"/>
      <c r="BL26" s="1653"/>
      <c r="BM26" s="1647"/>
      <c r="BN26" s="1647"/>
      <c r="BO26" s="1647"/>
      <c r="BP26" s="1650"/>
      <c r="BQ26" s="1647"/>
      <c r="BR26" s="1651"/>
      <c r="BS26" s="617"/>
      <c r="BT26" s="1646"/>
      <c r="BU26" s="1647"/>
      <c r="BV26" s="1651"/>
      <c r="BW26" s="648"/>
      <c r="BX26" s="618"/>
      <c r="BY26" s="92"/>
    </row>
    <row r="27" spans="3:81" s="101" customFormat="1" ht="30" customHeight="1">
      <c r="C27" s="616"/>
      <c r="D27" s="617"/>
      <c r="E27" s="617"/>
      <c r="F27" s="617"/>
      <c r="G27" s="617"/>
      <c r="H27" s="617"/>
      <c r="I27" s="617"/>
      <c r="J27" s="617"/>
      <c r="K27" s="617"/>
      <c r="L27" s="617"/>
      <c r="M27" s="617"/>
      <c r="N27" s="617"/>
      <c r="O27" s="617"/>
      <c r="P27" s="617"/>
      <c r="Q27" s="617"/>
      <c r="R27" s="617"/>
      <c r="S27" s="617"/>
      <c r="T27" s="617"/>
      <c r="U27" s="1654" t="s">
        <v>685</v>
      </c>
      <c r="V27" s="1654"/>
      <c r="W27" s="1654"/>
      <c r="X27" s="1654"/>
      <c r="Y27" s="1654"/>
      <c r="Z27" s="1654"/>
      <c r="AA27" s="624"/>
      <c r="AB27" s="623"/>
      <c r="AC27" s="623"/>
      <c r="AD27" s="624"/>
      <c r="AE27" s="1654" t="s">
        <v>686</v>
      </c>
      <c r="AF27" s="1654"/>
      <c r="AG27" s="1654"/>
      <c r="AH27" s="1654"/>
      <c r="AI27" s="1654"/>
      <c r="AJ27" s="1654"/>
      <c r="AK27" s="623"/>
      <c r="AL27" s="624"/>
      <c r="AM27" s="623"/>
      <c r="AN27" s="1654" t="s">
        <v>687</v>
      </c>
      <c r="AO27" s="1654"/>
      <c r="AP27" s="1654"/>
      <c r="AQ27" s="1654"/>
      <c r="AR27" s="1654"/>
      <c r="AS27" s="1654"/>
      <c r="AT27" s="1654"/>
      <c r="AU27" s="1654"/>
      <c r="AV27" s="1654"/>
      <c r="AW27" s="624"/>
      <c r="AX27" s="623"/>
      <c r="AY27" s="1643" t="s">
        <v>688</v>
      </c>
      <c r="AZ27" s="1643"/>
      <c r="BA27" s="1643"/>
      <c r="BB27" s="1643"/>
      <c r="BC27" s="1643"/>
      <c r="BD27" s="1643"/>
      <c r="BE27" s="1643"/>
      <c r="BF27" s="1643"/>
      <c r="BG27" s="1643"/>
      <c r="BH27" s="1643"/>
      <c r="BI27" s="1643"/>
      <c r="BJ27" s="1643"/>
      <c r="BK27" s="1643"/>
      <c r="BL27" s="1643"/>
      <c r="BM27" s="1643"/>
      <c r="BN27" s="1643"/>
      <c r="BO27" s="1643"/>
      <c r="BP27" s="1643"/>
      <c r="BQ27" s="1643"/>
      <c r="BR27" s="1643"/>
      <c r="BS27" s="624"/>
      <c r="BT27" s="625" t="s">
        <v>689</v>
      </c>
      <c r="BU27" s="624"/>
      <c r="BV27" s="624"/>
      <c r="BW27" s="624"/>
      <c r="BX27" s="618"/>
      <c r="BY27" s="92"/>
    </row>
    <row r="28" spans="3:81" ht="30" customHeight="1">
      <c r="C28" s="616"/>
      <c r="D28" s="617" t="s">
        <v>605</v>
      </c>
      <c r="E28" s="617"/>
      <c r="F28" s="617"/>
      <c r="G28" s="617"/>
      <c r="H28" s="617"/>
      <c r="I28" s="617"/>
      <c r="J28" s="617"/>
      <c r="K28" s="617"/>
      <c r="L28" s="617"/>
      <c r="M28" s="617"/>
      <c r="N28" s="617"/>
      <c r="O28" s="617"/>
      <c r="P28" s="617"/>
      <c r="Q28" s="617"/>
      <c r="R28" s="617"/>
      <c r="S28" s="617"/>
      <c r="T28" s="617"/>
      <c r="U28" s="1644"/>
      <c r="V28" s="1645"/>
      <c r="W28" s="1645"/>
      <c r="X28" s="1648"/>
      <c r="Y28" s="1645"/>
      <c r="Z28" s="1649"/>
      <c r="AA28" s="617"/>
      <c r="AB28" s="617"/>
      <c r="AC28" s="617"/>
      <c r="AD28" s="617"/>
      <c r="AE28" s="1644"/>
      <c r="AF28" s="1645"/>
      <c r="AG28" s="1645"/>
      <c r="AH28" s="1648"/>
      <c r="AI28" s="1645"/>
      <c r="AJ28" s="1649"/>
      <c r="AK28" s="617"/>
      <c r="AL28" s="617"/>
      <c r="AM28" s="617"/>
      <c r="AN28" s="1644"/>
      <c r="AO28" s="1645"/>
      <c r="AP28" s="1645"/>
      <c r="AQ28" s="1648"/>
      <c r="AR28" s="1645"/>
      <c r="AS28" s="1652"/>
      <c r="AT28" s="1648"/>
      <c r="AU28" s="1645"/>
      <c r="AV28" s="1649"/>
      <c r="AW28" s="617"/>
      <c r="AX28" s="617"/>
      <c r="AY28" s="1644"/>
      <c r="AZ28" s="1645"/>
      <c r="BA28" s="1652"/>
      <c r="BB28" s="1645"/>
      <c r="BC28" s="1645"/>
      <c r="BD28" s="1645"/>
      <c r="BE28" s="1648"/>
      <c r="BF28" s="1645"/>
      <c r="BG28" s="1649"/>
      <c r="BH28" s="1655" t="s">
        <v>691</v>
      </c>
      <c r="BI28" s="1656"/>
      <c r="BJ28" s="1644"/>
      <c r="BK28" s="1645"/>
      <c r="BL28" s="1652"/>
      <c r="BM28" s="1645"/>
      <c r="BN28" s="1645"/>
      <c r="BO28" s="1645"/>
      <c r="BP28" s="1648"/>
      <c r="BQ28" s="1645"/>
      <c r="BR28" s="1649"/>
      <c r="BS28" s="617"/>
      <c r="BT28" s="1644"/>
      <c r="BU28" s="1645"/>
      <c r="BV28" s="1649"/>
      <c r="BW28" s="648"/>
      <c r="BX28" s="618"/>
      <c r="BY28" s="56"/>
      <c r="BZ28" s="56"/>
      <c r="CA28" s="56"/>
      <c r="CB28" s="56"/>
      <c r="CC28" s="56"/>
    </row>
    <row r="29" spans="3:81" ht="30" customHeight="1">
      <c r="C29" s="616"/>
      <c r="D29" s="619" t="s">
        <v>606</v>
      </c>
      <c r="E29" s="617"/>
      <c r="F29" s="617"/>
      <c r="G29" s="617"/>
      <c r="H29" s="617"/>
      <c r="I29" s="617"/>
      <c r="J29" s="617"/>
      <c r="K29" s="617"/>
      <c r="L29" s="617"/>
      <c r="M29" s="617"/>
      <c r="N29" s="617"/>
      <c r="O29" s="617"/>
      <c r="P29" s="617"/>
      <c r="Q29" s="617"/>
      <c r="R29" s="617"/>
      <c r="S29" s="617"/>
      <c r="T29" s="617"/>
      <c r="U29" s="1646"/>
      <c r="V29" s="1647"/>
      <c r="W29" s="1647"/>
      <c r="X29" s="1650"/>
      <c r="Y29" s="1647"/>
      <c r="Z29" s="1651"/>
      <c r="AA29" s="617"/>
      <c r="AB29" s="617"/>
      <c r="AC29" s="617"/>
      <c r="AD29" s="617"/>
      <c r="AE29" s="1646"/>
      <c r="AF29" s="1647"/>
      <c r="AG29" s="1647"/>
      <c r="AH29" s="1650"/>
      <c r="AI29" s="1647"/>
      <c r="AJ29" s="1651"/>
      <c r="AK29" s="617"/>
      <c r="AL29" s="617"/>
      <c r="AM29" s="617"/>
      <c r="AN29" s="1646"/>
      <c r="AO29" s="1647"/>
      <c r="AP29" s="1647"/>
      <c r="AQ29" s="1650"/>
      <c r="AR29" s="1647"/>
      <c r="AS29" s="1653"/>
      <c r="AT29" s="1650"/>
      <c r="AU29" s="1647"/>
      <c r="AV29" s="1651"/>
      <c r="AW29" s="617"/>
      <c r="AX29" s="617"/>
      <c r="AY29" s="1646"/>
      <c r="AZ29" s="1647"/>
      <c r="BA29" s="1653"/>
      <c r="BB29" s="1647"/>
      <c r="BC29" s="1647"/>
      <c r="BD29" s="1647"/>
      <c r="BE29" s="1650"/>
      <c r="BF29" s="1647"/>
      <c r="BG29" s="1651"/>
      <c r="BH29" s="1655"/>
      <c r="BI29" s="1656"/>
      <c r="BJ29" s="1646"/>
      <c r="BK29" s="1647"/>
      <c r="BL29" s="1653"/>
      <c r="BM29" s="1647"/>
      <c r="BN29" s="1647"/>
      <c r="BO29" s="1647"/>
      <c r="BP29" s="1650"/>
      <c r="BQ29" s="1647"/>
      <c r="BR29" s="1651"/>
      <c r="BS29" s="617"/>
      <c r="BT29" s="1646"/>
      <c r="BU29" s="1647"/>
      <c r="BV29" s="1651"/>
      <c r="BW29" s="648"/>
      <c r="BX29" s="618"/>
      <c r="BY29" s="56"/>
      <c r="BZ29" s="56"/>
      <c r="CA29" s="56"/>
      <c r="CB29" s="56"/>
      <c r="CC29" s="56"/>
    </row>
    <row r="30" spans="3:81" s="363" customFormat="1" ht="30" customHeight="1" thickBot="1">
      <c r="C30" s="620"/>
      <c r="D30" s="621"/>
      <c r="E30" s="621"/>
      <c r="F30" s="621"/>
      <c r="G30" s="621"/>
      <c r="H30" s="621"/>
      <c r="I30" s="621"/>
      <c r="J30" s="621"/>
      <c r="K30" s="621"/>
      <c r="L30" s="621"/>
      <c r="M30" s="621"/>
      <c r="N30" s="621"/>
      <c r="O30" s="621"/>
      <c r="P30" s="621"/>
      <c r="Q30" s="621"/>
      <c r="R30" s="621"/>
      <c r="S30" s="621"/>
      <c r="T30" s="621"/>
      <c r="U30" s="621"/>
      <c r="V30" s="621"/>
      <c r="W30" s="621"/>
      <c r="X30" s="621"/>
      <c r="Y30" s="621"/>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2"/>
    </row>
    <row r="31" spans="3:81" ht="30" customHeight="1">
      <c r="C31" s="334"/>
      <c r="D31" s="56"/>
      <c r="E31" s="59"/>
      <c r="F31" s="59"/>
      <c r="G31" s="59"/>
      <c r="H31" s="1339"/>
      <c r="I31" s="1339"/>
      <c r="J31" s="1339"/>
      <c r="K31" s="1339"/>
      <c r="L31" s="1339"/>
      <c r="M31" s="1339"/>
      <c r="N31" s="1339"/>
      <c r="O31" s="1339"/>
      <c r="P31" s="1339"/>
      <c r="Q31" s="1339"/>
      <c r="R31" s="1339"/>
      <c r="S31" s="1339"/>
      <c r="T31" s="1339"/>
      <c r="U31" s="1339"/>
      <c r="V31" s="1339"/>
      <c r="W31" s="1339"/>
      <c r="X31" s="1339"/>
      <c r="Y31" s="1339"/>
      <c r="Z31" s="1339"/>
      <c r="AA31" s="1339"/>
      <c r="AB31" s="1339"/>
      <c r="AC31" s="1339"/>
      <c r="AD31" s="1339"/>
      <c r="AE31" s="1339"/>
      <c r="AF31" s="1339"/>
      <c r="AG31" s="1339"/>
      <c r="AH31" s="1339"/>
      <c r="AI31" s="1339"/>
      <c r="AJ31" s="1339"/>
      <c r="AK31" s="1339"/>
      <c r="AL31" s="1339"/>
      <c r="AM31" s="1339"/>
      <c r="AN31" s="1339"/>
      <c r="AO31" s="1339"/>
      <c r="AP31" s="1339"/>
      <c r="AQ31" s="1339"/>
      <c r="AR31" s="1339"/>
      <c r="AS31" s="1339"/>
      <c r="AT31" s="1339"/>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335"/>
    </row>
    <row r="32" spans="3:81" ht="30" customHeight="1">
      <c r="C32" s="334"/>
      <c r="D32" s="56"/>
      <c r="E32" s="59"/>
      <c r="F32" s="59"/>
      <c r="G32" s="59"/>
      <c r="H32" s="1339"/>
      <c r="I32" s="1339"/>
      <c r="J32" s="1339"/>
      <c r="K32" s="1339"/>
      <c r="L32" s="1339"/>
      <c r="M32" s="1339"/>
      <c r="N32" s="1339"/>
      <c r="O32" s="1339"/>
      <c r="P32" s="1339"/>
      <c r="Q32" s="1339"/>
      <c r="R32" s="1339"/>
      <c r="S32" s="1339"/>
      <c r="T32" s="1339"/>
      <c r="U32" s="1339"/>
      <c r="V32" s="1339"/>
      <c r="W32" s="1339"/>
      <c r="X32" s="1339"/>
      <c r="Y32" s="1339"/>
      <c r="Z32" s="1339"/>
      <c r="AA32" s="1339"/>
      <c r="AB32" s="1339"/>
      <c r="AC32" s="1339"/>
      <c r="AD32" s="1339"/>
      <c r="AE32" s="1339"/>
      <c r="AF32" s="1339"/>
      <c r="AG32" s="1339"/>
      <c r="AH32" s="1339"/>
      <c r="AI32" s="1339"/>
      <c r="AJ32" s="1339"/>
      <c r="AK32" s="1339"/>
      <c r="AL32" s="1339"/>
      <c r="AM32" s="1339"/>
      <c r="AN32" s="1339"/>
      <c r="AO32" s="1339"/>
      <c r="AP32" s="1339"/>
      <c r="AQ32" s="1339"/>
      <c r="AR32" s="1339"/>
      <c r="AS32" s="1339"/>
      <c r="AT32" s="1339"/>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335"/>
    </row>
    <row r="33" spans="3:77" ht="30" customHeight="1">
      <c r="C33" s="332"/>
      <c r="D33" s="1345" t="s">
        <v>20</v>
      </c>
      <c r="E33" s="603" t="s">
        <v>2071</v>
      </c>
      <c r="F33" s="353"/>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79"/>
      <c r="AZ33" s="479"/>
      <c r="BA33" s="479"/>
      <c r="BB33" s="479"/>
      <c r="BC33" s="479"/>
      <c r="BD33" s="479"/>
      <c r="BE33" s="479"/>
      <c r="BF33" s="479"/>
      <c r="BG33" s="479"/>
      <c r="BH33" s="479"/>
      <c r="BI33" s="479"/>
      <c r="BJ33" s="479"/>
      <c r="BK33" s="479"/>
      <c r="BL33" s="479"/>
      <c r="BM33" s="479"/>
      <c r="BN33" s="479"/>
      <c r="BO33" s="479"/>
      <c r="BP33" s="479"/>
      <c r="BQ33" s="479"/>
      <c r="BR33" s="479"/>
      <c r="BS33" s="479"/>
      <c r="BT33" s="479"/>
      <c r="BU33" s="479"/>
      <c r="BV33" s="95"/>
      <c r="BW33" s="95"/>
      <c r="BX33" s="333"/>
    </row>
    <row r="34" spans="3:77" ht="30" customHeight="1">
      <c r="C34" s="332"/>
      <c r="D34" s="95"/>
      <c r="E34" s="1341" t="s">
        <v>692</v>
      </c>
      <c r="F34" s="102"/>
      <c r="G34" s="95"/>
      <c r="H34" s="356"/>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356"/>
      <c r="BF34" s="356"/>
      <c r="BG34" s="356"/>
      <c r="BH34" s="95"/>
      <c r="BI34" s="95"/>
      <c r="BJ34" s="95"/>
      <c r="BK34" s="95"/>
      <c r="BL34" s="95"/>
      <c r="BM34" s="603"/>
      <c r="BN34" s="95"/>
      <c r="BO34" s="95"/>
      <c r="BP34" s="95"/>
      <c r="BQ34" s="95"/>
      <c r="BR34" s="95"/>
      <c r="BS34" s="95"/>
      <c r="BT34" s="95"/>
      <c r="BU34" s="95"/>
      <c r="BV34" s="95"/>
      <c r="BW34" s="95"/>
      <c r="BX34" s="333"/>
    </row>
    <row r="35" spans="3:77" ht="30" customHeight="1">
      <c r="C35" s="332"/>
      <c r="D35" s="604"/>
      <c r="E35" s="604" t="s">
        <v>2072</v>
      </c>
      <c r="F35" s="103"/>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95"/>
      <c r="BK35" s="95"/>
      <c r="BL35" s="95"/>
      <c r="BM35" s="95"/>
      <c r="BN35" s="95"/>
      <c r="BO35" s="95"/>
      <c r="BP35" s="95"/>
      <c r="BQ35" s="95"/>
      <c r="BR35" s="95"/>
      <c r="BS35" s="95"/>
      <c r="BT35" s="95"/>
      <c r="BU35" s="95"/>
      <c r="BV35" s="95"/>
      <c r="BW35" s="95"/>
      <c r="BX35" s="358"/>
      <c r="BY35" s="56"/>
    </row>
    <row r="36" spans="3:77" ht="30" customHeight="1">
      <c r="C36" s="332"/>
      <c r="D36" s="604"/>
      <c r="E36" s="604"/>
      <c r="F36" s="103"/>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95"/>
      <c r="BK36" s="95"/>
      <c r="BL36" s="95"/>
      <c r="BM36" s="95"/>
      <c r="BN36" s="95"/>
      <c r="BO36" s="95"/>
      <c r="BP36" s="95"/>
      <c r="BQ36" s="95"/>
      <c r="BR36" s="95"/>
      <c r="BS36" s="95"/>
      <c r="BT36" s="95"/>
      <c r="BU36" s="95"/>
      <c r="BV36" s="95"/>
      <c r="BW36" s="95"/>
      <c r="BX36" s="358"/>
      <c r="BY36" s="56"/>
    </row>
    <row r="37" spans="3:77" s="357" customFormat="1" ht="30" customHeight="1">
      <c r="C37" s="332"/>
      <c r="D37" s="95"/>
      <c r="E37" s="1180" t="s">
        <v>18</v>
      </c>
      <c r="F37" s="103"/>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358"/>
      <c r="BY37" s="356"/>
    </row>
    <row r="38" spans="3:77" s="357" customFormat="1" ht="30" customHeight="1">
      <c r="C38" s="331"/>
      <c r="D38" s="93"/>
      <c r="E38" s="1181" t="s">
        <v>19</v>
      </c>
      <c r="F38" s="93"/>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341"/>
      <c r="BY38" s="356"/>
    </row>
    <row r="39" spans="3:77" s="357" customFormat="1" ht="30" customHeight="1">
      <c r="C39" s="332"/>
      <c r="D39" s="95"/>
      <c r="E39" s="1182"/>
      <c r="F39" s="730"/>
      <c r="G39" s="730"/>
      <c r="H39" s="730"/>
      <c r="I39" s="730"/>
      <c r="J39" s="356"/>
      <c r="K39" s="356"/>
      <c r="L39" s="356"/>
      <c r="M39" s="356"/>
      <c r="N39" s="356"/>
      <c r="O39" s="730"/>
      <c r="P39" s="730"/>
      <c r="Q39" s="603"/>
      <c r="R39" s="603"/>
      <c r="S39" s="603"/>
      <c r="T39" s="603"/>
      <c r="U39" s="603"/>
      <c r="V39" s="603"/>
      <c r="W39" s="603"/>
      <c r="X39" s="356"/>
      <c r="Y39" s="356"/>
      <c r="Z39" s="356"/>
      <c r="AA39" s="356"/>
      <c r="AB39" s="356"/>
      <c r="AC39" s="356"/>
      <c r="AD39" s="603"/>
      <c r="AE39" s="603"/>
      <c r="AF39" s="603"/>
      <c r="AG39" s="603"/>
      <c r="AH39" s="603"/>
      <c r="AI39" s="603"/>
      <c r="AJ39" s="603"/>
      <c r="AK39" s="603"/>
      <c r="AL39" s="603"/>
      <c r="AM39" s="356"/>
      <c r="AN39" s="356"/>
      <c r="AO39" s="356"/>
      <c r="AP39" s="356"/>
      <c r="AQ39" s="356"/>
      <c r="AR39" s="356"/>
      <c r="AS39" s="356"/>
      <c r="AT39" s="356"/>
      <c r="AU39" s="356"/>
      <c r="AV39" s="356"/>
      <c r="AW39" s="356"/>
      <c r="AX39" s="356"/>
      <c r="AY39" s="356"/>
      <c r="AZ39" s="356"/>
      <c r="BA39" s="356"/>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358"/>
    </row>
    <row r="40" spans="3:77" s="357" customFormat="1" ht="30" customHeight="1">
      <c r="C40" s="332"/>
      <c r="D40" s="95"/>
      <c r="E40" s="356"/>
      <c r="F40" s="1631" t="s">
        <v>693</v>
      </c>
      <c r="G40" s="1631"/>
      <c r="H40" s="1631"/>
      <c r="I40" s="1631"/>
      <c r="J40" s="356"/>
      <c r="K40" s="356"/>
      <c r="L40" s="356"/>
      <c r="M40" s="356"/>
      <c r="N40" s="356"/>
      <c r="O40" s="730"/>
      <c r="P40" s="730"/>
      <c r="Q40" s="603"/>
      <c r="R40" s="603"/>
      <c r="S40" s="603"/>
      <c r="T40" s="603"/>
      <c r="U40" s="603"/>
      <c r="V40" s="603"/>
      <c r="W40" s="603"/>
      <c r="X40" s="356"/>
      <c r="Y40" s="356"/>
      <c r="Z40" s="356"/>
      <c r="AA40" s="356"/>
      <c r="AB40" s="356"/>
      <c r="AC40" s="356"/>
      <c r="AD40" s="603"/>
      <c r="AE40" s="603"/>
      <c r="AF40" s="603"/>
      <c r="AG40" s="603"/>
      <c r="AH40" s="603"/>
      <c r="AI40" s="603"/>
      <c r="AJ40" s="603"/>
      <c r="AK40" s="603"/>
      <c r="AL40" s="603"/>
      <c r="AM40" s="356"/>
      <c r="AN40" s="356"/>
      <c r="AO40" s="356"/>
      <c r="AP40" s="356"/>
      <c r="AQ40" s="356"/>
      <c r="AR40" s="356"/>
      <c r="AS40" s="356"/>
      <c r="AT40" s="356"/>
      <c r="AU40" s="356"/>
      <c r="AV40" s="356"/>
      <c r="AW40" s="356"/>
      <c r="AX40" s="356"/>
      <c r="AY40" s="356"/>
      <c r="AZ40" s="356"/>
      <c r="BA40" s="356"/>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358"/>
    </row>
    <row r="41" spans="3:77" s="357" customFormat="1" ht="30" customHeight="1">
      <c r="C41" s="332"/>
      <c r="D41" s="95"/>
      <c r="E41" s="1657" t="s">
        <v>3</v>
      </c>
      <c r="F41" s="632"/>
      <c r="G41" s="1659"/>
      <c r="H41" s="1660"/>
      <c r="I41" s="1661"/>
      <c r="J41" s="356"/>
      <c r="K41" s="1665" t="s">
        <v>694</v>
      </c>
      <c r="L41" s="1665"/>
      <c r="M41" s="1665"/>
      <c r="N41" s="1665"/>
      <c r="O41" s="1665"/>
      <c r="P41" s="603"/>
      <c r="Q41" s="603"/>
      <c r="R41" s="1666" t="s">
        <v>7</v>
      </c>
      <c r="S41" s="603"/>
      <c r="T41" s="1668"/>
      <c r="U41" s="1669"/>
      <c r="V41" s="1670"/>
      <c r="W41" s="356"/>
      <c r="X41" s="1674" t="s">
        <v>439</v>
      </c>
      <c r="Y41" s="1674"/>
      <c r="Z41" s="1674"/>
      <c r="AA41" s="1674"/>
      <c r="AB41" s="1674"/>
      <c r="AC41" s="1674"/>
      <c r="AD41" s="603"/>
      <c r="AE41" s="603"/>
      <c r="AF41" s="603"/>
      <c r="AG41" s="603"/>
      <c r="AH41" s="603"/>
      <c r="AI41" s="603"/>
      <c r="AJ41" s="603"/>
      <c r="AK41" s="356"/>
      <c r="AL41" s="356"/>
      <c r="AM41" s="356"/>
      <c r="AN41" s="356"/>
      <c r="AO41" s="356"/>
      <c r="AP41" s="356"/>
      <c r="AQ41" s="356"/>
      <c r="AR41" s="356"/>
      <c r="AS41" s="356"/>
      <c r="AT41" s="356"/>
      <c r="AU41" s="356"/>
      <c r="AV41" s="356"/>
      <c r="AW41" s="356"/>
      <c r="AX41" s="356"/>
      <c r="AY41" s="356"/>
      <c r="AZ41" s="356"/>
      <c r="BA41" s="356"/>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358"/>
    </row>
    <row r="42" spans="3:77" s="357" customFormat="1" ht="30" customHeight="1">
      <c r="C42" s="332"/>
      <c r="D42" s="356"/>
      <c r="E42" s="1658"/>
      <c r="F42" s="632"/>
      <c r="G42" s="1662"/>
      <c r="H42" s="1663"/>
      <c r="I42" s="1664"/>
      <c r="J42" s="356"/>
      <c r="K42" s="1665"/>
      <c r="L42" s="1665"/>
      <c r="M42" s="1665"/>
      <c r="N42" s="1665"/>
      <c r="O42" s="1665"/>
      <c r="P42" s="604"/>
      <c r="Q42" s="604"/>
      <c r="R42" s="1667"/>
      <c r="S42" s="604"/>
      <c r="T42" s="1671"/>
      <c r="U42" s="1672"/>
      <c r="V42" s="1673"/>
      <c r="W42" s="356"/>
      <c r="X42" s="1674"/>
      <c r="Y42" s="1674"/>
      <c r="Z42" s="1674"/>
      <c r="AA42" s="1674"/>
      <c r="AB42" s="1674"/>
      <c r="AC42" s="1674"/>
      <c r="AD42" s="95"/>
      <c r="AE42" s="95"/>
      <c r="AF42" s="95"/>
      <c r="AG42" s="95"/>
      <c r="AH42" s="95"/>
      <c r="AI42" s="95"/>
      <c r="AJ42" s="95"/>
      <c r="AK42" s="356"/>
      <c r="AL42" s="356"/>
      <c r="AM42" s="356"/>
      <c r="AN42" s="356"/>
      <c r="AO42" s="356"/>
      <c r="AP42" s="356"/>
      <c r="AQ42" s="356"/>
      <c r="AR42" s="356"/>
      <c r="AS42" s="356"/>
      <c r="AT42" s="356"/>
      <c r="AU42" s="356"/>
      <c r="AV42" s="356"/>
      <c r="AW42" s="356"/>
      <c r="AX42" s="356"/>
      <c r="AY42" s="356"/>
      <c r="AZ42" s="356"/>
      <c r="BA42" s="356"/>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358"/>
    </row>
    <row r="43" spans="3:77" s="101" customFormat="1" ht="30" customHeight="1">
      <c r="C43" s="342"/>
      <c r="D43" s="105"/>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633"/>
      <c r="BC43" s="633"/>
      <c r="BD43" s="633"/>
      <c r="BE43" s="633"/>
      <c r="BF43" s="633"/>
      <c r="BG43" s="633"/>
      <c r="BH43" s="633"/>
      <c r="BI43" s="633"/>
      <c r="BJ43" s="633"/>
      <c r="BK43" s="633"/>
      <c r="BL43" s="633"/>
      <c r="BM43" s="633"/>
      <c r="BN43" s="633"/>
      <c r="BO43" s="633"/>
      <c r="BP43" s="633"/>
      <c r="BQ43" s="633"/>
      <c r="BR43" s="633"/>
      <c r="BS43" s="633"/>
      <c r="BT43" s="633"/>
      <c r="BU43" s="633"/>
      <c r="BV43" s="633"/>
      <c r="BW43" s="633"/>
      <c r="BX43" s="343"/>
    </row>
    <row r="44" spans="3:77" s="101" customFormat="1" ht="30" customHeight="1">
      <c r="C44" s="331"/>
      <c r="D44" s="92"/>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613"/>
      <c r="BC44" s="613"/>
      <c r="BD44" s="613"/>
      <c r="BE44" s="613"/>
      <c r="BF44" s="613"/>
      <c r="BG44" s="613"/>
      <c r="BH44" s="613"/>
      <c r="BI44" s="613"/>
      <c r="BJ44" s="613"/>
      <c r="BK44" s="613"/>
      <c r="BL44" s="613"/>
      <c r="BM44" s="613"/>
      <c r="BN44" s="613"/>
      <c r="BO44" s="613"/>
      <c r="BP44" s="613"/>
      <c r="BQ44" s="613"/>
      <c r="BR44" s="613"/>
      <c r="BS44" s="613"/>
      <c r="BT44" s="613"/>
      <c r="BU44" s="613"/>
      <c r="BV44" s="613"/>
      <c r="BW44" s="613"/>
      <c r="BX44" s="341"/>
    </row>
    <row r="45" spans="3:77" s="357" customFormat="1" ht="30" customHeight="1">
      <c r="C45" s="331"/>
      <c r="D45" s="1345" t="s">
        <v>438</v>
      </c>
      <c r="E45" s="104" t="s">
        <v>695</v>
      </c>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613"/>
      <c r="BC45" s="613"/>
      <c r="BD45" s="613"/>
      <c r="BE45" s="613"/>
      <c r="BF45" s="613"/>
      <c r="BG45" s="613"/>
      <c r="BH45" s="613"/>
      <c r="BI45" s="613"/>
      <c r="BJ45" s="613"/>
      <c r="BK45" s="613"/>
      <c r="BL45" s="613"/>
      <c r="BM45" s="613"/>
      <c r="BN45" s="613"/>
      <c r="BO45" s="613"/>
      <c r="BP45" s="613"/>
      <c r="BQ45" s="613"/>
      <c r="BR45" s="613"/>
      <c r="BS45" s="613"/>
      <c r="BT45" s="613"/>
      <c r="BU45" s="613"/>
      <c r="BV45" s="613"/>
      <c r="BW45" s="613"/>
      <c r="BX45" s="341"/>
    </row>
    <row r="46" spans="3:77" s="101" customFormat="1" ht="30" customHeight="1">
      <c r="C46" s="331"/>
      <c r="D46" s="93"/>
      <c r="E46" s="606" t="s">
        <v>2121</v>
      </c>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341"/>
    </row>
    <row r="47" spans="3:77" s="101" customFormat="1" ht="30" customHeight="1">
      <c r="C47" s="331"/>
      <c r="D47" s="93"/>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341"/>
    </row>
    <row r="48" spans="3:77" s="101" customFormat="1" ht="30" customHeight="1">
      <c r="C48" s="331"/>
      <c r="D48" s="93"/>
      <c r="E48" s="647" t="s">
        <v>697</v>
      </c>
      <c r="F48" s="606"/>
      <c r="G48" s="606"/>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341"/>
    </row>
    <row r="49" spans="3:76" s="101" customFormat="1" ht="30" customHeight="1">
      <c r="C49" s="331"/>
      <c r="D49" s="93"/>
      <c r="E49" s="1675"/>
      <c r="F49" s="1676"/>
      <c r="G49" s="1677"/>
      <c r="H49" s="615"/>
      <c r="I49" s="1681">
        <v>941</v>
      </c>
      <c r="J49" s="1681"/>
      <c r="K49" s="1681"/>
      <c r="L49" s="1681"/>
      <c r="M49" s="107"/>
      <c r="N49" s="1682" t="s">
        <v>2313</v>
      </c>
      <c r="O49" s="1682"/>
      <c r="P49" s="1682"/>
      <c r="Q49" s="1682"/>
      <c r="R49" s="1682"/>
      <c r="S49" s="1682"/>
      <c r="T49" s="1682"/>
      <c r="U49" s="1682"/>
      <c r="V49" s="1682"/>
      <c r="W49" s="1682"/>
      <c r="X49" s="1682"/>
      <c r="Y49" s="1682"/>
      <c r="Z49" s="1682"/>
      <c r="AA49" s="1682"/>
      <c r="AB49" s="1682"/>
      <c r="AC49" s="1682"/>
      <c r="AD49" s="1682"/>
      <c r="AE49" s="1682"/>
      <c r="AF49" s="1682"/>
      <c r="AG49" s="1682"/>
      <c r="AH49" s="1682"/>
      <c r="AI49" s="1682"/>
      <c r="AJ49" s="1682"/>
      <c r="AK49" s="1682"/>
      <c r="AL49" s="1682"/>
      <c r="AM49" s="1682"/>
      <c r="AN49" s="1682"/>
      <c r="AO49" s="1682"/>
      <c r="AP49" s="1682"/>
      <c r="AQ49" s="1682"/>
      <c r="AR49" s="1682"/>
      <c r="AS49" s="1682"/>
      <c r="AT49" s="1682"/>
      <c r="AU49" s="1682"/>
      <c r="AV49" s="1682"/>
      <c r="AW49" s="1682"/>
      <c r="AX49" s="1682"/>
      <c r="AY49" s="1682"/>
      <c r="AZ49" s="1682"/>
      <c r="BA49" s="1682"/>
      <c r="BB49" s="1682"/>
      <c r="BC49" s="1682"/>
      <c r="BD49" s="1682"/>
      <c r="BE49" s="1682"/>
      <c r="BF49" s="1682"/>
      <c r="BG49" s="774"/>
      <c r="BH49" s="774"/>
      <c r="BI49" s="774"/>
      <c r="BJ49" s="774"/>
      <c r="BK49" s="774"/>
      <c r="BL49" s="774"/>
      <c r="BM49" s="774"/>
      <c r="BN49" s="774"/>
      <c r="BO49" s="774"/>
      <c r="BP49" s="774"/>
      <c r="BQ49" s="774"/>
      <c r="BR49" s="774"/>
      <c r="BS49" s="774"/>
      <c r="BT49" s="774"/>
      <c r="BU49" s="774"/>
      <c r="BV49" s="774"/>
      <c r="BW49" s="613"/>
      <c r="BX49" s="341"/>
    </row>
    <row r="50" spans="3:76" s="101" customFormat="1" ht="30" customHeight="1">
      <c r="C50" s="331"/>
      <c r="D50" s="93"/>
      <c r="E50" s="1678"/>
      <c r="F50" s="1679"/>
      <c r="G50" s="1680"/>
      <c r="H50" s="615"/>
      <c r="I50" s="1681"/>
      <c r="J50" s="1681"/>
      <c r="K50" s="1681"/>
      <c r="L50" s="1681"/>
      <c r="M50" s="107"/>
      <c r="N50" s="1682"/>
      <c r="O50" s="1682"/>
      <c r="P50" s="1682"/>
      <c r="Q50" s="1682"/>
      <c r="R50" s="1682"/>
      <c r="S50" s="1682"/>
      <c r="T50" s="1682"/>
      <c r="U50" s="1682"/>
      <c r="V50" s="1682"/>
      <c r="W50" s="1682"/>
      <c r="X50" s="1682"/>
      <c r="Y50" s="1682"/>
      <c r="Z50" s="1682"/>
      <c r="AA50" s="1682"/>
      <c r="AB50" s="1682"/>
      <c r="AC50" s="1682"/>
      <c r="AD50" s="1682"/>
      <c r="AE50" s="1682"/>
      <c r="AF50" s="1682"/>
      <c r="AG50" s="1682"/>
      <c r="AH50" s="1682"/>
      <c r="AI50" s="1682"/>
      <c r="AJ50" s="1682"/>
      <c r="AK50" s="1682"/>
      <c r="AL50" s="1682"/>
      <c r="AM50" s="1682"/>
      <c r="AN50" s="1682"/>
      <c r="AO50" s="1682"/>
      <c r="AP50" s="1682"/>
      <c r="AQ50" s="1682"/>
      <c r="AR50" s="1682"/>
      <c r="AS50" s="1682"/>
      <c r="AT50" s="1682"/>
      <c r="AU50" s="1682"/>
      <c r="AV50" s="1682"/>
      <c r="AW50" s="1682"/>
      <c r="AX50" s="1682"/>
      <c r="AY50" s="1682"/>
      <c r="AZ50" s="1682"/>
      <c r="BA50" s="1682"/>
      <c r="BB50" s="1682"/>
      <c r="BC50" s="1682"/>
      <c r="BD50" s="1682"/>
      <c r="BE50" s="1682"/>
      <c r="BF50" s="1682"/>
      <c r="BG50" s="774"/>
      <c r="BH50" s="774"/>
      <c r="BI50" s="774"/>
      <c r="BJ50" s="774"/>
      <c r="BK50" s="774"/>
      <c r="BL50" s="774"/>
      <c r="BM50" s="774"/>
      <c r="BN50" s="774"/>
      <c r="BO50" s="774"/>
      <c r="BP50" s="774"/>
      <c r="BQ50" s="774"/>
      <c r="BR50" s="774"/>
      <c r="BS50" s="774"/>
      <c r="BT50" s="774"/>
      <c r="BU50" s="774"/>
      <c r="BV50" s="774"/>
      <c r="BW50" s="613"/>
      <c r="BX50" s="341"/>
    </row>
    <row r="51" spans="3:76" s="101" customFormat="1" ht="30" customHeight="1">
      <c r="C51" s="331"/>
      <c r="D51" s="93"/>
      <c r="E51" s="107"/>
      <c r="F51" s="107"/>
      <c r="G51" s="107"/>
      <c r="H51" s="107"/>
      <c r="I51" s="1101"/>
      <c r="J51" s="1101"/>
      <c r="K51" s="1101"/>
      <c r="L51" s="1101"/>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613"/>
      <c r="BC51" s="613"/>
      <c r="BD51" s="613"/>
      <c r="BE51" s="613"/>
      <c r="BF51" s="613"/>
      <c r="BG51" s="613"/>
      <c r="BH51" s="613"/>
      <c r="BI51" s="613"/>
      <c r="BJ51" s="613"/>
      <c r="BK51" s="613"/>
      <c r="BL51" s="613"/>
      <c r="BM51" s="613"/>
      <c r="BN51" s="613"/>
      <c r="BO51" s="613"/>
      <c r="BP51" s="613"/>
      <c r="BQ51" s="613"/>
      <c r="BR51" s="613"/>
      <c r="BS51" s="613"/>
      <c r="BT51" s="613"/>
      <c r="BU51" s="613"/>
      <c r="BV51" s="613"/>
      <c r="BW51" s="613"/>
      <c r="BX51" s="341"/>
    </row>
    <row r="52" spans="3:76" s="101" customFormat="1" ht="30" customHeight="1">
      <c r="C52" s="331"/>
      <c r="D52" s="93"/>
      <c r="E52" s="1675"/>
      <c r="F52" s="1676"/>
      <c r="G52" s="1677"/>
      <c r="H52" s="615"/>
      <c r="I52" s="1681">
        <v>942</v>
      </c>
      <c r="J52" s="1681"/>
      <c r="K52" s="1681"/>
      <c r="L52" s="1681"/>
      <c r="M52" s="107"/>
      <c r="N52" s="1683" t="s">
        <v>2314</v>
      </c>
      <c r="O52" s="1683"/>
      <c r="P52" s="1683"/>
      <c r="Q52" s="1683"/>
      <c r="R52" s="1683"/>
      <c r="S52" s="1683"/>
      <c r="T52" s="1683"/>
      <c r="U52" s="1683"/>
      <c r="V52" s="1683"/>
      <c r="W52" s="1683"/>
      <c r="X52" s="1683"/>
      <c r="Y52" s="1683"/>
      <c r="Z52" s="1683"/>
      <c r="AA52" s="1683"/>
      <c r="AB52" s="1683"/>
      <c r="AC52" s="1683"/>
      <c r="AD52" s="1683"/>
      <c r="AE52" s="1683"/>
      <c r="AF52" s="1683"/>
      <c r="AG52" s="1683"/>
      <c r="AH52" s="1683"/>
      <c r="AI52" s="1683"/>
      <c r="AJ52" s="1683"/>
      <c r="AK52" s="1683"/>
      <c r="AL52" s="1683"/>
      <c r="AM52" s="1683"/>
      <c r="AN52" s="1683"/>
      <c r="AO52" s="1683"/>
      <c r="AP52" s="1683"/>
      <c r="AQ52" s="1683"/>
      <c r="AR52" s="1683"/>
      <c r="AS52" s="1683"/>
      <c r="AT52" s="1683"/>
      <c r="AU52" s="1683"/>
      <c r="AV52" s="1683"/>
      <c r="AW52" s="1683"/>
      <c r="AX52" s="1683"/>
      <c r="AY52" s="1683"/>
      <c r="AZ52" s="1683"/>
      <c r="BA52" s="1683"/>
      <c r="BB52" s="1683"/>
      <c r="BC52" s="1683"/>
      <c r="BD52" s="1683"/>
      <c r="BE52" s="1683"/>
      <c r="BF52" s="1683"/>
      <c r="BG52" s="774"/>
      <c r="BH52" s="774"/>
      <c r="BI52" s="774"/>
      <c r="BJ52" s="774"/>
      <c r="BK52" s="774"/>
      <c r="BL52" s="774"/>
      <c r="BM52" s="774"/>
      <c r="BN52" s="774"/>
      <c r="BO52" s="774"/>
      <c r="BP52" s="774"/>
      <c r="BQ52" s="774"/>
      <c r="BR52" s="774"/>
      <c r="BS52" s="774"/>
      <c r="BT52" s="774"/>
      <c r="BU52" s="774"/>
      <c r="BV52" s="774"/>
      <c r="BW52" s="613"/>
      <c r="BX52" s="341"/>
    </row>
    <row r="53" spans="3:76" s="101" customFormat="1" ht="30" customHeight="1">
      <c r="C53" s="331"/>
      <c r="D53" s="93"/>
      <c r="E53" s="1678"/>
      <c r="F53" s="1679"/>
      <c r="G53" s="1680"/>
      <c r="H53" s="615"/>
      <c r="I53" s="1681"/>
      <c r="J53" s="1681"/>
      <c r="K53" s="1681"/>
      <c r="L53" s="1681"/>
      <c r="M53" s="107"/>
      <c r="N53" s="1683"/>
      <c r="O53" s="1683"/>
      <c r="P53" s="1683"/>
      <c r="Q53" s="1683"/>
      <c r="R53" s="1683"/>
      <c r="S53" s="1683"/>
      <c r="T53" s="1683"/>
      <c r="U53" s="1683"/>
      <c r="V53" s="1683"/>
      <c r="W53" s="1683"/>
      <c r="X53" s="1683"/>
      <c r="Y53" s="1683"/>
      <c r="Z53" s="1683"/>
      <c r="AA53" s="1683"/>
      <c r="AB53" s="1683"/>
      <c r="AC53" s="1683"/>
      <c r="AD53" s="1683"/>
      <c r="AE53" s="1683"/>
      <c r="AF53" s="1683"/>
      <c r="AG53" s="1683"/>
      <c r="AH53" s="1683"/>
      <c r="AI53" s="1683"/>
      <c r="AJ53" s="1683"/>
      <c r="AK53" s="1683"/>
      <c r="AL53" s="1683"/>
      <c r="AM53" s="1683"/>
      <c r="AN53" s="1683"/>
      <c r="AO53" s="1683"/>
      <c r="AP53" s="1683"/>
      <c r="AQ53" s="1683"/>
      <c r="AR53" s="1683"/>
      <c r="AS53" s="1683"/>
      <c r="AT53" s="1683"/>
      <c r="AU53" s="1683"/>
      <c r="AV53" s="1683"/>
      <c r="AW53" s="1683"/>
      <c r="AX53" s="1683"/>
      <c r="AY53" s="1683"/>
      <c r="AZ53" s="1683"/>
      <c r="BA53" s="1683"/>
      <c r="BB53" s="1683"/>
      <c r="BC53" s="1683"/>
      <c r="BD53" s="1683"/>
      <c r="BE53" s="1683"/>
      <c r="BF53" s="1683"/>
      <c r="BG53" s="774"/>
      <c r="BH53" s="774"/>
      <c r="BI53" s="774"/>
      <c r="BJ53" s="774"/>
      <c r="BK53" s="774"/>
      <c r="BL53" s="774"/>
      <c r="BM53" s="774"/>
      <c r="BN53" s="774"/>
      <c r="BO53" s="774"/>
      <c r="BP53" s="774"/>
      <c r="BQ53" s="774"/>
      <c r="BR53" s="774"/>
      <c r="BS53" s="774"/>
      <c r="BT53" s="774"/>
      <c r="BU53" s="774"/>
      <c r="BV53" s="774"/>
      <c r="BW53" s="613"/>
      <c r="BX53" s="341"/>
    </row>
    <row r="54" spans="3:76" s="101" customFormat="1" ht="30" customHeight="1">
      <c r="C54" s="331"/>
      <c r="D54" s="93"/>
      <c r="E54" s="615"/>
      <c r="F54" s="615"/>
      <c r="G54" s="615"/>
      <c r="H54" s="615"/>
      <c r="I54" s="1343"/>
      <c r="J54" s="1343"/>
      <c r="K54" s="1343"/>
      <c r="L54" s="1343"/>
      <c r="M54" s="107"/>
      <c r="N54" s="1374"/>
      <c r="O54" s="1374"/>
      <c r="P54" s="1374"/>
      <c r="Q54" s="1374"/>
      <c r="R54" s="1374"/>
      <c r="S54" s="1374"/>
      <c r="T54" s="1374"/>
      <c r="U54" s="1374"/>
      <c r="V54" s="1374"/>
      <c r="W54" s="1374"/>
      <c r="X54" s="1374"/>
      <c r="Y54" s="1374"/>
      <c r="Z54" s="1374"/>
      <c r="AA54" s="1374"/>
      <c r="AB54" s="1374"/>
      <c r="AC54" s="1374"/>
      <c r="AD54" s="1374"/>
      <c r="AE54" s="1374"/>
      <c r="AF54" s="1374"/>
      <c r="AG54" s="1374"/>
      <c r="AH54" s="1374"/>
      <c r="AI54" s="1374"/>
      <c r="AJ54" s="1374"/>
      <c r="AK54" s="1374"/>
      <c r="AL54" s="1374"/>
      <c r="AM54" s="1374"/>
      <c r="AN54" s="1374"/>
      <c r="AO54" s="1374"/>
      <c r="AP54" s="1374"/>
      <c r="AQ54" s="1374"/>
      <c r="AR54" s="1374"/>
      <c r="AS54" s="1374"/>
      <c r="AT54" s="1374"/>
      <c r="AU54" s="1374"/>
      <c r="AV54" s="1374"/>
      <c r="AW54" s="1374"/>
      <c r="AX54" s="1374"/>
      <c r="AY54" s="1374"/>
      <c r="AZ54" s="1374"/>
      <c r="BA54" s="1374"/>
      <c r="BB54" s="1374"/>
      <c r="BC54" s="1374"/>
      <c r="BD54" s="1374"/>
      <c r="BE54" s="1374"/>
      <c r="BF54" s="1374"/>
      <c r="BG54" s="1374"/>
      <c r="BH54" s="1374"/>
      <c r="BI54" s="1374"/>
      <c r="BJ54" s="1374"/>
      <c r="BK54" s="1374"/>
      <c r="BL54" s="1374"/>
      <c r="BM54" s="1374"/>
      <c r="BN54" s="1374"/>
      <c r="BO54" s="1374"/>
      <c r="BP54" s="1374"/>
      <c r="BQ54" s="1374"/>
      <c r="BR54" s="1374"/>
      <c r="BS54" s="1374"/>
      <c r="BT54" s="1374"/>
      <c r="BU54" s="1374"/>
      <c r="BV54" s="1374"/>
      <c r="BW54" s="613"/>
      <c r="BX54" s="341"/>
    </row>
    <row r="55" spans="3:76" s="101" customFormat="1" ht="30" customHeight="1">
      <c r="C55" s="331"/>
      <c r="D55" s="93"/>
      <c r="E55" s="1675"/>
      <c r="F55" s="1676"/>
      <c r="G55" s="1677"/>
      <c r="H55" s="615"/>
      <c r="I55" s="1681">
        <v>949</v>
      </c>
      <c r="J55" s="1681"/>
      <c r="K55" s="1681"/>
      <c r="L55" s="1681"/>
      <c r="M55" s="107"/>
      <c r="N55" s="1683" t="s">
        <v>2315</v>
      </c>
      <c r="O55" s="1683"/>
      <c r="P55" s="1683"/>
      <c r="Q55" s="1683"/>
      <c r="R55" s="1683"/>
      <c r="S55" s="1683"/>
      <c r="T55" s="1683"/>
      <c r="U55" s="1683"/>
      <c r="V55" s="1683"/>
      <c r="W55" s="1683"/>
      <c r="X55" s="1683"/>
      <c r="Y55" s="1683"/>
      <c r="Z55" s="1683"/>
      <c r="AA55" s="1683"/>
      <c r="AB55" s="1683"/>
      <c r="AC55" s="1683"/>
      <c r="AD55" s="1683"/>
      <c r="AE55" s="1683"/>
      <c r="AF55" s="1683"/>
      <c r="AG55" s="1683"/>
      <c r="AH55" s="1683"/>
      <c r="AI55" s="1683"/>
      <c r="AJ55" s="1683"/>
      <c r="AK55" s="1683"/>
      <c r="AL55" s="1683"/>
      <c r="AM55" s="1683"/>
      <c r="AN55" s="1683"/>
      <c r="AO55" s="1683"/>
      <c r="AP55" s="1683"/>
      <c r="AQ55" s="1683"/>
      <c r="AR55" s="1683"/>
      <c r="AS55" s="1683"/>
      <c r="AT55" s="1683"/>
      <c r="AU55" s="1683"/>
      <c r="AV55" s="1683"/>
      <c r="AW55" s="1683"/>
      <c r="AX55" s="1683"/>
      <c r="AY55" s="1683"/>
      <c r="AZ55" s="1683"/>
      <c r="BA55" s="1683"/>
      <c r="BB55" s="1683"/>
      <c r="BC55" s="1683"/>
      <c r="BD55" s="1683"/>
      <c r="BE55" s="1683"/>
      <c r="BF55" s="1683"/>
      <c r="BG55" s="774"/>
      <c r="BH55" s="774"/>
      <c r="BI55" s="774"/>
      <c r="BJ55" s="774"/>
      <c r="BK55" s="774"/>
      <c r="BL55" s="774"/>
      <c r="BM55" s="774"/>
      <c r="BN55" s="774"/>
      <c r="BO55" s="774"/>
      <c r="BP55" s="774"/>
      <c r="BQ55" s="774"/>
      <c r="BR55" s="774"/>
      <c r="BS55" s="774"/>
      <c r="BT55" s="774"/>
      <c r="BU55" s="774"/>
      <c r="BV55" s="774"/>
      <c r="BW55" s="613"/>
      <c r="BX55" s="341"/>
    </row>
    <row r="56" spans="3:76" s="101" customFormat="1" ht="30" customHeight="1">
      <c r="C56" s="331"/>
      <c r="D56" s="93"/>
      <c r="E56" s="1678"/>
      <c r="F56" s="1679"/>
      <c r="G56" s="1680"/>
      <c r="H56" s="615"/>
      <c r="I56" s="1681"/>
      <c r="J56" s="1681"/>
      <c r="K56" s="1681"/>
      <c r="L56" s="1681"/>
      <c r="M56" s="107"/>
      <c r="N56" s="1683"/>
      <c r="O56" s="1683"/>
      <c r="P56" s="1683"/>
      <c r="Q56" s="1683"/>
      <c r="R56" s="1683"/>
      <c r="S56" s="1683"/>
      <c r="T56" s="1683"/>
      <c r="U56" s="1683"/>
      <c r="V56" s="1683"/>
      <c r="W56" s="1683"/>
      <c r="X56" s="1683"/>
      <c r="Y56" s="1683"/>
      <c r="Z56" s="1683"/>
      <c r="AA56" s="1683"/>
      <c r="AB56" s="1683"/>
      <c r="AC56" s="1683"/>
      <c r="AD56" s="1683"/>
      <c r="AE56" s="1683"/>
      <c r="AF56" s="1683"/>
      <c r="AG56" s="1683"/>
      <c r="AH56" s="1683"/>
      <c r="AI56" s="1683"/>
      <c r="AJ56" s="1683"/>
      <c r="AK56" s="1683"/>
      <c r="AL56" s="1683"/>
      <c r="AM56" s="1683"/>
      <c r="AN56" s="1683"/>
      <c r="AO56" s="1683"/>
      <c r="AP56" s="1683"/>
      <c r="AQ56" s="1683"/>
      <c r="AR56" s="1683"/>
      <c r="AS56" s="1683"/>
      <c r="AT56" s="1683"/>
      <c r="AU56" s="1683"/>
      <c r="AV56" s="1683"/>
      <c r="AW56" s="1683"/>
      <c r="AX56" s="1683"/>
      <c r="AY56" s="1683"/>
      <c r="AZ56" s="1683"/>
      <c r="BA56" s="1683"/>
      <c r="BB56" s="1683"/>
      <c r="BC56" s="1683"/>
      <c r="BD56" s="1683"/>
      <c r="BE56" s="1683"/>
      <c r="BF56" s="1683"/>
      <c r="BG56" s="774"/>
      <c r="BH56" s="774"/>
      <c r="BI56" s="774"/>
      <c r="BJ56" s="774"/>
      <c r="BK56" s="774"/>
      <c r="BL56" s="774"/>
      <c r="BM56" s="774"/>
      <c r="BN56" s="774"/>
      <c r="BO56" s="774"/>
      <c r="BP56" s="774"/>
      <c r="BQ56" s="774"/>
      <c r="BR56" s="774"/>
      <c r="BS56" s="774"/>
      <c r="BT56" s="774"/>
      <c r="BU56" s="774"/>
      <c r="BV56" s="774"/>
      <c r="BW56" s="613"/>
      <c r="BX56" s="341"/>
    </row>
    <row r="57" spans="3:76" s="101" customFormat="1" ht="30" customHeight="1">
      <c r="C57" s="331"/>
      <c r="D57" s="93"/>
      <c r="E57" s="615"/>
      <c r="F57" s="615"/>
      <c r="G57" s="615"/>
      <c r="H57" s="615"/>
      <c r="I57" s="1343"/>
      <c r="J57" s="1343"/>
      <c r="K57" s="1343"/>
      <c r="L57" s="1343"/>
      <c r="M57" s="107"/>
      <c r="N57" s="1374"/>
      <c r="O57" s="1374"/>
      <c r="P57" s="1374"/>
      <c r="Q57" s="1374"/>
      <c r="R57" s="1374"/>
      <c r="S57" s="1374"/>
      <c r="T57" s="1374"/>
      <c r="U57" s="1374"/>
      <c r="V57" s="1374"/>
      <c r="W57" s="1374"/>
      <c r="X57" s="1374"/>
      <c r="Y57" s="1374"/>
      <c r="Z57" s="1374"/>
      <c r="AA57" s="1374"/>
      <c r="AB57" s="1374"/>
      <c r="AC57" s="1374"/>
      <c r="AD57" s="1374"/>
      <c r="AE57" s="1374"/>
      <c r="AF57" s="1374"/>
      <c r="AG57" s="1374"/>
      <c r="AH57" s="1374"/>
      <c r="AI57" s="1374"/>
      <c r="AJ57" s="1374"/>
      <c r="AK57" s="1374"/>
      <c r="AL57" s="1374"/>
      <c r="AM57" s="1374"/>
      <c r="AN57" s="1374"/>
      <c r="AO57" s="1374"/>
      <c r="AP57" s="1374"/>
      <c r="AQ57" s="1374"/>
      <c r="AR57" s="1374"/>
      <c r="AS57" s="1374"/>
      <c r="AT57" s="1374"/>
      <c r="AU57" s="1374"/>
      <c r="AV57" s="1374"/>
      <c r="AW57" s="1374"/>
      <c r="AX57" s="1374"/>
      <c r="AY57" s="1374"/>
      <c r="AZ57" s="1374"/>
      <c r="BA57" s="1374"/>
      <c r="BB57" s="1374"/>
      <c r="BC57" s="1374"/>
      <c r="BD57" s="1374"/>
      <c r="BE57" s="1374"/>
      <c r="BF57" s="1374"/>
      <c r="BG57" s="1374"/>
      <c r="BH57" s="1374"/>
      <c r="BI57" s="1374"/>
      <c r="BJ57" s="1374"/>
      <c r="BK57" s="1374"/>
      <c r="BL57" s="1374"/>
      <c r="BM57" s="1374"/>
      <c r="BN57" s="1374"/>
      <c r="BO57" s="1374"/>
      <c r="BP57" s="1374"/>
      <c r="BQ57" s="1374"/>
      <c r="BR57" s="1374"/>
      <c r="BS57" s="1374"/>
      <c r="BT57" s="1374"/>
      <c r="BU57" s="1374"/>
      <c r="BV57" s="1374"/>
      <c r="BW57" s="613"/>
      <c r="BX57" s="341"/>
    </row>
    <row r="58" spans="3:76" s="101" customFormat="1" ht="30" customHeight="1">
      <c r="C58" s="331"/>
      <c r="D58" s="93"/>
      <c r="E58" s="1675"/>
      <c r="F58" s="1676"/>
      <c r="G58" s="1677"/>
      <c r="H58" s="615"/>
      <c r="I58" s="1681">
        <v>9601</v>
      </c>
      <c r="J58" s="1681"/>
      <c r="K58" s="1681"/>
      <c r="L58" s="1681"/>
      <c r="M58" s="107"/>
      <c r="N58" s="1683" t="s">
        <v>2316</v>
      </c>
      <c r="O58" s="1683"/>
      <c r="P58" s="1683"/>
      <c r="Q58" s="1683"/>
      <c r="R58" s="1683"/>
      <c r="S58" s="1683"/>
      <c r="T58" s="1683"/>
      <c r="U58" s="1683"/>
      <c r="V58" s="1683"/>
      <c r="W58" s="1683"/>
      <c r="X58" s="1683"/>
      <c r="Y58" s="1683"/>
      <c r="Z58" s="1683"/>
      <c r="AA58" s="1683"/>
      <c r="AB58" s="1683"/>
      <c r="AC58" s="1683"/>
      <c r="AD58" s="1683"/>
      <c r="AE58" s="1683"/>
      <c r="AF58" s="1683"/>
      <c r="AG58" s="1683"/>
      <c r="AH58" s="1683"/>
      <c r="AI58" s="1683"/>
      <c r="AJ58" s="1683"/>
      <c r="AK58" s="1683"/>
      <c r="AL58" s="1683"/>
      <c r="AM58" s="1683"/>
      <c r="AN58" s="1683"/>
      <c r="AO58" s="1683"/>
      <c r="AP58" s="1683"/>
      <c r="AQ58" s="1683"/>
      <c r="AR58" s="1683"/>
      <c r="AS58" s="1683"/>
      <c r="AT58" s="1683"/>
      <c r="AU58" s="1683"/>
      <c r="AV58" s="1683"/>
      <c r="AW58" s="1683"/>
      <c r="AX58" s="1683"/>
      <c r="AY58" s="1683"/>
      <c r="AZ58" s="1683"/>
      <c r="BA58" s="1683"/>
      <c r="BB58" s="1683"/>
      <c r="BC58" s="1683"/>
      <c r="BD58" s="1683"/>
      <c r="BE58" s="1683"/>
      <c r="BF58" s="1683"/>
      <c r="BG58" s="774"/>
      <c r="BH58" s="774"/>
      <c r="BI58" s="774"/>
      <c r="BJ58" s="774"/>
      <c r="BK58" s="774"/>
      <c r="BL58" s="774"/>
      <c r="BM58" s="774"/>
      <c r="BN58" s="774"/>
      <c r="BO58" s="774"/>
      <c r="BP58" s="774"/>
      <c r="BQ58" s="774"/>
      <c r="BR58" s="774"/>
      <c r="BS58" s="774"/>
      <c r="BT58" s="774"/>
      <c r="BU58" s="774"/>
      <c r="BV58" s="774"/>
      <c r="BW58" s="613"/>
      <c r="BX58" s="341"/>
    </row>
    <row r="59" spans="3:76" s="101" customFormat="1" ht="30" customHeight="1">
      <c r="C59" s="331"/>
      <c r="D59" s="93"/>
      <c r="E59" s="1678"/>
      <c r="F59" s="1679"/>
      <c r="G59" s="1680"/>
      <c r="H59" s="615"/>
      <c r="I59" s="1681"/>
      <c r="J59" s="1681"/>
      <c r="K59" s="1681"/>
      <c r="L59" s="1681"/>
      <c r="M59" s="107"/>
      <c r="N59" s="1683"/>
      <c r="O59" s="1683"/>
      <c r="P59" s="1683"/>
      <c r="Q59" s="1683"/>
      <c r="R59" s="1683"/>
      <c r="S59" s="1683"/>
      <c r="T59" s="1683"/>
      <c r="U59" s="1683"/>
      <c r="V59" s="1683"/>
      <c r="W59" s="1683"/>
      <c r="X59" s="1683"/>
      <c r="Y59" s="1683"/>
      <c r="Z59" s="1683"/>
      <c r="AA59" s="1683"/>
      <c r="AB59" s="1683"/>
      <c r="AC59" s="1683"/>
      <c r="AD59" s="1683"/>
      <c r="AE59" s="1683"/>
      <c r="AF59" s="1683"/>
      <c r="AG59" s="1683"/>
      <c r="AH59" s="1683"/>
      <c r="AI59" s="1683"/>
      <c r="AJ59" s="1683"/>
      <c r="AK59" s="1683"/>
      <c r="AL59" s="1683"/>
      <c r="AM59" s="1683"/>
      <c r="AN59" s="1683"/>
      <c r="AO59" s="1683"/>
      <c r="AP59" s="1683"/>
      <c r="AQ59" s="1683"/>
      <c r="AR59" s="1683"/>
      <c r="AS59" s="1683"/>
      <c r="AT59" s="1683"/>
      <c r="AU59" s="1683"/>
      <c r="AV59" s="1683"/>
      <c r="AW59" s="1683"/>
      <c r="AX59" s="1683"/>
      <c r="AY59" s="1683"/>
      <c r="AZ59" s="1683"/>
      <c r="BA59" s="1683"/>
      <c r="BB59" s="1683"/>
      <c r="BC59" s="1683"/>
      <c r="BD59" s="1683"/>
      <c r="BE59" s="1683"/>
      <c r="BF59" s="1683"/>
      <c r="BG59" s="774"/>
      <c r="BH59" s="774"/>
      <c r="BI59" s="774"/>
      <c r="BJ59" s="774"/>
      <c r="BK59" s="774"/>
      <c r="BL59" s="774"/>
      <c r="BM59" s="774"/>
      <c r="BN59" s="774"/>
      <c r="BO59" s="774"/>
      <c r="BP59" s="774"/>
      <c r="BQ59" s="774"/>
      <c r="BR59" s="774"/>
      <c r="BS59" s="774"/>
      <c r="BT59" s="774"/>
      <c r="BU59" s="774"/>
      <c r="BV59" s="774"/>
      <c r="BW59" s="613"/>
      <c r="BX59" s="341"/>
    </row>
    <row r="60" spans="3:76" s="101" customFormat="1" ht="30" customHeight="1">
      <c r="C60" s="331"/>
      <c r="D60" s="93"/>
      <c r="E60" s="615"/>
      <c r="F60" s="615"/>
      <c r="G60" s="615"/>
      <c r="H60" s="615"/>
      <c r="I60" s="1343"/>
      <c r="J60" s="1343"/>
      <c r="K60" s="1343"/>
      <c r="L60" s="1343"/>
      <c r="M60" s="107"/>
      <c r="N60" s="1374"/>
      <c r="O60" s="1374"/>
      <c r="P60" s="1374"/>
      <c r="Q60" s="1374"/>
      <c r="R60" s="1374"/>
      <c r="S60" s="1374"/>
      <c r="T60" s="1374"/>
      <c r="U60" s="1374"/>
      <c r="V60" s="1374"/>
      <c r="W60" s="1374"/>
      <c r="X60" s="1374"/>
      <c r="Y60" s="1374"/>
      <c r="Z60" s="1374"/>
      <c r="AA60" s="1374"/>
      <c r="AB60" s="1374"/>
      <c r="AC60" s="1374"/>
      <c r="AD60" s="1374"/>
      <c r="AE60" s="1374"/>
      <c r="AF60" s="1374"/>
      <c r="AG60" s="1374"/>
      <c r="AH60" s="1374"/>
      <c r="AI60" s="1374"/>
      <c r="AJ60" s="1374"/>
      <c r="AK60" s="1374"/>
      <c r="AL60" s="1374"/>
      <c r="AM60" s="1374"/>
      <c r="AN60" s="1374"/>
      <c r="AO60" s="1374"/>
      <c r="AP60" s="1374"/>
      <c r="AQ60" s="1374"/>
      <c r="AR60" s="1374"/>
      <c r="AS60" s="1374"/>
      <c r="AT60" s="1374"/>
      <c r="AU60" s="1374"/>
      <c r="AV60" s="1374"/>
      <c r="AW60" s="1374"/>
      <c r="AX60" s="1374"/>
      <c r="AY60" s="1374"/>
      <c r="AZ60" s="1374"/>
      <c r="BA60" s="1374"/>
      <c r="BB60" s="1374"/>
      <c r="BC60" s="1374"/>
      <c r="BD60" s="1374"/>
      <c r="BE60" s="1374"/>
      <c r="BF60" s="1374"/>
      <c r="BG60" s="1374"/>
      <c r="BH60" s="1374"/>
      <c r="BI60" s="1374"/>
      <c r="BJ60" s="1374"/>
      <c r="BK60" s="1374"/>
      <c r="BL60" s="1374"/>
      <c r="BM60" s="1374"/>
      <c r="BN60" s="1374"/>
      <c r="BO60" s="1374"/>
      <c r="BP60" s="1374"/>
      <c r="BQ60" s="1374"/>
      <c r="BR60" s="1374"/>
      <c r="BS60" s="1374"/>
      <c r="BT60" s="1374"/>
      <c r="BU60" s="1374"/>
      <c r="BV60" s="1374"/>
      <c r="BW60" s="613"/>
      <c r="BX60" s="341"/>
    </row>
    <row r="61" spans="3:76" s="101" customFormat="1" ht="30" customHeight="1">
      <c r="C61" s="331"/>
      <c r="D61" s="93"/>
      <c r="E61" s="1675"/>
      <c r="F61" s="1676"/>
      <c r="G61" s="1677"/>
      <c r="H61" s="615"/>
      <c r="I61" s="1681">
        <v>9602</v>
      </c>
      <c r="J61" s="1681"/>
      <c r="K61" s="1681"/>
      <c r="L61" s="1681"/>
      <c r="M61" s="107"/>
      <c r="N61" s="1683" t="s">
        <v>2317</v>
      </c>
      <c r="O61" s="1683"/>
      <c r="P61" s="1683"/>
      <c r="Q61" s="1683"/>
      <c r="R61" s="1683"/>
      <c r="S61" s="1683"/>
      <c r="T61" s="1683"/>
      <c r="U61" s="1683"/>
      <c r="V61" s="1683"/>
      <c r="W61" s="1683"/>
      <c r="X61" s="1683"/>
      <c r="Y61" s="1683"/>
      <c r="Z61" s="1683"/>
      <c r="AA61" s="1683"/>
      <c r="AB61" s="1683"/>
      <c r="AC61" s="1683"/>
      <c r="AD61" s="1683"/>
      <c r="AE61" s="1683"/>
      <c r="AF61" s="1683"/>
      <c r="AG61" s="1683"/>
      <c r="AH61" s="1683"/>
      <c r="AI61" s="1683"/>
      <c r="AJ61" s="1683"/>
      <c r="AK61" s="1683"/>
      <c r="AL61" s="1683"/>
      <c r="AM61" s="1683"/>
      <c r="AN61" s="1683"/>
      <c r="AO61" s="1683"/>
      <c r="AP61" s="1683"/>
      <c r="AQ61" s="1683"/>
      <c r="AR61" s="1683"/>
      <c r="AS61" s="1683"/>
      <c r="AT61" s="1683"/>
      <c r="AU61" s="1683"/>
      <c r="AV61" s="1683"/>
      <c r="AW61" s="1683"/>
      <c r="AX61" s="1683"/>
      <c r="AY61" s="1683"/>
      <c r="AZ61" s="1683"/>
      <c r="BA61" s="1683"/>
      <c r="BB61" s="1683"/>
      <c r="BC61" s="1683"/>
      <c r="BD61" s="1683"/>
      <c r="BE61" s="1683"/>
      <c r="BF61" s="1683"/>
      <c r="BG61" s="774"/>
      <c r="BH61" s="774"/>
      <c r="BI61" s="774"/>
      <c r="BJ61" s="774"/>
      <c r="BK61" s="774"/>
      <c r="BL61" s="774"/>
      <c r="BM61" s="774"/>
      <c r="BN61" s="774"/>
      <c r="BO61" s="774"/>
      <c r="BP61" s="774"/>
      <c r="BQ61" s="774"/>
      <c r="BR61" s="774"/>
      <c r="BS61" s="774"/>
      <c r="BT61" s="774"/>
      <c r="BU61" s="774"/>
      <c r="BV61" s="774"/>
      <c r="BW61" s="613"/>
      <c r="BX61" s="341"/>
    </row>
    <row r="62" spans="3:76" s="101" customFormat="1" ht="30" customHeight="1">
      <c r="C62" s="331"/>
      <c r="D62" s="93"/>
      <c r="E62" s="1678"/>
      <c r="F62" s="1679"/>
      <c r="G62" s="1680"/>
      <c r="H62" s="615"/>
      <c r="I62" s="1681"/>
      <c r="J62" s="1681"/>
      <c r="K62" s="1681"/>
      <c r="L62" s="1681"/>
      <c r="M62" s="107"/>
      <c r="N62" s="1683"/>
      <c r="O62" s="1683"/>
      <c r="P62" s="1683"/>
      <c r="Q62" s="1683"/>
      <c r="R62" s="1683"/>
      <c r="S62" s="1683"/>
      <c r="T62" s="1683"/>
      <c r="U62" s="1683"/>
      <c r="V62" s="1683"/>
      <c r="W62" s="1683"/>
      <c r="X62" s="1683"/>
      <c r="Y62" s="1683"/>
      <c r="Z62" s="1683"/>
      <c r="AA62" s="1683"/>
      <c r="AB62" s="1683"/>
      <c r="AC62" s="1683"/>
      <c r="AD62" s="1683"/>
      <c r="AE62" s="1683"/>
      <c r="AF62" s="1683"/>
      <c r="AG62" s="1683"/>
      <c r="AH62" s="1683"/>
      <c r="AI62" s="1683"/>
      <c r="AJ62" s="1683"/>
      <c r="AK62" s="1683"/>
      <c r="AL62" s="1683"/>
      <c r="AM62" s="1683"/>
      <c r="AN62" s="1683"/>
      <c r="AO62" s="1683"/>
      <c r="AP62" s="1683"/>
      <c r="AQ62" s="1683"/>
      <c r="AR62" s="1683"/>
      <c r="AS62" s="1683"/>
      <c r="AT62" s="1683"/>
      <c r="AU62" s="1683"/>
      <c r="AV62" s="1683"/>
      <c r="AW62" s="1683"/>
      <c r="AX62" s="1683"/>
      <c r="AY62" s="1683"/>
      <c r="AZ62" s="1683"/>
      <c r="BA62" s="1683"/>
      <c r="BB62" s="1683"/>
      <c r="BC62" s="1683"/>
      <c r="BD62" s="1683"/>
      <c r="BE62" s="1683"/>
      <c r="BF62" s="1683"/>
      <c r="BG62" s="774"/>
      <c r="BH62" s="774"/>
      <c r="BI62" s="774"/>
      <c r="BJ62" s="774"/>
      <c r="BK62" s="774"/>
      <c r="BL62" s="774"/>
      <c r="BM62" s="774"/>
      <c r="BN62" s="774"/>
      <c r="BO62" s="774"/>
      <c r="BP62" s="774"/>
      <c r="BQ62" s="774"/>
      <c r="BR62" s="774"/>
      <c r="BS62" s="774"/>
      <c r="BT62" s="774"/>
      <c r="BU62" s="774"/>
      <c r="BV62" s="774"/>
      <c r="BW62" s="613"/>
      <c r="BX62" s="341"/>
    </row>
    <row r="63" spans="3:76" s="101" customFormat="1" ht="30" customHeight="1">
      <c r="C63" s="331"/>
      <c r="D63" s="93"/>
      <c r="E63" s="615"/>
      <c r="F63" s="615"/>
      <c r="G63" s="615"/>
      <c r="H63" s="615"/>
      <c r="I63" s="1343"/>
      <c r="J63" s="1343"/>
      <c r="K63" s="1343"/>
      <c r="L63" s="1343"/>
      <c r="M63" s="107"/>
      <c r="N63" s="1374"/>
      <c r="O63" s="1374"/>
      <c r="P63" s="1374"/>
      <c r="Q63" s="1374"/>
      <c r="R63" s="1374"/>
      <c r="S63" s="1374"/>
      <c r="T63" s="1374"/>
      <c r="U63" s="1374"/>
      <c r="V63" s="1374"/>
      <c r="W63" s="1374"/>
      <c r="X63" s="1374"/>
      <c r="Y63" s="1374"/>
      <c r="Z63" s="1374"/>
      <c r="AA63" s="1374"/>
      <c r="AB63" s="1374"/>
      <c r="AC63" s="1374"/>
      <c r="AD63" s="1374"/>
      <c r="AE63" s="1374"/>
      <c r="AF63" s="1374"/>
      <c r="AG63" s="1374"/>
      <c r="AH63" s="1374"/>
      <c r="AI63" s="1374"/>
      <c r="AJ63" s="1374"/>
      <c r="AK63" s="1374"/>
      <c r="AL63" s="1374"/>
      <c r="AM63" s="1374"/>
      <c r="AN63" s="1374"/>
      <c r="AO63" s="1374"/>
      <c r="AP63" s="1374"/>
      <c r="AQ63" s="1374"/>
      <c r="AR63" s="1374"/>
      <c r="AS63" s="1374"/>
      <c r="AT63" s="1374"/>
      <c r="AU63" s="1374"/>
      <c r="AV63" s="1374"/>
      <c r="AW63" s="1374"/>
      <c r="AX63" s="1374"/>
      <c r="AY63" s="1374"/>
      <c r="AZ63" s="1374"/>
      <c r="BA63" s="1374"/>
      <c r="BB63" s="1374"/>
      <c r="BC63" s="1374"/>
      <c r="BD63" s="1374"/>
      <c r="BE63" s="1374"/>
      <c r="BF63" s="1374"/>
      <c r="BG63" s="1374"/>
      <c r="BH63" s="1374"/>
      <c r="BI63" s="1374"/>
      <c r="BJ63" s="1374"/>
      <c r="BK63" s="1374"/>
      <c r="BL63" s="1374"/>
      <c r="BM63" s="1374"/>
      <c r="BN63" s="1374"/>
      <c r="BO63" s="1374"/>
      <c r="BP63" s="1374"/>
      <c r="BQ63" s="1374"/>
      <c r="BR63" s="1374"/>
      <c r="BS63" s="1374"/>
      <c r="BT63" s="1374"/>
      <c r="BU63" s="1374"/>
      <c r="BV63" s="1374"/>
      <c r="BW63" s="613"/>
      <c r="BX63" s="341"/>
    </row>
    <row r="64" spans="3:76" s="101" customFormat="1" ht="30" customHeight="1">
      <c r="C64" s="331"/>
      <c r="D64" s="93"/>
      <c r="E64" s="1675"/>
      <c r="F64" s="1676"/>
      <c r="G64" s="1677"/>
      <c r="H64" s="615"/>
      <c r="I64" s="1681">
        <v>9603</v>
      </c>
      <c r="J64" s="1681"/>
      <c r="K64" s="1681"/>
      <c r="L64" s="1681"/>
      <c r="M64" s="107"/>
      <c r="N64" s="1683" t="s">
        <v>2318</v>
      </c>
      <c r="O64" s="1683"/>
      <c r="P64" s="1683"/>
      <c r="Q64" s="1683"/>
      <c r="R64" s="1683"/>
      <c r="S64" s="1683"/>
      <c r="T64" s="1683"/>
      <c r="U64" s="1683"/>
      <c r="V64" s="1683"/>
      <c r="W64" s="1683"/>
      <c r="X64" s="1683"/>
      <c r="Y64" s="1683"/>
      <c r="Z64" s="1683"/>
      <c r="AA64" s="1683"/>
      <c r="AB64" s="1683"/>
      <c r="AC64" s="1683"/>
      <c r="AD64" s="1683"/>
      <c r="AE64" s="1683"/>
      <c r="AF64" s="1683"/>
      <c r="AG64" s="1683"/>
      <c r="AH64" s="1683"/>
      <c r="AI64" s="1683"/>
      <c r="AJ64" s="1683"/>
      <c r="AK64" s="1683"/>
      <c r="AL64" s="1683"/>
      <c r="AM64" s="1683"/>
      <c r="AN64" s="1683"/>
      <c r="AO64" s="1683"/>
      <c r="AP64" s="1683"/>
      <c r="AQ64" s="1683"/>
      <c r="AR64" s="1683"/>
      <c r="AS64" s="1683"/>
      <c r="AT64" s="1683"/>
      <c r="AU64" s="1683"/>
      <c r="AV64" s="1683"/>
      <c r="AW64" s="1683"/>
      <c r="AX64" s="1683"/>
      <c r="AY64" s="1683"/>
      <c r="AZ64" s="1683"/>
      <c r="BA64" s="1683"/>
      <c r="BB64" s="1683"/>
      <c r="BC64" s="1683"/>
      <c r="BD64" s="1683"/>
      <c r="BE64" s="1683"/>
      <c r="BF64" s="1683"/>
      <c r="BG64" s="1683"/>
      <c r="BH64" s="1683"/>
      <c r="BI64" s="1683"/>
      <c r="BJ64" s="1683"/>
      <c r="BK64" s="1683"/>
      <c r="BL64" s="1683"/>
      <c r="BM64" s="1683"/>
      <c r="BN64" s="774"/>
      <c r="BO64" s="774"/>
      <c r="BP64" s="774"/>
      <c r="BQ64" s="774"/>
      <c r="BR64" s="774"/>
      <c r="BS64" s="774"/>
      <c r="BT64" s="774"/>
      <c r="BU64" s="774"/>
      <c r="BV64" s="774"/>
      <c r="BW64" s="613"/>
      <c r="BX64" s="341"/>
    </row>
    <row r="65" spans="3:81" s="101" customFormat="1" ht="30" customHeight="1">
      <c r="C65" s="331"/>
      <c r="D65" s="93"/>
      <c r="E65" s="1678"/>
      <c r="F65" s="1679"/>
      <c r="G65" s="1680"/>
      <c r="H65" s="615"/>
      <c r="I65" s="1681"/>
      <c r="J65" s="1681"/>
      <c r="K65" s="1681"/>
      <c r="L65" s="1681"/>
      <c r="M65" s="107"/>
      <c r="N65" s="1683"/>
      <c r="O65" s="1683"/>
      <c r="P65" s="1683"/>
      <c r="Q65" s="1683"/>
      <c r="R65" s="1683"/>
      <c r="S65" s="1683"/>
      <c r="T65" s="1683"/>
      <c r="U65" s="1683"/>
      <c r="V65" s="1683"/>
      <c r="W65" s="1683"/>
      <c r="X65" s="1683"/>
      <c r="Y65" s="1683"/>
      <c r="Z65" s="1683"/>
      <c r="AA65" s="1683"/>
      <c r="AB65" s="1683"/>
      <c r="AC65" s="1683"/>
      <c r="AD65" s="1683"/>
      <c r="AE65" s="1683"/>
      <c r="AF65" s="1683"/>
      <c r="AG65" s="1683"/>
      <c r="AH65" s="1683"/>
      <c r="AI65" s="1683"/>
      <c r="AJ65" s="1683"/>
      <c r="AK65" s="1683"/>
      <c r="AL65" s="1683"/>
      <c r="AM65" s="1683"/>
      <c r="AN65" s="1683"/>
      <c r="AO65" s="1683"/>
      <c r="AP65" s="1683"/>
      <c r="AQ65" s="1683"/>
      <c r="AR65" s="1683"/>
      <c r="AS65" s="1683"/>
      <c r="AT65" s="1683"/>
      <c r="AU65" s="1683"/>
      <c r="AV65" s="1683"/>
      <c r="AW65" s="1683"/>
      <c r="AX65" s="1683"/>
      <c r="AY65" s="1683"/>
      <c r="AZ65" s="1683"/>
      <c r="BA65" s="1683"/>
      <c r="BB65" s="1683"/>
      <c r="BC65" s="1683"/>
      <c r="BD65" s="1683"/>
      <c r="BE65" s="1683"/>
      <c r="BF65" s="1683"/>
      <c r="BG65" s="1683"/>
      <c r="BH65" s="1683"/>
      <c r="BI65" s="1683"/>
      <c r="BJ65" s="1683"/>
      <c r="BK65" s="1683"/>
      <c r="BL65" s="1683"/>
      <c r="BM65" s="1683"/>
      <c r="BN65" s="774"/>
      <c r="BO65" s="774"/>
      <c r="BP65" s="774"/>
      <c r="BQ65" s="774"/>
      <c r="BR65" s="774"/>
      <c r="BS65" s="774"/>
      <c r="BT65" s="774"/>
      <c r="BU65" s="774"/>
      <c r="BV65" s="774"/>
      <c r="BW65" s="613"/>
      <c r="BX65" s="341"/>
    </row>
    <row r="66" spans="3:81" s="101" customFormat="1" ht="30" customHeight="1">
      <c r="C66" s="331"/>
      <c r="D66" s="93"/>
      <c r="E66" s="615"/>
      <c r="F66" s="615"/>
      <c r="G66" s="615"/>
      <c r="H66" s="615"/>
      <c r="I66" s="1343"/>
      <c r="J66" s="1343"/>
      <c r="K66" s="1343"/>
      <c r="L66" s="1343"/>
      <c r="M66" s="107"/>
      <c r="N66" s="1374"/>
      <c r="O66" s="1374"/>
      <c r="P66" s="1374"/>
      <c r="Q66" s="1374"/>
      <c r="R66" s="1374"/>
      <c r="S66" s="1374"/>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D66" s="1374"/>
      <c r="BE66" s="1374"/>
      <c r="BF66" s="1374"/>
      <c r="BG66" s="1374"/>
      <c r="BH66" s="1374"/>
      <c r="BI66" s="1374"/>
      <c r="BJ66" s="1374"/>
      <c r="BK66" s="1374"/>
      <c r="BL66" s="1374"/>
      <c r="BM66" s="1374"/>
      <c r="BN66" s="1374"/>
      <c r="BO66" s="1374"/>
      <c r="BP66" s="1374"/>
      <c r="BQ66" s="1374"/>
      <c r="BR66" s="1374"/>
      <c r="BS66" s="1374"/>
      <c r="BT66" s="1374"/>
      <c r="BU66" s="1374"/>
      <c r="BV66" s="1374"/>
      <c r="BW66" s="613"/>
      <c r="BX66" s="341"/>
    </row>
    <row r="67" spans="3:81" s="101" customFormat="1" ht="30" customHeight="1">
      <c r="C67" s="331"/>
      <c r="D67" s="93"/>
      <c r="E67" s="1675"/>
      <c r="F67" s="1676"/>
      <c r="G67" s="1677"/>
      <c r="H67" s="615"/>
      <c r="I67" s="1681">
        <v>9609</v>
      </c>
      <c r="J67" s="1681"/>
      <c r="K67" s="1681"/>
      <c r="L67" s="1681"/>
      <c r="M67" s="107"/>
      <c r="N67" s="1683" t="s">
        <v>2319</v>
      </c>
      <c r="O67" s="1683"/>
      <c r="P67" s="1683"/>
      <c r="Q67" s="1683"/>
      <c r="R67" s="1683"/>
      <c r="S67" s="1683"/>
      <c r="T67" s="1683"/>
      <c r="U67" s="1683"/>
      <c r="V67" s="1683"/>
      <c r="W67" s="1683"/>
      <c r="X67" s="1683"/>
      <c r="Y67" s="1683"/>
      <c r="Z67" s="1683"/>
      <c r="AA67" s="1683"/>
      <c r="AB67" s="1683"/>
      <c r="AC67" s="1683"/>
      <c r="AD67" s="1683"/>
      <c r="AE67" s="1683"/>
      <c r="AF67" s="1683"/>
      <c r="AG67" s="1683"/>
      <c r="AH67" s="1683"/>
      <c r="AI67" s="1683"/>
      <c r="AJ67" s="1683"/>
      <c r="AK67" s="1683"/>
      <c r="AL67" s="1683"/>
      <c r="AM67" s="1683"/>
      <c r="AN67" s="1683"/>
      <c r="AO67" s="1683"/>
      <c r="AP67" s="1683"/>
      <c r="AQ67" s="1683"/>
      <c r="AR67" s="1683"/>
      <c r="AS67" s="1683"/>
      <c r="AT67" s="1683"/>
      <c r="AU67" s="1683"/>
      <c r="AV67" s="1683"/>
      <c r="AW67" s="1683"/>
      <c r="AX67" s="1683"/>
      <c r="AY67" s="1683"/>
      <c r="AZ67" s="1683"/>
      <c r="BA67" s="1683"/>
      <c r="BB67" s="1683"/>
      <c r="BC67" s="1683"/>
      <c r="BD67" s="1683"/>
      <c r="BE67" s="1683"/>
      <c r="BF67" s="1683"/>
      <c r="BG67" s="774"/>
      <c r="BH67" s="774"/>
      <c r="BI67" s="774"/>
      <c r="BJ67" s="774"/>
      <c r="BK67" s="774"/>
      <c r="BL67" s="774"/>
      <c r="BM67" s="774"/>
      <c r="BN67" s="774"/>
      <c r="BO67" s="774"/>
      <c r="BP67" s="774"/>
      <c r="BQ67" s="774"/>
      <c r="BR67" s="774"/>
      <c r="BS67" s="774"/>
      <c r="BT67" s="774"/>
      <c r="BU67" s="774"/>
      <c r="BV67" s="774"/>
      <c r="BW67" s="613"/>
      <c r="BX67" s="341"/>
    </row>
    <row r="68" spans="3:81" s="101" customFormat="1" ht="30" customHeight="1">
      <c r="C68" s="331"/>
      <c r="D68" s="93"/>
      <c r="E68" s="1678"/>
      <c r="F68" s="1679"/>
      <c r="G68" s="1680"/>
      <c r="H68" s="615"/>
      <c r="I68" s="1681"/>
      <c r="J68" s="1681"/>
      <c r="K68" s="1681"/>
      <c r="L68" s="1681"/>
      <c r="M68" s="107"/>
      <c r="N68" s="1683"/>
      <c r="O68" s="1683"/>
      <c r="P68" s="1683"/>
      <c r="Q68" s="1683"/>
      <c r="R68" s="1683"/>
      <c r="S68" s="1683"/>
      <c r="T68" s="1683"/>
      <c r="U68" s="1683"/>
      <c r="V68" s="1683"/>
      <c r="W68" s="1683"/>
      <c r="X68" s="1683"/>
      <c r="Y68" s="1683"/>
      <c r="Z68" s="1683"/>
      <c r="AA68" s="1683"/>
      <c r="AB68" s="1683"/>
      <c r="AC68" s="1683"/>
      <c r="AD68" s="1683"/>
      <c r="AE68" s="1683"/>
      <c r="AF68" s="1683"/>
      <c r="AG68" s="1683"/>
      <c r="AH68" s="1683"/>
      <c r="AI68" s="1683"/>
      <c r="AJ68" s="1683"/>
      <c r="AK68" s="1683"/>
      <c r="AL68" s="1683"/>
      <c r="AM68" s="1683"/>
      <c r="AN68" s="1683"/>
      <c r="AO68" s="1683"/>
      <c r="AP68" s="1683"/>
      <c r="AQ68" s="1683"/>
      <c r="AR68" s="1683"/>
      <c r="AS68" s="1683"/>
      <c r="AT68" s="1683"/>
      <c r="AU68" s="1683"/>
      <c r="AV68" s="1683"/>
      <c r="AW68" s="1683"/>
      <c r="AX68" s="1683"/>
      <c r="AY68" s="1683"/>
      <c r="AZ68" s="1683"/>
      <c r="BA68" s="1683"/>
      <c r="BB68" s="1683"/>
      <c r="BC68" s="1683"/>
      <c r="BD68" s="1683"/>
      <c r="BE68" s="1683"/>
      <c r="BF68" s="1683"/>
      <c r="BG68" s="774"/>
      <c r="BH68" s="774"/>
      <c r="BI68" s="774"/>
      <c r="BJ68" s="774"/>
      <c r="BK68" s="774"/>
      <c r="BL68" s="774"/>
      <c r="BM68" s="774"/>
      <c r="BN68" s="774"/>
      <c r="BO68" s="774"/>
      <c r="BP68" s="774"/>
      <c r="BQ68" s="774"/>
      <c r="BR68" s="774"/>
      <c r="BS68" s="774"/>
      <c r="BT68" s="774"/>
      <c r="BU68" s="774"/>
      <c r="BV68" s="774"/>
      <c r="BW68" s="613"/>
      <c r="BX68" s="341"/>
    </row>
    <row r="69" spans="3:81" s="101" customFormat="1" ht="30" customHeight="1">
      <c r="C69" s="331"/>
      <c r="D69" s="93"/>
      <c r="E69" s="107"/>
      <c r="F69" s="107"/>
      <c r="G69" s="107"/>
      <c r="H69" s="107"/>
      <c r="I69" s="1101"/>
      <c r="J69" s="1101"/>
      <c r="K69" s="1101"/>
      <c r="L69" s="1101"/>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341"/>
    </row>
    <row r="70" spans="3:81" s="101" customFormat="1" ht="30" customHeight="1">
      <c r="C70" s="339"/>
      <c r="D70" s="646"/>
      <c r="E70" s="646"/>
      <c r="F70" s="646"/>
      <c r="G70" s="646"/>
      <c r="H70" s="646"/>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105"/>
      <c r="BE70" s="630"/>
      <c r="BF70" s="630"/>
      <c r="BG70" s="630"/>
      <c r="BH70" s="630"/>
      <c r="BI70" s="630"/>
      <c r="BJ70" s="630"/>
      <c r="BK70" s="630"/>
      <c r="BL70" s="105"/>
      <c r="BM70" s="105"/>
      <c r="BN70" s="106"/>
      <c r="BO70" s="354"/>
      <c r="BP70" s="354"/>
      <c r="BQ70" s="354"/>
      <c r="BR70" s="354"/>
      <c r="BS70" s="607"/>
      <c r="BT70" s="607"/>
      <c r="BU70" s="607"/>
      <c r="BV70" s="105"/>
      <c r="BW70" s="355"/>
      <c r="BX70" s="343"/>
      <c r="BY70" s="92"/>
    </row>
    <row r="71" spans="3:81" s="101" customFormat="1" ht="30" customHeight="1">
      <c r="C71" s="336"/>
      <c r="D71" s="641"/>
      <c r="E71" s="641"/>
      <c r="F71" s="641"/>
      <c r="G71" s="641"/>
      <c r="H71" s="641"/>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92"/>
      <c r="BE71" s="368"/>
      <c r="BF71" s="368"/>
      <c r="BG71" s="368"/>
      <c r="BH71" s="368"/>
      <c r="BI71" s="368"/>
      <c r="BJ71" s="368"/>
      <c r="BK71" s="368"/>
      <c r="BL71" s="92"/>
      <c r="BM71" s="92"/>
      <c r="BN71" s="93"/>
      <c r="BO71" s="134"/>
      <c r="BP71" s="134"/>
      <c r="BQ71" s="134"/>
      <c r="BR71" s="134"/>
      <c r="BS71" s="284"/>
      <c r="BT71" s="284"/>
      <c r="BU71" s="284"/>
      <c r="BV71" s="92"/>
      <c r="BW71" s="99"/>
      <c r="BX71" s="341"/>
      <c r="BY71" s="92"/>
    </row>
    <row r="72" spans="3:81" s="101" customFormat="1" ht="30" customHeight="1">
      <c r="C72" s="336"/>
      <c r="D72" s="76">
        <v>1.9</v>
      </c>
      <c r="E72" s="64" t="s">
        <v>696</v>
      </c>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93"/>
      <c r="BE72" s="641"/>
      <c r="BF72" s="641"/>
      <c r="BG72" s="641"/>
      <c r="BH72" s="641"/>
      <c r="BI72" s="641"/>
      <c r="BJ72" s="641"/>
      <c r="BK72" s="641"/>
      <c r="BL72" s="93"/>
      <c r="BM72" s="93"/>
      <c r="BN72" s="93"/>
      <c r="BO72" s="159"/>
      <c r="BP72" s="159"/>
      <c r="BQ72" s="159"/>
      <c r="BR72" s="159"/>
      <c r="BS72" s="642"/>
      <c r="BT72" s="642"/>
      <c r="BU72" s="642"/>
      <c r="BV72" s="93"/>
      <c r="BW72" s="99"/>
      <c r="BX72" s="341"/>
      <c r="BY72" s="92"/>
    </row>
    <row r="73" spans="3:81" s="101" customFormat="1" ht="30" customHeight="1">
      <c r="C73" s="370"/>
      <c r="D73" s="643"/>
      <c r="E73" s="371" t="s">
        <v>2073</v>
      </c>
      <c r="F73" s="414"/>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414"/>
      <c r="AL73" s="414"/>
      <c r="AM73" s="414"/>
      <c r="AN73" s="414"/>
      <c r="AO73" s="414"/>
      <c r="AP73" s="414"/>
      <c r="AQ73" s="414"/>
      <c r="AR73" s="414"/>
      <c r="AS73" s="414"/>
      <c r="AT73" s="414"/>
      <c r="AU73" s="414"/>
      <c r="AV73" s="414"/>
      <c r="AW73" s="414"/>
      <c r="AX73" s="414"/>
      <c r="AY73" s="414"/>
      <c r="AZ73" s="414"/>
      <c r="BA73" s="414"/>
      <c r="BB73" s="414"/>
      <c r="BC73" s="414"/>
      <c r="BD73" s="95"/>
      <c r="BE73" s="641"/>
      <c r="BF73" s="641"/>
      <c r="BG73" s="641"/>
      <c r="BH73" s="641"/>
      <c r="BI73" s="641"/>
      <c r="BJ73" s="641"/>
      <c r="BK73" s="641"/>
      <c r="BL73" s="95"/>
      <c r="BM73" s="95"/>
      <c r="BN73" s="95"/>
      <c r="BO73" s="95"/>
      <c r="BP73" s="95"/>
      <c r="BQ73" s="159"/>
      <c r="BR73" s="159"/>
      <c r="BS73" s="159"/>
      <c r="BT73" s="159"/>
      <c r="BU73" s="642"/>
      <c r="BV73" s="642"/>
      <c r="BW73" s="359"/>
      <c r="BX73" s="358"/>
      <c r="BY73" s="92"/>
    </row>
    <row r="74" spans="3:81" ht="30" customHeight="1">
      <c r="C74" s="370"/>
      <c r="D74" s="414"/>
      <c r="E74" s="414"/>
      <c r="F74" s="414"/>
      <c r="G74" s="371"/>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414"/>
      <c r="AL74" s="414"/>
      <c r="AM74" s="414"/>
      <c r="AN74" s="414"/>
      <c r="AO74" s="414"/>
      <c r="AP74" s="414"/>
      <c r="AQ74" s="414"/>
      <c r="AR74" s="414"/>
      <c r="AS74" s="414"/>
      <c r="AT74" s="414"/>
      <c r="AU74" s="414"/>
      <c r="AV74" s="414"/>
      <c r="AW74" s="414"/>
      <c r="AX74" s="414"/>
      <c r="AY74" s="414"/>
      <c r="AZ74" s="414"/>
      <c r="BA74" s="414"/>
      <c r="BB74" s="414"/>
      <c r="BC74" s="414"/>
      <c r="BD74" s="95"/>
      <c r="BE74" s="641"/>
      <c r="BF74" s="641"/>
      <c r="BG74" s="641"/>
      <c r="BH74" s="641"/>
      <c r="BI74" s="641"/>
      <c r="BJ74" s="641"/>
      <c r="BK74" s="641"/>
      <c r="BL74" s="95"/>
      <c r="BM74" s="95"/>
      <c r="BN74" s="95"/>
      <c r="BO74" s="95"/>
      <c r="BP74" s="95"/>
      <c r="BQ74" s="159"/>
      <c r="BR74" s="159"/>
      <c r="BS74" s="56"/>
      <c r="BT74" s="159"/>
      <c r="BU74" s="642"/>
      <c r="BV74" s="1123" t="s">
        <v>698</v>
      </c>
      <c r="BW74" s="359"/>
      <c r="BX74" s="358"/>
      <c r="BY74" s="56"/>
      <c r="BZ74" s="56"/>
      <c r="CA74" s="56"/>
      <c r="CB74" s="56"/>
      <c r="CC74" s="56"/>
    </row>
    <row r="75" spans="3:81" ht="30" customHeight="1">
      <c r="C75" s="336"/>
      <c r="D75" s="61"/>
      <c r="E75" s="1675"/>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676"/>
      <c r="AM75" s="1676"/>
      <c r="AN75" s="1676"/>
      <c r="AO75" s="1676"/>
      <c r="AP75" s="1676"/>
      <c r="AQ75" s="1676"/>
      <c r="AR75" s="1676"/>
      <c r="AS75" s="1676"/>
      <c r="AT75" s="1676"/>
      <c r="AU75" s="1676"/>
      <c r="AV75" s="1676"/>
      <c r="AW75" s="1676"/>
      <c r="AX75" s="1676"/>
      <c r="AY75" s="1676"/>
      <c r="AZ75" s="1676"/>
      <c r="BA75" s="1676"/>
      <c r="BB75" s="1676"/>
      <c r="BC75" s="1676"/>
      <c r="BD75" s="1676"/>
      <c r="BE75" s="1676"/>
      <c r="BF75" s="1676"/>
      <c r="BG75" s="1676"/>
      <c r="BH75" s="1676"/>
      <c r="BI75" s="1676"/>
      <c r="BJ75" s="1676"/>
      <c r="BK75" s="1676"/>
      <c r="BL75" s="1676"/>
      <c r="BM75" s="1676"/>
      <c r="BN75" s="1676"/>
      <c r="BO75" s="1676"/>
      <c r="BP75" s="1676"/>
      <c r="BQ75" s="1676"/>
      <c r="BR75" s="1676"/>
      <c r="BS75" s="1676"/>
      <c r="BT75" s="1676"/>
      <c r="BU75" s="1676"/>
      <c r="BV75" s="1677"/>
      <c r="BW75" s="99"/>
      <c r="BX75" s="341"/>
      <c r="BY75" s="56"/>
      <c r="BZ75" s="56"/>
      <c r="CA75" s="56"/>
      <c r="CB75" s="56"/>
      <c r="CC75" s="56"/>
    </row>
    <row r="76" spans="3:81" s="363" customFormat="1" ht="30" customHeight="1">
      <c r="C76" s="336"/>
      <c r="D76" s="61"/>
      <c r="E76" s="1678"/>
      <c r="F76" s="1679"/>
      <c r="G76" s="1679"/>
      <c r="H76" s="1679"/>
      <c r="I76" s="1679"/>
      <c r="J76" s="1679"/>
      <c r="K76" s="1679"/>
      <c r="L76" s="1679"/>
      <c r="M76" s="1679"/>
      <c r="N76" s="1679"/>
      <c r="O76" s="1679"/>
      <c r="P76" s="1679"/>
      <c r="Q76" s="1679"/>
      <c r="R76" s="1679"/>
      <c r="S76" s="1679"/>
      <c r="T76" s="1679"/>
      <c r="U76" s="1679"/>
      <c r="V76" s="1679"/>
      <c r="W76" s="1679"/>
      <c r="X76" s="1679"/>
      <c r="Y76" s="1679"/>
      <c r="Z76" s="1679"/>
      <c r="AA76" s="1679"/>
      <c r="AB76" s="1679"/>
      <c r="AC76" s="1679"/>
      <c r="AD76" s="1679"/>
      <c r="AE76" s="1679"/>
      <c r="AF76" s="1679"/>
      <c r="AG76" s="1679"/>
      <c r="AH76" s="1679"/>
      <c r="AI76" s="1679"/>
      <c r="AJ76" s="1679"/>
      <c r="AK76" s="1679"/>
      <c r="AL76" s="1679"/>
      <c r="AM76" s="1679"/>
      <c r="AN76" s="1679"/>
      <c r="AO76" s="1679"/>
      <c r="AP76" s="1679"/>
      <c r="AQ76" s="1679"/>
      <c r="AR76" s="1679"/>
      <c r="AS76" s="1679"/>
      <c r="AT76" s="1679"/>
      <c r="AU76" s="1679"/>
      <c r="AV76" s="1679"/>
      <c r="AW76" s="1679"/>
      <c r="AX76" s="1679"/>
      <c r="AY76" s="1679"/>
      <c r="AZ76" s="1679"/>
      <c r="BA76" s="1679"/>
      <c r="BB76" s="1679"/>
      <c r="BC76" s="1679"/>
      <c r="BD76" s="1679"/>
      <c r="BE76" s="1679"/>
      <c r="BF76" s="1679"/>
      <c r="BG76" s="1679"/>
      <c r="BH76" s="1679"/>
      <c r="BI76" s="1679"/>
      <c r="BJ76" s="1679"/>
      <c r="BK76" s="1679"/>
      <c r="BL76" s="1679"/>
      <c r="BM76" s="1679"/>
      <c r="BN76" s="1679"/>
      <c r="BO76" s="1679"/>
      <c r="BP76" s="1679"/>
      <c r="BQ76" s="1679"/>
      <c r="BR76" s="1679"/>
      <c r="BS76" s="1679"/>
      <c r="BT76" s="1679"/>
      <c r="BU76" s="1679"/>
      <c r="BV76" s="1680"/>
      <c r="BW76" s="61"/>
      <c r="BX76" s="335"/>
    </row>
    <row r="77" spans="3:81" s="363" customFormat="1" ht="30" customHeight="1">
      <c r="C77" s="336"/>
      <c r="D77" s="61"/>
      <c r="E77" s="61"/>
      <c r="F77" s="61"/>
      <c r="G77" s="93"/>
      <c r="H77" s="93"/>
      <c r="I77" s="93"/>
      <c r="J77" s="644"/>
      <c r="K77" s="644"/>
      <c r="L77" s="644"/>
      <c r="M77" s="644"/>
      <c r="N77" s="93"/>
      <c r="O77" s="93"/>
      <c r="P77" s="93"/>
      <c r="Q77" s="93"/>
      <c r="R77" s="93"/>
      <c r="S77" s="93"/>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93"/>
      <c r="AS77" s="61"/>
      <c r="AT77" s="61"/>
      <c r="AU77" s="93"/>
      <c r="AV77" s="93"/>
      <c r="AW77" s="645"/>
      <c r="AX77" s="645"/>
      <c r="AY77" s="645"/>
      <c r="AZ77" s="645"/>
      <c r="BA77" s="93"/>
      <c r="BB77" s="427"/>
      <c r="BC77" s="427"/>
      <c r="BD77" s="427"/>
      <c r="BE77" s="93"/>
      <c r="BF77" s="93"/>
      <c r="BG77" s="93"/>
      <c r="BH77" s="159"/>
      <c r="BI77" s="159"/>
      <c r="BJ77" s="159"/>
      <c r="BK77" s="159"/>
      <c r="BL77" s="642"/>
      <c r="BM77" s="642"/>
      <c r="BN77" s="642"/>
      <c r="BO77" s="93"/>
      <c r="BP77" s="99"/>
      <c r="BQ77" s="93"/>
      <c r="BR77" s="93"/>
      <c r="BS77" s="93"/>
      <c r="BT77" s="93"/>
      <c r="BU77" s="61"/>
      <c r="BV77" s="61"/>
      <c r="BW77" s="61"/>
      <c r="BX77" s="335"/>
    </row>
    <row r="78" spans="3:81" ht="30" customHeight="1">
      <c r="C78" s="336"/>
      <c r="D78" s="61"/>
      <c r="E78" s="1675"/>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676"/>
      <c r="AM78" s="1676"/>
      <c r="AN78" s="1676"/>
      <c r="AO78" s="1676"/>
      <c r="AP78" s="1676"/>
      <c r="AQ78" s="1676"/>
      <c r="AR78" s="1676"/>
      <c r="AS78" s="1676"/>
      <c r="AT78" s="1676"/>
      <c r="AU78" s="1676"/>
      <c r="AV78" s="1676"/>
      <c r="AW78" s="1676"/>
      <c r="AX78" s="1676"/>
      <c r="AY78" s="1676"/>
      <c r="AZ78" s="1676"/>
      <c r="BA78" s="1676"/>
      <c r="BB78" s="1676"/>
      <c r="BC78" s="1676"/>
      <c r="BD78" s="1676"/>
      <c r="BE78" s="1676"/>
      <c r="BF78" s="1676"/>
      <c r="BG78" s="1676"/>
      <c r="BH78" s="1676"/>
      <c r="BI78" s="1676"/>
      <c r="BJ78" s="1676"/>
      <c r="BK78" s="1676"/>
      <c r="BL78" s="1676"/>
      <c r="BM78" s="1676"/>
      <c r="BN78" s="1676"/>
      <c r="BO78" s="1676"/>
      <c r="BP78" s="1676"/>
      <c r="BQ78" s="1676"/>
      <c r="BR78" s="1676"/>
      <c r="BS78" s="1676"/>
      <c r="BT78" s="1676"/>
      <c r="BU78" s="1676"/>
      <c r="BV78" s="1677"/>
      <c r="BW78" s="95"/>
      <c r="BX78" s="335"/>
    </row>
    <row r="79" spans="3:81" ht="30" customHeight="1">
      <c r="C79" s="372"/>
      <c r="D79" s="109"/>
      <c r="E79" s="1678"/>
      <c r="F79" s="1679"/>
      <c r="G79" s="1679"/>
      <c r="H79" s="1679"/>
      <c r="I79" s="1679"/>
      <c r="J79" s="1679"/>
      <c r="K79" s="1679"/>
      <c r="L79" s="1679"/>
      <c r="M79" s="1679"/>
      <c r="N79" s="1679"/>
      <c r="O79" s="1679"/>
      <c r="P79" s="1679"/>
      <c r="Q79" s="1679"/>
      <c r="R79" s="1679"/>
      <c r="S79" s="1679"/>
      <c r="T79" s="1679"/>
      <c r="U79" s="1679"/>
      <c r="V79" s="1679"/>
      <c r="W79" s="1679"/>
      <c r="X79" s="1679"/>
      <c r="Y79" s="1679"/>
      <c r="Z79" s="1679"/>
      <c r="AA79" s="1679"/>
      <c r="AB79" s="1679"/>
      <c r="AC79" s="1679"/>
      <c r="AD79" s="1679"/>
      <c r="AE79" s="1679"/>
      <c r="AF79" s="1679"/>
      <c r="AG79" s="1679"/>
      <c r="AH79" s="1679"/>
      <c r="AI79" s="1679"/>
      <c r="AJ79" s="1679"/>
      <c r="AK79" s="1679"/>
      <c r="AL79" s="1679"/>
      <c r="AM79" s="1679"/>
      <c r="AN79" s="1679"/>
      <c r="AO79" s="1679"/>
      <c r="AP79" s="1679"/>
      <c r="AQ79" s="1679"/>
      <c r="AR79" s="1679"/>
      <c r="AS79" s="1679"/>
      <c r="AT79" s="1679"/>
      <c r="AU79" s="1679"/>
      <c r="AV79" s="1679"/>
      <c r="AW79" s="1679"/>
      <c r="AX79" s="1679"/>
      <c r="AY79" s="1679"/>
      <c r="AZ79" s="1679"/>
      <c r="BA79" s="1679"/>
      <c r="BB79" s="1679"/>
      <c r="BC79" s="1679"/>
      <c r="BD79" s="1679"/>
      <c r="BE79" s="1679"/>
      <c r="BF79" s="1679"/>
      <c r="BG79" s="1679"/>
      <c r="BH79" s="1679"/>
      <c r="BI79" s="1679"/>
      <c r="BJ79" s="1679"/>
      <c r="BK79" s="1679"/>
      <c r="BL79" s="1679"/>
      <c r="BM79" s="1679"/>
      <c r="BN79" s="1679"/>
      <c r="BO79" s="1679"/>
      <c r="BP79" s="1679"/>
      <c r="BQ79" s="1679"/>
      <c r="BR79" s="1679"/>
      <c r="BS79" s="1679"/>
      <c r="BT79" s="1679"/>
      <c r="BU79" s="1679"/>
      <c r="BV79" s="1680"/>
      <c r="BW79" s="95"/>
      <c r="BX79" s="373"/>
    </row>
    <row r="80" spans="3:81" ht="30" customHeight="1">
      <c r="C80" s="339"/>
      <c r="D80" s="646"/>
      <c r="E80" s="646"/>
      <c r="F80" s="646"/>
      <c r="G80" s="646"/>
      <c r="H80" s="646"/>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105"/>
      <c r="BE80" s="630"/>
      <c r="BF80" s="630"/>
      <c r="BG80" s="630"/>
      <c r="BH80" s="630"/>
      <c r="BI80" s="630"/>
      <c r="BJ80" s="630"/>
      <c r="BK80" s="630"/>
      <c r="BL80" s="105"/>
      <c r="BM80" s="105"/>
      <c r="BN80" s="106"/>
      <c r="BO80" s="354"/>
      <c r="BP80" s="354"/>
      <c r="BQ80" s="354"/>
      <c r="BR80" s="354"/>
      <c r="BS80" s="607"/>
      <c r="BT80" s="607"/>
      <c r="BU80" s="607"/>
      <c r="BV80" s="105"/>
      <c r="BW80" s="355"/>
      <c r="BX80" s="343"/>
    </row>
    <row r="81" spans="3:76" ht="30" customHeight="1">
      <c r="C81" s="584"/>
      <c r="D81" s="650"/>
      <c r="E81" s="650"/>
      <c r="F81" s="650"/>
      <c r="G81" s="650"/>
      <c r="H81" s="650"/>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5"/>
      <c r="AY81" s="585"/>
      <c r="AZ81" s="585"/>
      <c r="BA81" s="585"/>
      <c r="BB81" s="585"/>
      <c r="BC81" s="585"/>
      <c r="BD81" s="623"/>
      <c r="BE81" s="1198"/>
      <c r="BF81" s="1198"/>
      <c r="BG81" s="1198"/>
      <c r="BH81" s="1198"/>
      <c r="BI81" s="1198"/>
      <c r="BJ81" s="1198"/>
      <c r="BK81" s="1198"/>
      <c r="BL81" s="623"/>
      <c r="BM81" s="623"/>
      <c r="BN81" s="659"/>
      <c r="BO81" s="1199"/>
      <c r="BP81" s="1199"/>
      <c r="BQ81" s="1199"/>
      <c r="BR81" s="1199"/>
      <c r="BS81" s="1200"/>
      <c r="BT81" s="1200"/>
      <c r="BU81" s="1200"/>
      <c r="BV81" s="623"/>
      <c r="BW81" s="1201"/>
      <c r="BX81" s="1202"/>
    </row>
    <row r="82" spans="3:76" ht="30" customHeight="1">
      <c r="C82" s="658"/>
      <c r="D82" s="624" t="s">
        <v>699</v>
      </c>
      <c r="E82" s="659"/>
      <c r="F82" s="651"/>
      <c r="G82" s="659"/>
      <c r="H82" s="660"/>
      <c r="I82" s="651"/>
      <c r="J82" s="651"/>
      <c r="K82" s="651"/>
      <c r="L82" s="651"/>
      <c r="M82" s="651"/>
      <c r="N82" s="651"/>
      <c r="O82" s="651"/>
      <c r="P82" s="651"/>
      <c r="Q82" s="651"/>
      <c r="R82" s="651"/>
      <c r="S82" s="651"/>
      <c r="T82" s="651"/>
      <c r="U82" s="651"/>
      <c r="V82" s="651"/>
      <c r="W82" s="651"/>
      <c r="X82" s="651"/>
      <c r="Y82" s="651"/>
      <c r="Z82" s="651"/>
      <c r="AA82" s="651"/>
      <c r="AB82" s="651"/>
      <c r="AC82" s="651"/>
      <c r="AD82" s="651"/>
      <c r="AE82" s="651"/>
      <c r="AF82" s="651"/>
      <c r="AG82" s="651"/>
      <c r="AH82" s="651"/>
      <c r="AI82" s="651"/>
      <c r="AJ82" s="651"/>
      <c r="AK82" s="651"/>
      <c r="AL82" s="651"/>
      <c r="AM82" s="651"/>
      <c r="AN82" s="651"/>
      <c r="AO82" s="651"/>
      <c r="AP82" s="651"/>
      <c r="AQ82" s="651"/>
      <c r="AR82" s="651"/>
      <c r="AS82" s="651"/>
      <c r="AT82" s="651"/>
      <c r="AU82" s="651"/>
      <c r="AV82" s="651"/>
      <c r="AW82" s="651"/>
      <c r="AX82" s="651"/>
      <c r="AY82" s="651"/>
      <c r="AZ82" s="651"/>
      <c r="BA82" s="651"/>
      <c r="BB82" s="651"/>
      <c r="BC82" s="651"/>
      <c r="BD82" s="651"/>
      <c r="BE82" s="651"/>
      <c r="BF82" s="651"/>
      <c r="BG82" s="651"/>
      <c r="BH82" s="651"/>
      <c r="BI82" s="651"/>
      <c r="BJ82" s="651"/>
      <c r="BK82" s="651"/>
      <c r="BL82" s="651"/>
      <c r="BM82" s="651"/>
      <c r="BN82" s="651"/>
      <c r="BO82" s="651"/>
      <c r="BP82" s="651"/>
      <c r="BQ82" s="651"/>
      <c r="BR82" s="651"/>
      <c r="BS82" s="651"/>
      <c r="BT82" s="651"/>
      <c r="BU82" s="651"/>
      <c r="BV82" s="651"/>
      <c r="BW82" s="651"/>
      <c r="BX82" s="661"/>
    </row>
    <row r="83" spans="3:76" s="108" customFormat="1" ht="30" customHeight="1">
      <c r="C83" s="658"/>
      <c r="D83" s="659"/>
      <c r="E83" s="659"/>
      <c r="F83" s="651"/>
      <c r="G83" s="659"/>
      <c r="H83" s="660"/>
      <c r="I83" s="651"/>
      <c r="J83" s="651"/>
      <c r="K83" s="651"/>
      <c r="L83" s="651"/>
      <c r="M83" s="651"/>
      <c r="N83" s="651"/>
      <c r="O83" s="651"/>
      <c r="P83" s="651"/>
      <c r="Q83" s="651"/>
      <c r="R83" s="651"/>
      <c r="S83" s="651"/>
      <c r="T83" s="651"/>
      <c r="U83" s="651"/>
      <c r="V83" s="651"/>
      <c r="W83" s="651"/>
      <c r="X83" s="651"/>
      <c r="Y83" s="651"/>
      <c r="Z83" s="651"/>
      <c r="AA83" s="651"/>
      <c r="AB83" s="651"/>
      <c r="AC83" s="651"/>
      <c r="AD83" s="651"/>
      <c r="AE83" s="651"/>
      <c r="AF83" s="651"/>
      <c r="AG83" s="651"/>
      <c r="AH83" s="651"/>
      <c r="AI83" s="651"/>
      <c r="AJ83" s="651"/>
      <c r="AK83" s="651"/>
      <c r="AL83" s="651"/>
      <c r="AM83" s="651"/>
      <c r="AN83" s="651"/>
      <c r="AO83" s="651"/>
      <c r="AP83" s="651"/>
      <c r="AQ83" s="651"/>
      <c r="AR83" s="651"/>
      <c r="AS83" s="651"/>
      <c r="AT83" s="651"/>
      <c r="AU83" s="651"/>
      <c r="AV83" s="651"/>
      <c r="AW83" s="651"/>
      <c r="AX83" s="651"/>
      <c r="AY83" s="651"/>
      <c r="AZ83" s="651"/>
      <c r="BA83" s="651"/>
      <c r="BB83" s="651"/>
      <c r="BC83" s="651"/>
      <c r="BD83" s="651"/>
      <c r="BE83" s="651"/>
      <c r="BF83" s="651"/>
      <c r="BG83" s="651"/>
      <c r="BH83" s="651"/>
      <c r="BI83" s="651"/>
      <c r="BJ83" s="651"/>
      <c r="BK83" s="651"/>
      <c r="BL83" s="651"/>
      <c r="BM83" s="651"/>
      <c r="BN83" s="651"/>
      <c r="BO83" s="651"/>
      <c r="BP83" s="651"/>
      <c r="BQ83" s="651"/>
      <c r="BR83" s="1124"/>
      <c r="BS83" s="651"/>
      <c r="BT83" s="1122" t="s">
        <v>667</v>
      </c>
      <c r="BU83" s="651"/>
      <c r="BV83" s="651"/>
      <c r="BW83" s="651"/>
      <c r="BX83" s="661"/>
    </row>
    <row r="84" spans="3:76" s="108" customFormat="1" ht="30" customHeight="1">
      <c r="C84" s="662"/>
      <c r="D84" s="663" t="s">
        <v>25</v>
      </c>
      <c r="E84" s="663" t="s">
        <v>700</v>
      </c>
      <c r="F84" s="663"/>
      <c r="G84" s="663"/>
      <c r="H84" s="664"/>
      <c r="I84" s="663"/>
      <c r="J84" s="663"/>
      <c r="K84" s="663"/>
      <c r="L84" s="663"/>
      <c r="M84" s="663"/>
      <c r="N84" s="663"/>
      <c r="O84" s="663"/>
      <c r="P84" s="663"/>
      <c r="Q84" s="651"/>
      <c r="R84" s="651"/>
      <c r="S84" s="651"/>
      <c r="T84" s="651"/>
      <c r="U84" s="651"/>
      <c r="V84" s="651"/>
      <c r="W84" s="651"/>
      <c r="X84" s="651"/>
      <c r="Y84" s="651"/>
      <c r="Z84" s="651"/>
      <c r="AA84" s="651"/>
      <c r="AB84" s="651"/>
      <c r="AC84" s="651"/>
      <c r="AD84" s="651"/>
      <c r="AE84" s="651"/>
      <c r="AF84" s="651"/>
      <c r="AG84" s="651"/>
      <c r="AH84" s="651"/>
      <c r="AI84" s="651"/>
      <c r="AJ84" s="651"/>
      <c r="AK84" s="651"/>
      <c r="AL84" s="651"/>
      <c r="AM84" s="651"/>
      <c r="AN84" s="651"/>
      <c r="AO84" s="651"/>
      <c r="AP84" s="651"/>
      <c r="AQ84" s="651"/>
      <c r="AR84" s="651"/>
      <c r="AS84" s="651"/>
      <c r="AT84" s="651"/>
      <c r="AU84" s="651"/>
      <c r="AV84" s="651"/>
      <c r="AW84" s="651"/>
      <c r="AX84" s="651"/>
      <c r="AY84" s="651"/>
      <c r="AZ84" s="651"/>
      <c r="BA84" s="651"/>
      <c r="BB84" s="651"/>
      <c r="BC84" s="651"/>
      <c r="BD84" s="1690" t="s">
        <v>90</v>
      </c>
      <c r="BE84" s="1691"/>
      <c r="BF84" s="1692"/>
      <c r="BG84" s="1685"/>
      <c r="BH84" s="1685"/>
      <c r="BI84" s="1684"/>
      <c r="BJ84" s="1685"/>
      <c r="BK84" s="1685"/>
      <c r="BL84" s="1684"/>
      <c r="BM84" s="1685"/>
      <c r="BN84" s="1685"/>
      <c r="BO84" s="1684"/>
      <c r="BP84" s="1685"/>
      <c r="BQ84" s="1685"/>
      <c r="BR84" s="1684"/>
      <c r="BS84" s="1685"/>
      <c r="BT84" s="1686"/>
      <c r="BU84" s="657"/>
      <c r="BV84" s="657"/>
      <c r="BW84" s="651"/>
      <c r="BX84" s="665"/>
    </row>
    <row r="85" spans="3:76" s="108" customFormat="1" ht="30" customHeight="1">
      <c r="C85" s="662"/>
      <c r="D85" s="651"/>
      <c r="E85" s="651" t="s">
        <v>701</v>
      </c>
      <c r="F85" s="651"/>
      <c r="G85" s="666"/>
      <c r="H85" s="667"/>
      <c r="I85" s="651"/>
      <c r="J85" s="651"/>
      <c r="K85" s="651"/>
      <c r="L85" s="651"/>
      <c r="M85" s="651"/>
      <c r="N85" s="651"/>
      <c r="O85" s="651"/>
      <c r="P85" s="651"/>
      <c r="Q85" s="651"/>
      <c r="R85" s="651"/>
      <c r="S85" s="651"/>
      <c r="T85" s="651"/>
      <c r="U85" s="651"/>
      <c r="V85" s="651"/>
      <c r="W85" s="651"/>
      <c r="X85" s="651"/>
      <c r="Y85" s="651"/>
      <c r="Z85" s="651"/>
      <c r="AA85" s="651"/>
      <c r="AB85" s="651"/>
      <c r="AC85" s="651"/>
      <c r="AD85" s="651"/>
      <c r="AE85" s="651"/>
      <c r="AF85" s="651"/>
      <c r="AG85" s="651"/>
      <c r="AH85" s="651"/>
      <c r="AI85" s="651"/>
      <c r="AJ85" s="651"/>
      <c r="AK85" s="651"/>
      <c r="AL85" s="651"/>
      <c r="AM85" s="651"/>
      <c r="AN85" s="651"/>
      <c r="AO85" s="651"/>
      <c r="AP85" s="651"/>
      <c r="AQ85" s="651"/>
      <c r="AR85" s="651"/>
      <c r="AS85" s="651"/>
      <c r="AT85" s="651"/>
      <c r="AU85" s="651"/>
      <c r="AV85" s="651"/>
      <c r="AW85" s="651"/>
      <c r="AX85" s="651"/>
      <c r="AY85" s="651"/>
      <c r="AZ85" s="651"/>
      <c r="BA85" s="651"/>
      <c r="BB85" s="651"/>
      <c r="BC85" s="651"/>
      <c r="BD85" s="1690"/>
      <c r="BE85" s="1691"/>
      <c r="BF85" s="1693"/>
      <c r="BG85" s="1688"/>
      <c r="BH85" s="1688"/>
      <c r="BI85" s="1687"/>
      <c r="BJ85" s="1688"/>
      <c r="BK85" s="1688"/>
      <c r="BL85" s="1687"/>
      <c r="BM85" s="1688"/>
      <c r="BN85" s="1688"/>
      <c r="BO85" s="1687"/>
      <c r="BP85" s="1688"/>
      <c r="BQ85" s="1688"/>
      <c r="BR85" s="1687"/>
      <c r="BS85" s="1688"/>
      <c r="BT85" s="1689"/>
      <c r="BU85" s="657"/>
      <c r="BV85" s="657"/>
      <c r="BW85" s="651"/>
      <c r="BX85" s="668"/>
    </row>
    <row r="86" spans="3:76" s="108" customFormat="1" ht="30" customHeight="1">
      <c r="C86" s="662"/>
      <c r="D86" s="651"/>
      <c r="E86" s="651"/>
      <c r="F86" s="651"/>
      <c r="G86" s="666"/>
      <c r="H86" s="667"/>
      <c r="I86" s="651"/>
      <c r="J86" s="651"/>
      <c r="K86" s="651"/>
      <c r="L86" s="651"/>
      <c r="M86" s="651"/>
      <c r="N86" s="651"/>
      <c r="O86" s="651"/>
      <c r="P86" s="651"/>
      <c r="Q86" s="651"/>
      <c r="R86" s="651"/>
      <c r="S86" s="651"/>
      <c r="T86" s="651"/>
      <c r="U86" s="651"/>
      <c r="V86" s="651"/>
      <c r="W86" s="651"/>
      <c r="X86" s="651"/>
      <c r="Y86" s="651"/>
      <c r="Z86" s="651"/>
      <c r="AA86" s="651"/>
      <c r="AB86" s="651"/>
      <c r="AC86" s="651"/>
      <c r="AD86" s="651"/>
      <c r="AE86" s="651"/>
      <c r="AF86" s="651"/>
      <c r="AG86" s="651"/>
      <c r="AH86" s="651"/>
      <c r="AI86" s="651"/>
      <c r="AJ86" s="651"/>
      <c r="AK86" s="651"/>
      <c r="AL86" s="651"/>
      <c r="AM86" s="651"/>
      <c r="AN86" s="651"/>
      <c r="AO86" s="651"/>
      <c r="AP86" s="651"/>
      <c r="AQ86" s="651"/>
      <c r="AR86" s="651"/>
      <c r="AS86" s="651"/>
      <c r="AT86" s="651"/>
      <c r="AU86" s="651"/>
      <c r="AV86" s="651"/>
      <c r="AW86" s="651"/>
      <c r="AX86" s="651"/>
      <c r="AY86" s="651"/>
      <c r="AZ86" s="651"/>
      <c r="BA86" s="651"/>
      <c r="BB86" s="651"/>
      <c r="BC86" s="651"/>
      <c r="BD86" s="651"/>
      <c r="BE86" s="651"/>
      <c r="BF86" s="651"/>
      <c r="BG86" s="651"/>
      <c r="BH86" s="651"/>
      <c r="BI86" s="651"/>
      <c r="BJ86" s="651"/>
      <c r="BK86" s="651"/>
      <c r="BL86" s="651"/>
      <c r="BM86" s="651"/>
      <c r="BN86" s="651"/>
      <c r="BO86" s="651"/>
      <c r="BP86" s="651"/>
      <c r="BQ86" s="651"/>
      <c r="BR86" s="651"/>
      <c r="BS86" s="651"/>
      <c r="BT86" s="651"/>
      <c r="BU86" s="651"/>
      <c r="BV86" s="651"/>
      <c r="BW86" s="651"/>
      <c r="BX86" s="668"/>
    </row>
    <row r="87" spans="3:76" s="108" customFormat="1" ht="30" customHeight="1">
      <c r="C87" s="662"/>
      <c r="D87" s="663" t="s">
        <v>26</v>
      </c>
      <c r="E87" s="663" t="s">
        <v>702</v>
      </c>
      <c r="F87" s="663"/>
      <c r="G87" s="669"/>
      <c r="H87" s="664"/>
      <c r="I87" s="663"/>
      <c r="J87" s="651"/>
      <c r="K87" s="651"/>
      <c r="L87" s="651"/>
      <c r="M87" s="651"/>
      <c r="N87" s="651"/>
      <c r="O87" s="651"/>
      <c r="P87" s="651"/>
      <c r="Q87" s="651"/>
      <c r="R87" s="651"/>
      <c r="S87" s="651"/>
      <c r="T87" s="651"/>
      <c r="U87" s="651"/>
      <c r="V87" s="651"/>
      <c r="W87" s="651"/>
      <c r="X87" s="651"/>
      <c r="Y87" s="651"/>
      <c r="Z87" s="651"/>
      <c r="AA87" s="651"/>
      <c r="AB87" s="651"/>
      <c r="AC87" s="651"/>
      <c r="AD87" s="651"/>
      <c r="AE87" s="651"/>
      <c r="AF87" s="651"/>
      <c r="AG87" s="651"/>
      <c r="AH87" s="651"/>
      <c r="AI87" s="651"/>
      <c r="AJ87" s="651"/>
      <c r="AK87" s="651"/>
      <c r="AL87" s="651"/>
      <c r="AM87" s="651"/>
      <c r="AN87" s="651"/>
      <c r="AO87" s="651"/>
      <c r="AP87" s="651"/>
      <c r="AQ87" s="651"/>
      <c r="AR87" s="651"/>
      <c r="AS87" s="651"/>
      <c r="AT87" s="651"/>
      <c r="AU87" s="651"/>
      <c r="AV87" s="651"/>
      <c r="AW87" s="651"/>
      <c r="AX87" s="651"/>
      <c r="AY87" s="651"/>
      <c r="AZ87" s="651"/>
      <c r="BA87" s="651"/>
      <c r="BB87" s="651"/>
      <c r="BC87" s="651"/>
      <c r="BD87" s="1690" t="s">
        <v>93</v>
      </c>
      <c r="BE87" s="1691"/>
      <c r="BF87" s="1692"/>
      <c r="BG87" s="1685"/>
      <c r="BH87" s="1685"/>
      <c r="BI87" s="1684"/>
      <c r="BJ87" s="1685"/>
      <c r="BK87" s="1685"/>
      <c r="BL87" s="1684"/>
      <c r="BM87" s="1685"/>
      <c r="BN87" s="1685"/>
      <c r="BO87" s="1684"/>
      <c r="BP87" s="1685"/>
      <c r="BQ87" s="1685"/>
      <c r="BR87" s="1684"/>
      <c r="BS87" s="1685"/>
      <c r="BT87" s="1686"/>
      <c r="BU87" s="657"/>
      <c r="BV87" s="657"/>
      <c r="BW87" s="651"/>
      <c r="BX87" s="668"/>
    </row>
    <row r="88" spans="3:76" s="364" customFormat="1" ht="30" customHeight="1">
      <c r="C88" s="649"/>
      <c r="D88" s="650"/>
      <c r="E88" s="650" t="s">
        <v>703</v>
      </c>
      <c r="F88" s="651"/>
      <c r="G88" s="650"/>
      <c r="H88" s="652"/>
      <c r="I88" s="651"/>
      <c r="J88" s="651"/>
      <c r="K88" s="651"/>
      <c r="L88" s="651"/>
      <c r="M88" s="651"/>
      <c r="N88" s="651"/>
      <c r="O88" s="651"/>
      <c r="P88" s="651"/>
      <c r="Q88" s="651"/>
      <c r="R88" s="651"/>
      <c r="S88" s="651"/>
      <c r="T88" s="651"/>
      <c r="U88" s="651"/>
      <c r="V88" s="651"/>
      <c r="W88" s="651"/>
      <c r="X88" s="651"/>
      <c r="Y88" s="651"/>
      <c r="Z88" s="651"/>
      <c r="AA88" s="651"/>
      <c r="AB88" s="651"/>
      <c r="AC88" s="651"/>
      <c r="AD88" s="651"/>
      <c r="AE88" s="651"/>
      <c r="AF88" s="651"/>
      <c r="AG88" s="651"/>
      <c r="AH88" s="651"/>
      <c r="AI88" s="651"/>
      <c r="AJ88" s="651"/>
      <c r="AK88" s="651"/>
      <c r="AL88" s="651"/>
      <c r="AM88" s="651"/>
      <c r="AN88" s="651"/>
      <c r="AO88" s="651"/>
      <c r="AP88" s="651"/>
      <c r="AQ88" s="651"/>
      <c r="AR88" s="651"/>
      <c r="AS88" s="651"/>
      <c r="AT88" s="651"/>
      <c r="AU88" s="651"/>
      <c r="AV88" s="651"/>
      <c r="AW88" s="651"/>
      <c r="AX88" s="651"/>
      <c r="AY88" s="651"/>
      <c r="AZ88" s="651"/>
      <c r="BA88" s="651"/>
      <c r="BB88" s="651"/>
      <c r="BC88" s="651"/>
      <c r="BD88" s="1690"/>
      <c r="BE88" s="1691"/>
      <c r="BF88" s="1693"/>
      <c r="BG88" s="1688"/>
      <c r="BH88" s="1688"/>
      <c r="BI88" s="1687"/>
      <c r="BJ88" s="1688"/>
      <c r="BK88" s="1688"/>
      <c r="BL88" s="1687"/>
      <c r="BM88" s="1688"/>
      <c r="BN88" s="1688"/>
      <c r="BO88" s="1687"/>
      <c r="BP88" s="1688"/>
      <c r="BQ88" s="1688"/>
      <c r="BR88" s="1687"/>
      <c r="BS88" s="1688"/>
      <c r="BT88" s="1689"/>
      <c r="BU88" s="657"/>
      <c r="BV88" s="657"/>
      <c r="BW88" s="651"/>
      <c r="BX88" s="653"/>
    </row>
    <row r="89" spans="3:76" s="364" customFormat="1" ht="30" customHeight="1" thickBot="1">
      <c r="C89" s="1187"/>
      <c r="D89" s="654"/>
      <c r="E89" s="654"/>
      <c r="F89" s="654"/>
      <c r="G89" s="654"/>
      <c r="H89" s="654"/>
      <c r="I89" s="1188"/>
      <c r="J89" s="1188"/>
      <c r="K89" s="1188"/>
      <c r="L89" s="1188"/>
      <c r="M89" s="1188"/>
      <c r="N89" s="1188"/>
      <c r="O89" s="1188"/>
      <c r="P89" s="1188"/>
      <c r="Q89" s="1188"/>
      <c r="R89" s="1188"/>
      <c r="S89" s="1188"/>
      <c r="T89" s="1188"/>
      <c r="U89" s="1188"/>
      <c r="V89" s="1188"/>
      <c r="W89" s="1188"/>
      <c r="X89" s="1188"/>
      <c r="Y89" s="1188"/>
      <c r="Z89" s="1188"/>
      <c r="AA89" s="1188"/>
      <c r="AB89" s="1188"/>
      <c r="AC89" s="1188"/>
      <c r="AD89" s="1188"/>
      <c r="AE89" s="1188"/>
      <c r="AF89" s="1188"/>
      <c r="AG89" s="1188"/>
      <c r="AH89" s="1188"/>
      <c r="AI89" s="1188"/>
      <c r="AJ89" s="1188"/>
      <c r="AK89" s="1188"/>
      <c r="AL89" s="1188"/>
      <c r="AM89" s="1188"/>
      <c r="AN89" s="1188"/>
      <c r="AO89" s="1188"/>
      <c r="AP89" s="1188"/>
      <c r="AQ89" s="1188"/>
      <c r="AR89" s="1188"/>
      <c r="AS89" s="1188"/>
      <c r="AT89" s="1188"/>
      <c r="AU89" s="1188"/>
      <c r="AV89" s="1188"/>
      <c r="AW89" s="1188"/>
      <c r="AX89" s="1188"/>
      <c r="AY89" s="1188"/>
      <c r="AZ89" s="1188"/>
      <c r="BA89" s="1188"/>
      <c r="BB89" s="1188"/>
      <c r="BC89" s="1188"/>
      <c r="BD89" s="1189"/>
      <c r="BE89" s="655"/>
      <c r="BF89" s="655"/>
      <c r="BG89" s="655"/>
      <c r="BH89" s="655"/>
      <c r="BI89" s="655"/>
      <c r="BJ89" s="655"/>
      <c r="BK89" s="655"/>
      <c r="BL89" s="1189"/>
      <c r="BM89" s="1189"/>
      <c r="BN89" s="1190"/>
      <c r="BO89" s="1191"/>
      <c r="BP89" s="1191"/>
      <c r="BQ89" s="1191"/>
      <c r="BR89" s="1191"/>
      <c r="BS89" s="1192"/>
      <c r="BT89" s="1192"/>
      <c r="BU89" s="1192"/>
      <c r="BV89" s="1189"/>
      <c r="BW89" s="656"/>
      <c r="BX89" s="1193"/>
    </row>
    <row r="90" spans="3:76" s="364" customFormat="1" ht="30" customHeight="1">
      <c r="C90" s="62"/>
      <c r="D90" s="367"/>
      <c r="E90" s="367"/>
      <c r="F90" s="367"/>
      <c r="G90" s="367"/>
      <c r="H90" s="367"/>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1317"/>
      <c r="BE90" s="1318"/>
      <c r="BF90" s="1318"/>
      <c r="BG90" s="1318"/>
      <c r="BH90" s="1318"/>
      <c r="BI90" s="1318"/>
      <c r="BJ90" s="1318"/>
      <c r="BK90" s="1318"/>
      <c r="BL90" s="1317"/>
      <c r="BM90" s="1317"/>
      <c r="BN90" s="109"/>
      <c r="BO90" s="1319"/>
      <c r="BP90" s="1319"/>
      <c r="BQ90" s="1319"/>
      <c r="BR90" s="1319"/>
      <c r="BS90" s="1320"/>
      <c r="BT90" s="1320"/>
      <c r="BU90" s="1320"/>
      <c r="BV90" s="1317"/>
      <c r="BW90" s="1321"/>
      <c r="BX90" s="1317"/>
    </row>
    <row r="91" spans="3:76" s="366" customFormat="1" ht="30" customHeight="1">
      <c r="D91" s="367"/>
      <c r="F91" s="110"/>
      <c r="G91" s="367"/>
      <c r="H91" s="100"/>
      <c r="I91" s="100"/>
      <c r="J91" s="100"/>
      <c r="K91" s="368"/>
      <c r="L91" s="368"/>
      <c r="M91" s="368"/>
      <c r="N91" s="368"/>
      <c r="O91" s="368"/>
      <c r="P91" s="368"/>
      <c r="Q91" s="368"/>
      <c r="R91" s="99"/>
      <c r="S91" s="368"/>
      <c r="T91" s="368"/>
      <c r="AC91" s="369"/>
      <c r="AD91" s="110"/>
      <c r="AE91" s="110"/>
      <c r="AF91" s="110"/>
      <c r="AG91" s="110"/>
      <c r="AH91" s="110"/>
      <c r="BT91" s="369"/>
      <c r="BU91" s="110"/>
      <c r="BV91" s="110"/>
    </row>
    <row r="92" spans="3:76" s="366" customFormat="1" ht="30" customHeight="1">
      <c r="C92" s="1592">
        <v>4</v>
      </c>
      <c r="D92" s="1592"/>
      <c r="E92" s="1592"/>
      <c r="F92" s="1592"/>
      <c r="G92" s="1592"/>
      <c r="H92" s="1592"/>
      <c r="I92" s="1592"/>
      <c r="J92" s="1592"/>
      <c r="K92" s="1592"/>
      <c r="L92" s="1592"/>
      <c r="M92" s="1592"/>
      <c r="N92" s="1592"/>
      <c r="O92" s="1592"/>
      <c r="P92" s="1592"/>
      <c r="Q92" s="1592"/>
      <c r="R92" s="1592"/>
      <c r="S92" s="1592"/>
      <c r="T92" s="1592"/>
      <c r="U92" s="1592"/>
      <c r="V92" s="1592"/>
      <c r="W92" s="1592"/>
      <c r="X92" s="1592"/>
      <c r="Y92" s="1592"/>
      <c r="Z92" s="1592"/>
      <c r="AA92" s="1592"/>
      <c r="AB92" s="1592"/>
      <c r="AC92" s="1592"/>
      <c r="AD92" s="1592"/>
      <c r="AE92" s="1592"/>
      <c r="AF92" s="1592"/>
      <c r="AG92" s="1592"/>
      <c r="AH92" s="1592"/>
      <c r="AI92" s="1592"/>
      <c r="AJ92" s="1592"/>
      <c r="AK92" s="1592"/>
      <c r="AL92" s="1592"/>
      <c r="AM92" s="1592"/>
      <c r="AN92" s="1592"/>
      <c r="AO92" s="1592"/>
      <c r="AP92" s="1592"/>
      <c r="AQ92" s="1592"/>
      <c r="AR92" s="1592"/>
      <c r="AS92" s="1592"/>
      <c r="AT92" s="1592"/>
      <c r="AU92" s="1592"/>
      <c r="AV92" s="1592"/>
      <c r="AW92" s="1592"/>
      <c r="AX92" s="1592"/>
      <c r="AY92" s="1592"/>
      <c r="AZ92" s="1592"/>
      <c r="BA92" s="1592"/>
      <c r="BB92" s="1592"/>
      <c r="BC92" s="1592"/>
      <c r="BD92" s="1592"/>
      <c r="BE92" s="1592"/>
      <c r="BF92" s="1592"/>
      <c r="BG92" s="1592"/>
      <c r="BH92" s="1592"/>
      <c r="BI92" s="1592"/>
      <c r="BJ92" s="1592"/>
      <c r="BK92" s="1592"/>
      <c r="BL92" s="1592"/>
      <c r="BM92" s="1592"/>
      <c r="BN92" s="1592"/>
      <c r="BO92" s="1592"/>
      <c r="BP92" s="1592"/>
      <c r="BQ92" s="1592"/>
      <c r="BR92" s="1592"/>
      <c r="BS92" s="1592"/>
      <c r="BT92" s="1592"/>
      <c r="BU92" s="1592"/>
      <c r="BV92" s="1592"/>
      <c r="BW92" s="1592"/>
      <c r="BX92" s="1592"/>
    </row>
    <row r="93" spans="3:76" s="366" customFormat="1" ht="30" customHeight="1">
      <c r="C93" s="1340"/>
      <c r="D93" s="1340"/>
      <c r="E93" s="1340"/>
      <c r="F93" s="1340"/>
      <c r="G93" s="1340"/>
      <c r="H93" s="1340"/>
      <c r="I93" s="1340"/>
      <c r="J93" s="1340"/>
      <c r="K93" s="1340"/>
      <c r="L93" s="1340"/>
      <c r="M93" s="1340"/>
      <c r="N93" s="1340"/>
      <c r="O93" s="1340"/>
      <c r="P93" s="1340"/>
      <c r="Q93" s="1340"/>
      <c r="R93" s="1340"/>
      <c r="S93" s="1340"/>
      <c r="T93" s="1340"/>
      <c r="U93" s="1340"/>
      <c r="V93" s="1340"/>
      <c r="W93" s="1340"/>
      <c r="X93" s="1340"/>
      <c r="Y93" s="1340"/>
      <c r="Z93" s="1340"/>
      <c r="AA93" s="1340"/>
      <c r="AB93" s="1340"/>
      <c r="AC93" s="1340"/>
      <c r="AD93" s="1340"/>
      <c r="AE93" s="1340"/>
      <c r="AF93" s="1340"/>
      <c r="AG93" s="1340"/>
      <c r="AH93" s="1340"/>
      <c r="AI93" s="1340"/>
      <c r="AJ93" s="1340"/>
      <c r="AK93" s="1340"/>
      <c r="AL93" s="1340"/>
      <c r="AM93" s="1340"/>
      <c r="AN93" s="1340"/>
      <c r="AO93" s="1340"/>
      <c r="AP93" s="1340"/>
      <c r="AQ93" s="1340"/>
      <c r="AR93" s="1340"/>
      <c r="AS93" s="1340"/>
      <c r="AT93" s="1340"/>
      <c r="AU93" s="1340"/>
      <c r="AV93" s="1340"/>
      <c r="AW93" s="1340"/>
      <c r="AX93" s="1340"/>
      <c r="AY93" s="1340"/>
      <c r="AZ93" s="1340"/>
      <c r="BA93" s="1340"/>
      <c r="BB93" s="1340"/>
      <c r="BC93" s="1340"/>
      <c r="BD93" s="1340"/>
      <c r="BE93" s="1340"/>
      <c r="BF93" s="1340"/>
      <c r="BG93" s="1340"/>
      <c r="BH93" s="1340"/>
      <c r="BI93" s="1340"/>
      <c r="BJ93" s="1340"/>
      <c r="BK93" s="1340"/>
      <c r="BL93" s="1340"/>
      <c r="BM93" s="1340"/>
      <c r="BN93" s="1340"/>
      <c r="BO93" s="1340"/>
      <c r="BP93" s="1340"/>
      <c r="BQ93" s="1340"/>
      <c r="BR93" s="1340"/>
      <c r="BS93" s="1340"/>
      <c r="BT93" s="1340"/>
      <c r="BU93" s="1340"/>
      <c r="BV93" s="1340"/>
      <c r="BW93" s="1340"/>
      <c r="BX93" s="1340"/>
    </row>
    <row r="94" spans="3:76" ht="30" customHeight="1"/>
    <row r="95" spans="3:76" ht="30" customHeight="1"/>
    <row r="96" spans="3:7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sheetData>
  <mergeCells count="97">
    <mergeCell ref="C92:BX92"/>
    <mergeCell ref="BR84:BT85"/>
    <mergeCell ref="BD87:BE88"/>
    <mergeCell ref="BF87:BH88"/>
    <mergeCell ref="BI87:BK88"/>
    <mergeCell ref="BL87:BN88"/>
    <mergeCell ref="BO87:BQ88"/>
    <mergeCell ref="BR87:BT88"/>
    <mergeCell ref="BD84:BE85"/>
    <mergeCell ref="BF84:BH85"/>
    <mergeCell ref="BI84:BK85"/>
    <mergeCell ref="BL84:BN85"/>
    <mergeCell ref="BO84:BQ85"/>
    <mergeCell ref="E67:G68"/>
    <mergeCell ref="I67:L68"/>
    <mergeCell ref="N67:BF68"/>
    <mergeCell ref="E75:BV76"/>
    <mergeCell ref="E78:BV79"/>
    <mergeCell ref="E61:G62"/>
    <mergeCell ref="I61:L62"/>
    <mergeCell ref="N61:BF62"/>
    <mergeCell ref="E64:G65"/>
    <mergeCell ref="I64:L65"/>
    <mergeCell ref="N64:BM65"/>
    <mergeCell ref="E55:G56"/>
    <mergeCell ref="I55:L56"/>
    <mergeCell ref="N55:BF56"/>
    <mergeCell ref="E58:G59"/>
    <mergeCell ref="I58:L59"/>
    <mergeCell ref="N58:BF59"/>
    <mergeCell ref="E49:G50"/>
    <mergeCell ref="I49:L50"/>
    <mergeCell ref="N49:BF50"/>
    <mergeCell ref="E52:G53"/>
    <mergeCell ref="I52:L53"/>
    <mergeCell ref="N52:BF53"/>
    <mergeCell ref="BT28:BV29"/>
    <mergeCell ref="F40:I40"/>
    <mergeCell ref="E41:E42"/>
    <mergeCell ref="G41:I42"/>
    <mergeCell ref="K41:O42"/>
    <mergeCell ref="R41:R42"/>
    <mergeCell ref="T41:V42"/>
    <mergeCell ref="X41:AC42"/>
    <mergeCell ref="AT28:AV29"/>
    <mergeCell ref="AY28:BA29"/>
    <mergeCell ref="BB28:BD29"/>
    <mergeCell ref="BE28:BG29"/>
    <mergeCell ref="BH28:BI29"/>
    <mergeCell ref="BJ28:BL29"/>
    <mergeCell ref="AE28:AG29"/>
    <mergeCell ref="AH28:AJ29"/>
    <mergeCell ref="BM28:BO29"/>
    <mergeCell ref="BP28:BR29"/>
    <mergeCell ref="AQ28:AS29"/>
    <mergeCell ref="BM25:BO26"/>
    <mergeCell ref="BP25:BR26"/>
    <mergeCell ref="BT25:BV26"/>
    <mergeCell ref="U27:Z27"/>
    <mergeCell ref="AE27:AJ27"/>
    <mergeCell ref="AN27:AV27"/>
    <mergeCell ref="AY27:BR27"/>
    <mergeCell ref="AT25:AV26"/>
    <mergeCell ref="AY25:BA26"/>
    <mergeCell ref="BB25:BD26"/>
    <mergeCell ref="BE25:BG26"/>
    <mergeCell ref="BH25:BI26"/>
    <mergeCell ref="BJ25:BL26"/>
    <mergeCell ref="U28:W29"/>
    <mergeCell ref="X28:Z29"/>
    <mergeCell ref="U24:Z24"/>
    <mergeCell ref="AE24:AJ24"/>
    <mergeCell ref="AN24:AV24"/>
    <mergeCell ref="AN28:AP29"/>
    <mergeCell ref="AY24:BR24"/>
    <mergeCell ref="U25:W26"/>
    <mergeCell ref="X25:Z26"/>
    <mergeCell ref="AE25:AG26"/>
    <mergeCell ref="AH25:AJ26"/>
    <mergeCell ref="AN25:AP26"/>
    <mergeCell ref="AQ25:AS26"/>
    <mergeCell ref="U22:Z22"/>
    <mergeCell ref="AB22:AL22"/>
    <mergeCell ref="AN22:AV22"/>
    <mergeCell ref="AY22:BR22"/>
    <mergeCell ref="BT22:BV22"/>
    <mergeCell ref="U23:Z23"/>
    <mergeCell ref="AB23:AL23"/>
    <mergeCell ref="AN23:AV23"/>
    <mergeCell ref="AY23:BR23"/>
    <mergeCell ref="BT23:BV23"/>
    <mergeCell ref="D20:AL21"/>
    <mergeCell ref="J4:BA5"/>
    <mergeCell ref="BD11:BG11"/>
    <mergeCell ref="E12:BG18"/>
    <mergeCell ref="BT16:BW16"/>
    <mergeCell ref="BN17:BW18"/>
  </mergeCells>
  <pageMargins left="0.23622047244094491" right="0.23622047244094491" top="0.23622047244094491" bottom="0.23622047244094491" header="0" footer="0"/>
  <pageSetup paperSize="9" scale="33"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103"/>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8" ht="36" customHeight="1">
      <c r="B3" s="334"/>
      <c r="C3" s="2378" t="s">
        <v>1167</v>
      </c>
      <c r="D3" s="2379"/>
      <c r="E3" s="2379"/>
      <c r="F3" s="2379"/>
      <c r="G3" s="2379"/>
      <c r="H3" s="2379"/>
      <c r="I3" s="2379"/>
      <c r="J3" s="2379"/>
      <c r="K3" s="2379"/>
      <c r="L3" s="2379"/>
      <c r="M3" s="2379"/>
      <c r="N3" s="2380"/>
      <c r="O3" s="2384" t="s">
        <v>559</v>
      </c>
      <c r="P3" s="2385"/>
      <c r="Q3" s="2386"/>
      <c r="R3" s="61"/>
      <c r="S3" s="411" t="s">
        <v>1434</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8" ht="36" customHeight="1">
      <c r="B4" s="334"/>
      <c r="C4" s="2381"/>
      <c r="D4" s="2382"/>
      <c r="E4" s="2382"/>
      <c r="F4" s="2382"/>
      <c r="G4" s="2382"/>
      <c r="H4" s="2382"/>
      <c r="I4" s="2382"/>
      <c r="J4" s="2382"/>
      <c r="K4" s="2382"/>
      <c r="L4" s="2382"/>
      <c r="M4" s="2382"/>
      <c r="N4" s="2383"/>
      <c r="O4" s="2387"/>
      <c r="P4" s="2388"/>
      <c r="Q4" s="2389"/>
      <c r="R4" s="61"/>
      <c r="S4" s="412" t="s">
        <v>1435</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8" ht="30.75" customHeight="1">
      <c r="B5" s="334"/>
      <c r="C5" s="56"/>
      <c r="D5" s="59"/>
      <c r="E5" s="59"/>
      <c r="F5" s="59"/>
      <c r="G5" s="1449"/>
      <c r="H5" s="1449"/>
      <c r="I5" s="1449"/>
      <c r="J5" s="1449"/>
      <c r="K5" s="1449"/>
      <c r="L5" s="1449"/>
      <c r="M5" s="1449"/>
      <c r="N5" s="1449"/>
      <c r="O5" s="1449"/>
      <c r="P5" s="1449"/>
      <c r="Q5" s="1449"/>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8" ht="30.75"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8" ht="30" customHeight="1">
      <c r="B7" s="334"/>
      <c r="C7" s="362" t="s">
        <v>1436</v>
      </c>
      <c r="D7" s="1466" t="s">
        <v>1437</v>
      </c>
      <c r="E7" s="59"/>
      <c r="F7" s="56"/>
      <c r="G7" s="90"/>
      <c r="H7" s="922"/>
      <c r="I7" s="922"/>
      <c r="J7" s="1449"/>
      <c r="K7" s="1453"/>
      <c r="L7" s="1453"/>
      <c r="M7" s="1453"/>
      <c r="N7" s="1453"/>
      <c r="O7" s="1453"/>
      <c r="P7" s="1449"/>
      <c r="Q7" s="1449"/>
      <c r="R7" s="56"/>
      <c r="S7" s="56"/>
      <c r="T7" s="56"/>
      <c r="U7" s="56"/>
      <c r="V7" s="56"/>
      <c r="W7" s="56"/>
      <c r="X7" s="56"/>
      <c r="Y7" s="56"/>
      <c r="Z7" s="56"/>
      <c r="AA7" s="56"/>
      <c r="AB7" s="56"/>
      <c r="AC7" s="56"/>
      <c r="AD7" s="56"/>
      <c r="AE7" s="56"/>
      <c r="AF7" s="56"/>
      <c r="AG7" s="56"/>
      <c r="AH7" s="1449"/>
      <c r="AI7" s="1449"/>
      <c r="AJ7" s="1449"/>
      <c r="AK7" s="59"/>
      <c r="AL7" s="429"/>
      <c r="AM7" s="413"/>
      <c r="AN7" s="922"/>
      <c r="AO7" s="922"/>
      <c r="AP7" s="1449"/>
      <c r="AQ7" s="1453"/>
      <c r="AR7" s="1453"/>
      <c r="AS7" s="1453"/>
      <c r="AT7" s="1453"/>
      <c r="AU7" s="1453"/>
      <c r="AV7" s="1453"/>
      <c r="AW7" s="104"/>
      <c r="AX7" s="56"/>
      <c r="AY7" s="56"/>
      <c r="AZ7" s="56"/>
      <c r="BA7" s="2194" t="s">
        <v>1433</v>
      </c>
      <c r="BB7" s="2194"/>
      <c r="BC7" s="2194"/>
      <c r="BD7" s="2194"/>
      <c r="BE7" s="2194"/>
      <c r="BF7" s="2194"/>
      <c r="BG7" s="2194"/>
      <c r="BH7" s="2194"/>
      <c r="BI7" s="2194"/>
      <c r="BJ7" s="2194"/>
      <c r="BK7" s="2194"/>
      <c r="BL7" s="2194"/>
      <c r="BM7" s="2194"/>
      <c r="BN7" s="2194"/>
      <c r="BO7" s="2194"/>
      <c r="BP7" s="2194"/>
      <c r="BQ7" s="2194"/>
      <c r="BR7" s="2194"/>
      <c r="BS7" s="2194"/>
      <c r="BT7" s="2194"/>
      <c r="BU7" s="2194"/>
      <c r="BV7" s="2194"/>
      <c r="BW7" s="2194"/>
      <c r="BX7" s="2194"/>
      <c r="BY7" s="2194"/>
      <c r="BZ7" s="2194"/>
      <c r="CA7" s="2194"/>
      <c r="CB7" s="2194"/>
      <c r="CC7" s="2194"/>
      <c r="CD7" s="2194"/>
      <c r="CE7" s="56"/>
      <c r="CF7" s="56"/>
      <c r="CG7" s="56"/>
      <c r="CH7" s="335"/>
      <c r="CI7" s="56"/>
      <c r="CJ7" s="56"/>
    </row>
    <row r="8" spans="2:88" ht="30" customHeight="1">
      <c r="B8" s="334"/>
      <c r="C8" s="56"/>
      <c r="D8" s="1472" t="s">
        <v>1438</v>
      </c>
      <c r="E8" s="59"/>
      <c r="F8" s="56"/>
      <c r="G8" s="90"/>
      <c r="H8" s="922"/>
      <c r="I8" s="922"/>
      <c r="J8" s="1449"/>
      <c r="K8" s="1453"/>
      <c r="L8" s="1453"/>
      <c r="M8" s="1453"/>
      <c r="N8" s="1453"/>
      <c r="O8" s="1453"/>
      <c r="P8" s="1449"/>
      <c r="Q8" s="1449"/>
      <c r="R8" s="56"/>
      <c r="S8" s="56"/>
      <c r="T8" s="56"/>
      <c r="U8" s="56"/>
      <c r="V8" s="56"/>
      <c r="W8" s="56"/>
      <c r="X8" s="56"/>
      <c r="Y8" s="56"/>
      <c r="Z8" s="56"/>
      <c r="AA8" s="56"/>
      <c r="AB8" s="56"/>
      <c r="AC8" s="56"/>
      <c r="AD8" s="56"/>
      <c r="AE8" s="56"/>
      <c r="AF8" s="56"/>
      <c r="AG8" s="56"/>
      <c r="AH8" s="1449"/>
      <c r="AI8" s="1449"/>
      <c r="AJ8" s="1449"/>
      <c r="AK8" s="59"/>
      <c r="AL8" s="429"/>
      <c r="AM8" s="413"/>
      <c r="AN8" s="922"/>
      <c r="AO8" s="922"/>
      <c r="AP8" s="1449"/>
      <c r="AQ8" s="1453"/>
      <c r="AR8" s="1453"/>
      <c r="AS8" s="1453"/>
      <c r="AT8" s="1453"/>
      <c r="AU8" s="1453"/>
      <c r="AV8" s="1453"/>
      <c r="AW8" s="104"/>
      <c r="AX8" s="61"/>
      <c r="AY8" s="61"/>
      <c r="AZ8" s="61"/>
      <c r="BA8" s="2194" t="s">
        <v>24</v>
      </c>
      <c r="BB8" s="2194"/>
      <c r="BC8" s="2194"/>
      <c r="BD8" s="2194"/>
      <c r="BE8" s="2194"/>
      <c r="BF8" s="2194"/>
      <c r="BG8" s="2194"/>
      <c r="BH8" s="2194"/>
      <c r="BI8" s="2194"/>
      <c r="BJ8" s="2194"/>
      <c r="BK8" s="2194"/>
      <c r="BL8" s="2194"/>
      <c r="BM8" s="2194"/>
      <c r="BN8" s="2194"/>
      <c r="BO8" s="2194"/>
      <c r="BP8" s="2194"/>
      <c r="BQ8" s="2194"/>
      <c r="BR8" s="2194"/>
      <c r="BS8" s="2194"/>
      <c r="BT8" s="2194"/>
      <c r="BU8" s="2194"/>
      <c r="BV8" s="2194"/>
      <c r="BW8" s="2194"/>
      <c r="BX8" s="2194"/>
      <c r="BY8" s="2194"/>
      <c r="BZ8" s="2194"/>
      <c r="CA8" s="2194"/>
      <c r="CB8" s="2194"/>
      <c r="CC8" s="2194"/>
      <c r="CD8" s="2194"/>
      <c r="CE8" s="56"/>
      <c r="CF8" s="56"/>
      <c r="CG8" s="56"/>
      <c r="CH8" s="335"/>
    </row>
    <row r="9" spans="2:88" ht="30" customHeight="1">
      <c r="B9" s="334"/>
      <c r="C9" s="56"/>
      <c r="D9" s="56"/>
      <c r="E9" s="59"/>
      <c r="F9" s="413"/>
      <c r="G9" s="413"/>
      <c r="H9" s="1449"/>
      <c r="I9" s="1449"/>
      <c r="J9" s="1449"/>
      <c r="K9" s="1449"/>
      <c r="L9" s="1449"/>
      <c r="M9" s="1449"/>
      <c r="N9" s="1449"/>
      <c r="O9" s="1449"/>
      <c r="P9" s="1449"/>
      <c r="Q9" s="1449"/>
      <c r="R9" s="1449"/>
      <c r="S9" s="56"/>
      <c r="T9" s="56"/>
      <c r="U9" s="56"/>
      <c r="V9" s="56"/>
      <c r="W9" s="56"/>
      <c r="X9" s="56"/>
      <c r="Y9" s="56"/>
      <c r="Z9" s="56"/>
      <c r="AA9" s="56"/>
      <c r="AB9" s="56"/>
      <c r="AC9" s="56"/>
      <c r="AD9" s="56"/>
      <c r="AE9" s="56"/>
      <c r="AF9" s="56"/>
      <c r="AG9" s="56"/>
      <c r="AH9" s="1449"/>
      <c r="AI9" s="1449"/>
      <c r="AJ9" s="1449"/>
      <c r="AK9" s="1449"/>
      <c r="AL9" s="1449"/>
      <c r="AM9" s="1449"/>
      <c r="AN9" s="1449"/>
      <c r="AO9" s="1449"/>
      <c r="AP9" s="1449"/>
      <c r="AQ9" s="1449"/>
      <c r="AR9" s="1449"/>
      <c r="AS9" s="1449"/>
      <c r="AT9" s="1449"/>
      <c r="AU9" s="1449"/>
      <c r="AV9" s="1449"/>
      <c r="AW9" s="1449"/>
      <c r="AX9" s="56"/>
      <c r="AY9" s="56"/>
      <c r="AZ9" s="56"/>
      <c r="BA9" s="56"/>
      <c r="BB9" s="56"/>
      <c r="BC9" s="56"/>
      <c r="BD9" s="56"/>
      <c r="BE9" s="56"/>
      <c r="BF9" s="56"/>
      <c r="BG9" s="56"/>
      <c r="BH9" s="56"/>
      <c r="BI9" s="56"/>
      <c r="BJ9" s="56"/>
      <c r="BK9" s="1449"/>
      <c r="BL9" s="1449"/>
      <c r="BM9" s="100"/>
      <c r="BN9" s="100"/>
      <c r="BO9" s="100"/>
      <c r="BP9" s="100"/>
      <c r="BQ9" s="100"/>
      <c r="BR9" s="100"/>
      <c r="BS9" s="100"/>
      <c r="BT9" s="100"/>
      <c r="BU9" s="100"/>
      <c r="BV9" s="100"/>
      <c r="BW9" s="1453"/>
      <c r="BX9" s="603"/>
      <c r="BY9" s="603"/>
      <c r="BZ9" s="603"/>
      <c r="CA9" s="603"/>
      <c r="CB9" s="613" t="s">
        <v>1400</v>
      </c>
      <c r="CC9" s="603"/>
      <c r="CD9" s="603"/>
      <c r="CE9" s="56"/>
      <c r="CF9" s="56"/>
      <c r="CG9" s="56"/>
      <c r="CH9" s="335"/>
    </row>
    <row r="10" spans="2:88" s="418" customFormat="1" ht="30" customHeight="1">
      <c r="B10" s="416"/>
      <c r="C10" s="417"/>
      <c r="D10" s="966" t="s">
        <v>25</v>
      </c>
      <c r="E10" s="417"/>
      <c r="F10" s="2444">
        <v>2018</v>
      </c>
      <c r="G10" s="2444"/>
      <c r="H10" s="2444"/>
      <c r="I10" s="2444"/>
      <c r="J10" s="2444"/>
      <c r="K10" s="2444"/>
      <c r="L10" s="2444"/>
      <c r="M10" s="2444"/>
      <c r="N10" s="2444"/>
      <c r="O10" s="2444"/>
      <c r="P10" s="2444"/>
      <c r="Q10" s="2444"/>
      <c r="R10" s="2444"/>
      <c r="S10" s="2444"/>
      <c r="T10" s="2444"/>
      <c r="U10" s="2444"/>
      <c r="V10" s="2444"/>
      <c r="W10" s="2444"/>
      <c r="X10" s="2444"/>
      <c r="Y10" s="2444"/>
      <c r="Z10" s="2444"/>
      <c r="AA10" s="2444"/>
      <c r="AB10" s="2444"/>
      <c r="AC10" s="2444"/>
      <c r="AD10" s="2444"/>
      <c r="AE10" s="2444"/>
      <c r="AF10" s="2444"/>
      <c r="AG10" s="2444"/>
      <c r="AH10" s="2444"/>
      <c r="AI10" s="2444"/>
      <c r="AJ10" s="2444"/>
      <c r="AK10" s="2444"/>
      <c r="AL10" s="2444"/>
      <c r="AM10" s="2444"/>
      <c r="AN10" s="2444"/>
      <c r="AO10" s="2444"/>
      <c r="AP10" s="2444"/>
      <c r="AQ10" s="417"/>
      <c r="AR10" s="417"/>
      <c r="AS10" s="417"/>
      <c r="AT10" s="417"/>
      <c r="AU10" s="417"/>
      <c r="AV10" s="417"/>
      <c r="AW10" s="417"/>
      <c r="AX10" s="2435" t="s">
        <v>134</v>
      </c>
      <c r="AY10" s="2436"/>
      <c r="AZ10" s="2437"/>
      <c r="BA10" s="2438"/>
      <c r="BB10" s="2439"/>
      <c r="BC10" s="2439"/>
      <c r="BD10" s="2439"/>
      <c r="BE10" s="2439"/>
      <c r="BF10" s="2439"/>
      <c r="BG10" s="2439"/>
      <c r="BH10" s="2439"/>
      <c r="BI10" s="2439"/>
      <c r="BJ10" s="2439"/>
      <c r="BK10" s="2439"/>
      <c r="BL10" s="2439"/>
      <c r="BM10" s="2439"/>
      <c r="BN10" s="2439"/>
      <c r="BO10" s="2439"/>
      <c r="BP10" s="2439"/>
      <c r="BQ10" s="2439"/>
      <c r="BR10" s="2439"/>
      <c r="BS10" s="2439"/>
      <c r="BT10" s="2439"/>
      <c r="BU10" s="2439"/>
      <c r="BV10" s="2439"/>
      <c r="BW10" s="2439"/>
      <c r="BX10" s="2439"/>
      <c r="BY10" s="2439"/>
      <c r="BZ10" s="2439"/>
      <c r="CA10" s="2439"/>
      <c r="CB10" s="2439"/>
      <c r="CC10" s="2439"/>
      <c r="CD10" s="2440"/>
      <c r="CE10" s="417"/>
      <c r="CF10" s="417"/>
      <c r="CG10" s="417"/>
      <c r="CH10" s="422"/>
    </row>
    <row r="11" spans="2:88" s="418" customFormat="1" ht="30" customHeight="1">
      <c r="B11" s="416"/>
      <c r="C11" s="417"/>
      <c r="D11" s="921"/>
      <c r="E11" s="417"/>
      <c r="F11" s="2444"/>
      <c r="G11" s="2444"/>
      <c r="H11" s="2444"/>
      <c r="I11" s="2444"/>
      <c r="J11" s="2444"/>
      <c r="K11" s="2444"/>
      <c r="L11" s="2444"/>
      <c r="M11" s="2444"/>
      <c r="N11" s="2444"/>
      <c r="O11" s="2444"/>
      <c r="P11" s="2444"/>
      <c r="Q11" s="2444"/>
      <c r="R11" s="2444"/>
      <c r="S11" s="2444"/>
      <c r="T11" s="2444"/>
      <c r="U11" s="2444"/>
      <c r="V11" s="2444"/>
      <c r="W11" s="2444"/>
      <c r="X11" s="2444"/>
      <c r="Y11" s="2444"/>
      <c r="Z11" s="2444"/>
      <c r="AA11" s="2444"/>
      <c r="AB11" s="2444"/>
      <c r="AC11" s="2444"/>
      <c r="AD11" s="2444"/>
      <c r="AE11" s="2444"/>
      <c r="AF11" s="2444"/>
      <c r="AG11" s="2444"/>
      <c r="AH11" s="2444"/>
      <c r="AI11" s="2444"/>
      <c r="AJ11" s="2444"/>
      <c r="AK11" s="2444"/>
      <c r="AL11" s="2444"/>
      <c r="AM11" s="2444"/>
      <c r="AN11" s="2444"/>
      <c r="AO11" s="2444"/>
      <c r="AP11" s="2444"/>
      <c r="AQ11" s="417"/>
      <c r="AR11" s="417"/>
      <c r="AS11" s="417"/>
      <c r="AT11" s="417"/>
      <c r="AU11" s="417"/>
      <c r="AV11" s="417"/>
      <c r="AW11" s="417"/>
      <c r="AX11" s="2436"/>
      <c r="AY11" s="2436"/>
      <c r="AZ11" s="2437"/>
      <c r="BA11" s="2441"/>
      <c r="BB11" s="2442"/>
      <c r="BC11" s="2442"/>
      <c r="BD11" s="2442"/>
      <c r="BE11" s="2442"/>
      <c r="BF11" s="2442"/>
      <c r="BG11" s="2442"/>
      <c r="BH11" s="2442"/>
      <c r="BI11" s="2442"/>
      <c r="BJ11" s="2442"/>
      <c r="BK11" s="2442"/>
      <c r="BL11" s="2442"/>
      <c r="BM11" s="2442"/>
      <c r="BN11" s="2442"/>
      <c r="BO11" s="2442"/>
      <c r="BP11" s="2442"/>
      <c r="BQ11" s="2442"/>
      <c r="BR11" s="2442"/>
      <c r="BS11" s="2442"/>
      <c r="BT11" s="2442"/>
      <c r="BU11" s="2442"/>
      <c r="BV11" s="2442"/>
      <c r="BW11" s="2442"/>
      <c r="BX11" s="2442"/>
      <c r="BY11" s="2442"/>
      <c r="BZ11" s="2442"/>
      <c r="CA11" s="2442"/>
      <c r="CB11" s="2442"/>
      <c r="CC11" s="2442"/>
      <c r="CD11" s="2443"/>
      <c r="CE11" s="417"/>
      <c r="CF11" s="417"/>
      <c r="CG11" s="417"/>
      <c r="CH11" s="422"/>
    </row>
    <row r="12" spans="2:88" s="346" customFormat="1" ht="26.1" customHeight="1">
      <c r="B12" s="344"/>
      <c r="C12" s="61"/>
      <c r="D12" s="90"/>
      <c r="E12" s="61"/>
      <c r="F12" s="414"/>
      <c r="G12" s="913"/>
      <c r="H12" s="61"/>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100"/>
      <c r="BN12" s="100"/>
      <c r="BO12" s="100"/>
      <c r="BP12" s="100"/>
      <c r="BQ12" s="100"/>
      <c r="BR12" s="100"/>
      <c r="BS12" s="100"/>
      <c r="BT12" s="100"/>
      <c r="BU12" s="100"/>
      <c r="BV12" s="100"/>
      <c r="BW12" s="100"/>
      <c r="BX12" s="100"/>
      <c r="BY12" s="100"/>
      <c r="BZ12" s="100"/>
      <c r="CA12" s="100"/>
      <c r="CB12" s="100"/>
      <c r="CC12" s="100"/>
      <c r="CD12" s="100"/>
      <c r="CE12" s="61"/>
      <c r="CF12" s="61"/>
      <c r="CG12" s="61"/>
      <c r="CH12" s="345"/>
    </row>
    <row r="13" spans="2:88" s="346" customFormat="1" ht="30" customHeight="1">
      <c r="B13" s="344"/>
      <c r="C13" s="61"/>
      <c r="D13" s="1599" t="s">
        <v>26</v>
      </c>
      <c r="E13" s="1599"/>
      <c r="F13" s="2444">
        <v>2019</v>
      </c>
      <c r="G13" s="2444"/>
      <c r="H13" s="2444"/>
      <c r="I13" s="2444"/>
      <c r="J13" s="2444"/>
      <c r="K13" s="2444"/>
      <c r="L13" s="2444"/>
      <c r="M13" s="2444"/>
      <c r="N13" s="2444"/>
      <c r="O13" s="2444"/>
      <c r="P13" s="2444"/>
      <c r="Q13" s="2444"/>
      <c r="R13" s="2444"/>
      <c r="S13" s="2444"/>
      <c r="T13" s="2444"/>
      <c r="U13" s="2444"/>
      <c r="V13" s="2444"/>
      <c r="W13" s="2444"/>
      <c r="X13" s="2444"/>
      <c r="Y13" s="2444"/>
      <c r="Z13" s="2444"/>
      <c r="AA13" s="2444"/>
      <c r="AB13" s="2444"/>
      <c r="AC13" s="2444"/>
      <c r="AD13" s="2444"/>
      <c r="AE13" s="2444"/>
      <c r="AF13" s="2444"/>
      <c r="AG13" s="2444"/>
      <c r="AH13" s="2444"/>
      <c r="AI13" s="2444"/>
      <c r="AJ13" s="2444"/>
      <c r="AK13" s="2444"/>
      <c r="AL13" s="2444"/>
      <c r="AM13" s="2444"/>
      <c r="AN13" s="2444"/>
      <c r="AO13" s="2444"/>
      <c r="AP13" s="2444"/>
      <c r="AQ13" s="61"/>
      <c r="AR13" s="61"/>
      <c r="AS13" s="61"/>
      <c r="AT13" s="61"/>
      <c r="AU13" s="61"/>
      <c r="AV13" s="61"/>
      <c r="AW13" s="61"/>
      <c r="AX13" s="2435" t="s">
        <v>135</v>
      </c>
      <c r="AY13" s="2436"/>
      <c r="AZ13" s="2437"/>
      <c r="BA13" s="2438"/>
      <c r="BB13" s="2439"/>
      <c r="BC13" s="2439"/>
      <c r="BD13" s="2439"/>
      <c r="BE13" s="2439"/>
      <c r="BF13" s="2439"/>
      <c r="BG13" s="2439"/>
      <c r="BH13" s="2439"/>
      <c r="BI13" s="2439"/>
      <c r="BJ13" s="2439"/>
      <c r="BK13" s="2439"/>
      <c r="BL13" s="2439"/>
      <c r="BM13" s="2439"/>
      <c r="BN13" s="2439"/>
      <c r="BO13" s="2439"/>
      <c r="BP13" s="2439"/>
      <c r="BQ13" s="2439"/>
      <c r="BR13" s="2439"/>
      <c r="BS13" s="2439"/>
      <c r="BT13" s="2439"/>
      <c r="BU13" s="2439"/>
      <c r="BV13" s="2439"/>
      <c r="BW13" s="2439"/>
      <c r="BX13" s="2439"/>
      <c r="BY13" s="2439"/>
      <c r="BZ13" s="2439"/>
      <c r="CA13" s="2439"/>
      <c r="CB13" s="2439"/>
      <c r="CC13" s="2439"/>
      <c r="CD13" s="2440"/>
      <c r="CE13" s="61"/>
      <c r="CF13" s="61"/>
      <c r="CG13" s="61"/>
      <c r="CH13" s="345"/>
    </row>
    <row r="14" spans="2:88" s="346" customFormat="1" ht="30" customHeight="1">
      <c r="B14" s="344"/>
      <c r="C14" s="61"/>
      <c r="D14" s="1599"/>
      <c r="E14" s="1599"/>
      <c r="F14" s="2444"/>
      <c r="G14" s="2444"/>
      <c r="H14" s="2444"/>
      <c r="I14" s="2444"/>
      <c r="J14" s="2444"/>
      <c r="K14" s="2444"/>
      <c r="L14" s="2444"/>
      <c r="M14" s="2444"/>
      <c r="N14" s="2444"/>
      <c r="O14" s="2444"/>
      <c r="P14" s="2444"/>
      <c r="Q14" s="2444"/>
      <c r="R14" s="2444"/>
      <c r="S14" s="2444"/>
      <c r="T14" s="2444"/>
      <c r="U14" s="2444"/>
      <c r="V14" s="2444"/>
      <c r="W14" s="2444"/>
      <c r="X14" s="2444"/>
      <c r="Y14" s="2444"/>
      <c r="Z14" s="2444"/>
      <c r="AA14" s="2444"/>
      <c r="AB14" s="2444"/>
      <c r="AC14" s="2444"/>
      <c r="AD14" s="2444"/>
      <c r="AE14" s="2444"/>
      <c r="AF14" s="2444"/>
      <c r="AG14" s="2444"/>
      <c r="AH14" s="2444"/>
      <c r="AI14" s="2444"/>
      <c r="AJ14" s="2444"/>
      <c r="AK14" s="2444"/>
      <c r="AL14" s="2444"/>
      <c r="AM14" s="2444"/>
      <c r="AN14" s="2444"/>
      <c r="AO14" s="2444"/>
      <c r="AP14" s="2444"/>
      <c r="AQ14" s="61"/>
      <c r="AR14" s="61"/>
      <c r="AS14" s="61"/>
      <c r="AT14" s="61"/>
      <c r="AU14" s="61"/>
      <c r="AV14" s="61"/>
      <c r="AW14" s="61"/>
      <c r="AX14" s="2436"/>
      <c r="AY14" s="2436"/>
      <c r="AZ14" s="2437"/>
      <c r="BA14" s="2441"/>
      <c r="BB14" s="2442"/>
      <c r="BC14" s="2442"/>
      <c r="BD14" s="2442"/>
      <c r="BE14" s="2442"/>
      <c r="BF14" s="2442"/>
      <c r="BG14" s="2442"/>
      <c r="BH14" s="2442"/>
      <c r="BI14" s="2442"/>
      <c r="BJ14" s="2442"/>
      <c r="BK14" s="2442"/>
      <c r="BL14" s="2442"/>
      <c r="BM14" s="2442"/>
      <c r="BN14" s="2442"/>
      <c r="BO14" s="2442"/>
      <c r="BP14" s="2442"/>
      <c r="BQ14" s="2442"/>
      <c r="BR14" s="2442"/>
      <c r="BS14" s="2442"/>
      <c r="BT14" s="2442"/>
      <c r="BU14" s="2442"/>
      <c r="BV14" s="2442"/>
      <c r="BW14" s="2442"/>
      <c r="BX14" s="2442"/>
      <c r="BY14" s="2442"/>
      <c r="BZ14" s="2442"/>
      <c r="CA14" s="2442"/>
      <c r="CB14" s="2442"/>
      <c r="CC14" s="2442"/>
      <c r="CD14" s="2443"/>
      <c r="CE14" s="61"/>
      <c r="CF14" s="61"/>
      <c r="CG14" s="61"/>
      <c r="CH14" s="345"/>
    </row>
    <row r="15" spans="2:88" s="346" customFormat="1" ht="26.1" customHeight="1">
      <c r="B15" s="344"/>
      <c r="C15" s="61"/>
      <c r="D15" s="534"/>
      <c r="E15" s="61"/>
      <c r="F15" s="414"/>
      <c r="G15" s="913"/>
      <c r="H15" s="61"/>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100"/>
      <c r="BN15" s="100"/>
      <c r="BO15" s="100"/>
      <c r="BP15" s="100"/>
      <c r="BQ15" s="100"/>
      <c r="BR15" s="100"/>
      <c r="BS15" s="100"/>
      <c r="BT15" s="100"/>
      <c r="BU15" s="100"/>
      <c r="BV15" s="100"/>
      <c r="BW15" s="100"/>
      <c r="BX15" s="100"/>
      <c r="BY15" s="100"/>
      <c r="BZ15" s="100"/>
      <c r="CA15" s="100"/>
      <c r="CB15" s="100"/>
      <c r="CC15" s="100"/>
      <c r="CD15" s="100"/>
      <c r="CE15" s="61"/>
      <c r="CF15" s="61"/>
      <c r="CG15" s="61"/>
      <c r="CH15" s="345"/>
    </row>
    <row r="16" spans="2:88" s="346" customFormat="1" ht="30" customHeight="1">
      <c r="B16" s="344"/>
      <c r="C16" s="61"/>
      <c r="D16" s="1599" t="s">
        <v>665</v>
      </c>
      <c r="E16" s="1599"/>
      <c r="F16" s="2444">
        <v>2020</v>
      </c>
      <c r="G16" s="2444"/>
      <c r="H16" s="2444"/>
      <c r="I16" s="2444"/>
      <c r="J16" s="2444"/>
      <c r="K16" s="2444"/>
      <c r="L16" s="2444"/>
      <c r="M16" s="2444"/>
      <c r="N16" s="2444"/>
      <c r="O16" s="2444"/>
      <c r="P16" s="2444"/>
      <c r="Q16" s="2444"/>
      <c r="R16" s="2444"/>
      <c r="S16" s="2444"/>
      <c r="T16" s="2444"/>
      <c r="U16" s="2444"/>
      <c r="V16" s="2444"/>
      <c r="W16" s="2444"/>
      <c r="X16" s="2444"/>
      <c r="Y16" s="2444"/>
      <c r="Z16" s="2444"/>
      <c r="AA16" s="2444"/>
      <c r="AB16" s="2444"/>
      <c r="AC16" s="2444"/>
      <c r="AD16" s="2444"/>
      <c r="AE16" s="2444"/>
      <c r="AF16" s="2444"/>
      <c r="AG16" s="2444"/>
      <c r="AH16" s="2444"/>
      <c r="AI16" s="2444"/>
      <c r="AJ16" s="2444"/>
      <c r="AK16" s="2444"/>
      <c r="AL16" s="2444"/>
      <c r="AM16" s="2444"/>
      <c r="AN16" s="2444"/>
      <c r="AO16" s="2444"/>
      <c r="AP16" s="2444"/>
      <c r="AQ16" s="61"/>
      <c r="AR16" s="61"/>
      <c r="AS16" s="61"/>
      <c r="AT16" s="61"/>
      <c r="AU16" s="61"/>
      <c r="AV16" s="61"/>
      <c r="AW16" s="61"/>
      <c r="AX16" s="2435" t="s">
        <v>100</v>
      </c>
      <c r="AY16" s="2436"/>
      <c r="AZ16" s="2437"/>
      <c r="BA16" s="2438"/>
      <c r="BB16" s="2439"/>
      <c r="BC16" s="2439"/>
      <c r="BD16" s="2439"/>
      <c r="BE16" s="2439"/>
      <c r="BF16" s="2439"/>
      <c r="BG16" s="2439"/>
      <c r="BH16" s="2439"/>
      <c r="BI16" s="2439"/>
      <c r="BJ16" s="2439"/>
      <c r="BK16" s="2439"/>
      <c r="BL16" s="2439"/>
      <c r="BM16" s="2439"/>
      <c r="BN16" s="2439"/>
      <c r="BO16" s="2439"/>
      <c r="BP16" s="2439"/>
      <c r="BQ16" s="2439"/>
      <c r="BR16" s="2439"/>
      <c r="BS16" s="2439"/>
      <c r="BT16" s="2439"/>
      <c r="BU16" s="2439"/>
      <c r="BV16" s="2439"/>
      <c r="BW16" s="2439"/>
      <c r="BX16" s="2439"/>
      <c r="BY16" s="2439"/>
      <c r="BZ16" s="2439"/>
      <c r="CA16" s="2439"/>
      <c r="CB16" s="2439"/>
      <c r="CC16" s="2439"/>
      <c r="CD16" s="2440"/>
      <c r="CE16" s="61"/>
      <c r="CF16" s="61"/>
      <c r="CG16" s="61"/>
      <c r="CH16" s="345"/>
    </row>
    <row r="17" spans="2:86" s="346" customFormat="1" ht="30" customHeight="1">
      <c r="B17" s="344"/>
      <c r="C17" s="61"/>
      <c r="D17" s="1599"/>
      <c r="E17" s="1599"/>
      <c r="F17" s="2444"/>
      <c r="G17" s="2444"/>
      <c r="H17" s="2444"/>
      <c r="I17" s="2444"/>
      <c r="J17" s="2444"/>
      <c r="K17" s="2444"/>
      <c r="L17" s="2444"/>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61"/>
      <c r="AR17" s="61"/>
      <c r="AS17" s="61"/>
      <c r="AT17" s="61"/>
      <c r="AU17" s="61"/>
      <c r="AV17" s="61"/>
      <c r="AW17" s="61"/>
      <c r="AX17" s="2436"/>
      <c r="AY17" s="2436"/>
      <c r="AZ17" s="2437"/>
      <c r="BA17" s="2441"/>
      <c r="BB17" s="2442"/>
      <c r="BC17" s="2442"/>
      <c r="BD17" s="2442"/>
      <c r="BE17" s="2442"/>
      <c r="BF17" s="2442"/>
      <c r="BG17" s="2442"/>
      <c r="BH17" s="2442"/>
      <c r="BI17" s="2442"/>
      <c r="BJ17" s="2442"/>
      <c r="BK17" s="2442"/>
      <c r="BL17" s="2442"/>
      <c r="BM17" s="2442"/>
      <c r="BN17" s="2442"/>
      <c r="BO17" s="2442"/>
      <c r="BP17" s="2442"/>
      <c r="BQ17" s="2442"/>
      <c r="BR17" s="2442"/>
      <c r="BS17" s="2442"/>
      <c r="BT17" s="2442"/>
      <c r="BU17" s="2442"/>
      <c r="BV17" s="2442"/>
      <c r="BW17" s="2442"/>
      <c r="BX17" s="2442"/>
      <c r="BY17" s="2442"/>
      <c r="BZ17" s="2442"/>
      <c r="CA17" s="2442"/>
      <c r="CB17" s="2442"/>
      <c r="CC17" s="2442"/>
      <c r="CD17" s="2443"/>
      <c r="CE17" s="61"/>
      <c r="CF17" s="61"/>
      <c r="CG17" s="61"/>
      <c r="CH17" s="345"/>
    </row>
    <row r="18" spans="2:86" s="346" customFormat="1" ht="30" customHeight="1">
      <c r="B18" s="344"/>
      <c r="C18" s="61"/>
      <c r="D18" s="64"/>
      <c r="E18" s="64"/>
      <c r="F18" s="1472"/>
      <c r="G18" s="913"/>
      <c r="H18" s="61"/>
      <c r="I18" s="1472"/>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466"/>
      <c r="AM18" s="1466"/>
      <c r="AN18" s="1466"/>
      <c r="AO18" s="1466"/>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0"/>
      <c r="BP18" s="100"/>
      <c r="BQ18" s="100"/>
      <c r="BR18" s="100"/>
      <c r="BS18" s="100"/>
      <c r="BT18" s="100"/>
      <c r="BU18" s="100"/>
      <c r="BV18" s="100"/>
      <c r="BW18" s="100"/>
      <c r="BX18" s="100"/>
      <c r="BY18" s="61"/>
      <c r="BZ18" s="61"/>
      <c r="CA18" s="1460"/>
      <c r="CB18" s="1460"/>
      <c r="CC18" s="1460"/>
      <c r="CD18" s="1464"/>
      <c r="CE18" s="1464"/>
      <c r="CF18" s="1464"/>
      <c r="CG18" s="61"/>
      <c r="CH18" s="345"/>
    </row>
    <row r="19" spans="2:86" s="346" customFormat="1" ht="30" customHeight="1">
      <c r="B19" s="991"/>
      <c r="C19" s="73"/>
      <c r="D19" s="1000"/>
      <c r="E19" s="1000"/>
      <c r="F19" s="993"/>
      <c r="G19" s="1001"/>
      <c r="H19" s="7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c r="AM19" s="993"/>
      <c r="AN19" s="993"/>
      <c r="AO19" s="99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994"/>
      <c r="BP19" s="994"/>
      <c r="BQ19" s="994"/>
      <c r="BR19" s="994"/>
      <c r="BS19" s="994"/>
      <c r="BT19" s="994"/>
      <c r="BU19" s="994"/>
      <c r="BV19" s="994"/>
      <c r="BW19" s="994"/>
      <c r="BX19" s="994"/>
      <c r="BY19" s="73"/>
      <c r="BZ19" s="73"/>
      <c r="CA19" s="73"/>
      <c r="CB19" s="73"/>
      <c r="CC19" s="73"/>
      <c r="CD19" s="73"/>
      <c r="CE19" s="73"/>
      <c r="CF19" s="73"/>
      <c r="CG19" s="73"/>
      <c r="CH19" s="995"/>
    </row>
    <row r="20" spans="2:86" s="346" customFormat="1" ht="30" customHeight="1">
      <c r="B20" s="344"/>
      <c r="C20" s="61"/>
      <c r="D20" s="64"/>
      <c r="E20" s="64"/>
      <c r="F20" s="1466"/>
      <c r="G20" s="913"/>
      <c r="H20" s="61"/>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0"/>
      <c r="BP20" s="100"/>
      <c r="BQ20" s="100"/>
      <c r="BR20" s="100"/>
      <c r="BS20" s="100"/>
      <c r="BT20" s="100"/>
      <c r="BU20" s="100"/>
      <c r="BV20" s="100"/>
      <c r="BW20" s="100"/>
      <c r="BX20" s="100"/>
      <c r="BY20" s="61"/>
      <c r="BZ20" s="61"/>
      <c r="CA20" s="61"/>
      <c r="CB20" s="61"/>
      <c r="CC20" s="61"/>
      <c r="CD20" s="61"/>
      <c r="CE20" s="61"/>
      <c r="CF20" s="61"/>
      <c r="CG20" s="61"/>
      <c r="CH20" s="345"/>
    </row>
    <row r="21" spans="2:86" s="346" customFormat="1" ht="30" customHeight="1">
      <c r="B21" s="344"/>
      <c r="C21" s="61"/>
      <c r="D21" s="64"/>
      <c r="E21" s="64"/>
      <c r="F21" s="1466"/>
      <c r="G21" s="913"/>
      <c r="H21" s="61"/>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466"/>
      <c r="AM21" s="1466"/>
      <c r="AN21" s="1466"/>
      <c r="AO21" s="1466"/>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0"/>
      <c r="BP21" s="100"/>
      <c r="BQ21" s="100"/>
      <c r="BR21" s="100"/>
      <c r="BS21" s="100"/>
      <c r="BT21" s="100"/>
      <c r="BU21" s="100"/>
      <c r="BV21" s="100"/>
      <c r="BW21" s="100"/>
      <c r="BX21" s="100"/>
      <c r="BY21" s="61"/>
      <c r="BZ21" s="61"/>
      <c r="CA21" s="61"/>
      <c r="CB21" s="61"/>
      <c r="CC21" s="61"/>
      <c r="CD21" s="61"/>
      <c r="CE21" s="61"/>
      <c r="CF21" s="61"/>
      <c r="CG21" s="61"/>
      <c r="CH21" s="345"/>
    </row>
    <row r="22" spans="2:86" s="346" customFormat="1" ht="30" customHeight="1">
      <c r="B22" s="344"/>
      <c r="C22" s="61"/>
      <c r="D22" s="64"/>
      <c r="E22" s="64"/>
      <c r="F22" s="1466"/>
      <c r="G22" s="913"/>
      <c r="H22" s="61"/>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466"/>
      <c r="AM22" s="1466"/>
      <c r="AN22" s="1466"/>
      <c r="AO22" s="1466"/>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0"/>
      <c r="BP22" s="100"/>
      <c r="BQ22" s="100"/>
      <c r="BR22" s="100"/>
      <c r="BS22" s="100"/>
      <c r="BT22" s="100"/>
      <c r="BU22" s="100"/>
      <c r="BV22" s="100"/>
      <c r="BW22" s="100"/>
      <c r="BX22" s="100"/>
      <c r="BY22" s="61"/>
      <c r="BZ22" s="61"/>
      <c r="CA22" s="61"/>
      <c r="CB22" s="61"/>
      <c r="CC22" s="61"/>
      <c r="CD22" s="61"/>
      <c r="CE22" s="61"/>
      <c r="CF22" s="61"/>
      <c r="CG22" s="61"/>
      <c r="CH22" s="345"/>
    </row>
    <row r="23" spans="2:86" s="346" customFormat="1" ht="30" customHeight="1">
      <c r="B23" s="344"/>
      <c r="C23" s="61"/>
      <c r="D23" s="64"/>
      <c r="E23" s="64"/>
      <c r="F23" s="1466"/>
      <c r="G23" s="913"/>
      <c r="H23" s="61"/>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0"/>
      <c r="BP23" s="100"/>
      <c r="BQ23" s="100"/>
      <c r="BR23" s="100"/>
      <c r="BS23" s="100"/>
      <c r="BT23" s="100"/>
      <c r="BU23" s="100"/>
      <c r="BV23" s="100"/>
      <c r="BW23" s="100"/>
      <c r="BX23" s="100"/>
      <c r="BY23" s="61"/>
      <c r="BZ23" s="61"/>
      <c r="CA23" s="61"/>
      <c r="CB23" s="61"/>
      <c r="CC23" s="61"/>
      <c r="CD23" s="61"/>
      <c r="CE23" s="61"/>
      <c r="CF23" s="61"/>
      <c r="CG23" s="61"/>
      <c r="CH23" s="345"/>
    </row>
    <row r="24" spans="2:86" s="346" customFormat="1" ht="30" customHeight="1">
      <c r="B24" s="344"/>
      <c r="C24" s="64" t="s">
        <v>1439</v>
      </c>
      <c r="D24" s="965" t="s">
        <v>1442</v>
      </c>
      <c r="E24" s="64"/>
      <c r="F24" s="1466"/>
      <c r="G24" s="913"/>
      <c r="H24" s="61"/>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0"/>
      <c r="BP24" s="100"/>
      <c r="BQ24" s="100"/>
      <c r="BR24" s="100"/>
      <c r="BS24" s="100"/>
      <c r="BT24" s="100"/>
      <c r="BU24" s="100"/>
      <c r="BV24" s="100"/>
      <c r="BW24" s="100"/>
      <c r="BX24" s="100"/>
      <c r="BY24" s="61"/>
      <c r="BZ24" s="61"/>
      <c r="CA24" s="61"/>
      <c r="CB24" s="61"/>
      <c r="CC24" s="61"/>
      <c r="CD24" s="61"/>
      <c r="CE24" s="61"/>
      <c r="CF24" s="61"/>
      <c r="CG24" s="61"/>
      <c r="CH24" s="345"/>
    </row>
    <row r="25" spans="2:86" s="346" customFormat="1" ht="30" customHeight="1">
      <c r="B25" s="344"/>
      <c r="C25" s="61"/>
      <c r="D25" s="965" t="s">
        <v>1440</v>
      </c>
      <c r="E25" s="64"/>
      <c r="F25" s="1466"/>
      <c r="G25" s="913"/>
      <c r="H25" s="61"/>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1466"/>
      <c r="AM25" s="1466"/>
      <c r="AN25" s="1466"/>
      <c r="AO25" s="1466"/>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0"/>
      <c r="BP25" s="100"/>
      <c r="BQ25" s="100"/>
      <c r="BR25" s="100"/>
      <c r="BS25" s="100"/>
      <c r="BT25" s="100"/>
      <c r="BU25" s="100"/>
      <c r="BV25" s="100"/>
      <c r="BW25" s="100"/>
      <c r="BX25" s="100"/>
      <c r="BY25" s="100"/>
      <c r="BZ25" s="100"/>
      <c r="CA25" s="100"/>
      <c r="CB25" s="100"/>
      <c r="CC25" s="100"/>
      <c r="CD25" s="100"/>
      <c r="CE25" s="100"/>
      <c r="CF25" s="100"/>
      <c r="CG25" s="61"/>
      <c r="CH25" s="345"/>
    </row>
    <row r="26" spans="2:86" s="346" customFormat="1" ht="30" customHeight="1">
      <c r="B26" s="344"/>
      <c r="C26" s="61"/>
      <c r="D26" s="1463" t="s">
        <v>1443</v>
      </c>
      <c r="E26" s="64"/>
      <c r="F26" s="1466"/>
      <c r="G26" s="913"/>
      <c r="H26" s="61"/>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1466"/>
      <c r="AM26" s="1466"/>
      <c r="AN26" s="1466"/>
      <c r="AO26" s="1466"/>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0"/>
      <c r="BP26" s="100"/>
      <c r="BQ26" s="100"/>
      <c r="BR26" s="100"/>
      <c r="BS26" s="100"/>
      <c r="BT26" s="100"/>
      <c r="BU26" s="100"/>
      <c r="BV26" s="100"/>
      <c r="BW26" s="100"/>
      <c r="BX26" s="100"/>
      <c r="BY26" s="100"/>
      <c r="BZ26" s="100"/>
      <c r="CA26" s="100"/>
      <c r="CB26" s="100"/>
      <c r="CC26" s="100"/>
      <c r="CD26" s="100"/>
      <c r="CE26" s="100"/>
      <c r="CF26" s="100"/>
      <c r="CG26" s="61"/>
      <c r="CH26" s="345"/>
    </row>
    <row r="27" spans="2:86" s="346" customFormat="1" ht="30" customHeight="1">
      <c r="B27" s="344"/>
      <c r="C27" s="61"/>
      <c r="D27" s="1463" t="s">
        <v>1441</v>
      </c>
      <c r="E27" s="64"/>
      <c r="F27" s="1466"/>
      <c r="G27" s="913"/>
      <c r="H27" s="61"/>
      <c r="I27" s="1466"/>
      <c r="J27" s="1466"/>
      <c r="K27" s="1466"/>
      <c r="L27" s="14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c r="AK27" s="1466"/>
      <c r="AL27" s="1466"/>
      <c r="AM27" s="1466"/>
      <c r="AN27" s="1466"/>
      <c r="AO27" s="1466"/>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0"/>
      <c r="BP27" s="100"/>
      <c r="BQ27" s="100"/>
      <c r="BR27" s="100"/>
      <c r="BS27" s="100"/>
      <c r="BT27" s="100"/>
      <c r="BU27" s="100"/>
      <c r="BV27" s="100"/>
      <c r="BW27" s="100"/>
      <c r="BX27" s="100"/>
      <c r="BY27" s="100"/>
      <c r="BZ27" s="100"/>
      <c r="CA27" s="100"/>
      <c r="CB27" s="100"/>
      <c r="CC27" s="100"/>
      <c r="CD27" s="100"/>
      <c r="CE27" s="100"/>
      <c r="CF27" s="100"/>
      <c r="CG27" s="61"/>
      <c r="CH27" s="345"/>
    </row>
    <row r="28" spans="2:86" s="346" customFormat="1" ht="26.1" customHeight="1">
      <c r="B28" s="344"/>
      <c r="C28" s="61"/>
      <c r="D28" s="1463"/>
      <c r="E28" s="64"/>
      <c r="F28" s="1466"/>
      <c r="G28" s="913"/>
      <c r="H28" s="61"/>
      <c r="I28" s="1466"/>
      <c r="J28" s="1466"/>
      <c r="K28" s="1466"/>
      <c r="L28" s="1466"/>
      <c r="M28" s="1466"/>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c r="AL28" s="1466"/>
      <c r="AM28" s="1466"/>
      <c r="AN28" s="1466"/>
      <c r="AO28" s="1466"/>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0"/>
      <c r="BP28" s="100"/>
      <c r="BQ28" s="100"/>
      <c r="BR28" s="100"/>
      <c r="BS28" s="100"/>
      <c r="BT28" s="100"/>
      <c r="BU28" s="100"/>
      <c r="BV28" s="100"/>
      <c r="BW28" s="100"/>
      <c r="BX28" s="100"/>
      <c r="BY28" s="100"/>
      <c r="BZ28" s="100"/>
      <c r="CA28" s="100"/>
      <c r="CB28" s="100"/>
      <c r="CC28" s="100"/>
      <c r="CD28" s="100"/>
      <c r="CE28" s="100"/>
      <c r="CF28" s="100"/>
      <c r="CG28" s="61"/>
      <c r="CH28" s="345"/>
    </row>
    <row r="29" spans="2:86" s="346" customFormat="1" ht="30" customHeight="1">
      <c r="B29" s="344"/>
      <c r="C29" s="61"/>
      <c r="D29" s="64"/>
      <c r="E29" s="356"/>
      <c r="F29" s="647" t="s">
        <v>1444</v>
      </c>
      <c r="G29" s="61"/>
      <c r="H29" s="606"/>
      <c r="I29" s="606"/>
      <c r="J29" s="107"/>
      <c r="K29" s="107"/>
      <c r="L29" s="107"/>
      <c r="M29" s="107"/>
      <c r="N29" s="107"/>
      <c r="O29" s="107"/>
      <c r="P29" s="107"/>
      <c r="Q29" s="107"/>
      <c r="R29" s="107"/>
      <c r="S29" s="56"/>
      <c r="T29" s="56"/>
      <c r="U29" s="56"/>
      <c r="V29" s="56"/>
      <c r="W29" s="56"/>
      <c r="X29" s="56"/>
      <c r="Y29" s="56"/>
      <c r="Z29" s="56"/>
      <c r="AA29" s="56"/>
      <c r="AB29" s="56"/>
      <c r="AC29" s="56"/>
      <c r="AD29" s="56"/>
      <c r="AE29" s="56"/>
      <c r="AF29" s="56"/>
      <c r="AG29" s="1449"/>
      <c r="AH29" s="1449"/>
      <c r="AI29" s="1449"/>
      <c r="AJ29" s="1466"/>
      <c r="AK29" s="1466"/>
      <c r="AL29" s="1466"/>
      <c r="AM29" s="1466"/>
      <c r="AN29" s="1466"/>
      <c r="AO29" s="1466"/>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0"/>
      <c r="BP29" s="100"/>
      <c r="BQ29" s="100"/>
      <c r="BR29" s="100"/>
      <c r="BS29" s="100"/>
      <c r="BT29" s="100"/>
      <c r="BU29" s="100"/>
      <c r="BV29" s="100"/>
      <c r="BW29" s="100"/>
      <c r="BX29" s="100"/>
      <c r="BY29" s="100"/>
      <c r="BZ29" s="100"/>
      <c r="CA29" s="100"/>
      <c r="CB29" s="100"/>
      <c r="CC29" s="100"/>
      <c r="CD29" s="100"/>
      <c r="CE29" s="100"/>
      <c r="CF29" s="100"/>
      <c r="CG29" s="61"/>
      <c r="CH29" s="345"/>
    </row>
    <row r="30" spans="2:86" s="346" customFormat="1" ht="30" customHeight="1">
      <c r="B30" s="344"/>
      <c r="C30" s="61"/>
      <c r="D30" s="966"/>
      <c r="E30" s="1722" t="s">
        <v>3</v>
      </c>
      <c r="F30" s="2198"/>
      <c r="G30" s="1675"/>
      <c r="H30" s="1676"/>
      <c r="I30" s="1677"/>
      <c r="J30" s="615"/>
      <c r="K30" s="1683" t="s">
        <v>910</v>
      </c>
      <c r="L30" s="1683"/>
      <c r="M30" s="1683"/>
      <c r="N30" s="1683"/>
      <c r="O30" s="1683"/>
      <c r="P30" s="1683"/>
      <c r="Q30" s="1683"/>
      <c r="R30" s="1683"/>
      <c r="S30" s="56"/>
      <c r="T30" s="56"/>
      <c r="U30" s="56"/>
      <c r="V30" s="56"/>
      <c r="W30" s="56"/>
      <c r="X30" s="56"/>
      <c r="Y30" s="56"/>
      <c r="Z30" s="56"/>
      <c r="AA30" s="56"/>
      <c r="AB30" s="56"/>
      <c r="AC30" s="56"/>
      <c r="AD30" s="56"/>
      <c r="AE30" s="56"/>
      <c r="AF30" s="56"/>
      <c r="AG30" s="1449"/>
      <c r="AH30" s="1449"/>
      <c r="AI30" s="1449"/>
      <c r="AJ30" s="1466"/>
      <c r="AK30" s="1466"/>
      <c r="AL30" s="1466"/>
      <c r="AM30" s="1466"/>
      <c r="AN30" s="1466"/>
      <c r="AO30" s="1466"/>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0"/>
      <c r="BP30" s="100"/>
      <c r="BQ30" s="100"/>
      <c r="BR30" s="100"/>
      <c r="BS30" s="100"/>
      <c r="BT30" s="100"/>
      <c r="BU30" s="100"/>
      <c r="BV30" s="100"/>
      <c r="BW30" s="100"/>
      <c r="BX30" s="100"/>
      <c r="BY30" s="100"/>
      <c r="BZ30" s="100"/>
      <c r="CA30" s="100"/>
      <c r="CB30" s="100"/>
      <c r="CC30" s="100"/>
      <c r="CD30" s="100"/>
      <c r="CE30" s="100"/>
      <c r="CF30" s="100"/>
      <c r="CG30" s="61"/>
      <c r="CH30" s="345"/>
    </row>
    <row r="31" spans="2:86" s="346" customFormat="1" ht="30" customHeight="1">
      <c r="B31" s="344"/>
      <c r="C31" s="61"/>
      <c r="D31" s="921"/>
      <c r="E31" s="1674"/>
      <c r="F31" s="2198"/>
      <c r="G31" s="1678"/>
      <c r="H31" s="1679"/>
      <c r="I31" s="1680"/>
      <c r="J31" s="615"/>
      <c r="K31" s="1683"/>
      <c r="L31" s="1683"/>
      <c r="M31" s="1683"/>
      <c r="N31" s="1683"/>
      <c r="O31" s="1683"/>
      <c r="P31" s="1683"/>
      <c r="Q31" s="1683"/>
      <c r="R31" s="1683"/>
      <c r="S31" s="56"/>
      <c r="T31" s="56"/>
      <c r="U31" s="56"/>
      <c r="V31" s="56"/>
      <c r="W31" s="56"/>
      <c r="X31" s="56"/>
      <c r="Y31" s="56"/>
      <c r="Z31" s="56"/>
      <c r="AA31" s="56"/>
      <c r="AB31" s="56"/>
      <c r="AC31" s="56"/>
      <c r="AD31" s="56"/>
      <c r="AE31" s="56"/>
      <c r="AF31" s="56"/>
      <c r="AG31" s="1449"/>
      <c r="AH31" s="1449"/>
      <c r="AI31" s="1449"/>
      <c r="AJ31" s="1466"/>
      <c r="AK31" s="1466"/>
      <c r="AL31" s="1466"/>
      <c r="AM31" s="1466"/>
      <c r="AN31" s="1466"/>
      <c r="AO31" s="1466"/>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0"/>
      <c r="BP31" s="100"/>
      <c r="BQ31" s="100"/>
      <c r="BR31" s="100"/>
      <c r="BS31" s="100"/>
      <c r="BT31" s="100"/>
      <c r="BU31" s="100"/>
      <c r="BV31" s="100"/>
      <c r="BW31" s="100"/>
      <c r="BX31" s="100"/>
      <c r="BY31" s="100"/>
      <c r="BZ31" s="100"/>
      <c r="CA31" s="100"/>
      <c r="CB31" s="100"/>
      <c r="CC31" s="100"/>
      <c r="CD31" s="100"/>
      <c r="CE31" s="100"/>
      <c r="CF31" s="100"/>
      <c r="CG31" s="61"/>
      <c r="CH31" s="345"/>
    </row>
    <row r="32" spans="2:86" s="346" customFormat="1" ht="30" customHeight="1">
      <c r="B32" s="344"/>
      <c r="C32" s="61"/>
      <c r="D32" s="90"/>
      <c r="E32" s="356"/>
      <c r="F32" s="356"/>
      <c r="G32" s="107"/>
      <c r="H32" s="107"/>
      <c r="I32" s="107"/>
      <c r="J32" s="107"/>
      <c r="K32" s="615"/>
      <c r="L32" s="615"/>
      <c r="M32" s="615"/>
      <c r="N32" s="615"/>
      <c r="O32" s="107"/>
      <c r="P32" s="774"/>
      <c r="Q32" s="774"/>
      <c r="R32" s="774"/>
      <c r="S32" s="56"/>
      <c r="T32" s="56"/>
      <c r="U32" s="56"/>
      <c r="V32" s="56"/>
      <c r="W32" s="56"/>
      <c r="X32" s="56"/>
      <c r="Y32" s="56"/>
      <c r="Z32" s="56"/>
      <c r="AA32" s="56"/>
      <c r="AB32" s="56"/>
      <c r="AC32" s="56"/>
      <c r="AD32" s="56"/>
      <c r="AE32" s="56"/>
      <c r="AF32" s="56"/>
      <c r="AG32" s="1449"/>
      <c r="AH32" s="1449"/>
      <c r="AI32" s="1449"/>
      <c r="AJ32" s="1466"/>
      <c r="AK32" s="1466"/>
      <c r="AL32" s="1466"/>
      <c r="AM32" s="1466"/>
      <c r="AN32" s="1466"/>
      <c r="AO32" s="1466"/>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0"/>
      <c r="BP32" s="100"/>
      <c r="BQ32" s="100"/>
      <c r="BR32" s="100"/>
      <c r="BS32" s="100"/>
      <c r="BT32" s="100"/>
      <c r="BU32" s="100"/>
      <c r="BV32" s="100"/>
      <c r="BW32" s="100"/>
      <c r="BX32" s="100"/>
      <c r="BY32" s="100"/>
      <c r="BZ32" s="100"/>
      <c r="CA32" s="100"/>
      <c r="CB32" s="100"/>
      <c r="CC32" s="100"/>
      <c r="CD32" s="100"/>
      <c r="CE32" s="100"/>
      <c r="CF32" s="100"/>
      <c r="CG32" s="61"/>
      <c r="CH32" s="345"/>
    </row>
    <row r="33" spans="2:86" s="346" customFormat="1" ht="30" customHeight="1">
      <c r="B33" s="344"/>
      <c r="C33" s="61"/>
      <c r="D33" s="964"/>
      <c r="E33" s="1722" t="s">
        <v>7</v>
      </c>
      <c r="F33" s="2198"/>
      <c r="G33" s="1675"/>
      <c r="H33" s="1676"/>
      <c r="I33" s="1677"/>
      <c r="J33" s="615"/>
      <c r="K33" s="1683" t="s">
        <v>911</v>
      </c>
      <c r="L33" s="1683"/>
      <c r="M33" s="1683"/>
      <c r="N33" s="1683"/>
      <c r="O33" s="1683"/>
      <c r="P33" s="1683"/>
      <c r="Q33" s="1683"/>
      <c r="R33" s="1683"/>
      <c r="S33" s="56"/>
      <c r="T33" s="56"/>
      <c r="U33" s="56"/>
      <c r="V33" s="56"/>
      <c r="W33" s="56"/>
      <c r="X33" s="56"/>
      <c r="Y33" s="56"/>
      <c r="Z33" s="56"/>
      <c r="AA33" s="56"/>
      <c r="AB33" s="56"/>
      <c r="AC33" s="56"/>
      <c r="AD33" s="56"/>
      <c r="AE33" s="56"/>
      <c r="AF33" s="56"/>
      <c r="AG33" s="1449"/>
      <c r="AH33" s="1449"/>
      <c r="AI33" s="1449"/>
      <c r="AJ33" s="1466"/>
      <c r="AK33" s="1466"/>
      <c r="AL33" s="1466"/>
      <c r="AM33" s="1466"/>
      <c r="AN33" s="1466"/>
      <c r="AO33" s="1466"/>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0"/>
      <c r="BP33" s="100"/>
      <c r="BQ33" s="100"/>
      <c r="BR33" s="100"/>
      <c r="BS33" s="100"/>
      <c r="BT33" s="100"/>
      <c r="BU33" s="100"/>
      <c r="BV33" s="100"/>
      <c r="BW33" s="100"/>
      <c r="BX33" s="100"/>
      <c r="BY33" s="100"/>
      <c r="BZ33" s="100"/>
      <c r="CA33" s="100"/>
      <c r="CB33" s="100"/>
      <c r="CC33" s="100"/>
      <c r="CD33" s="100"/>
      <c r="CE33" s="100"/>
      <c r="CF33" s="100"/>
      <c r="CG33" s="61"/>
      <c r="CH33" s="345"/>
    </row>
    <row r="34" spans="2:86" s="346" customFormat="1" ht="30" customHeight="1">
      <c r="B34" s="344"/>
      <c r="C34" s="61"/>
      <c r="D34" s="965"/>
      <c r="E34" s="1674"/>
      <c r="F34" s="2198"/>
      <c r="G34" s="1678"/>
      <c r="H34" s="1679"/>
      <c r="I34" s="1680"/>
      <c r="J34" s="615"/>
      <c r="K34" s="1683"/>
      <c r="L34" s="1683"/>
      <c r="M34" s="1683"/>
      <c r="N34" s="1683"/>
      <c r="O34" s="1683"/>
      <c r="P34" s="1683"/>
      <c r="Q34" s="1683"/>
      <c r="R34" s="1683"/>
      <c r="S34" s="56"/>
      <c r="T34" s="56"/>
      <c r="U34" s="56"/>
      <c r="V34" s="56"/>
      <c r="W34" s="56"/>
      <c r="X34" s="56"/>
      <c r="Y34" s="56"/>
      <c r="Z34" s="56"/>
      <c r="AA34" s="56"/>
      <c r="AB34" s="56"/>
      <c r="AC34" s="56"/>
      <c r="AD34" s="56"/>
      <c r="AE34" s="56"/>
      <c r="AF34" s="56"/>
      <c r="AG34" s="1449"/>
      <c r="AH34" s="1449"/>
      <c r="AI34" s="1449"/>
      <c r="AJ34" s="1466"/>
      <c r="AK34" s="1466"/>
      <c r="AL34" s="1466"/>
      <c r="AM34" s="1466"/>
      <c r="AN34" s="1466"/>
      <c r="AO34" s="1466"/>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0"/>
      <c r="BP34" s="100"/>
      <c r="BQ34" s="100"/>
      <c r="BR34" s="100"/>
      <c r="BS34" s="100"/>
      <c r="BT34" s="100"/>
      <c r="BU34" s="100"/>
      <c r="BV34" s="100"/>
      <c r="BW34" s="100"/>
      <c r="BX34" s="100"/>
      <c r="BY34" s="100"/>
      <c r="BZ34" s="100"/>
      <c r="CA34" s="100"/>
      <c r="CB34" s="100"/>
      <c r="CC34" s="100"/>
      <c r="CD34" s="100"/>
      <c r="CE34" s="100"/>
      <c r="CF34" s="100"/>
      <c r="CG34" s="61"/>
      <c r="CH34" s="345"/>
    </row>
    <row r="35" spans="2:86" s="346" customFormat="1" ht="30" customHeight="1">
      <c r="B35" s="344"/>
      <c r="C35" s="61"/>
      <c r="D35" s="534"/>
      <c r="E35" s="64"/>
      <c r="F35" s="414"/>
      <c r="G35" s="1466"/>
      <c r="H35" s="61"/>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466"/>
      <c r="AM35" s="1466"/>
      <c r="AN35" s="1466"/>
      <c r="AO35" s="1466"/>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0"/>
      <c r="BP35" s="100"/>
      <c r="BQ35" s="100"/>
      <c r="BR35" s="100"/>
      <c r="BS35" s="100"/>
      <c r="BT35" s="100"/>
      <c r="BU35" s="100"/>
      <c r="BV35" s="100"/>
      <c r="BW35" s="100"/>
      <c r="BX35" s="100"/>
      <c r="BY35" s="100"/>
      <c r="BZ35" s="100"/>
      <c r="CA35" s="100"/>
      <c r="CB35" s="100"/>
      <c r="CC35" s="100"/>
      <c r="CD35" s="100"/>
      <c r="CE35" s="100"/>
      <c r="CF35" s="100"/>
      <c r="CG35" s="61"/>
      <c r="CH35" s="345"/>
    </row>
    <row r="36" spans="2:86" s="346" customFormat="1" ht="30" customHeight="1">
      <c r="B36" s="991"/>
      <c r="C36" s="73"/>
      <c r="D36" s="993"/>
      <c r="E36" s="1000"/>
      <c r="F36" s="946"/>
      <c r="G36" s="993"/>
      <c r="H36" s="7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994"/>
      <c r="BP36" s="994"/>
      <c r="BQ36" s="994"/>
      <c r="BR36" s="994"/>
      <c r="BS36" s="994"/>
      <c r="BT36" s="994"/>
      <c r="BU36" s="994"/>
      <c r="BV36" s="994"/>
      <c r="BW36" s="994"/>
      <c r="BX36" s="994"/>
      <c r="BY36" s="994"/>
      <c r="BZ36" s="994"/>
      <c r="CA36" s="994"/>
      <c r="CB36" s="994"/>
      <c r="CC36" s="994"/>
      <c r="CD36" s="994"/>
      <c r="CE36" s="994"/>
      <c r="CF36" s="994"/>
      <c r="CG36" s="73"/>
      <c r="CH36" s="995"/>
    </row>
    <row r="37" spans="2:86" s="346" customFormat="1" ht="30" customHeight="1">
      <c r="B37" s="344"/>
      <c r="C37" s="64" t="s">
        <v>1448</v>
      </c>
      <c r="D37" s="1466" t="s">
        <v>1445</v>
      </c>
      <c r="E37" s="64"/>
      <c r="F37" s="1472"/>
      <c r="G37" s="1466"/>
      <c r="H37" s="61"/>
      <c r="I37" s="1466"/>
      <c r="J37" s="1466"/>
      <c r="K37" s="1466"/>
      <c r="L37" s="1466"/>
      <c r="M37" s="1466"/>
      <c r="N37" s="1466"/>
      <c r="O37" s="1466"/>
      <c r="P37" s="1466"/>
      <c r="Q37" s="1466"/>
      <c r="R37" s="1466"/>
      <c r="S37" s="1466"/>
      <c r="T37" s="1466"/>
      <c r="U37" s="1466"/>
      <c r="V37" s="1466"/>
      <c r="W37" s="1466"/>
      <c r="X37" s="1466"/>
      <c r="Y37" s="1466"/>
      <c r="Z37" s="1466"/>
      <c r="AA37" s="1466"/>
      <c r="AB37" s="1466"/>
      <c r="AC37" s="1466"/>
      <c r="AD37" s="1466"/>
      <c r="AE37" s="1466"/>
      <c r="AF37" s="1466"/>
      <c r="AG37" s="1466"/>
      <c r="AH37" s="1466"/>
      <c r="AI37" s="1466"/>
      <c r="AJ37" s="1466"/>
      <c r="AK37" s="1466"/>
      <c r="AL37" s="1466"/>
      <c r="AM37" s="1466"/>
      <c r="AN37" s="1466"/>
      <c r="AO37" s="1466"/>
      <c r="AP37" s="61"/>
      <c r="AQ37" s="61"/>
      <c r="AR37" s="61"/>
      <c r="AS37" s="61"/>
      <c r="AT37" s="61"/>
      <c r="AU37" s="61"/>
      <c r="AV37" s="61"/>
      <c r="AW37" s="61"/>
      <c r="AX37" s="56"/>
      <c r="AY37" s="56"/>
      <c r="AZ37" s="56"/>
      <c r="BA37" s="2194" t="s">
        <v>1433</v>
      </c>
      <c r="BB37" s="2194"/>
      <c r="BC37" s="2194"/>
      <c r="BD37" s="2194"/>
      <c r="BE37" s="2194"/>
      <c r="BF37" s="2194"/>
      <c r="BG37" s="2194"/>
      <c r="BH37" s="2194"/>
      <c r="BI37" s="2194"/>
      <c r="BJ37" s="2194"/>
      <c r="BK37" s="2194"/>
      <c r="BL37" s="2194"/>
      <c r="BM37" s="2194"/>
      <c r="BN37" s="2194"/>
      <c r="BO37" s="2194"/>
      <c r="BP37" s="2194"/>
      <c r="BQ37" s="2194"/>
      <c r="BR37" s="2194"/>
      <c r="BS37" s="2194"/>
      <c r="BT37" s="2194"/>
      <c r="BU37" s="2194"/>
      <c r="BV37" s="2194"/>
      <c r="BW37" s="2194"/>
      <c r="BX37" s="2194"/>
      <c r="BY37" s="2194"/>
      <c r="BZ37" s="2194"/>
      <c r="CA37" s="2194"/>
      <c r="CB37" s="2194"/>
      <c r="CC37" s="2194"/>
      <c r="CD37" s="2194"/>
      <c r="CE37" s="61"/>
      <c r="CF37" s="61"/>
      <c r="CG37" s="61"/>
      <c r="CH37" s="345"/>
    </row>
    <row r="38" spans="2:86" s="346" customFormat="1" ht="30" customHeight="1">
      <c r="B38" s="344"/>
      <c r="C38" s="61"/>
      <c r="D38" s="1472" t="s">
        <v>1446</v>
      </c>
      <c r="E38" s="64"/>
      <c r="F38" s="1472"/>
      <c r="G38" s="1466"/>
      <c r="H38" s="61"/>
      <c r="I38" s="1466"/>
      <c r="J38" s="1466"/>
      <c r="K38" s="1466"/>
      <c r="L38" s="1466"/>
      <c r="M38" s="1466"/>
      <c r="N38" s="1466"/>
      <c r="O38" s="1466"/>
      <c r="P38" s="1466"/>
      <c r="Q38" s="1466"/>
      <c r="R38" s="1466"/>
      <c r="S38" s="1466"/>
      <c r="T38" s="1466"/>
      <c r="U38" s="1466"/>
      <c r="V38" s="1466"/>
      <c r="W38" s="1466"/>
      <c r="X38" s="1466"/>
      <c r="Y38" s="1466"/>
      <c r="Z38" s="1466"/>
      <c r="AA38" s="1466"/>
      <c r="AB38" s="1466"/>
      <c r="AC38" s="1466"/>
      <c r="AD38" s="1466"/>
      <c r="AE38" s="1466"/>
      <c r="AF38" s="1466"/>
      <c r="AG38" s="1466"/>
      <c r="AH38" s="1466"/>
      <c r="AI38" s="1466"/>
      <c r="AJ38" s="1466"/>
      <c r="AK38" s="1466"/>
      <c r="AL38" s="1466"/>
      <c r="AM38" s="1466"/>
      <c r="AN38" s="1466"/>
      <c r="AO38" s="1466"/>
      <c r="AP38" s="61"/>
      <c r="AQ38" s="61"/>
      <c r="AR38" s="61"/>
      <c r="AS38" s="61"/>
      <c r="AT38" s="61"/>
      <c r="AU38" s="61"/>
      <c r="AV38" s="61"/>
      <c r="AW38" s="61"/>
      <c r="AX38" s="61"/>
      <c r="AY38" s="61"/>
      <c r="AZ38" s="61"/>
      <c r="BA38" s="2194" t="s">
        <v>24</v>
      </c>
      <c r="BB38" s="2194"/>
      <c r="BC38" s="2194"/>
      <c r="BD38" s="2194"/>
      <c r="BE38" s="2194"/>
      <c r="BF38" s="2194"/>
      <c r="BG38" s="2194"/>
      <c r="BH38" s="2194"/>
      <c r="BI38" s="2194"/>
      <c r="BJ38" s="2194"/>
      <c r="BK38" s="2194"/>
      <c r="BL38" s="2194"/>
      <c r="BM38" s="2194"/>
      <c r="BN38" s="2194"/>
      <c r="BO38" s="2194"/>
      <c r="BP38" s="2194"/>
      <c r="BQ38" s="2194"/>
      <c r="BR38" s="2194"/>
      <c r="BS38" s="2194"/>
      <c r="BT38" s="2194"/>
      <c r="BU38" s="2194"/>
      <c r="BV38" s="2194"/>
      <c r="BW38" s="2194"/>
      <c r="BX38" s="2194"/>
      <c r="BY38" s="2194"/>
      <c r="BZ38" s="2194"/>
      <c r="CA38" s="2194"/>
      <c r="CB38" s="2194"/>
      <c r="CC38" s="2194"/>
      <c r="CD38" s="2194"/>
      <c r="CE38" s="61"/>
      <c r="CF38" s="61"/>
      <c r="CG38" s="61"/>
      <c r="CH38" s="345"/>
    </row>
    <row r="39" spans="2:86" s="346" customFormat="1" ht="30" customHeight="1">
      <c r="B39" s="344"/>
      <c r="C39" s="61"/>
      <c r="D39" s="965"/>
      <c r="E39" s="64"/>
      <c r="F39" s="1472"/>
      <c r="G39" s="1466"/>
      <c r="H39" s="61"/>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61"/>
      <c r="AQ39" s="61"/>
      <c r="AR39" s="61"/>
      <c r="AS39" s="61"/>
      <c r="AT39" s="61"/>
      <c r="AU39" s="61"/>
      <c r="AV39" s="61"/>
      <c r="AW39" s="61"/>
      <c r="AX39" s="56"/>
      <c r="AY39" s="56"/>
      <c r="AZ39" s="56"/>
      <c r="BA39" s="56"/>
      <c r="BB39" s="56"/>
      <c r="BC39" s="56"/>
      <c r="BD39" s="56"/>
      <c r="BE39" s="56"/>
      <c r="BF39" s="56"/>
      <c r="BG39" s="56"/>
      <c r="BH39" s="56"/>
      <c r="BI39" s="56"/>
      <c r="BJ39" s="56"/>
      <c r="BK39" s="1449"/>
      <c r="BL39" s="1449"/>
      <c r="BM39" s="100"/>
      <c r="BN39" s="100"/>
      <c r="BO39" s="100"/>
      <c r="BP39" s="100"/>
      <c r="BQ39" s="100"/>
      <c r="BR39" s="100"/>
      <c r="BS39" s="100"/>
      <c r="BT39" s="100"/>
      <c r="BU39" s="100"/>
      <c r="BV39" s="100"/>
      <c r="BW39" s="1453"/>
      <c r="BX39" s="603"/>
      <c r="BY39" s="603"/>
      <c r="BZ39" s="603"/>
      <c r="CA39" s="603"/>
      <c r="CB39" s="613" t="s">
        <v>1400</v>
      </c>
      <c r="CC39" s="603"/>
      <c r="CD39" s="603"/>
      <c r="CE39" s="61"/>
      <c r="CF39" s="61"/>
      <c r="CG39" s="61"/>
      <c r="CH39" s="345"/>
    </row>
    <row r="40" spans="2:86" s="346" customFormat="1" ht="30" customHeight="1">
      <c r="B40" s="344"/>
      <c r="C40" s="61"/>
      <c r="D40" s="966" t="s">
        <v>25</v>
      </c>
      <c r="E40" s="64"/>
      <c r="F40" s="419" t="s">
        <v>1449</v>
      </c>
      <c r="G40" s="415"/>
      <c r="H40" s="61"/>
      <c r="I40" s="1466"/>
      <c r="J40" s="1466"/>
      <c r="K40" s="1466"/>
      <c r="L40" s="14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c r="AN40" s="1466"/>
      <c r="AO40" s="1466"/>
      <c r="AP40" s="61"/>
      <c r="AQ40" s="61"/>
      <c r="AR40" s="61"/>
      <c r="AS40" s="61"/>
      <c r="AT40" s="61"/>
      <c r="AU40" s="61"/>
      <c r="AV40" s="61"/>
      <c r="AW40" s="61"/>
      <c r="AX40" s="2435" t="s">
        <v>636</v>
      </c>
      <c r="AY40" s="2436"/>
      <c r="AZ40" s="2437"/>
      <c r="BA40" s="2438"/>
      <c r="BB40" s="2439"/>
      <c r="BC40" s="2439"/>
      <c r="BD40" s="2439"/>
      <c r="BE40" s="2439"/>
      <c r="BF40" s="2439"/>
      <c r="BG40" s="2439"/>
      <c r="BH40" s="2439"/>
      <c r="BI40" s="2439"/>
      <c r="BJ40" s="2439"/>
      <c r="BK40" s="2439"/>
      <c r="BL40" s="2439"/>
      <c r="BM40" s="2439"/>
      <c r="BN40" s="2439"/>
      <c r="BO40" s="2439"/>
      <c r="BP40" s="2439"/>
      <c r="BQ40" s="2439"/>
      <c r="BR40" s="2439"/>
      <c r="BS40" s="2439"/>
      <c r="BT40" s="2439"/>
      <c r="BU40" s="2439"/>
      <c r="BV40" s="2439"/>
      <c r="BW40" s="2439"/>
      <c r="BX40" s="2439"/>
      <c r="BY40" s="2439"/>
      <c r="BZ40" s="2439"/>
      <c r="CA40" s="2439"/>
      <c r="CB40" s="2439"/>
      <c r="CC40" s="2439"/>
      <c r="CD40" s="2440"/>
      <c r="CE40" s="61"/>
      <c r="CF40" s="61"/>
      <c r="CG40" s="61"/>
      <c r="CH40" s="345"/>
    </row>
    <row r="41" spans="2:86" s="346" customFormat="1" ht="30" customHeight="1">
      <c r="B41" s="344"/>
      <c r="C41" s="61"/>
      <c r="D41" s="921"/>
      <c r="E41" s="64"/>
      <c r="F41" s="420" t="s">
        <v>1450</v>
      </c>
      <c r="G41" s="415"/>
      <c r="H41" s="61"/>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c r="AN41" s="1466"/>
      <c r="AO41" s="1466"/>
      <c r="AP41" s="61"/>
      <c r="AQ41" s="61"/>
      <c r="AR41" s="61"/>
      <c r="AS41" s="61"/>
      <c r="AT41" s="61"/>
      <c r="AU41" s="61"/>
      <c r="AV41" s="61"/>
      <c r="AW41" s="61"/>
      <c r="AX41" s="2436"/>
      <c r="AY41" s="2436"/>
      <c r="AZ41" s="2437"/>
      <c r="BA41" s="2441"/>
      <c r="BB41" s="2442"/>
      <c r="BC41" s="2442"/>
      <c r="BD41" s="2442"/>
      <c r="BE41" s="2442"/>
      <c r="BF41" s="2442"/>
      <c r="BG41" s="2442"/>
      <c r="BH41" s="2442"/>
      <c r="BI41" s="2442"/>
      <c r="BJ41" s="2442"/>
      <c r="BK41" s="2442"/>
      <c r="BL41" s="2442"/>
      <c r="BM41" s="2442"/>
      <c r="BN41" s="2442"/>
      <c r="BO41" s="2442"/>
      <c r="BP41" s="2442"/>
      <c r="BQ41" s="2442"/>
      <c r="BR41" s="2442"/>
      <c r="BS41" s="2442"/>
      <c r="BT41" s="2442"/>
      <c r="BU41" s="2442"/>
      <c r="BV41" s="2442"/>
      <c r="BW41" s="2442"/>
      <c r="BX41" s="2442"/>
      <c r="BY41" s="2442"/>
      <c r="BZ41" s="2442"/>
      <c r="CA41" s="2442"/>
      <c r="CB41" s="2442"/>
      <c r="CC41" s="2442"/>
      <c r="CD41" s="2443"/>
      <c r="CE41" s="61"/>
      <c r="CF41" s="61"/>
      <c r="CG41" s="61"/>
      <c r="CH41" s="345"/>
    </row>
    <row r="42" spans="2:86" s="346" customFormat="1" ht="26.1" customHeight="1">
      <c r="B42" s="344"/>
      <c r="C42" s="61"/>
      <c r="D42" s="90"/>
      <c r="E42" s="64"/>
      <c r="F42" s="414"/>
      <c r="G42" s="1466"/>
      <c r="H42" s="61"/>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c r="AN42" s="1466"/>
      <c r="AO42" s="1466"/>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100"/>
      <c r="BN42" s="100"/>
      <c r="BO42" s="100"/>
      <c r="BP42" s="100"/>
      <c r="BQ42" s="100"/>
      <c r="BR42" s="100"/>
      <c r="BS42" s="100"/>
      <c r="BT42" s="100"/>
      <c r="BU42" s="100"/>
      <c r="BV42" s="100"/>
      <c r="BW42" s="100"/>
      <c r="BX42" s="100"/>
      <c r="BY42" s="100"/>
      <c r="BZ42" s="100"/>
      <c r="CA42" s="100"/>
      <c r="CB42" s="100"/>
      <c r="CC42" s="100"/>
      <c r="CD42" s="100"/>
      <c r="CE42" s="61"/>
      <c r="CF42" s="61"/>
      <c r="CG42" s="61"/>
      <c r="CH42" s="345"/>
    </row>
    <row r="43" spans="2:86" s="346" customFormat="1" ht="30" customHeight="1">
      <c r="B43" s="344"/>
      <c r="C43" s="61"/>
      <c r="D43" s="964" t="s">
        <v>26</v>
      </c>
      <c r="E43" s="64"/>
      <c r="F43" s="362" t="s">
        <v>1451</v>
      </c>
      <c r="G43" s="1466"/>
      <c r="H43" s="61"/>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466"/>
      <c r="AM43" s="1466"/>
      <c r="AN43" s="1466"/>
      <c r="AO43" s="1466"/>
      <c r="AP43" s="61"/>
      <c r="AQ43" s="61"/>
      <c r="AR43" s="61"/>
      <c r="AS43" s="61"/>
      <c r="AT43" s="61"/>
      <c r="AU43" s="61"/>
      <c r="AV43" s="61"/>
      <c r="AW43" s="61"/>
      <c r="AX43" s="2435" t="s">
        <v>103</v>
      </c>
      <c r="AY43" s="2436"/>
      <c r="AZ43" s="2437"/>
      <c r="BA43" s="2438"/>
      <c r="BB43" s="2439"/>
      <c r="BC43" s="2439"/>
      <c r="BD43" s="2439"/>
      <c r="BE43" s="2439"/>
      <c r="BF43" s="2439"/>
      <c r="BG43" s="2439"/>
      <c r="BH43" s="2439"/>
      <c r="BI43" s="2439"/>
      <c r="BJ43" s="2439"/>
      <c r="BK43" s="2439"/>
      <c r="BL43" s="2439"/>
      <c r="BM43" s="2439"/>
      <c r="BN43" s="2439"/>
      <c r="BO43" s="2439"/>
      <c r="BP43" s="2439"/>
      <c r="BQ43" s="2439"/>
      <c r="BR43" s="2439"/>
      <c r="BS43" s="2439"/>
      <c r="BT43" s="2439"/>
      <c r="BU43" s="2439"/>
      <c r="BV43" s="2439"/>
      <c r="BW43" s="2439"/>
      <c r="BX43" s="2439"/>
      <c r="BY43" s="2439"/>
      <c r="BZ43" s="2439"/>
      <c r="CA43" s="2439"/>
      <c r="CB43" s="2439"/>
      <c r="CC43" s="2439"/>
      <c r="CD43" s="2440"/>
      <c r="CE43" s="61"/>
      <c r="CF43" s="61"/>
      <c r="CG43" s="61"/>
      <c r="CH43" s="345"/>
    </row>
    <row r="44" spans="2:86" s="346" customFormat="1" ht="30" customHeight="1">
      <c r="B44" s="344"/>
      <c r="C44" s="61"/>
      <c r="D44" s="965"/>
      <c r="E44" s="64"/>
      <c r="F44" s="371" t="s">
        <v>1452</v>
      </c>
      <c r="G44" s="1466"/>
      <c r="H44" s="61"/>
      <c r="I44" s="1466"/>
      <c r="J44" s="1466"/>
      <c r="K44" s="1466"/>
      <c r="L44" s="1466"/>
      <c r="M44" s="1466"/>
      <c r="N44" s="1466"/>
      <c r="O44" s="1466"/>
      <c r="P44" s="1466"/>
      <c r="Q44" s="1466"/>
      <c r="R44" s="1466"/>
      <c r="S44" s="1466"/>
      <c r="T44" s="1466"/>
      <c r="U44" s="1466"/>
      <c r="V44" s="1466"/>
      <c r="W44" s="1466"/>
      <c r="X44" s="1466"/>
      <c r="Y44" s="1466"/>
      <c r="Z44" s="1466"/>
      <c r="AA44" s="1466"/>
      <c r="AB44" s="1466"/>
      <c r="AC44" s="1466"/>
      <c r="AD44" s="1466"/>
      <c r="AE44" s="1466"/>
      <c r="AF44" s="1466"/>
      <c r="AG44" s="1466"/>
      <c r="AH44" s="1466"/>
      <c r="AI44" s="1466"/>
      <c r="AJ44" s="1466"/>
      <c r="AK44" s="1466"/>
      <c r="AL44" s="1466"/>
      <c r="AM44" s="1466"/>
      <c r="AN44" s="1466"/>
      <c r="AO44" s="1466"/>
      <c r="AP44" s="61"/>
      <c r="AQ44" s="61"/>
      <c r="AR44" s="61"/>
      <c r="AS44" s="61"/>
      <c r="AT44" s="61"/>
      <c r="AU44" s="61"/>
      <c r="AV44" s="61"/>
      <c r="AW44" s="61"/>
      <c r="AX44" s="2436"/>
      <c r="AY44" s="2436"/>
      <c r="AZ44" s="2437"/>
      <c r="BA44" s="2441"/>
      <c r="BB44" s="2442"/>
      <c r="BC44" s="2442"/>
      <c r="BD44" s="2442"/>
      <c r="BE44" s="2442"/>
      <c r="BF44" s="2442"/>
      <c r="BG44" s="2442"/>
      <c r="BH44" s="2442"/>
      <c r="BI44" s="2442"/>
      <c r="BJ44" s="2442"/>
      <c r="BK44" s="2442"/>
      <c r="BL44" s="2442"/>
      <c r="BM44" s="2442"/>
      <c r="BN44" s="2442"/>
      <c r="BO44" s="2442"/>
      <c r="BP44" s="2442"/>
      <c r="BQ44" s="2442"/>
      <c r="BR44" s="2442"/>
      <c r="BS44" s="2442"/>
      <c r="BT44" s="2442"/>
      <c r="BU44" s="2442"/>
      <c r="BV44" s="2442"/>
      <c r="BW44" s="2442"/>
      <c r="BX44" s="2442"/>
      <c r="BY44" s="2442"/>
      <c r="BZ44" s="2442"/>
      <c r="CA44" s="2442"/>
      <c r="CB44" s="2442"/>
      <c r="CC44" s="2442"/>
      <c r="CD44" s="2443"/>
      <c r="CE44" s="61"/>
      <c r="CF44" s="61"/>
      <c r="CG44" s="61"/>
      <c r="CH44" s="345"/>
    </row>
    <row r="45" spans="2:86" s="346" customFormat="1" ht="26.1" customHeight="1">
      <c r="B45" s="344"/>
      <c r="C45" s="61"/>
      <c r="D45" s="534"/>
      <c r="E45" s="64"/>
      <c r="F45" s="414"/>
      <c r="G45" s="1466"/>
      <c r="H45" s="61"/>
      <c r="I45" s="1466"/>
      <c r="J45" s="1466"/>
      <c r="K45" s="1466"/>
      <c r="L45" s="1466"/>
      <c r="M45" s="1466"/>
      <c r="N45" s="1466"/>
      <c r="O45" s="1466"/>
      <c r="P45" s="1466"/>
      <c r="Q45" s="1466"/>
      <c r="R45" s="1466"/>
      <c r="S45" s="1466"/>
      <c r="T45" s="1466"/>
      <c r="U45" s="1466"/>
      <c r="V45" s="1466"/>
      <c r="W45" s="1466"/>
      <c r="X45" s="1466"/>
      <c r="Y45" s="1466"/>
      <c r="Z45" s="1466"/>
      <c r="AA45" s="1466"/>
      <c r="AB45" s="1466"/>
      <c r="AC45" s="1466"/>
      <c r="AD45" s="1466"/>
      <c r="AE45" s="1466"/>
      <c r="AF45" s="1466"/>
      <c r="AG45" s="1466"/>
      <c r="AH45" s="1466"/>
      <c r="AI45" s="1466"/>
      <c r="AJ45" s="1466"/>
      <c r="AK45" s="1466"/>
      <c r="AL45" s="1466"/>
      <c r="AM45" s="1466"/>
      <c r="AN45" s="1466"/>
      <c r="AO45" s="1466"/>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100"/>
      <c r="BN45" s="100"/>
      <c r="BO45" s="100"/>
      <c r="BP45" s="100"/>
      <c r="BQ45" s="100"/>
      <c r="BR45" s="100"/>
      <c r="BS45" s="100"/>
      <c r="BT45" s="100"/>
      <c r="BU45" s="100"/>
      <c r="BV45" s="100"/>
      <c r="BW45" s="100"/>
      <c r="BX45" s="100"/>
      <c r="BY45" s="100"/>
      <c r="BZ45" s="100"/>
      <c r="CA45" s="100"/>
      <c r="CB45" s="100"/>
      <c r="CC45" s="100"/>
      <c r="CD45" s="100"/>
      <c r="CE45" s="61"/>
      <c r="CF45" s="61"/>
      <c r="CG45" s="61"/>
      <c r="CH45" s="345"/>
    </row>
    <row r="46" spans="2:86" s="346" customFormat="1" ht="30" customHeight="1">
      <c r="B46" s="344"/>
      <c r="C46" s="61"/>
      <c r="D46" s="1466" t="s">
        <v>46</v>
      </c>
      <c r="E46" s="64"/>
      <c r="F46" s="362" t="s">
        <v>1453</v>
      </c>
      <c r="G46" s="1466"/>
      <c r="H46" s="61"/>
      <c r="I46" s="1466"/>
      <c r="J46" s="1466"/>
      <c r="K46" s="1466"/>
      <c r="L46" s="1466"/>
      <c r="M46" s="1466"/>
      <c r="N46" s="1466"/>
      <c r="O46" s="1466"/>
      <c r="P46" s="1466"/>
      <c r="Q46" s="1466"/>
      <c r="R46" s="1466"/>
      <c r="S46" s="1466"/>
      <c r="T46" s="1466"/>
      <c r="U46" s="1466"/>
      <c r="V46" s="1466"/>
      <c r="W46" s="1466"/>
      <c r="X46" s="1466"/>
      <c r="Y46" s="1466"/>
      <c r="Z46" s="1466"/>
      <c r="AA46" s="1466"/>
      <c r="AB46" s="1466"/>
      <c r="AC46" s="1466"/>
      <c r="AD46" s="1466"/>
      <c r="AE46" s="1466"/>
      <c r="AF46" s="1466"/>
      <c r="AG46" s="1466"/>
      <c r="AH46" s="1466"/>
      <c r="AI46" s="1466"/>
      <c r="AJ46" s="1466"/>
      <c r="AK46" s="1466"/>
      <c r="AL46" s="1466"/>
      <c r="AM46" s="1466"/>
      <c r="AN46" s="1466"/>
      <c r="AO46" s="1466"/>
      <c r="AP46" s="61"/>
      <c r="AQ46" s="61"/>
      <c r="AR46" s="61"/>
      <c r="AS46" s="61"/>
      <c r="AT46" s="61"/>
      <c r="AU46" s="61"/>
      <c r="AV46" s="61"/>
      <c r="AW46" s="61"/>
      <c r="AX46" s="2435" t="s">
        <v>467</v>
      </c>
      <c r="AY46" s="2436"/>
      <c r="AZ46" s="2437"/>
      <c r="BA46" s="2438"/>
      <c r="BB46" s="2439"/>
      <c r="BC46" s="2439"/>
      <c r="BD46" s="2439"/>
      <c r="BE46" s="2439"/>
      <c r="BF46" s="2439"/>
      <c r="BG46" s="2439"/>
      <c r="BH46" s="2439"/>
      <c r="BI46" s="2439"/>
      <c r="BJ46" s="2439"/>
      <c r="BK46" s="2439"/>
      <c r="BL46" s="2439"/>
      <c r="BM46" s="2439"/>
      <c r="BN46" s="2439"/>
      <c r="BO46" s="2439"/>
      <c r="BP46" s="2439"/>
      <c r="BQ46" s="2439"/>
      <c r="BR46" s="2439"/>
      <c r="BS46" s="2439"/>
      <c r="BT46" s="2439"/>
      <c r="BU46" s="2439"/>
      <c r="BV46" s="2439"/>
      <c r="BW46" s="2439"/>
      <c r="BX46" s="2439"/>
      <c r="BY46" s="2439"/>
      <c r="BZ46" s="2439"/>
      <c r="CA46" s="2439"/>
      <c r="CB46" s="2439"/>
      <c r="CC46" s="2439"/>
      <c r="CD46" s="2440"/>
      <c r="CE46" s="61"/>
      <c r="CF46" s="61"/>
      <c r="CG46" s="61"/>
      <c r="CH46" s="345"/>
    </row>
    <row r="47" spans="2:86" s="346" customFormat="1" ht="30" customHeight="1">
      <c r="B47" s="344"/>
      <c r="C47" s="61"/>
      <c r="D47" s="990"/>
      <c r="E47" s="64"/>
      <c r="F47" s="371" t="s">
        <v>1454</v>
      </c>
      <c r="G47" s="1466"/>
      <c r="H47" s="61"/>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466"/>
      <c r="AM47" s="1466"/>
      <c r="AN47" s="1466"/>
      <c r="AO47" s="1466"/>
      <c r="AP47" s="61"/>
      <c r="AQ47" s="61"/>
      <c r="AR47" s="61"/>
      <c r="AS47" s="61"/>
      <c r="AT47" s="61"/>
      <c r="AU47" s="61"/>
      <c r="AV47" s="61"/>
      <c r="AW47" s="61"/>
      <c r="AX47" s="2436"/>
      <c r="AY47" s="2436"/>
      <c r="AZ47" s="2437"/>
      <c r="BA47" s="2441"/>
      <c r="BB47" s="2442"/>
      <c r="BC47" s="2442"/>
      <c r="BD47" s="2442"/>
      <c r="BE47" s="2442"/>
      <c r="BF47" s="2442"/>
      <c r="BG47" s="2442"/>
      <c r="BH47" s="2442"/>
      <c r="BI47" s="2442"/>
      <c r="BJ47" s="2442"/>
      <c r="BK47" s="2442"/>
      <c r="BL47" s="2442"/>
      <c r="BM47" s="2442"/>
      <c r="BN47" s="2442"/>
      <c r="BO47" s="2442"/>
      <c r="BP47" s="2442"/>
      <c r="BQ47" s="2442"/>
      <c r="BR47" s="2442"/>
      <c r="BS47" s="2442"/>
      <c r="BT47" s="2442"/>
      <c r="BU47" s="2442"/>
      <c r="BV47" s="2442"/>
      <c r="BW47" s="2442"/>
      <c r="BX47" s="2442"/>
      <c r="BY47" s="2442"/>
      <c r="BZ47" s="2442"/>
      <c r="CA47" s="2442"/>
      <c r="CB47" s="2442"/>
      <c r="CC47" s="2442"/>
      <c r="CD47" s="2443"/>
      <c r="CE47" s="61"/>
      <c r="CF47" s="61"/>
      <c r="CG47" s="61"/>
      <c r="CH47" s="345"/>
    </row>
    <row r="48" spans="2:86" s="346" customFormat="1" ht="30" customHeight="1">
      <c r="B48" s="344"/>
      <c r="C48" s="61"/>
      <c r="D48" s="965"/>
      <c r="E48" s="64"/>
      <c r="F48" s="1472"/>
      <c r="G48" s="1466"/>
      <c r="H48" s="61"/>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466"/>
      <c r="AM48" s="1466"/>
      <c r="AN48" s="1466"/>
      <c r="AO48" s="1466"/>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0"/>
      <c r="BP48" s="100"/>
      <c r="BQ48" s="100"/>
      <c r="BR48" s="100"/>
      <c r="BS48" s="100"/>
      <c r="BT48" s="100"/>
      <c r="BU48" s="100"/>
      <c r="BV48" s="100"/>
      <c r="BW48" s="100"/>
      <c r="BX48" s="100"/>
      <c r="BY48" s="61"/>
      <c r="BZ48" s="61"/>
      <c r="CA48" s="1460"/>
      <c r="CB48" s="1460"/>
      <c r="CC48" s="1460"/>
      <c r="CD48" s="1464"/>
      <c r="CE48" s="1464"/>
      <c r="CF48" s="1464"/>
      <c r="CG48" s="61"/>
      <c r="CH48" s="345"/>
    </row>
    <row r="49" spans="2:86" s="346" customFormat="1" ht="30" customHeight="1">
      <c r="B49" s="991"/>
      <c r="C49" s="73"/>
      <c r="D49" s="958"/>
      <c r="E49" s="1000"/>
      <c r="F49" s="1003"/>
      <c r="G49" s="993"/>
      <c r="H49" s="7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994"/>
      <c r="BP49" s="994"/>
      <c r="BQ49" s="994"/>
      <c r="BR49" s="994"/>
      <c r="BS49" s="994"/>
      <c r="BT49" s="994"/>
      <c r="BU49" s="994"/>
      <c r="BV49" s="994"/>
      <c r="BW49" s="994"/>
      <c r="BX49" s="994"/>
      <c r="BY49" s="73"/>
      <c r="BZ49" s="73"/>
      <c r="CA49" s="1471"/>
      <c r="CB49" s="1471"/>
      <c r="CC49" s="1471"/>
      <c r="CD49" s="1461"/>
      <c r="CE49" s="1461"/>
      <c r="CF49" s="1461"/>
      <c r="CG49" s="73"/>
      <c r="CH49" s="995"/>
    </row>
    <row r="50" spans="2:86" s="346" customFormat="1" ht="30" customHeight="1">
      <c r="B50" s="344"/>
      <c r="C50" s="64" t="s">
        <v>1455</v>
      </c>
      <c r="D50" s="1466" t="s">
        <v>1447</v>
      </c>
      <c r="E50" s="64"/>
      <c r="F50" s="1472"/>
      <c r="G50" s="1466"/>
      <c r="H50" s="61"/>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466"/>
      <c r="AM50" s="1466"/>
      <c r="AN50" s="1466"/>
      <c r="AO50" s="1466"/>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0"/>
      <c r="BP50" s="100"/>
      <c r="BQ50" s="100"/>
      <c r="BR50" s="100"/>
      <c r="BS50" s="100"/>
      <c r="BT50" s="100"/>
      <c r="BU50" s="100"/>
      <c r="BV50" s="100"/>
      <c r="BW50" s="100"/>
      <c r="BX50" s="100"/>
      <c r="BY50" s="100"/>
      <c r="BZ50" s="100"/>
      <c r="CA50" s="100"/>
      <c r="CB50" s="100"/>
      <c r="CC50" s="100"/>
      <c r="CD50" s="100"/>
      <c r="CE50" s="100"/>
      <c r="CF50" s="100"/>
      <c r="CG50" s="61"/>
      <c r="CH50" s="345"/>
    </row>
    <row r="51" spans="2:86" s="346" customFormat="1" ht="30" customHeight="1">
      <c r="B51" s="344"/>
      <c r="C51" s="61"/>
      <c r="D51" s="1472" t="s">
        <v>1456</v>
      </c>
      <c r="E51" s="64"/>
      <c r="F51" s="1472"/>
      <c r="G51" s="1466"/>
      <c r="H51" s="61"/>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466"/>
      <c r="AM51" s="1466"/>
      <c r="AN51" s="1466"/>
      <c r="AO51" s="1466"/>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0"/>
      <c r="BP51" s="100"/>
      <c r="BQ51" s="100"/>
      <c r="BR51" s="100"/>
      <c r="BS51" s="100"/>
      <c r="BT51" s="100"/>
      <c r="BU51" s="61"/>
      <c r="BV51" s="61"/>
      <c r="BW51" s="61"/>
      <c r="BX51" s="100"/>
      <c r="BY51" s="100"/>
      <c r="BZ51" s="100"/>
      <c r="CA51" s="100"/>
      <c r="CB51" s="100"/>
      <c r="CC51" s="100"/>
      <c r="CD51" s="100"/>
      <c r="CE51" s="100"/>
      <c r="CF51" s="100"/>
      <c r="CG51" s="61"/>
      <c r="CH51" s="345"/>
    </row>
    <row r="52" spans="2:86" s="346" customFormat="1" ht="30" customHeight="1">
      <c r="B52" s="344"/>
      <c r="C52" s="61"/>
      <c r="D52" s="965"/>
      <c r="E52" s="64"/>
      <c r="F52" s="1472"/>
      <c r="G52" s="1466"/>
      <c r="H52" s="61"/>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1466"/>
      <c r="AM52" s="1466"/>
      <c r="AN52" s="1466"/>
      <c r="AO52" s="1466"/>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0"/>
      <c r="BP52" s="100"/>
      <c r="BQ52" s="100"/>
      <c r="BR52" s="100"/>
      <c r="BS52" s="100"/>
      <c r="BT52" s="100"/>
      <c r="BU52" s="61"/>
      <c r="BV52" s="61"/>
      <c r="BW52" s="61"/>
      <c r="BX52" s="100"/>
      <c r="BY52" s="100"/>
      <c r="BZ52" s="100"/>
      <c r="CA52" s="100"/>
      <c r="CB52" s="100"/>
      <c r="CC52" s="100"/>
      <c r="CD52" s="100"/>
      <c r="CE52" s="100"/>
      <c r="CF52" s="100"/>
      <c r="CG52" s="61"/>
      <c r="CH52" s="345"/>
    </row>
    <row r="53" spans="2:86" s="346" customFormat="1" ht="30" customHeight="1">
      <c r="B53" s="344"/>
      <c r="C53" s="61"/>
      <c r="D53" s="966" t="s">
        <v>25</v>
      </c>
      <c r="E53" s="64"/>
      <c r="F53" s="419" t="s">
        <v>1457</v>
      </c>
      <c r="G53" s="415"/>
      <c r="H53" s="61"/>
      <c r="I53" s="1466"/>
      <c r="J53" s="1466"/>
      <c r="K53" s="1466"/>
      <c r="L53" s="1466"/>
      <c r="M53" s="1466"/>
      <c r="N53" s="1466"/>
      <c r="O53" s="1466"/>
      <c r="P53" s="1466"/>
      <c r="Q53" s="1466"/>
      <c r="R53" s="1466"/>
      <c r="S53" s="1466"/>
      <c r="T53" s="1466"/>
      <c r="U53" s="1466"/>
      <c r="V53" s="1466"/>
      <c r="W53" s="1466"/>
      <c r="X53" s="1466"/>
      <c r="Y53" s="1466"/>
      <c r="Z53" s="1466"/>
      <c r="AA53" s="1466"/>
      <c r="AB53" s="1466"/>
      <c r="AC53" s="1466"/>
      <c r="AD53" s="1466"/>
      <c r="AE53" s="1466"/>
      <c r="AF53" s="1466"/>
      <c r="AG53" s="1466"/>
      <c r="AH53" s="1466"/>
      <c r="AI53" s="1466"/>
      <c r="AJ53" s="1466"/>
      <c r="AK53" s="1466"/>
      <c r="AL53" s="1466"/>
      <c r="AM53" s="1466"/>
      <c r="AN53" s="1466"/>
      <c r="AO53" s="1466"/>
      <c r="AP53" s="61"/>
      <c r="AQ53" s="61"/>
      <c r="AR53" s="61"/>
      <c r="AS53" s="61"/>
      <c r="AT53" s="61"/>
      <c r="AU53" s="61"/>
      <c r="AV53" s="61"/>
      <c r="AW53" s="61"/>
      <c r="AX53" s="2435" t="s">
        <v>473</v>
      </c>
      <c r="AY53" s="2436"/>
      <c r="AZ53" s="2437"/>
      <c r="BA53" s="2438"/>
      <c r="BB53" s="2439"/>
      <c r="BC53" s="2439"/>
      <c r="BD53" s="2439"/>
      <c r="BE53" s="2439"/>
      <c r="BF53" s="2439"/>
      <c r="BG53" s="2439"/>
      <c r="BH53" s="2439"/>
      <c r="BI53" s="2439"/>
      <c r="BJ53" s="2439"/>
      <c r="BK53" s="2439"/>
      <c r="BL53" s="2439"/>
      <c r="BM53" s="2439"/>
      <c r="BN53" s="2439"/>
      <c r="BO53" s="2439"/>
      <c r="BP53" s="2439"/>
      <c r="BQ53" s="2439"/>
      <c r="BR53" s="2439"/>
      <c r="BS53" s="2439"/>
      <c r="BT53" s="2439"/>
      <c r="BU53" s="2439"/>
      <c r="BV53" s="2439"/>
      <c r="BW53" s="2439"/>
      <c r="BX53" s="2439"/>
      <c r="BY53" s="2439"/>
      <c r="BZ53" s="2439"/>
      <c r="CA53" s="2439"/>
      <c r="CB53" s="2439"/>
      <c r="CC53" s="2439"/>
      <c r="CD53" s="2440"/>
      <c r="CE53" s="61"/>
      <c r="CF53" s="61"/>
      <c r="CG53" s="61"/>
      <c r="CH53" s="345"/>
    </row>
    <row r="54" spans="2:86" s="346" customFormat="1" ht="30" customHeight="1">
      <c r="B54" s="344"/>
      <c r="C54" s="61"/>
      <c r="D54" s="921"/>
      <c r="E54" s="64"/>
      <c r="F54" s="420" t="s">
        <v>1458</v>
      </c>
      <c r="G54" s="415"/>
      <c r="H54" s="61"/>
      <c r="I54" s="1466"/>
      <c r="J54" s="1466"/>
      <c r="K54" s="1466"/>
      <c r="L54" s="1466"/>
      <c r="M54" s="1466"/>
      <c r="N54" s="1466"/>
      <c r="O54" s="1466"/>
      <c r="P54" s="1466"/>
      <c r="Q54" s="1466"/>
      <c r="R54" s="1466"/>
      <c r="S54" s="1466"/>
      <c r="T54" s="1466"/>
      <c r="U54" s="1466"/>
      <c r="V54" s="1466"/>
      <c r="W54" s="1466"/>
      <c r="X54" s="1466"/>
      <c r="Y54" s="1466"/>
      <c r="Z54" s="1466"/>
      <c r="AA54" s="1466"/>
      <c r="AB54" s="1466"/>
      <c r="AC54" s="1466"/>
      <c r="AD54" s="1466"/>
      <c r="AE54" s="1466"/>
      <c r="AF54" s="1466"/>
      <c r="AG54" s="1466"/>
      <c r="AH54" s="1466"/>
      <c r="AI54" s="1466"/>
      <c r="AJ54" s="1466"/>
      <c r="AK54" s="1466"/>
      <c r="AL54" s="1466"/>
      <c r="AM54" s="1466"/>
      <c r="AN54" s="1466"/>
      <c r="AO54" s="1466"/>
      <c r="AP54" s="61"/>
      <c r="AQ54" s="61"/>
      <c r="AR54" s="61"/>
      <c r="AS54" s="61"/>
      <c r="AT54" s="61"/>
      <c r="AU54" s="61"/>
      <c r="AV54" s="61"/>
      <c r="AW54" s="61"/>
      <c r="AX54" s="2436"/>
      <c r="AY54" s="2436"/>
      <c r="AZ54" s="2437"/>
      <c r="BA54" s="2441"/>
      <c r="BB54" s="2442"/>
      <c r="BC54" s="2442"/>
      <c r="BD54" s="2442"/>
      <c r="BE54" s="2442"/>
      <c r="BF54" s="2442"/>
      <c r="BG54" s="2442"/>
      <c r="BH54" s="2442"/>
      <c r="BI54" s="2442"/>
      <c r="BJ54" s="2442"/>
      <c r="BK54" s="2442"/>
      <c r="BL54" s="2442"/>
      <c r="BM54" s="2442"/>
      <c r="BN54" s="2442"/>
      <c r="BO54" s="2442"/>
      <c r="BP54" s="2442"/>
      <c r="BQ54" s="2442"/>
      <c r="BR54" s="2442"/>
      <c r="BS54" s="2442"/>
      <c r="BT54" s="2442"/>
      <c r="BU54" s="2442"/>
      <c r="BV54" s="2442"/>
      <c r="BW54" s="2442"/>
      <c r="BX54" s="2442"/>
      <c r="BY54" s="2442"/>
      <c r="BZ54" s="2442"/>
      <c r="CA54" s="2442"/>
      <c r="CB54" s="2442"/>
      <c r="CC54" s="2442"/>
      <c r="CD54" s="2443"/>
      <c r="CE54" s="61"/>
      <c r="CF54" s="61"/>
      <c r="CG54" s="61"/>
      <c r="CH54" s="345"/>
    </row>
    <row r="55" spans="2:86" s="346" customFormat="1" ht="26.1" customHeight="1">
      <c r="B55" s="344"/>
      <c r="C55" s="61"/>
      <c r="D55" s="90"/>
      <c r="E55" s="64"/>
      <c r="F55" s="414"/>
      <c r="G55" s="1466"/>
      <c r="H55" s="61"/>
      <c r="I55" s="1466"/>
      <c r="J55" s="1466"/>
      <c r="K55" s="1466"/>
      <c r="L55" s="1466"/>
      <c r="M55" s="1466"/>
      <c r="N55" s="1466"/>
      <c r="O55" s="1466"/>
      <c r="P55" s="1466"/>
      <c r="Q55" s="1466"/>
      <c r="R55" s="1466"/>
      <c r="S55" s="1466"/>
      <c r="T55" s="1466"/>
      <c r="U55" s="1466"/>
      <c r="V55" s="1466"/>
      <c r="W55" s="1466"/>
      <c r="X55" s="1466"/>
      <c r="Y55" s="1466"/>
      <c r="Z55" s="1466"/>
      <c r="AA55" s="1466"/>
      <c r="AB55" s="1466"/>
      <c r="AC55" s="1466"/>
      <c r="AD55" s="1466"/>
      <c r="AE55" s="1466"/>
      <c r="AF55" s="1466"/>
      <c r="AG55" s="1466"/>
      <c r="AH55" s="1466"/>
      <c r="AI55" s="1466"/>
      <c r="AJ55" s="1466"/>
      <c r="AK55" s="1466"/>
      <c r="AL55" s="1466"/>
      <c r="AM55" s="1466"/>
      <c r="AN55" s="1466"/>
      <c r="AO55" s="1466"/>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100"/>
      <c r="BN55" s="100"/>
      <c r="BO55" s="100"/>
      <c r="BP55" s="100"/>
      <c r="BQ55" s="100"/>
      <c r="BR55" s="100"/>
      <c r="BS55" s="61"/>
      <c r="BT55" s="61"/>
      <c r="BU55" s="61"/>
      <c r="BV55" s="100"/>
      <c r="BW55" s="100"/>
      <c r="BX55" s="100"/>
      <c r="BY55" s="100"/>
      <c r="BZ55" s="100"/>
      <c r="CA55" s="100"/>
      <c r="CB55" s="100"/>
      <c r="CC55" s="100"/>
      <c r="CD55" s="100"/>
      <c r="CE55" s="61"/>
      <c r="CF55" s="61"/>
      <c r="CG55" s="61"/>
      <c r="CH55" s="345"/>
    </row>
    <row r="56" spans="2:86" s="346" customFormat="1" ht="30" customHeight="1">
      <c r="B56" s="344"/>
      <c r="C56" s="61"/>
      <c r="D56" s="964" t="s">
        <v>26</v>
      </c>
      <c r="E56" s="64"/>
      <c r="F56" s="362" t="s">
        <v>1459</v>
      </c>
      <c r="G56" s="1466"/>
      <c r="H56" s="61"/>
      <c r="I56" s="1466"/>
      <c r="J56" s="1466"/>
      <c r="K56" s="1466"/>
      <c r="L56" s="1466"/>
      <c r="M56" s="1466"/>
      <c r="N56" s="1466"/>
      <c r="O56" s="1466"/>
      <c r="P56" s="1466"/>
      <c r="Q56" s="1466"/>
      <c r="R56" s="1466"/>
      <c r="S56" s="1466"/>
      <c r="T56" s="1466"/>
      <c r="U56" s="1466"/>
      <c r="V56" s="1466"/>
      <c r="W56" s="1466"/>
      <c r="X56" s="1466"/>
      <c r="Y56" s="1466"/>
      <c r="Z56" s="1466"/>
      <c r="AA56" s="1466"/>
      <c r="AB56" s="1466"/>
      <c r="AC56" s="1466"/>
      <c r="AD56" s="1466"/>
      <c r="AE56" s="1466"/>
      <c r="AF56" s="1466"/>
      <c r="AG56" s="1466"/>
      <c r="AH56" s="1466"/>
      <c r="AI56" s="1466"/>
      <c r="AJ56" s="1466"/>
      <c r="AK56" s="1466"/>
      <c r="AL56" s="1466"/>
      <c r="AM56" s="1466"/>
      <c r="AN56" s="1466"/>
      <c r="AO56" s="1466"/>
      <c r="AP56" s="61"/>
      <c r="AQ56" s="61"/>
      <c r="AR56" s="61"/>
      <c r="AS56" s="61"/>
      <c r="AT56" s="61"/>
      <c r="AU56" s="61"/>
      <c r="AV56" s="61"/>
      <c r="AW56" s="61"/>
      <c r="AX56" s="2435" t="s">
        <v>474</v>
      </c>
      <c r="AY56" s="2436"/>
      <c r="AZ56" s="2437"/>
      <c r="BA56" s="2438"/>
      <c r="BB56" s="2439"/>
      <c r="BC56" s="2439"/>
      <c r="BD56" s="2439"/>
      <c r="BE56" s="2439"/>
      <c r="BF56" s="2439"/>
      <c r="BG56" s="2439"/>
      <c r="BH56" s="2439"/>
      <c r="BI56" s="2439"/>
      <c r="BJ56" s="2439"/>
      <c r="BK56" s="2439"/>
      <c r="BL56" s="2439"/>
      <c r="BM56" s="2439"/>
      <c r="BN56" s="2439"/>
      <c r="BO56" s="2439"/>
      <c r="BP56" s="2439"/>
      <c r="BQ56" s="2439"/>
      <c r="BR56" s="2439"/>
      <c r="BS56" s="2439"/>
      <c r="BT56" s="2439"/>
      <c r="BU56" s="2439"/>
      <c r="BV56" s="2439"/>
      <c r="BW56" s="2439"/>
      <c r="BX56" s="2439"/>
      <c r="BY56" s="2439"/>
      <c r="BZ56" s="2439"/>
      <c r="CA56" s="2439"/>
      <c r="CB56" s="2439"/>
      <c r="CC56" s="2439"/>
      <c r="CD56" s="2440"/>
      <c r="CE56" s="61"/>
      <c r="CF56" s="61"/>
      <c r="CG56" s="61"/>
      <c r="CH56" s="345"/>
    </row>
    <row r="57" spans="2:86" s="346" customFormat="1" ht="30" customHeight="1">
      <c r="B57" s="344"/>
      <c r="C57" s="61"/>
      <c r="D57" s="965"/>
      <c r="E57" s="64"/>
      <c r="F57" s="371" t="s">
        <v>1460</v>
      </c>
      <c r="G57" s="1466"/>
      <c r="H57" s="61"/>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466"/>
      <c r="AM57" s="1466"/>
      <c r="AN57" s="1466"/>
      <c r="AO57" s="1466"/>
      <c r="AP57" s="61"/>
      <c r="AQ57" s="61"/>
      <c r="AR57" s="61"/>
      <c r="AS57" s="61"/>
      <c r="AT57" s="61"/>
      <c r="AU57" s="61"/>
      <c r="AV57" s="61"/>
      <c r="AW57" s="61"/>
      <c r="AX57" s="2436"/>
      <c r="AY57" s="2436"/>
      <c r="AZ57" s="2437"/>
      <c r="BA57" s="2441"/>
      <c r="BB57" s="2442"/>
      <c r="BC57" s="2442"/>
      <c r="BD57" s="2442"/>
      <c r="BE57" s="2442"/>
      <c r="BF57" s="2442"/>
      <c r="BG57" s="2442"/>
      <c r="BH57" s="2442"/>
      <c r="BI57" s="2442"/>
      <c r="BJ57" s="2442"/>
      <c r="BK57" s="2442"/>
      <c r="BL57" s="2442"/>
      <c r="BM57" s="2442"/>
      <c r="BN57" s="2442"/>
      <c r="BO57" s="2442"/>
      <c r="BP57" s="2442"/>
      <c r="BQ57" s="2442"/>
      <c r="BR57" s="2442"/>
      <c r="BS57" s="2442"/>
      <c r="BT57" s="2442"/>
      <c r="BU57" s="2442"/>
      <c r="BV57" s="2442"/>
      <c r="BW57" s="2442"/>
      <c r="BX57" s="2442"/>
      <c r="BY57" s="2442"/>
      <c r="BZ57" s="2442"/>
      <c r="CA57" s="2442"/>
      <c r="CB57" s="2442"/>
      <c r="CC57" s="2442"/>
      <c r="CD57" s="2443"/>
      <c r="CE57" s="61"/>
      <c r="CF57" s="61"/>
      <c r="CG57" s="61"/>
      <c r="CH57" s="345"/>
    </row>
    <row r="58" spans="2:86" s="346" customFormat="1" ht="26.1" customHeight="1">
      <c r="B58" s="344"/>
      <c r="C58" s="61"/>
      <c r="D58" s="534"/>
      <c r="E58" s="64"/>
      <c r="F58" s="414"/>
      <c r="G58" s="1466"/>
      <c r="H58" s="61"/>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466"/>
      <c r="AM58" s="1466"/>
      <c r="AN58" s="1466"/>
      <c r="AO58" s="1466"/>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100"/>
      <c r="BN58" s="100"/>
      <c r="BO58" s="100"/>
      <c r="BP58" s="100"/>
      <c r="BQ58" s="100"/>
      <c r="BR58" s="100"/>
      <c r="BS58" s="61"/>
      <c r="BT58" s="61"/>
      <c r="BU58" s="61"/>
      <c r="BV58" s="100"/>
      <c r="BW58" s="100"/>
      <c r="BX58" s="100"/>
      <c r="BY58" s="100"/>
      <c r="BZ58" s="100"/>
      <c r="CA58" s="100"/>
      <c r="CB58" s="100"/>
      <c r="CC58" s="100"/>
      <c r="CD58" s="100"/>
      <c r="CE58" s="61"/>
      <c r="CF58" s="61"/>
      <c r="CG58" s="61"/>
      <c r="CH58" s="345"/>
    </row>
    <row r="59" spans="2:86" s="346" customFormat="1" ht="30" customHeight="1">
      <c r="B59" s="344"/>
      <c r="C59" s="61"/>
      <c r="D59" s="1466" t="s">
        <v>46</v>
      </c>
      <c r="E59" s="64"/>
      <c r="F59" s="362" t="s">
        <v>99</v>
      </c>
      <c r="G59" s="1466"/>
      <c r="H59" s="61"/>
      <c r="I59" s="1466"/>
      <c r="J59" s="1466"/>
      <c r="K59" s="1466"/>
      <c r="L59" s="14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c r="AL59" s="1466"/>
      <c r="AM59" s="1466"/>
      <c r="AN59" s="1466"/>
      <c r="AO59" s="1466"/>
      <c r="AP59" s="61"/>
      <c r="AQ59" s="61"/>
      <c r="AR59" s="61"/>
      <c r="AS59" s="61"/>
      <c r="AT59" s="61"/>
      <c r="AU59" s="61"/>
      <c r="AV59" s="61"/>
      <c r="AW59" s="61"/>
      <c r="AX59" s="2435" t="s">
        <v>323</v>
      </c>
      <c r="AY59" s="2436"/>
      <c r="AZ59" s="2437"/>
      <c r="BA59" s="2438"/>
      <c r="BB59" s="2439"/>
      <c r="BC59" s="2439"/>
      <c r="BD59" s="2439"/>
      <c r="BE59" s="2439"/>
      <c r="BF59" s="2439"/>
      <c r="BG59" s="2439"/>
      <c r="BH59" s="2439"/>
      <c r="BI59" s="2439"/>
      <c r="BJ59" s="2439"/>
      <c r="BK59" s="2439"/>
      <c r="BL59" s="2439"/>
      <c r="BM59" s="2439"/>
      <c r="BN59" s="2439"/>
      <c r="BO59" s="2439"/>
      <c r="BP59" s="2439"/>
      <c r="BQ59" s="2439"/>
      <c r="BR59" s="2439"/>
      <c r="BS59" s="2439"/>
      <c r="BT59" s="2439"/>
      <c r="BU59" s="2439"/>
      <c r="BV59" s="2439"/>
      <c r="BW59" s="2439"/>
      <c r="BX59" s="2439"/>
      <c r="BY59" s="2439"/>
      <c r="BZ59" s="2439"/>
      <c r="CA59" s="2439"/>
      <c r="CB59" s="2439"/>
      <c r="CC59" s="2439"/>
      <c r="CD59" s="2440"/>
      <c r="CE59" s="61"/>
      <c r="CF59" s="61"/>
      <c r="CG59" s="61"/>
      <c r="CH59" s="345"/>
    </row>
    <row r="60" spans="2:86" s="346" customFormat="1" ht="30" customHeight="1">
      <c r="B60" s="344"/>
      <c r="C60" s="61"/>
      <c r="D60" s="990"/>
      <c r="E60" s="64"/>
      <c r="F60" s="371" t="s">
        <v>101</v>
      </c>
      <c r="G60" s="1466"/>
      <c r="H60" s="61"/>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466"/>
      <c r="AM60" s="1466"/>
      <c r="AN60" s="1466"/>
      <c r="AO60" s="1466"/>
      <c r="AP60" s="61"/>
      <c r="AQ60" s="61"/>
      <c r="AR60" s="61"/>
      <c r="AS60" s="61"/>
      <c r="AT60" s="61"/>
      <c r="AU60" s="61"/>
      <c r="AV60" s="61"/>
      <c r="AW60" s="61"/>
      <c r="AX60" s="2436"/>
      <c r="AY60" s="2436"/>
      <c r="AZ60" s="2437"/>
      <c r="BA60" s="2441"/>
      <c r="BB60" s="2442"/>
      <c r="BC60" s="2442"/>
      <c r="BD60" s="2442"/>
      <c r="BE60" s="2442"/>
      <c r="BF60" s="2442"/>
      <c r="BG60" s="2442"/>
      <c r="BH60" s="2442"/>
      <c r="BI60" s="2442"/>
      <c r="BJ60" s="2442"/>
      <c r="BK60" s="2442"/>
      <c r="BL60" s="2442"/>
      <c r="BM60" s="2442"/>
      <c r="BN60" s="2442"/>
      <c r="BO60" s="2442"/>
      <c r="BP60" s="2442"/>
      <c r="BQ60" s="2442"/>
      <c r="BR60" s="2442"/>
      <c r="BS60" s="2442"/>
      <c r="BT60" s="2442"/>
      <c r="BU60" s="2442"/>
      <c r="BV60" s="2442"/>
      <c r="BW60" s="2442"/>
      <c r="BX60" s="2442"/>
      <c r="BY60" s="2442"/>
      <c r="BZ60" s="2442"/>
      <c r="CA60" s="2442"/>
      <c r="CB60" s="2442"/>
      <c r="CC60" s="2442"/>
      <c r="CD60" s="2443"/>
      <c r="CE60" s="61"/>
      <c r="CF60" s="61"/>
      <c r="CG60" s="61"/>
      <c r="CH60" s="345"/>
    </row>
    <row r="61" spans="2:86" s="346" customFormat="1" ht="30" customHeight="1">
      <c r="B61" s="344"/>
      <c r="C61" s="61"/>
      <c r="D61" s="61"/>
      <c r="E61" s="64"/>
      <c r="F61" s="1472"/>
      <c r="G61" s="1466"/>
      <c r="H61" s="61"/>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c r="AO61" s="1466"/>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0"/>
      <c r="BP61" s="100"/>
      <c r="BQ61" s="100"/>
      <c r="BR61" s="100"/>
      <c r="BS61" s="100"/>
      <c r="BT61" s="100"/>
      <c r="BU61" s="100"/>
      <c r="BV61" s="100"/>
      <c r="BW61" s="100"/>
      <c r="BX61" s="100"/>
      <c r="BY61" s="61"/>
      <c r="BZ61" s="61"/>
      <c r="CA61" s="1460"/>
      <c r="CB61" s="1460"/>
      <c r="CC61" s="1460"/>
      <c r="CD61" s="1464"/>
      <c r="CE61" s="1464"/>
      <c r="CF61" s="1464"/>
      <c r="CG61" s="61"/>
      <c r="CH61" s="345"/>
    </row>
    <row r="62" spans="2:86" s="346" customFormat="1" ht="30" customHeight="1">
      <c r="B62" s="991"/>
      <c r="C62" s="989"/>
      <c r="D62" s="989"/>
      <c r="E62" s="989"/>
      <c r="F62" s="989"/>
      <c r="G62" s="989"/>
      <c r="H62" s="989"/>
      <c r="I62" s="989"/>
      <c r="J62" s="989"/>
      <c r="K62" s="989"/>
      <c r="L62" s="989"/>
      <c r="M62" s="989"/>
      <c r="N62" s="989"/>
      <c r="O62" s="989"/>
      <c r="P62" s="989"/>
      <c r="Q62" s="989"/>
      <c r="R62" s="989"/>
      <c r="S62" s="989"/>
      <c r="T62" s="989"/>
      <c r="U62" s="989"/>
      <c r="V62" s="989"/>
      <c r="W62" s="989"/>
      <c r="X62" s="989"/>
      <c r="Y62" s="989"/>
      <c r="Z62" s="989"/>
      <c r="AA62" s="989"/>
      <c r="AB62" s="989"/>
      <c r="AC62" s="989"/>
      <c r="AD62" s="989"/>
      <c r="AE62" s="989"/>
      <c r="AF62" s="989"/>
      <c r="AG62" s="989"/>
      <c r="AH62" s="989"/>
      <c r="AI62" s="989"/>
      <c r="AJ62" s="989"/>
      <c r="AK62" s="989"/>
      <c r="AL62" s="989"/>
      <c r="AM62" s="989"/>
      <c r="AN62" s="989"/>
      <c r="AO62" s="989"/>
      <c r="AP62" s="989"/>
      <c r="AQ62" s="989"/>
      <c r="AR62" s="989"/>
      <c r="AS62" s="989"/>
      <c r="AT62" s="989"/>
      <c r="AU62" s="989"/>
      <c r="AV62" s="989"/>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c r="BT62" s="989"/>
      <c r="BU62" s="989"/>
      <c r="BV62" s="989"/>
      <c r="BW62" s="989"/>
      <c r="BX62" s="989"/>
      <c r="BY62" s="989"/>
      <c r="BZ62" s="989"/>
      <c r="CA62" s="989"/>
      <c r="CB62" s="989"/>
      <c r="CC62" s="989"/>
      <c r="CD62" s="989"/>
      <c r="CE62" s="989"/>
      <c r="CF62" s="989"/>
      <c r="CG62" s="994"/>
      <c r="CH62" s="995"/>
    </row>
    <row r="63" spans="2:86" s="346" customFormat="1" ht="30" customHeight="1">
      <c r="B63" s="344"/>
      <c r="C63" s="423" t="s">
        <v>1461</v>
      </c>
      <c r="D63" s="423" t="s">
        <v>1462</v>
      </c>
      <c r="E63" s="427"/>
      <c r="F63" s="427"/>
      <c r="G63" s="427"/>
      <c r="H63" s="427"/>
      <c r="I63" s="427"/>
      <c r="J63" s="427"/>
      <c r="K63" s="427"/>
      <c r="L63" s="427"/>
      <c r="M63" s="427"/>
      <c r="N63" s="427"/>
      <c r="O63" s="427"/>
      <c r="P63" s="427"/>
      <c r="Q63" s="427"/>
      <c r="R63" s="427"/>
      <c r="S63" s="427"/>
      <c r="T63" s="427"/>
      <c r="U63" s="427"/>
      <c r="V63" s="427"/>
      <c r="W63" s="427"/>
      <c r="X63" s="427"/>
      <c r="Y63" s="427"/>
      <c r="Z63" s="427"/>
      <c r="AA63" s="427"/>
      <c r="AB63" s="427"/>
      <c r="AC63" s="427"/>
      <c r="AD63" s="427"/>
      <c r="AE63" s="427"/>
      <c r="AF63" s="427"/>
      <c r="AG63" s="427"/>
      <c r="AH63" s="427"/>
      <c r="AI63" s="427"/>
      <c r="AJ63" s="427"/>
      <c r="AK63" s="427"/>
      <c r="AL63" s="427"/>
      <c r="AM63" s="427"/>
      <c r="AN63" s="427"/>
      <c r="AO63" s="427"/>
      <c r="AP63" s="427"/>
      <c r="AQ63" s="427"/>
      <c r="AR63" s="427"/>
      <c r="AS63" s="427"/>
      <c r="AT63" s="427"/>
      <c r="AU63" s="427"/>
      <c r="AV63" s="427"/>
      <c r="AW63" s="427"/>
      <c r="AX63" s="427"/>
      <c r="AY63" s="427"/>
      <c r="AZ63" s="427"/>
      <c r="BA63" s="427"/>
      <c r="BB63" s="427"/>
      <c r="BC63" s="427"/>
      <c r="BD63" s="427"/>
      <c r="BE63" s="427"/>
      <c r="BF63" s="427"/>
      <c r="BG63" s="427"/>
      <c r="BH63" s="427"/>
      <c r="BI63" s="427"/>
      <c r="BJ63" s="427"/>
      <c r="BK63" s="427"/>
      <c r="BL63" s="427"/>
      <c r="BM63" s="427"/>
      <c r="BN63" s="427"/>
      <c r="BO63" s="427"/>
      <c r="BP63" s="427"/>
      <c r="BQ63" s="427"/>
      <c r="BR63" s="427"/>
      <c r="BS63" s="427"/>
      <c r="BT63" s="427"/>
      <c r="BU63" s="427"/>
      <c r="BV63" s="427"/>
      <c r="BW63" s="427"/>
      <c r="BX63" s="427"/>
      <c r="BY63" s="427"/>
      <c r="BZ63" s="427"/>
      <c r="CA63" s="427"/>
      <c r="CB63" s="427"/>
      <c r="CC63" s="427"/>
      <c r="CD63" s="427"/>
      <c r="CE63" s="427"/>
      <c r="CF63" s="427"/>
      <c r="CG63" s="100"/>
      <c r="CH63" s="345"/>
    </row>
    <row r="64" spans="2:86" s="346" customFormat="1" ht="30" customHeight="1">
      <c r="B64" s="344"/>
      <c r="C64" s="427"/>
      <c r="D64" s="1146" t="s">
        <v>1463</v>
      </c>
      <c r="E64" s="427"/>
      <c r="F64" s="427"/>
      <c r="G64" s="427"/>
      <c r="H64" s="427"/>
      <c r="I64" s="427"/>
      <c r="J64" s="427"/>
      <c r="K64" s="427"/>
      <c r="L64" s="427"/>
      <c r="M64" s="427"/>
      <c r="N64" s="427"/>
      <c r="O64" s="427"/>
      <c r="P64" s="427"/>
      <c r="Q64" s="427"/>
      <c r="R64" s="427"/>
      <c r="S64" s="427"/>
      <c r="T64" s="427"/>
      <c r="U64" s="427"/>
      <c r="V64" s="427"/>
      <c r="W64" s="427"/>
      <c r="X64" s="427"/>
      <c r="Y64" s="427"/>
      <c r="Z64" s="427"/>
      <c r="AA64" s="427"/>
      <c r="AB64" s="427"/>
      <c r="AC64" s="427"/>
      <c r="AD64" s="427"/>
      <c r="AE64" s="427"/>
      <c r="AF64" s="427"/>
      <c r="AG64" s="427"/>
      <c r="AH64" s="427"/>
      <c r="AI64" s="427"/>
      <c r="AJ64" s="427"/>
      <c r="AK64" s="427"/>
      <c r="AL64" s="427"/>
      <c r="AM64" s="427"/>
      <c r="AN64" s="427"/>
      <c r="AO64" s="427"/>
      <c r="AP64" s="427"/>
      <c r="AQ64" s="427"/>
      <c r="AR64" s="427"/>
      <c r="AS64" s="427"/>
      <c r="AT64" s="427"/>
      <c r="AU64" s="427"/>
      <c r="AV64" s="427"/>
      <c r="AW64" s="427"/>
      <c r="AX64" s="427"/>
      <c r="AY64" s="427"/>
      <c r="AZ64" s="427"/>
      <c r="BA64" s="427"/>
      <c r="BB64" s="427"/>
      <c r="BC64" s="427"/>
      <c r="BD64" s="427"/>
      <c r="BE64" s="427"/>
      <c r="BF64" s="427"/>
      <c r="BG64" s="427"/>
      <c r="BH64" s="427"/>
      <c r="BI64" s="427"/>
      <c r="BJ64" s="427"/>
      <c r="BK64" s="427"/>
      <c r="BL64" s="427"/>
      <c r="BM64" s="427"/>
      <c r="BN64" s="427"/>
      <c r="BO64" s="427"/>
      <c r="BP64" s="427"/>
      <c r="BQ64" s="427"/>
      <c r="BR64" s="427"/>
      <c r="BS64" s="427"/>
      <c r="BT64" s="427"/>
      <c r="BU64" s="427"/>
      <c r="BV64" s="427"/>
      <c r="BW64" s="427"/>
      <c r="BX64" s="427"/>
      <c r="BY64" s="427"/>
      <c r="BZ64" s="427"/>
      <c r="CA64" s="427"/>
      <c r="CB64" s="427"/>
      <c r="CC64" s="427"/>
      <c r="CD64" s="427"/>
      <c r="CE64" s="427"/>
      <c r="CF64" s="427"/>
      <c r="CG64" s="100"/>
      <c r="CH64" s="345"/>
    </row>
    <row r="65" spans="2:86" s="346" customFormat="1" ht="26.1" customHeight="1">
      <c r="B65" s="344"/>
      <c r="C65" s="61"/>
      <c r="D65" s="965"/>
      <c r="E65" s="64"/>
      <c r="F65" s="1472"/>
      <c r="G65" s="1466"/>
      <c r="H65" s="61"/>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466"/>
      <c r="AM65" s="1466"/>
      <c r="AN65" s="1466"/>
      <c r="AO65" s="1466"/>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0"/>
      <c r="BP65" s="100"/>
      <c r="BQ65" s="100"/>
      <c r="BR65" s="100"/>
      <c r="BS65" s="100"/>
      <c r="BT65" s="100"/>
      <c r="BU65" s="100"/>
      <c r="BV65" s="100"/>
      <c r="BW65" s="100"/>
      <c r="BX65" s="100"/>
      <c r="BY65" s="100"/>
      <c r="BZ65" s="100"/>
      <c r="CA65" s="100"/>
      <c r="CB65" s="100"/>
      <c r="CC65" s="100"/>
      <c r="CD65" s="100"/>
      <c r="CE65" s="100"/>
      <c r="CF65" s="100"/>
      <c r="CG65" s="100"/>
      <c r="CH65" s="345"/>
    </row>
    <row r="66" spans="2:86" s="346" customFormat="1" ht="30" customHeight="1">
      <c r="B66" s="344"/>
      <c r="C66" s="61"/>
      <c r="D66" s="966" t="s">
        <v>25</v>
      </c>
      <c r="E66" s="64"/>
      <c r="F66" s="419" t="s">
        <v>1423</v>
      </c>
      <c r="G66" s="415"/>
      <c r="H66" s="61"/>
      <c r="I66" s="1466"/>
      <c r="J66" s="1466"/>
      <c r="K66" s="1466"/>
      <c r="L66" s="1466"/>
      <c r="M66" s="1466"/>
      <c r="N66" s="1466"/>
      <c r="O66" s="1466"/>
      <c r="P66" s="1466"/>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2435" t="s">
        <v>324</v>
      </c>
      <c r="AY66" s="2436"/>
      <c r="AZ66" s="2437"/>
      <c r="BA66" s="2438"/>
      <c r="BB66" s="2439"/>
      <c r="BC66" s="2439"/>
      <c r="BD66" s="2439"/>
      <c r="BE66" s="2439"/>
      <c r="BF66" s="2439"/>
      <c r="BG66" s="2439"/>
      <c r="BH66" s="2439"/>
      <c r="BI66" s="2439"/>
      <c r="BJ66" s="2439"/>
      <c r="BK66" s="2439"/>
      <c r="BL66" s="2439"/>
      <c r="BM66" s="2439"/>
      <c r="BN66" s="2439"/>
      <c r="BO66" s="2439"/>
      <c r="BP66" s="2439"/>
      <c r="BQ66" s="2439"/>
      <c r="BR66" s="2439"/>
      <c r="BS66" s="2439"/>
      <c r="BT66" s="2439"/>
      <c r="BU66" s="2439"/>
      <c r="BV66" s="2439"/>
      <c r="BW66" s="2439"/>
      <c r="BX66" s="2439"/>
      <c r="BY66" s="2439"/>
      <c r="BZ66" s="2439"/>
      <c r="CA66" s="2439"/>
      <c r="CB66" s="2439"/>
      <c r="CC66" s="2439"/>
      <c r="CD66" s="2440"/>
      <c r="CE66" s="61"/>
      <c r="CF66" s="61"/>
      <c r="CG66" s="61"/>
      <c r="CH66" s="345"/>
    </row>
    <row r="67" spans="2:86" s="346" customFormat="1" ht="30" customHeight="1">
      <c r="B67" s="344"/>
      <c r="C67" s="427"/>
      <c r="D67" s="921"/>
      <c r="E67" s="64"/>
      <c r="F67" s="420" t="s">
        <v>1424</v>
      </c>
      <c r="G67" s="415"/>
      <c r="H67" s="61"/>
      <c r="I67" s="1466"/>
      <c r="J67" s="1466"/>
      <c r="K67" s="1466"/>
      <c r="L67" s="1466"/>
      <c r="M67" s="1466"/>
      <c r="N67" s="1466"/>
      <c r="O67" s="1466"/>
      <c r="P67" s="427"/>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2436"/>
      <c r="AY67" s="2436"/>
      <c r="AZ67" s="2437"/>
      <c r="BA67" s="2441"/>
      <c r="BB67" s="2442"/>
      <c r="BC67" s="2442"/>
      <c r="BD67" s="2442"/>
      <c r="BE67" s="2442"/>
      <c r="BF67" s="2442"/>
      <c r="BG67" s="2442"/>
      <c r="BH67" s="2442"/>
      <c r="BI67" s="2442"/>
      <c r="BJ67" s="2442"/>
      <c r="BK67" s="2442"/>
      <c r="BL67" s="2442"/>
      <c r="BM67" s="2442"/>
      <c r="BN67" s="2442"/>
      <c r="BO67" s="2442"/>
      <c r="BP67" s="2442"/>
      <c r="BQ67" s="2442"/>
      <c r="BR67" s="2442"/>
      <c r="BS67" s="2442"/>
      <c r="BT67" s="2442"/>
      <c r="BU67" s="2442"/>
      <c r="BV67" s="2442"/>
      <c r="BW67" s="2442"/>
      <c r="BX67" s="2442"/>
      <c r="BY67" s="2442"/>
      <c r="BZ67" s="2442"/>
      <c r="CA67" s="2442"/>
      <c r="CB67" s="2442"/>
      <c r="CC67" s="2442"/>
      <c r="CD67" s="2443"/>
      <c r="CE67" s="61"/>
      <c r="CF67" s="61"/>
      <c r="CG67" s="61"/>
      <c r="CH67" s="345"/>
    </row>
    <row r="68" spans="2:86" s="346" customFormat="1" ht="26.1" customHeight="1">
      <c r="B68" s="344"/>
      <c r="C68" s="427"/>
      <c r="D68" s="90"/>
      <c r="E68" s="64"/>
      <c r="F68" s="414"/>
      <c r="G68" s="1466"/>
      <c r="H68" s="61"/>
      <c r="I68" s="1466"/>
      <c r="J68" s="1466"/>
      <c r="K68" s="1466"/>
      <c r="L68" s="1466"/>
      <c r="M68" s="1466"/>
      <c r="N68" s="1466"/>
      <c r="O68" s="1466"/>
      <c r="P68" s="427"/>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100"/>
      <c r="BN68" s="100"/>
      <c r="BO68" s="100"/>
      <c r="BP68" s="100"/>
      <c r="BQ68" s="100"/>
      <c r="BR68" s="100"/>
      <c r="BS68" s="100"/>
      <c r="BT68" s="100"/>
      <c r="BU68" s="100"/>
      <c r="BV68" s="100"/>
      <c r="BW68" s="100"/>
      <c r="BX68" s="100"/>
      <c r="BY68" s="100"/>
      <c r="BZ68" s="100"/>
      <c r="CA68" s="100"/>
      <c r="CB68" s="100"/>
      <c r="CC68" s="100"/>
      <c r="CD68" s="100"/>
      <c r="CE68" s="61"/>
      <c r="CF68" s="61"/>
      <c r="CG68" s="61"/>
      <c r="CH68" s="345"/>
    </row>
    <row r="69" spans="2:86" s="346" customFormat="1" ht="30" customHeight="1">
      <c r="B69" s="344"/>
      <c r="C69" s="427"/>
      <c r="D69" s="964" t="s">
        <v>26</v>
      </c>
      <c r="E69" s="64"/>
      <c r="F69" s="362" t="s">
        <v>1425</v>
      </c>
      <c r="G69" s="1466"/>
      <c r="H69" s="61"/>
      <c r="I69" s="1466"/>
      <c r="J69" s="1466"/>
      <c r="K69" s="1466"/>
      <c r="L69" s="1466"/>
      <c r="M69" s="1466"/>
      <c r="N69" s="1466"/>
      <c r="O69" s="1466"/>
      <c r="P69" s="427"/>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2435" t="s">
        <v>329</v>
      </c>
      <c r="AY69" s="2436"/>
      <c r="AZ69" s="2437"/>
      <c r="BA69" s="2438"/>
      <c r="BB69" s="2439"/>
      <c r="BC69" s="2439"/>
      <c r="BD69" s="2439"/>
      <c r="BE69" s="2439"/>
      <c r="BF69" s="2439"/>
      <c r="BG69" s="2439"/>
      <c r="BH69" s="2439"/>
      <c r="BI69" s="2439"/>
      <c r="BJ69" s="2439"/>
      <c r="BK69" s="2439"/>
      <c r="BL69" s="2439"/>
      <c r="BM69" s="2439"/>
      <c r="BN69" s="2439"/>
      <c r="BO69" s="2439"/>
      <c r="BP69" s="2439"/>
      <c r="BQ69" s="2439"/>
      <c r="BR69" s="2439"/>
      <c r="BS69" s="2439"/>
      <c r="BT69" s="2439"/>
      <c r="BU69" s="2439"/>
      <c r="BV69" s="2439"/>
      <c r="BW69" s="2439"/>
      <c r="BX69" s="2439"/>
      <c r="BY69" s="2439"/>
      <c r="BZ69" s="2439"/>
      <c r="CA69" s="2439"/>
      <c r="CB69" s="2439"/>
      <c r="CC69" s="2439"/>
      <c r="CD69" s="2440"/>
      <c r="CE69" s="61"/>
      <c r="CF69" s="61"/>
      <c r="CG69" s="61"/>
      <c r="CH69" s="345"/>
    </row>
    <row r="70" spans="2:86" s="346" customFormat="1" ht="30" customHeight="1">
      <c r="B70" s="344"/>
      <c r="C70" s="427"/>
      <c r="D70" s="965"/>
      <c r="E70" s="64"/>
      <c r="F70" s="371" t="s">
        <v>1432</v>
      </c>
      <c r="G70" s="1466"/>
      <c r="H70" s="61"/>
      <c r="I70" s="1466"/>
      <c r="J70" s="1466"/>
      <c r="K70" s="1466"/>
      <c r="L70" s="1466"/>
      <c r="M70" s="1466"/>
      <c r="N70" s="1466"/>
      <c r="O70" s="1466"/>
      <c r="P70" s="427"/>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2436"/>
      <c r="AY70" s="2436"/>
      <c r="AZ70" s="2437"/>
      <c r="BA70" s="2441"/>
      <c r="BB70" s="2442"/>
      <c r="BC70" s="2442"/>
      <c r="BD70" s="2442"/>
      <c r="BE70" s="2442"/>
      <c r="BF70" s="2442"/>
      <c r="BG70" s="2442"/>
      <c r="BH70" s="2442"/>
      <c r="BI70" s="2442"/>
      <c r="BJ70" s="2442"/>
      <c r="BK70" s="2442"/>
      <c r="BL70" s="2442"/>
      <c r="BM70" s="2442"/>
      <c r="BN70" s="2442"/>
      <c r="BO70" s="2442"/>
      <c r="BP70" s="2442"/>
      <c r="BQ70" s="2442"/>
      <c r="BR70" s="2442"/>
      <c r="BS70" s="2442"/>
      <c r="BT70" s="2442"/>
      <c r="BU70" s="2442"/>
      <c r="BV70" s="2442"/>
      <c r="BW70" s="2442"/>
      <c r="BX70" s="2442"/>
      <c r="BY70" s="2442"/>
      <c r="BZ70" s="2442"/>
      <c r="CA70" s="2442"/>
      <c r="CB70" s="2442"/>
      <c r="CC70" s="2442"/>
      <c r="CD70" s="2443"/>
      <c r="CE70" s="61"/>
      <c r="CF70" s="61"/>
      <c r="CG70" s="61"/>
      <c r="CH70" s="345"/>
    </row>
    <row r="71" spans="2:86" s="346" customFormat="1" ht="26.1" customHeight="1">
      <c r="B71" s="344"/>
      <c r="C71" s="427"/>
      <c r="D71" s="534"/>
      <c r="E71" s="64"/>
      <c r="F71" s="414"/>
      <c r="G71" s="1466"/>
      <c r="H71" s="61"/>
      <c r="I71" s="1466"/>
      <c r="J71" s="1466"/>
      <c r="K71" s="1466"/>
      <c r="L71" s="1466"/>
      <c r="M71" s="1466"/>
      <c r="N71" s="1466"/>
      <c r="O71" s="1466"/>
      <c r="P71" s="427"/>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100"/>
      <c r="BN71" s="100"/>
      <c r="BO71" s="100"/>
      <c r="BP71" s="100"/>
      <c r="BQ71" s="100"/>
      <c r="BR71" s="100"/>
      <c r="BS71" s="100"/>
      <c r="BT71" s="100"/>
      <c r="BU71" s="100"/>
      <c r="BV71" s="100"/>
      <c r="BW71" s="100"/>
      <c r="BX71" s="100"/>
      <c r="BY71" s="100"/>
      <c r="BZ71" s="100"/>
      <c r="CA71" s="100"/>
      <c r="CB71" s="100"/>
      <c r="CC71" s="100"/>
      <c r="CD71" s="100"/>
      <c r="CE71" s="61"/>
      <c r="CF71" s="61"/>
      <c r="CG71" s="61"/>
      <c r="CH71" s="345"/>
    </row>
    <row r="72" spans="2:86" s="346" customFormat="1" ht="30" customHeight="1">
      <c r="B72" s="344"/>
      <c r="C72" s="427"/>
      <c r="D72" s="1466" t="s">
        <v>46</v>
      </c>
      <c r="E72" s="64"/>
      <c r="F72" s="362" t="s">
        <v>1426</v>
      </c>
      <c r="G72" s="1466"/>
      <c r="H72" s="61"/>
      <c r="I72" s="1466"/>
      <c r="J72" s="1466"/>
      <c r="K72" s="1466"/>
      <c r="L72" s="1466"/>
      <c r="M72" s="1466"/>
      <c r="N72" s="1466"/>
      <c r="O72" s="1466"/>
      <c r="P72" s="427"/>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2435" t="s">
        <v>32</v>
      </c>
      <c r="AY72" s="2436"/>
      <c r="AZ72" s="2437"/>
      <c r="BA72" s="2438"/>
      <c r="BB72" s="2439"/>
      <c r="BC72" s="2439"/>
      <c r="BD72" s="2439"/>
      <c r="BE72" s="2439"/>
      <c r="BF72" s="2439"/>
      <c r="BG72" s="2439"/>
      <c r="BH72" s="2439"/>
      <c r="BI72" s="2439"/>
      <c r="BJ72" s="2439"/>
      <c r="BK72" s="2439"/>
      <c r="BL72" s="2439"/>
      <c r="BM72" s="2439"/>
      <c r="BN72" s="2439"/>
      <c r="BO72" s="2439"/>
      <c r="BP72" s="2439"/>
      <c r="BQ72" s="2439"/>
      <c r="BR72" s="2439"/>
      <c r="BS72" s="2439"/>
      <c r="BT72" s="2439"/>
      <c r="BU72" s="2439"/>
      <c r="BV72" s="2439"/>
      <c r="BW72" s="2439"/>
      <c r="BX72" s="2439"/>
      <c r="BY72" s="2439"/>
      <c r="BZ72" s="2439"/>
      <c r="CA72" s="2439"/>
      <c r="CB72" s="2439"/>
      <c r="CC72" s="2439"/>
      <c r="CD72" s="2440"/>
      <c r="CE72" s="61"/>
      <c r="CF72" s="61"/>
      <c r="CG72" s="61"/>
      <c r="CH72" s="345"/>
    </row>
    <row r="73" spans="2:86" s="346" customFormat="1" ht="30" customHeight="1">
      <c r="B73" s="344"/>
      <c r="C73" s="427"/>
      <c r="D73" s="990"/>
      <c r="E73" s="64"/>
      <c r="F73" s="371" t="s">
        <v>1427</v>
      </c>
      <c r="G73" s="1466"/>
      <c r="H73" s="61"/>
      <c r="I73" s="1466"/>
      <c r="J73" s="1466"/>
      <c r="K73" s="1466"/>
      <c r="L73" s="1466"/>
      <c r="M73" s="1466"/>
      <c r="N73" s="1466"/>
      <c r="O73" s="1466"/>
      <c r="P73" s="427"/>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2436"/>
      <c r="AY73" s="2436"/>
      <c r="AZ73" s="2437"/>
      <c r="BA73" s="2441"/>
      <c r="BB73" s="2442"/>
      <c r="BC73" s="2442"/>
      <c r="BD73" s="2442"/>
      <c r="BE73" s="2442"/>
      <c r="BF73" s="2442"/>
      <c r="BG73" s="2442"/>
      <c r="BH73" s="2442"/>
      <c r="BI73" s="2442"/>
      <c r="BJ73" s="2442"/>
      <c r="BK73" s="2442"/>
      <c r="BL73" s="2442"/>
      <c r="BM73" s="2442"/>
      <c r="BN73" s="2442"/>
      <c r="BO73" s="2442"/>
      <c r="BP73" s="2442"/>
      <c r="BQ73" s="2442"/>
      <c r="BR73" s="2442"/>
      <c r="BS73" s="2442"/>
      <c r="BT73" s="2442"/>
      <c r="BU73" s="2442"/>
      <c r="BV73" s="2442"/>
      <c r="BW73" s="2442"/>
      <c r="BX73" s="2442"/>
      <c r="BY73" s="2442"/>
      <c r="BZ73" s="2442"/>
      <c r="CA73" s="2442"/>
      <c r="CB73" s="2442"/>
      <c r="CC73" s="2442"/>
      <c r="CD73" s="2443"/>
      <c r="CE73" s="61"/>
      <c r="CF73" s="61"/>
      <c r="CG73" s="61"/>
      <c r="CH73" s="345"/>
    </row>
    <row r="74" spans="2:86" s="346" customFormat="1" ht="26.1" customHeight="1">
      <c r="B74" s="344"/>
      <c r="C74" s="427"/>
      <c r="D74" s="965"/>
      <c r="E74" s="64"/>
      <c r="F74" s="414"/>
      <c r="G74" s="1466"/>
      <c r="H74" s="61"/>
      <c r="I74" s="1466"/>
      <c r="J74" s="1466"/>
      <c r="K74" s="1466"/>
      <c r="L74" s="1466"/>
      <c r="M74" s="1466"/>
      <c r="N74" s="1466"/>
      <c r="O74" s="1466"/>
      <c r="P74" s="427"/>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100"/>
      <c r="BN74" s="100"/>
      <c r="BO74" s="100"/>
      <c r="BP74" s="100"/>
      <c r="BQ74" s="100"/>
      <c r="BR74" s="100"/>
      <c r="BS74" s="100"/>
      <c r="BT74" s="100"/>
      <c r="BU74" s="100"/>
      <c r="BV74" s="100"/>
      <c r="BW74" s="100"/>
      <c r="BX74" s="100"/>
      <c r="BY74" s="100"/>
      <c r="BZ74" s="100"/>
      <c r="CA74" s="100"/>
      <c r="CB74" s="100"/>
      <c r="CC74" s="100"/>
      <c r="CD74" s="100"/>
      <c r="CE74" s="61"/>
      <c r="CF74" s="61"/>
      <c r="CG74" s="61"/>
      <c r="CH74" s="345"/>
    </row>
    <row r="75" spans="2:86" s="346" customFormat="1" ht="30" customHeight="1">
      <c r="B75" s="344"/>
      <c r="C75" s="427"/>
      <c r="D75" s="964" t="s">
        <v>98</v>
      </c>
      <c r="E75" s="64"/>
      <c r="F75" s="1466" t="s">
        <v>563</v>
      </c>
      <c r="G75" s="1466"/>
      <c r="H75" s="61"/>
      <c r="I75" s="1466"/>
      <c r="J75" s="1466"/>
      <c r="K75" s="1466"/>
      <c r="L75" s="1466"/>
      <c r="M75" s="1466"/>
      <c r="N75" s="1466"/>
      <c r="O75" s="1466"/>
      <c r="P75" s="427"/>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2435" t="s">
        <v>34</v>
      </c>
      <c r="AY75" s="2436"/>
      <c r="AZ75" s="2437"/>
      <c r="BA75" s="2438"/>
      <c r="BB75" s="2439"/>
      <c r="BC75" s="2439"/>
      <c r="BD75" s="2439"/>
      <c r="BE75" s="2439"/>
      <c r="BF75" s="2439"/>
      <c r="BG75" s="2439"/>
      <c r="BH75" s="2439"/>
      <c r="BI75" s="2439"/>
      <c r="BJ75" s="2439"/>
      <c r="BK75" s="2439"/>
      <c r="BL75" s="2439"/>
      <c r="BM75" s="2439"/>
      <c r="BN75" s="2439"/>
      <c r="BO75" s="2439"/>
      <c r="BP75" s="2439"/>
      <c r="BQ75" s="2439"/>
      <c r="BR75" s="2439"/>
      <c r="BS75" s="2439"/>
      <c r="BT75" s="2439"/>
      <c r="BU75" s="2439"/>
      <c r="BV75" s="2439"/>
      <c r="BW75" s="2439"/>
      <c r="BX75" s="2439"/>
      <c r="BY75" s="2439"/>
      <c r="BZ75" s="2439"/>
      <c r="CA75" s="2439"/>
      <c r="CB75" s="2439"/>
      <c r="CC75" s="2439"/>
      <c r="CD75" s="2440"/>
      <c r="CE75" s="61"/>
      <c r="CF75" s="61"/>
      <c r="CG75" s="61"/>
      <c r="CH75" s="345"/>
    </row>
    <row r="76" spans="2:86" s="346" customFormat="1" ht="30" customHeight="1">
      <c r="B76" s="344"/>
      <c r="C76" s="427"/>
      <c r="D76" s="965"/>
      <c r="E76" s="64"/>
      <c r="F76" s="371" t="s">
        <v>1406</v>
      </c>
      <c r="G76" s="1466"/>
      <c r="H76" s="61"/>
      <c r="I76" s="1466"/>
      <c r="J76" s="1466"/>
      <c r="K76" s="1466"/>
      <c r="L76" s="1466"/>
      <c r="M76" s="1466"/>
      <c r="N76" s="1466"/>
      <c r="O76" s="1466"/>
      <c r="P76" s="427"/>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2436"/>
      <c r="AY76" s="2436"/>
      <c r="AZ76" s="2437"/>
      <c r="BA76" s="2441"/>
      <c r="BB76" s="2442"/>
      <c r="BC76" s="2442"/>
      <c r="BD76" s="2442"/>
      <c r="BE76" s="2442"/>
      <c r="BF76" s="2442"/>
      <c r="BG76" s="2442"/>
      <c r="BH76" s="2442"/>
      <c r="BI76" s="2442"/>
      <c r="BJ76" s="2442"/>
      <c r="BK76" s="2442"/>
      <c r="BL76" s="2442"/>
      <c r="BM76" s="2442"/>
      <c r="BN76" s="2442"/>
      <c r="BO76" s="2442"/>
      <c r="BP76" s="2442"/>
      <c r="BQ76" s="2442"/>
      <c r="BR76" s="2442"/>
      <c r="BS76" s="2442"/>
      <c r="BT76" s="2442"/>
      <c r="BU76" s="2442"/>
      <c r="BV76" s="2442"/>
      <c r="BW76" s="2442"/>
      <c r="BX76" s="2442"/>
      <c r="BY76" s="2442"/>
      <c r="BZ76" s="2442"/>
      <c r="CA76" s="2442"/>
      <c r="CB76" s="2442"/>
      <c r="CC76" s="2442"/>
      <c r="CD76" s="2443"/>
      <c r="CE76" s="61"/>
      <c r="CF76" s="61"/>
      <c r="CG76" s="61"/>
      <c r="CH76" s="345"/>
    </row>
    <row r="77" spans="2:86" s="346" customFormat="1" ht="26.1" customHeight="1">
      <c r="B77" s="344"/>
      <c r="C77" s="427"/>
      <c r="D77" s="61"/>
      <c r="E77" s="64"/>
      <c r="F77" s="1472"/>
      <c r="G77" s="1466"/>
      <c r="H77" s="61"/>
      <c r="I77" s="1466"/>
      <c r="J77" s="1466"/>
      <c r="K77" s="1466"/>
      <c r="L77" s="1466"/>
      <c r="M77" s="1466"/>
      <c r="N77" s="1466"/>
      <c r="O77" s="1466"/>
      <c r="P77" s="427"/>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100"/>
      <c r="BN77" s="100"/>
      <c r="BO77" s="100"/>
      <c r="BP77" s="100"/>
      <c r="BQ77" s="100"/>
      <c r="BR77" s="100"/>
      <c r="BS77" s="100"/>
      <c r="BT77" s="100"/>
      <c r="BU77" s="100"/>
      <c r="BV77" s="100"/>
      <c r="BW77" s="100"/>
      <c r="BX77" s="100"/>
      <c r="BY77" s="100"/>
      <c r="BZ77" s="100"/>
      <c r="CA77" s="100"/>
      <c r="CB77" s="100"/>
      <c r="CC77" s="100"/>
      <c r="CD77" s="100"/>
      <c r="CE77" s="61"/>
      <c r="CF77" s="61"/>
      <c r="CG77" s="61"/>
      <c r="CH77" s="345"/>
    </row>
    <row r="78" spans="2:86" s="346" customFormat="1" ht="30" customHeight="1">
      <c r="B78" s="344"/>
      <c r="C78" s="427"/>
      <c r="D78" s="965" t="s">
        <v>178</v>
      </c>
      <c r="E78" s="64"/>
      <c r="F78" s="1466" t="s">
        <v>1428</v>
      </c>
      <c r="G78" s="1466"/>
      <c r="H78" s="61"/>
      <c r="I78" s="1466"/>
      <c r="J78" s="1466"/>
      <c r="K78" s="1466"/>
      <c r="L78" s="1466"/>
      <c r="M78" s="1466"/>
      <c r="N78" s="1466"/>
      <c r="O78" s="1466"/>
      <c r="P78" s="427"/>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2435" t="s">
        <v>336</v>
      </c>
      <c r="AY78" s="2436"/>
      <c r="AZ78" s="2437"/>
      <c r="BA78" s="2438"/>
      <c r="BB78" s="2439"/>
      <c r="BC78" s="2439"/>
      <c r="BD78" s="2439"/>
      <c r="BE78" s="2439"/>
      <c r="BF78" s="2439"/>
      <c r="BG78" s="2439"/>
      <c r="BH78" s="2439"/>
      <c r="BI78" s="2439"/>
      <c r="BJ78" s="2439"/>
      <c r="BK78" s="2439"/>
      <c r="BL78" s="2439"/>
      <c r="BM78" s="2439"/>
      <c r="BN78" s="2439"/>
      <c r="BO78" s="2439"/>
      <c r="BP78" s="2439"/>
      <c r="BQ78" s="2439"/>
      <c r="BR78" s="2439"/>
      <c r="BS78" s="2439"/>
      <c r="BT78" s="2439"/>
      <c r="BU78" s="2439"/>
      <c r="BV78" s="2439"/>
      <c r="BW78" s="2439"/>
      <c r="BX78" s="2439"/>
      <c r="BY78" s="2439"/>
      <c r="BZ78" s="2439"/>
      <c r="CA78" s="2439"/>
      <c r="CB78" s="2439"/>
      <c r="CC78" s="2439"/>
      <c r="CD78" s="2440"/>
      <c r="CE78" s="61"/>
      <c r="CF78" s="61"/>
      <c r="CG78" s="61"/>
      <c r="CH78" s="345"/>
    </row>
    <row r="79" spans="2:86" s="346" customFormat="1" ht="30" customHeight="1">
      <c r="B79" s="344"/>
      <c r="C79" s="427"/>
      <c r="D79" s="965"/>
      <c r="E79" s="64"/>
      <c r="F79" s="1472" t="s">
        <v>1429</v>
      </c>
      <c r="G79" s="1466"/>
      <c r="H79" s="61"/>
      <c r="I79" s="1466"/>
      <c r="J79" s="1466"/>
      <c r="K79" s="1466"/>
      <c r="L79" s="1466"/>
      <c r="M79" s="1466"/>
      <c r="N79" s="1466"/>
      <c r="O79" s="1466"/>
      <c r="P79" s="427"/>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2436"/>
      <c r="AY79" s="2436"/>
      <c r="AZ79" s="2437"/>
      <c r="BA79" s="2441"/>
      <c r="BB79" s="2442"/>
      <c r="BC79" s="2442"/>
      <c r="BD79" s="2442"/>
      <c r="BE79" s="2442"/>
      <c r="BF79" s="2442"/>
      <c r="BG79" s="2442"/>
      <c r="BH79" s="2442"/>
      <c r="BI79" s="2442"/>
      <c r="BJ79" s="2442"/>
      <c r="BK79" s="2442"/>
      <c r="BL79" s="2442"/>
      <c r="BM79" s="2442"/>
      <c r="BN79" s="2442"/>
      <c r="BO79" s="2442"/>
      <c r="BP79" s="2442"/>
      <c r="BQ79" s="2442"/>
      <c r="BR79" s="2442"/>
      <c r="BS79" s="2442"/>
      <c r="BT79" s="2442"/>
      <c r="BU79" s="2442"/>
      <c r="BV79" s="2442"/>
      <c r="BW79" s="2442"/>
      <c r="BX79" s="2442"/>
      <c r="BY79" s="2442"/>
      <c r="BZ79" s="2442"/>
      <c r="CA79" s="2442"/>
      <c r="CB79" s="2442"/>
      <c r="CC79" s="2442"/>
      <c r="CD79" s="2443"/>
      <c r="CE79" s="61"/>
      <c r="CF79" s="61"/>
      <c r="CG79" s="61"/>
      <c r="CH79" s="345"/>
    </row>
    <row r="80" spans="2:86" s="346" customFormat="1" ht="26.1" customHeight="1">
      <c r="B80" s="344"/>
      <c r="C80" s="427"/>
      <c r="D80" s="965"/>
      <c r="E80" s="64"/>
      <c r="F80" s="1472"/>
      <c r="G80" s="1466"/>
      <c r="H80" s="61"/>
      <c r="I80" s="1466"/>
      <c r="J80" s="1466"/>
      <c r="K80" s="1466"/>
      <c r="L80" s="1466"/>
      <c r="M80" s="1466"/>
      <c r="N80" s="1466"/>
      <c r="O80" s="1466"/>
      <c r="P80" s="427"/>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100"/>
      <c r="BN80" s="100"/>
      <c r="BO80" s="100"/>
      <c r="BP80" s="100"/>
      <c r="BQ80" s="100"/>
      <c r="BR80" s="100"/>
      <c r="BS80" s="100"/>
      <c r="BT80" s="100"/>
      <c r="BU80" s="100"/>
      <c r="BV80" s="100"/>
      <c r="BW80" s="100"/>
      <c r="BX80" s="100"/>
      <c r="BY80" s="100"/>
      <c r="BZ80" s="100"/>
      <c r="CA80" s="100"/>
      <c r="CB80" s="100"/>
      <c r="CC80" s="100"/>
      <c r="CD80" s="100"/>
      <c r="CE80" s="61"/>
      <c r="CF80" s="61"/>
      <c r="CG80" s="61"/>
      <c r="CH80" s="345"/>
    </row>
    <row r="81" spans="2:88" s="346" customFormat="1" ht="30" customHeight="1">
      <c r="B81" s="344"/>
      <c r="C81" s="427"/>
      <c r="D81" s="965" t="s">
        <v>179</v>
      </c>
      <c r="E81" s="64"/>
      <c r="F81" s="1466" t="s">
        <v>1464</v>
      </c>
      <c r="G81" s="1466"/>
      <c r="H81" s="61"/>
      <c r="I81" s="1466"/>
      <c r="J81" s="1466"/>
      <c r="K81" s="1466"/>
      <c r="L81" s="1466"/>
      <c r="M81" s="1466"/>
      <c r="N81" s="1466"/>
      <c r="O81" s="1466"/>
      <c r="P81" s="427"/>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2435" t="s">
        <v>143</v>
      </c>
      <c r="AY81" s="2436"/>
      <c r="AZ81" s="2437"/>
      <c r="BA81" s="2438"/>
      <c r="BB81" s="2439"/>
      <c r="BC81" s="2439"/>
      <c r="BD81" s="2439"/>
      <c r="BE81" s="2439"/>
      <c r="BF81" s="2439"/>
      <c r="BG81" s="2439"/>
      <c r="BH81" s="2439"/>
      <c r="BI81" s="2439"/>
      <c r="BJ81" s="2439"/>
      <c r="BK81" s="2439"/>
      <c r="BL81" s="2439"/>
      <c r="BM81" s="2439"/>
      <c r="BN81" s="2439"/>
      <c r="BO81" s="2439"/>
      <c r="BP81" s="2439"/>
      <c r="BQ81" s="2439"/>
      <c r="BR81" s="2439"/>
      <c r="BS81" s="2439"/>
      <c r="BT81" s="2439"/>
      <c r="BU81" s="2439"/>
      <c r="BV81" s="2439"/>
      <c r="BW81" s="2439"/>
      <c r="BX81" s="2439"/>
      <c r="BY81" s="2439"/>
      <c r="BZ81" s="2439"/>
      <c r="CA81" s="2439"/>
      <c r="CB81" s="2439"/>
      <c r="CC81" s="2439"/>
      <c r="CD81" s="2440"/>
      <c r="CE81" s="61"/>
      <c r="CF81" s="61"/>
      <c r="CG81" s="61"/>
      <c r="CH81" s="345"/>
    </row>
    <row r="82" spans="2:88" s="346" customFormat="1" ht="30" customHeight="1">
      <c r="B82" s="344"/>
      <c r="C82" s="427"/>
      <c r="D82" s="965"/>
      <c r="E82" s="64"/>
      <c r="F82" s="1472" t="s">
        <v>1465</v>
      </c>
      <c r="G82" s="1466"/>
      <c r="H82" s="61"/>
      <c r="I82" s="1466"/>
      <c r="J82" s="1466"/>
      <c r="K82" s="1466"/>
      <c r="L82" s="1466"/>
      <c r="M82" s="1466"/>
      <c r="N82" s="1466"/>
      <c r="O82" s="1466"/>
      <c r="P82" s="427"/>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2436"/>
      <c r="AY82" s="2436"/>
      <c r="AZ82" s="2437"/>
      <c r="BA82" s="2441"/>
      <c r="BB82" s="2442"/>
      <c r="BC82" s="2442"/>
      <c r="BD82" s="2442"/>
      <c r="BE82" s="2442"/>
      <c r="BF82" s="2442"/>
      <c r="BG82" s="2442"/>
      <c r="BH82" s="2442"/>
      <c r="BI82" s="2442"/>
      <c r="BJ82" s="2442"/>
      <c r="BK82" s="2442"/>
      <c r="BL82" s="2442"/>
      <c r="BM82" s="2442"/>
      <c r="BN82" s="2442"/>
      <c r="BO82" s="2442"/>
      <c r="BP82" s="2442"/>
      <c r="BQ82" s="2442"/>
      <c r="BR82" s="2442"/>
      <c r="BS82" s="2442"/>
      <c r="BT82" s="2442"/>
      <c r="BU82" s="2442"/>
      <c r="BV82" s="2442"/>
      <c r="BW82" s="2442"/>
      <c r="BX82" s="2442"/>
      <c r="BY82" s="2442"/>
      <c r="BZ82" s="2442"/>
      <c r="CA82" s="2442"/>
      <c r="CB82" s="2442"/>
      <c r="CC82" s="2442"/>
      <c r="CD82" s="2443"/>
      <c r="CE82" s="61"/>
      <c r="CF82" s="61"/>
      <c r="CG82" s="61"/>
      <c r="CH82" s="345"/>
    </row>
    <row r="83" spans="2:88" s="346" customFormat="1" ht="30" customHeight="1">
      <c r="B83" s="344"/>
      <c r="C83" s="427"/>
      <c r="D83" s="965"/>
      <c r="E83" s="64"/>
      <c r="F83" s="1005"/>
      <c r="G83" s="1006"/>
      <c r="H83" s="1007"/>
      <c r="I83" s="1006"/>
      <c r="J83" s="1006"/>
      <c r="K83" s="1006"/>
      <c r="L83" s="1006"/>
      <c r="M83" s="1006"/>
      <c r="N83" s="1006"/>
      <c r="O83" s="1006"/>
      <c r="P83" s="1008"/>
      <c r="Q83" s="1008"/>
      <c r="R83" s="1008"/>
      <c r="S83" s="1008"/>
      <c r="T83" s="1008"/>
      <c r="U83" s="1008"/>
      <c r="V83" s="1008"/>
      <c r="W83" s="1008"/>
      <c r="X83" s="1008"/>
      <c r="Y83" s="1008"/>
      <c r="Z83" s="1008"/>
      <c r="AA83" s="1008"/>
      <c r="AB83" s="1008"/>
      <c r="AC83" s="1008"/>
      <c r="AD83" s="1008"/>
      <c r="AE83" s="1008"/>
      <c r="AF83" s="1008"/>
      <c r="AG83" s="1008"/>
      <c r="AH83" s="1008"/>
      <c r="AI83" s="1008"/>
      <c r="AJ83" s="1008"/>
      <c r="AK83" s="1008"/>
      <c r="AL83" s="427"/>
      <c r="AM83" s="427"/>
      <c r="AN83" s="427"/>
      <c r="AO83" s="427"/>
      <c r="AP83" s="427"/>
      <c r="AQ83" s="427"/>
      <c r="AR83" s="427"/>
      <c r="AS83" s="427"/>
      <c r="AT83" s="427"/>
      <c r="AU83" s="427"/>
      <c r="AV83" s="427"/>
      <c r="AW83" s="427"/>
      <c r="AX83" s="427"/>
      <c r="AY83" s="427"/>
      <c r="AZ83" s="427"/>
      <c r="BA83" s="427"/>
      <c r="BB83" s="427"/>
      <c r="BC83" s="427"/>
      <c r="BD83" s="427"/>
      <c r="BE83" s="427"/>
      <c r="BF83" s="427"/>
      <c r="BG83" s="427"/>
      <c r="BH83" s="427"/>
      <c r="BI83" s="427"/>
      <c r="BJ83" s="427"/>
      <c r="BK83" s="427"/>
      <c r="BL83" s="427"/>
      <c r="BM83" s="427"/>
      <c r="BN83" s="427"/>
      <c r="BO83" s="427"/>
      <c r="BP83" s="427"/>
      <c r="BQ83" s="427"/>
      <c r="BR83" s="427"/>
      <c r="BS83" s="427"/>
      <c r="BT83" s="427"/>
      <c r="BU83" s="427"/>
      <c r="BV83" s="427"/>
      <c r="BW83" s="427"/>
      <c r="BX83" s="427"/>
      <c r="BY83" s="427"/>
      <c r="BZ83" s="100"/>
      <c r="CA83" s="100"/>
      <c r="CB83" s="100"/>
      <c r="CC83" s="100"/>
      <c r="CD83" s="100"/>
      <c r="CE83" s="100"/>
      <c r="CF83" s="100"/>
      <c r="CG83" s="61"/>
      <c r="CH83" s="345"/>
    </row>
    <row r="84" spans="2:88" s="346" customFormat="1" ht="30" customHeight="1">
      <c r="B84" s="344"/>
      <c r="C84" s="427"/>
      <c r="D84" s="965"/>
      <c r="E84" s="64"/>
      <c r="F84" s="80"/>
      <c r="G84" s="1466"/>
      <c r="H84" s="61"/>
      <c r="I84" s="1466"/>
      <c r="J84" s="1466"/>
      <c r="K84" s="1466"/>
      <c r="L84" s="1466"/>
      <c r="M84" s="1466"/>
      <c r="N84" s="1466"/>
      <c r="O84" s="1466"/>
      <c r="P84" s="427"/>
      <c r="Q84" s="427"/>
      <c r="R84" s="427"/>
      <c r="S84" s="427"/>
      <c r="T84" s="427"/>
      <c r="U84" s="427"/>
      <c r="V84" s="427"/>
      <c r="W84" s="427"/>
      <c r="X84" s="427"/>
      <c r="Y84" s="427"/>
      <c r="Z84" s="427"/>
      <c r="AA84" s="427"/>
      <c r="AB84" s="427"/>
      <c r="AC84" s="427"/>
      <c r="AD84" s="427"/>
      <c r="AE84" s="427"/>
      <c r="AF84" s="427"/>
      <c r="AG84" s="427"/>
      <c r="AH84" s="427"/>
      <c r="AI84" s="427"/>
      <c r="AJ84" s="427"/>
      <c r="AK84" s="427"/>
      <c r="AL84" s="427"/>
      <c r="AM84" s="427"/>
      <c r="AN84" s="427"/>
      <c r="AO84" s="427"/>
      <c r="AP84" s="427"/>
      <c r="AQ84" s="427"/>
      <c r="AR84" s="427"/>
      <c r="AS84" s="427"/>
      <c r="AT84" s="427"/>
      <c r="AU84" s="427"/>
      <c r="AV84" s="427"/>
      <c r="AW84" s="427"/>
      <c r="AX84" s="427"/>
      <c r="AY84" s="427"/>
      <c r="AZ84" s="427"/>
      <c r="BA84" s="427"/>
      <c r="BB84" s="427"/>
      <c r="BC84" s="427"/>
      <c r="BD84" s="427"/>
      <c r="BE84" s="427"/>
      <c r="BF84" s="427"/>
      <c r="BG84" s="427"/>
      <c r="BH84" s="427"/>
      <c r="BI84" s="427"/>
      <c r="BJ84" s="427"/>
      <c r="BK84" s="427"/>
      <c r="BL84" s="427"/>
      <c r="BM84" s="427"/>
      <c r="BN84" s="427"/>
      <c r="BO84" s="427"/>
      <c r="BP84" s="427"/>
      <c r="BQ84" s="427"/>
      <c r="BR84" s="427"/>
      <c r="BS84" s="427"/>
      <c r="BT84" s="427"/>
      <c r="BU84" s="427"/>
      <c r="BV84" s="427"/>
      <c r="BW84" s="427"/>
      <c r="BX84" s="427"/>
      <c r="BY84" s="427"/>
      <c r="BZ84" s="427"/>
      <c r="CA84" s="427"/>
      <c r="CB84" s="427"/>
      <c r="CC84" s="427"/>
      <c r="CD84" s="427"/>
      <c r="CE84" s="427"/>
      <c r="CF84" s="427"/>
      <c r="CG84" s="61"/>
      <c r="CH84" s="345"/>
    </row>
    <row r="85" spans="2:88" s="346" customFormat="1" ht="30" customHeight="1">
      <c r="B85" s="991"/>
      <c r="C85" s="989"/>
      <c r="D85" s="958"/>
      <c r="E85" s="1000"/>
      <c r="F85" s="74"/>
      <c r="G85" s="993"/>
      <c r="H85" s="73"/>
      <c r="I85" s="993"/>
      <c r="J85" s="993"/>
      <c r="K85" s="993"/>
      <c r="L85" s="993"/>
      <c r="M85" s="993"/>
      <c r="N85" s="993"/>
      <c r="O85" s="993"/>
      <c r="P85" s="989"/>
      <c r="Q85" s="989"/>
      <c r="R85" s="989"/>
      <c r="S85" s="989"/>
      <c r="T85" s="989"/>
      <c r="U85" s="989"/>
      <c r="V85" s="989"/>
      <c r="W85" s="989"/>
      <c r="X85" s="989"/>
      <c r="Y85" s="989"/>
      <c r="Z85" s="989"/>
      <c r="AA85" s="989"/>
      <c r="AB85" s="989"/>
      <c r="AC85" s="989"/>
      <c r="AD85" s="989"/>
      <c r="AE85" s="989"/>
      <c r="AF85" s="989"/>
      <c r="AG85" s="989"/>
      <c r="AH85" s="989"/>
      <c r="AI85" s="989"/>
      <c r="AJ85" s="989"/>
      <c r="AK85" s="989"/>
      <c r="AL85" s="989"/>
      <c r="AM85" s="989"/>
      <c r="AN85" s="989"/>
      <c r="AO85" s="989"/>
      <c r="AP85" s="989"/>
      <c r="AQ85" s="989"/>
      <c r="AR85" s="989"/>
      <c r="AS85" s="989"/>
      <c r="AT85" s="989"/>
      <c r="AU85" s="989"/>
      <c r="AV85" s="989"/>
      <c r="AW85" s="989"/>
      <c r="AX85" s="989"/>
      <c r="AY85" s="989"/>
      <c r="AZ85" s="989"/>
      <c r="BA85" s="989"/>
      <c r="BB85" s="989"/>
      <c r="BC85" s="989"/>
      <c r="BD85" s="989"/>
      <c r="BE85" s="989"/>
      <c r="BF85" s="989"/>
      <c r="BG85" s="989"/>
      <c r="BH85" s="989"/>
      <c r="BI85" s="989"/>
      <c r="BJ85" s="989"/>
      <c r="BK85" s="989"/>
      <c r="BL85" s="989"/>
      <c r="BM85" s="989"/>
      <c r="BN85" s="989"/>
      <c r="BO85" s="989"/>
      <c r="BP85" s="989"/>
      <c r="BQ85" s="989"/>
      <c r="BR85" s="989"/>
      <c r="BS85" s="989"/>
      <c r="BT85" s="989"/>
      <c r="BU85" s="989"/>
      <c r="BV85" s="989"/>
      <c r="BW85" s="989"/>
      <c r="BX85" s="989"/>
      <c r="BY85" s="989"/>
      <c r="BZ85" s="989"/>
      <c r="CA85" s="989"/>
      <c r="CB85" s="989"/>
      <c r="CC85" s="989"/>
      <c r="CD85" s="989"/>
      <c r="CE85" s="989"/>
      <c r="CF85" s="989"/>
      <c r="CG85" s="73"/>
      <c r="CH85" s="995"/>
    </row>
    <row r="86" spans="2:88" s="346" customFormat="1" ht="30" customHeight="1">
      <c r="B86" s="344"/>
      <c r="C86" s="64" t="s">
        <v>1466</v>
      </c>
      <c r="D86" s="1466" t="s">
        <v>1467</v>
      </c>
      <c r="E86" s="61"/>
      <c r="F86" s="90"/>
      <c r="G86" s="61"/>
      <c r="H86" s="1466"/>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c r="AL86" s="1466"/>
      <c r="AM86" s="1466"/>
      <c r="AN86" s="1466"/>
      <c r="AO86" s="1466"/>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100"/>
      <c r="BP86" s="100"/>
      <c r="BQ86" s="100"/>
      <c r="BR86" s="100"/>
      <c r="BS86" s="100"/>
      <c r="BT86" s="100"/>
      <c r="BU86" s="100"/>
      <c r="BV86" s="100"/>
      <c r="BW86" s="100"/>
      <c r="BX86" s="100"/>
      <c r="BY86" s="61"/>
      <c r="BZ86" s="61"/>
      <c r="CA86" s="61"/>
      <c r="CB86" s="61"/>
      <c r="CC86" s="61"/>
      <c r="CD86" s="61"/>
      <c r="CE86" s="61"/>
      <c r="CF86" s="61"/>
      <c r="CG86" s="61"/>
      <c r="CH86" s="345"/>
    </row>
    <row r="87" spans="2:88" s="346" customFormat="1" ht="30" customHeight="1">
      <c r="B87" s="344"/>
      <c r="C87" s="64"/>
      <c r="D87" s="1472" t="s">
        <v>1468</v>
      </c>
      <c r="E87" s="61"/>
      <c r="F87" s="90"/>
      <c r="G87" s="61"/>
      <c r="H87" s="1466"/>
      <c r="I87" s="1466"/>
      <c r="J87" s="1466"/>
      <c r="K87" s="1466"/>
      <c r="L87" s="1466"/>
      <c r="M87" s="1466"/>
      <c r="N87" s="1466"/>
      <c r="O87" s="1466"/>
      <c r="P87" s="1466"/>
      <c r="Q87" s="1466"/>
      <c r="R87" s="1466"/>
      <c r="S87" s="1466"/>
      <c r="T87" s="1466"/>
      <c r="U87" s="1466"/>
      <c r="V87" s="1466"/>
      <c r="W87" s="1466"/>
      <c r="X87" s="1466"/>
      <c r="Y87" s="1466"/>
      <c r="Z87" s="1466"/>
      <c r="AA87" s="1466"/>
      <c r="AB87" s="1466"/>
      <c r="AC87" s="1466"/>
      <c r="AD87" s="1466"/>
      <c r="AE87" s="1466"/>
      <c r="AF87" s="1466"/>
      <c r="AG87" s="1466"/>
      <c r="AH87" s="1466"/>
      <c r="AI87" s="1466"/>
      <c r="AJ87" s="1466"/>
      <c r="AK87" s="1466"/>
      <c r="AL87" s="1466"/>
      <c r="AM87" s="1466"/>
      <c r="AN87" s="1466"/>
      <c r="AO87" s="1466"/>
      <c r="AP87" s="61"/>
      <c r="AQ87" s="61"/>
      <c r="AR87" s="61"/>
      <c r="AS87" s="61"/>
      <c r="AT87" s="61"/>
      <c r="AU87" s="61"/>
      <c r="AV87" s="61"/>
      <c r="AW87" s="61"/>
      <c r="AX87" s="61"/>
      <c r="AY87" s="61"/>
      <c r="AZ87" s="61"/>
      <c r="BA87" s="61"/>
      <c r="BB87" s="61"/>
      <c r="BC87" s="423"/>
      <c r="BD87" s="423"/>
      <c r="BE87" s="423"/>
      <c r="BF87" s="423"/>
      <c r="BG87" s="423"/>
      <c r="BH87" s="423"/>
      <c r="BI87" s="423"/>
      <c r="BJ87" s="423"/>
      <c r="BK87" s="423"/>
      <c r="BL87" s="423"/>
      <c r="BM87" s="423"/>
      <c r="BN87" s="423"/>
      <c r="BO87" s="423"/>
      <c r="BP87" s="423"/>
      <c r="BQ87" s="423"/>
      <c r="BR87" s="423"/>
      <c r="BS87" s="423"/>
      <c r="BT87" s="423"/>
      <c r="BU87" s="423"/>
      <c r="BV87" s="423"/>
      <c r="BW87" s="423"/>
      <c r="BX87" s="423"/>
      <c r="BY87" s="423"/>
      <c r="BZ87" s="423"/>
      <c r="CA87" s="423"/>
      <c r="CB87" s="423"/>
      <c r="CC87" s="423"/>
      <c r="CD87" s="423"/>
      <c r="CE87" s="423"/>
      <c r="CF87" s="423"/>
      <c r="CG87" s="61"/>
      <c r="CH87" s="345"/>
    </row>
    <row r="88" spans="2:88" ht="30" customHeight="1">
      <c r="B88" s="334"/>
      <c r="C88" s="362"/>
      <c r="D88" s="56"/>
      <c r="E88" s="59"/>
      <c r="F88" s="1466"/>
      <c r="G88" s="90"/>
      <c r="H88" s="922"/>
      <c r="I88" s="922"/>
      <c r="J88" s="1449"/>
      <c r="K88" s="1453"/>
      <c r="L88" s="1453"/>
      <c r="M88" s="1453"/>
      <c r="N88" s="1453"/>
      <c r="O88" s="1453"/>
      <c r="P88" s="1449"/>
      <c r="Q88" s="1449"/>
      <c r="R88" s="56"/>
      <c r="S88" s="56"/>
      <c r="T88" s="56"/>
      <c r="U88" s="56"/>
      <c r="V88" s="56"/>
      <c r="W88" s="56"/>
      <c r="X88" s="56"/>
      <c r="Y88" s="56"/>
      <c r="Z88" s="56"/>
      <c r="AA88" s="56"/>
      <c r="AB88" s="56"/>
      <c r="AC88" s="56"/>
      <c r="AD88" s="56"/>
      <c r="AE88" s="56"/>
      <c r="AF88" s="56"/>
      <c r="AG88" s="56"/>
      <c r="AH88" s="56"/>
      <c r="AI88" s="56"/>
      <c r="AJ88" s="56"/>
      <c r="AK88" s="59"/>
      <c r="AL88" s="429"/>
      <c r="AM88" s="413"/>
      <c r="AN88" s="922"/>
      <c r="AO88" s="922"/>
      <c r="AP88" s="925"/>
      <c r="AQ88" s="925"/>
      <c r="AR88" s="925"/>
      <c r="AS88" s="925"/>
      <c r="AT88" s="925"/>
      <c r="AU88" s="925"/>
      <c r="AV88" s="925"/>
      <c r="AW88" s="104"/>
      <c r="AX88" s="1449"/>
      <c r="AY88" s="1449"/>
      <c r="AZ88" s="56"/>
      <c r="BA88" s="56"/>
      <c r="BB88" s="56"/>
      <c r="BC88" s="56"/>
      <c r="BD88" s="56"/>
      <c r="BE88" s="56"/>
      <c r="BF88" s="56"/>
      <c r="BG88" s="56"/>
      <c r="BH88" s="56"/>
      <c r="BI88" s="56"/>
      <c r="BJ88" s="56"/>
      <c r="BK88" s="56"/>
      <c r="BL88" s="56"/>
      <c r="BM88" s="56"/>
      <c r="BN88" s="56"/>
      <c r="BO88" s="56"/>
      <c r="BP88" s="56"/>
      <c r="BQ88" s="100"/>
      <c r="BR88" s="100"/>
      <c r="BS88" s="100"/>
      <c r="BT88" s="100"/>
      <c r="BU88" s="100"/>
      <c r="BV88" s="100"/>
      <c r="BW88" s="1453"/>
      <c r="BX88" s="603"/>
      <c r="BY88" s="603"/>
      <c r="BZ88" s="603"/>
      <c r="CA88" s="603"/>
      <c r="CB88" s="613" t="s">
        <v>1400</v>
      </c>
      <c r="CC88" s="603"/>
      <c r="CD88" s="603"/>
      <c r="CE88" s="56"/>
      <c r="CF88" s="56"/>
      <c r="CG88" s="56"/>
      <c r="CH88" s="335"/>
      <c r="CI88" s="56"/>
      <c r="CJ88" s="56"/>
    </row>
    <row r="89" spans="2:88" s="418" customFormat="1" ht="30" customHeight="1">
      <c r="B89" s="416"/>
      <c r="C89" s="417"/>
      <c r="D89" s="966" t="s">
        <v>25</v>
      </c>
      <c r="E89" s="427"/>
      <c r="F89" s="419" t="s">
        <v>1469</v>
      </c>
      <c r="G89" s="427"/>
      <c r="H89" s="417"/>
      <c r="I89" s="415"/>
      <c r="J89" s="415"/>
      <c r="K89" s="415"/>
      <c r="L89" s="415"/>
      <c r="M89" s="415"/>
      <c r="N89" s="415"/>
      <c r="O89" s="415"/>
      <c r="P89" s="415"/>
      <c r="Q89" s="415"/>
      <c r="R89" s="921"/>
      <c r="S89" s="921"/>
      <c r="T89" s="921"/>
      <c r="U89" s="921"/>
      <c r="V89" s="921"/>
      <c r="W89" s="921"/>
      <c r="X89" s="921"/>
      <c r="Y89" s="921"/>
      <c r="Z89" s="921"/>
      <c r="AA89" s="921"/>
      <c r="AB89" s="921"/>
      <c r="AC89" s="921"/>
      <c r="AD89" s="921"/>
      <c r="AE89" s="417"/>
      <c r="AF89" s="417"/>
      <c r="AG89" s="417"/>
      <c r="AH89" s="417"/>
      <c r="AI89" s="417"/>
      <c r="AJ89" s="417"/>
      <c r="AK89" s="921"/>
      <c r="AL89" s="921"/>
      <c r="AM89" s="921"/>
      <c r="AN89" s="921"/>
      <c r="AO89" s="921"/>
      <c r="AP89" s="925"/>
      <c r="AQ89" s="925"/>
      <c r="AR89" s="925"/>
      <c r="AS89" s="925"/>
      <c r="AT89" s="925"/>
      <c r="AU89" s="925"/>
      <c r="AV89" s="925"/>
      <c r="AW89" s="417"/>
      <c r="AX89" s="417"/>
      <c r="AY89" s="417"/>
      <c r="AZ89" s="1009"/>
      <c r="BA89" s="1009"/>
      <c r="BB89" s="1009"/>
      <c r="BC89" s="1009"/>
      <c r="BD89" s="417"/>
      <c r="BE89" s="417"/>
      <c r="BF89" s="417"/>
      <c r="BG89" s="417"/>
      <c r="BH89" s="417"/>
      <c r="BI89" s="417"/>
      <c r="BJ89" s="417"/>
      <c r="BK89" s="417"/>
      <c r="BL89" s="417"/>
      <c r="BM89" s="417"/>
      <c r="BN89" s="417"/>
      <c r="BO89" s="417"/>
      <c r="BP89" s="417"/>
      <c r="BQ89" s="2435" t="s">
        <v>31</v>
      </c>
      <c r="BR89" s="2435"/>
      <c r="BS89" s="2435"/>
      <c r="BT89" s="2445"/>
      <c r="BU89" s="2446"/>
      <c r="BV89" s="2446"/>
      <c r="BW89" s="2446"/>
      <c r="BX89" s="2446"/>
      <c r="BY89" s="2446"/>
      <c r="BZ89" s="2446"/>
      <c r="CA89" s="2446"/>
      <c r="CB89" s="2446"/>
      <c r="CC89" s="2446"/>
      <c r="CD89" s="2447"/>
      <c r="CE89" s="2451" t="s">
        <v>30</v>
      </c>
      <c r="CF89" s="2451"/>
      <c r="CG89" s="417"/>
      <c r="CH89" s="422"/>
    </row>
    <row r="90" spans="2:88" s="418" customFormat="1" ht="30" customHeight="1">
      <c r="B90" s="416"/>
      <c r="C90" s="417"/>
      <c r="D90" s="921"/>
      <c r="E90" s="427"/>
      <c r="F90" s="420" t="s">
        <v>1470</v>
      </c>
      <c r="G90" s="427"/>
      <c r="H90" s="417"/>
      <c r="I90" s="415"/>
      <c r="J90" s="415"/>
      <c r="K90" s="415"/>
      <c r="L90" s="415"/>
      <c r="M90" s="415"/>
      <c r="N90" s="415"/>
      <c r="O90" s="415"/>
      <c r="P90" s="415"/>
      <c r="Q90" s="415"/>
      <c r="R90" s="921"/>
      <c r="S90" s="921"/>
      <c r="T90" s="921"/>
      <c r="U90" s="921"/>
      <c r="V90" s="921"/>
      <c r="W90" s="921"/>
      <c r="X90" s="921"/>
      <c r="Y90" s="921"/>
      <c r="Z90" s="921"/>
      <c r="AA90" s="921"/>
      <c r="AB90" s="921"/>
      <c r="AC90" s="921"/>
      <c r="AD90" s="921"/>
      <c r="AE90" s="417"/>
      <c r="AF90" s="417"/>
      <c r="AG90" s="417"/>
      <c r="AH90" s="417"/>
      <c r="AI90" s="417"/>
      <c r="AJ90" s="417"/>
      <c r="AK90" s="921"/>
      <c r="AL90" s="921"/>
      <c r="AM90" s="921"/>
      <c r="AN90" s="921"/>
      <c r="AO90" s="921"/>
      <c r="AP90" s="925"/>
      <c r="AQ90" s="925"/>
      <c r="AR90" s="925"/>
      <c r="AS90" s="925"/>
      <c r="AT90" s="925"/>
      <c r="AU90" s="925"/>
      <c r="AV90" s="925"/>
      <c r="AW90" s="417"/>
      <c r="AX90" s="417"/>
      <c r="AY90" s="417"/>
      <c r="AZ90" s="1009"/>
      <c r="BA90" s="1009"/>
      <c r="BB90" s="1009"/>
      <c r="BC90" s="1009"/>
      <c r="BD90" s="417"/>
      <c r="BE90" s="417"/>
      <c r="BF90" s="417"/>
      <c r="BG90" s="417"/>
      <c r="BH90" s="417"/>
      <c r="BI90" s="417"/>
      <c r="BJ90" s="417"/>
      <c r="BK90" s="417"/>
      <c r="BL90" s="417"/>
      <c r="BM90" s="417"/>
      <c r="BN90" s="417"/>
      <c r="BO90" s="417"/>
      <c r="BP90" s="417"/>
      <c r="BQ90" s="2435"/>
      <c r="BR90" s="2435"/>
      <c r="BS90" s="2435"/>
      <c r="BT90" s="2448"/>
      <c r="BU90" s="2449"/>
      <c r="BV90" s="2449"/>
      <c r="BW90" s="2449"/>
      <c r="BX90" s="2449"/>
      <c r="BY90" s="2449"/>
      <c r="BZ90" s="2449"/>
      <c r="CA90" s="2449"/>
      <c r="CB90" s="2449"/>
      <c r="CC90" s="2449"/>
      <c r="CD90" s="2450"/>
      <c r="CE90" s="2451"/>
      <c r="CF90" s="2451"/>
      <c r="CG90" s="417"/>
      <c r="CH90" s="422"/>
    </row>
    <row r="91" spans="2:88" s="346" customFormat="1" ht="26.1" customHeight="1">
      <c r="B91" s="344"/>
      <c r="C91" s="61"/>
      <c r="D91" s="90"/>
      <c r="E91" s="427"/>
      <c r="F91" s="414"/>
      <c r="G91" s="427"/>
      <c r="H91" s="61"/>
      <c r="I91" s="1466"/>
      <c r="J91" s="1466"/>
      <c r="K91" s="1466"/>
      <c r="L91" s="1466"/>
      <c r="M91" s="1466"/>
      <c r="N91" s="1466"/>
      <c r="O91" s="1466"/>
      <c r="P91" s="1466"/>
      <c r="Q91" s="1466"/>
      <c r="R91" s="1466"/>
      <c r="S91" s="1466"/>
      <c r="T91" s="1466"/>
      <c r="U91" s="1466"/>
      <c r="V91" s="1466"/>
      <c r="W91" s="1466"/>
      <c r="X91" s="1466"/>
      <c r="Y91" s="1466"/>
      <c r="Z91" s="1466"/>
      <c r="AA91" s="1466"/>
      <c r="AB91" s="1466"/>
      <c r="AC91" s="1466"/>
      <c r="AD91" s="1466"/>
      <c r="AE91" s="61"/>
      <c r="AF91" s="61"/>
      <c r="AG91" s="61"/>
      <c r="AH91" s="61"/>
      <c r="AI91" s="61"/>
      <c r="AJ91" s="61"/>
      <c r="AK91" s="1466"/>
      <c r="AL91" s="1466"/>
      <c r="AM91" s="1466"/>
      <c r="AN91" s="1466"/>
      <c r="AO91" s="1466"/>
      <c r="AP91" s="925"/>
      <c r="AQ91" s="925"/>
      <c r="AR91" s="925"/>
      <c r="AS91" s="925"/>
      <c r="AT91" s="925"/>
      <c r="AU91" s="925"/>
      <c r="AV91" s="925"/>
      <c r="AW91" s="61"/>
      <c r="AX91" s="61"/>
      <c r="AY91" s="61"/>
      <c r="AZ91" s="1009"/>
      <c r="BA91" s="1009"/>
      <c r="BB91" s="1009"/>
      <c r="BC91" s="1009"/>
      <c r="BD91" s="1009"/>
      <c r="BE91" s="1009"/>
      <c r="BF91" s="1009"/>
      <c r="BG91" s="1009"/>
      <c r="BH91" s="1009"/>
      <c r="BI91" s="1009"/>
      <c r="BJ91" s="1009"/>
      <c r="BK91" s="1009"/>
      <c r="BL91" s="1009"/>
      <c r="BM91" s="1009"/>
      <c r="BN91" s="1009"/>
      <c r="BO91" s="1009"/>
      <c r="BP91" s="1009"/>
      <c r="BQ91" s="1009"/>
      <c r="BR91" s="1009"/>
      <c r="BS91" s="1009"/>
      <c r="BT91" s="1009"/>
      <c r="BU91" s="1009"/>
      <c r="BV91" s="1009"/>
      <c r="BW91" s="1009"/>
      <c r="BX91" s="1009"/>
      <c r="BY91" s="1009"/>
      <c r="BZ91" s="1009"/>
      <c r="CA91" s="1009"/>
      <c r="CB91" s="1009"/>
      <c r="CC91" s="1009"/>
      <c r="CD91" s="1009"/>
      <c r="CE91" s="1009"/>
      <c r="CF91" s="1009"/>
      <c r="CG91" s="61"/>
      <c r="CH91" s="345"/>
    </row>
    <row r="92" spans="2:88" s="346" customFormat="1" ht="30" customHeight="1">
      <c r="B92" s="344"/>
      <c r="C92" s="61"/>
      <c r="D92" s="964" t="s">
        <v>26</v>
      </c>
      <c r="E92" s="427"/>
      <c r="F92" s="362" t="s">
        <v>1471</v>
      </c>
      <c r="G92" s="427"/>
      <c r="H92" s="61"/>
      <c r="I92" s="1466"/>
      <c r="J92" s="1466"/>
      <c r="K92" s="1466"/>
      <c r="L92" s="1466"/>
      <c r="M92" s="1466"/>
      <c r="N92" s="1466"/>
      <c r="O92" s="1466"/>
      <c r="P92" s="1466"/>
      <c r="Q92" s="1466"/>
      <c r="R92" s="1466"/>
      <c r="S92" s="1466"/>
      <c r="T92" s="1466"/>
      <c r="U92" s="1466"/>
      <c r="V92" s="1466"/>
      <c r="W92" s="1466"/>
      <c r="X92" s="1466"/>
      <c r="Y92" s="1466"/>
      <c r="Z92" s="1466"/>
      <c r="AA92" s="1466"/>
      <c r="AB92" s="1466"/>
      <c r="AC92" s="1466"/>
      <c r="AD92" s="1466"/>
      <c r="AE92" s="61"/>
      <c r="AF92" s="61"/>
      <c r="AG92" s="61"/>
      <c r="AH92" s="61"/>
      <c r="AI92" s="61"/>
      <c r="AJ92" s="61"/>
      <c r="AK92" s="1466"/>
      <c r="AL92" s="1466"/>
      <c r="AM92" s="1466"/>
      <c r="AN92" s="1466"/>
      <c r="AO92" s="1466"/>
      <c r="AP92" s="925"/>
      <c r="AQ92" s="925"/>
      <c r="AR92" s="925"/>
      <c r="AS92" s="925"/>
      <c r="AT92" s="925"/>
      <c r="AU92" s="925"/>
      <c r="AV92" s="925"/>
      <c r="AW92" s="61"/>
      <c r="AX92" s="61"/>
      <c r="AY92" s="61"/>
      <c r="AZ92" s="1009"/>
      <c r="BA92" s="1009"/>
      <c r="BB92" s="1009"/>
      <c r="BC92" s="1009"/>
      <c r="BD92" s="1009"/>
      <c r="BE92" s="1009"/>
      <c r="BF92" s="1009"/>
      <c r="BG92" s="1009"/>
      <c r="BH92" s="1009"/>
      <c r="BI92" s="1009"/>
      <c r="BJ92" s="1009"/>
      <c r="BK92" s="1009"/>
      <c r="BL92" s="1009"/>
      <c r="BM92" s="1009"/>
      <c r="BN92" s="1009"/>
      <c r="BO92" s="1009"/>
      <c r="BP92" s="1009"/>
      <c r="BQ92" s="2435" t="s">
        <v>144</v>
      </c>
      <c r="BR92" s="2435"/>
      <c r="BS92" s="2435"/>
      <c r="BT92" s="2445"/>
      <c r="BU92" s="2446"/>
      <c r="BV92" s="2446"/>
      <c r="BW92" s="2446"/>
      <c r="BX92" s="2446"/>
      <c r="BY92" s="2446"/>
      <c r="BZ92" s="2446"/>
      <c r="CA92" s="2446"/>
      <c r="CB92" s="2446"/>
      <c r="CC92" s="2446"/>
      <c r="CD92" s="2447"/>
      <c r="CE92" s="2451" t="s">
        <v>30</v>
      </c>
      <c r="CF92" s="2451"/>
      <c r="CG92" s="61"/>
      <c r="CH92" s="345"/>
    </row>
    <row r="93" spans="2:88" s="346" customFormat="1" ht="30" customHeight="1">
      <c r="B93" s="344"/>
      <c r="C93" s="61"/>
      <c r="D93" s="965"/>
      <c r="E93" s="427"/>
      <c r="F93" s="371" t="s">
        <v>1472</v>
      </c>
      <c r="G93" s="427"/>
      <c r="H93" s="61"/>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61"/>
      <c r="AF93" s="61"/>
      <c r="AG93" s="61"/>
      <c r="AH93" s="61"/>
      <c r="AI93" s="61"/>
      <c r="AJ93" s="61"/>
      <c r="AK93" s="1466"/>
      <c r="AL93" s="1466"/>
      <c r="AM93" s="1466"/>
      <c r="AN93" s="1466"/>
      <c r="AO93" s="1466"/>
      <c r="AP93" s="925"/>
      <c r="AQ93" s="925"/>
      <c r="AR93" s="925"/>
      <c r="AS93" s="925"/>
      <c r="AT93" s="925"/>
      <c r="AU93" s="925"/>
      <c r="AV93" s="925"/>
      <c r="AW93" s="61"/>
      <c r="AX93" s="61"/>
      <c r="AY93" s="61"/>
      <c r="AZ93" s="1009"/>
      <c r="BA93" s="1009"/>
      <c r="BB93" s="1009"/>
      <c r="BC93" s="1009"/>
      <c r="BD93" s="1009"/>
      <c r="BE93" s="1009"/>
      <c r="BF93" s="1009"/>
      <c r="BG93" s="1009"/>
      <c r="BH93" s="1009"/>
      <c r="BI93" s="1009"/>
      <c r="BJ93" s="1009"/>
      <c r="BK93" s="1009"/>
      <c r="BL93" s="1009"/>
      <c r="BM93" s="1009"/>
      <c r="BN93" s="1009"/>
      <c r="BO93" s="1009"/>
      <c r="BP93" s="1009"/>
      <c r="BQ93" s="2435"/>
      <c r="BR93" s="2435"/>
      <c r="BS93" s="2435"/>
      <c r="BT93" s="2448"/>
      <c r="BU93" s="2449"/>
      <c r="BV93" s="2449"/>
      <c r="BW93" s="2449"/>
      <c r="BX93" s="2449"/>
      <c r="BY93" s="2449"/>
      <c r="BZ93" s="2449"/>
      <c r="CA93" s="2449"/>
      <c r="CB93" s="2449"/>
      <c r="CC93" s="2449"/>
      <c r="CD93" s="2450"/>
      <c r="CE93" s="2451"/>
      <c r="CF93" s="2451"/>
      <c r="CG93" s="61"/>
      <c r="CH93" s="345"/>
    </row>
    <row r="94" spans="2:88" s="346" customFormat="1" ht="26.1" customHeight="1">
      <c r="B94" s="344"/>
      <c r="C94" s="61"/>
      <c r="D94" s="534"/>
      <c r="E94" s="427"/>
      <c r="F94" s="414"/>
      <c r="G94" s="427"/>
      <c r="H94" s="61"/>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61"/>
      <c r="AF94" s="61"/>
      <c r="AG94" s="61"/>
      <c r="AH94" s="61"/>
      <c r="AI94" s="61"/>
      <c r="AJ94" s="61"/>
      <c r="AK94" s="1466"/>
      <c r="AL94" s="1466"/>
      <c r="AM94" s="1466"/>
      <c r="AN94" s="1466"/>
      <c r="AO94" s="1466"/>
      <c r="AP94" s="925"/>
      <c r="AQ94" s="925"/>
      <c r="AR94" s="925"/>
      <c r="AS94" s="925"/>
      <c r="AT94" s="925"/>
      <c r="AU94" s="925"/>
      <c r="AV94" s="925"/>
      <c r="AW94" s="61"/>
      <c r="AX94" s="61"/>
      <c r="AY94" s="61"/>
      <c r="AZ94" s="1009"/>
      <c r="BA94" s="1009"/>
      <c r="BB94" s="1009"/>
      <c r="BC94" s="1009"/>
      <c r="BD94" s="1009"/>
      <c r="BE94" s="1009"/>
      <c r="BF94" s="1009"/>
      <c r="BG94" s="1009"/>
      <c r="BH94" s="1009"/>
      <c r="BI94" s="1009"/>
      <c r="BJ94" s="1009"/>
      <c r="BK94" s="1009"/>
      <c r="BL94" s="1009"/>
      <c r="BM94" s="1009"/>
      <c r="BN94" s="1009"/>
      <c r="BO94" s="1009"/>
      <c r="BP94" s="1009"/>
      <c r="BQ94" s="1009"/>
      <c r="BR94" s="1009"/>
      <c r="BS94" s="1009"/>
      <c r="BT94" s="1009"/>
      <c r="BU94" s="1009"/>
      <c r="BV94" s="1009"/>
      <c r="BW94" s="1009"/>
      <c r="BX94" s="1009"/>
      <c r="BY94" s="1009"/>
      <c r="BZ94" s="1009"/>
      <c r="CA94" s="1009"/>
      <c r="CB94" s="1009"/>
      <c r="CC94" s="1009"/>
      <c r="CD94" s="1009"/>
      <c r="CE94" s="1009"/>
      <c r="CF94" s="1009"/>
      <c r="CG94" s="61"/>
      <c r="CH94" s="345"/>
    </row>
    <row r="95" spans="2:88" s="346" customFormat="1" ht="30" customHeight="1">
      <c r="B95" s="344"/>
      <c r="C95" s="61"/>
      <c r="D95" s="1466" t="s">
        <v>46</v>
      </c>
      <c r="E95" s="427"/>
      <c r="F95" s="362" t="s">
        <v>2204</v>
      </c>
      <c r="G95" s="427"/>
      <c r="H95" s="61"/>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61"/>
      <c r="AF95" s="61"/>
      <c r="AG95" s="61"/>
      <c r="AH95" s="61"/>
      <c r="AI95" s="61"/>
      <c r="AJ95" s="61"/>
      <c r="AK95" s="1466"/>
      <c r="AL95" s="1466"/>
      <c r="AM95" s="1466"/>
      <c r="AN95" s="1466"/>
      <c r="AO95" s="1466"/>
      <c r="AP95" s="925"/>
      <c r="AQ95" s="925"/>
      <c r="AR95" s="925"/>
      <c r="AS95" s="925"/>
      <c r="AT95" s="925"/>
      <c r="AU95" s="925"/>
      <c r="AV95" s="925"/>
      <c r="AW95" s="61"/>
      <c r="AX95" s="61"/>
      <c r="AY95" s="61"/>
      <c r="AZ95" s="1009"/>
      <c r="BA95" s="1009"/>
      <c r="BB95" s="1009"/>
      <c r="BC95" s="1009"/>
      <c r="BD95" s="1009"/>
      <c r="BE95" s="1009"/>
      <c r="BF95" s="1009"/>
      <c r="BG95" s="1009"/>
      <c r="BH95" s="1009"/>
      <c r="BI95" s="1009"/>
      <c r="BJ95" s="1009"/>
      <c r="BK95" s="1009"/>
      <c r="BL95" s="1009"/>
      <c r="BM95" s="1009"/>
      <c r="BN95" s="1009"/>
      <c r="BO95" s="1009"/>
      <c r="BP95" s="1009"/>
      <c r="BQ95" s="2435" t="s">
        <v>147</v>
      </c>
      <c r="BR95" s="2435"/>
      <c r="BS95" s="2435"/>
      <c r="BT95" s="2445"/>
      <c r="BU95" s="2446"/>
      <c r="BV95" s="2446"/>
      <c r="BW95" s="2446"/>
      <c r="BX95" s="2446"/>
      <c r="BY95" s="2446"/>
      <c r="BZ95" s="2446"/>
      <c r="CA95" s="2446"/>
      <c r="CB95" s="2446"/>
      <c r="CC95" s="2446"/>
      <c r="CD95" s="2447"/>
      <c r="CE95" s="2451" t="s">
        <v>30</v>
      </c>
      <c r="CF95" s="2451"/>
      <c r="CG95" s="61"/>
      <c r="CH95" s="345"/>
    </row>
    <row r="96" spans="2:88" s="346" customFormat="1" ht="30" customHeight="1">
      <c r="B96" s="344"/>
      <c r="C96" s="61"/>
      <c r="D96" s="990"/>
      <c r="E96" s="427"/>
      <c r="F96" s="371" t="s">
        <v>2205</v>
      </c>
      <c r="G96" s="427"/>
      <c r="H96" s="61"/>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61"/>
      <c r="AF96" s="61"/>
      <c r="AG96" s="61"/>
      <c r="AH96" s="61"/>
      <c r="AI96" s="61"/>
      <c r="AJ96" s="61"/>
      <c r="AK96" s="1466"/>
      <c r="AL96" s="1466"/>
      <c r="AM96" s="1466"/>
      <c r="AN96" s="1466"/>
      <c r="AO96" s="1466"/>
      <c r="AP96" s="925"/>
      <c r="AQ96" s="925"/>
      <c r="AR96" s="925"/>
      <c r="AS96" s="925"/>
      <c r="AT96" s="925"/>
      <c r="AU96" s="925"/>
      <c r="AV96" s="925"/>
      <c r="AW96" s="61"/>
      <c r="AX96" s="61"/>
      <c r="AY96" s="61"/>
      <c r="AZ96" s="1009"/>
      <c r="BA96" s="1009"/>
      <c r="BB96" s="1009"/>
      <c r="BC96" s="1009"/>
      <c r="BD96" s="1009"/>
      <c r="BE96" s="1009"/>
      <c r="BF96" s="1009"/>
      <c r="BG96" s="1009"/>
      <c r="BH96" s="1009"/>
      <c r="BI96" s="1009"/>
      <c r="BJ96" s="1009"/>
      <c r="BK96" s="1009"/>
      <c r="BL96" s="1009"/>
      <c r="BM96" s="1009"/>
      <c r="BN96" s="1009"/>
      <c r="BO96" s="1009"/>
      <c r="BP96" s="1009"/>
      <c r="BQ96" s="2435"/>
      <c r="BR96" s="2435"/>
      <c r="BS96" s="2435"/>
      <c r="BT96" s="2448"/>
      <c r="BU96" s="2449"/>
      <c r="BV96" s="2449"/>
      <c r="BW96" s="2449"/>
      <c r="BX96" s="2449"/>
      <c r="BY96" s="2449"/>
      <c r="BZ96" s="2449"/>
      <c r="CA96" s="2449"/>
      <c r="CB96" s="2449"/>
      <c r="CC96" s="2449"/>
      <c r="CD96" s="2450"/>
      <c r="CE96" s="2451"/>
      <c r="CF96" s="2451"/>
      <c r="CG96" s="61"/>
      <c r="CH96" s="345"/>
    </row>
    <row r="97" spans="1:86" s="346" customFormat="1" ht="26.1" customHeight="1">
      <c r="B97" s="344"/>
      <c r="C97" s="61"/>
      <c r="D97" s="965"/>
      <c r="E97" s="427"/>
      <c r="F97" s="414"/>
      <c r="G97" s="427"/>
      <c r="H97" s="61"/>
      <c r="I97" s="1466"/>
      <c r="J97" s="1466"/>
      <c r="K97" s="1466"/>
      <c r="L97" s="1466"/>
      <c r="M97" s="1466"/>
      <c r="N97" s="1466"/>
      <c r="O97" s="1466"/>
      <c r="P97" s="1466"/>
      <c r="Q97" s="1466"/>
      <c r="R97" s="1466"/>
      <c r="S97" s="1466"/>
      <c r="T97" s="1466"/>
      <c r="U97" s="1466"/>
      <c r="V97" s="1466"/>
      <c r="W97" s="1466"/>
      <c r="X97" s="1466"/>
      <c r="Y97" s="1466"/>
      <c r="Z97" s="1466"/>
      <c r="AA97" s="1466"/>
      <c r="AB97" s="1466"/>
      <c r="AC97" s="1466"/>
      <c r="AD97" s="1466"/>
      <c r="AE97" s="61"/>
      <c r="AF97" s="61"/>
      <c r="AG97" s="61"/>
      <c r="AH97" s="61"/>
      <c r="AI97" s="61"/>
      <c r="AJ97" s="61"/>
      <c r="AK97" s="1466"/>
      <c r="AL97" s="1466"/>
      <c r="AM97" s="1466"/>
      <c r="AN97" s="1466"/>
      <c r="AO97" s="1466"/>
      <c r="AP97" s="925"/>
      <c r="AQ97" s="925"/>
      <c r="AR97" s="925"/>
      <c r="AS97" s="925"/>
      <c r="AT97" s="925"/>
      <c r="AU97" s="925"/>
      <c r="AV97" s="925"/>
      <c r="AW97" s="61"/>
      <c r="AX97" s="61"/>
      <c r="AY97" s="61"/>
      <c r="AZ97" s="1009"/>
      <c r="BA97" s="1009"/>
      <c r="BB97" s="1009"/>
      <c r="BC97" s="1009"/>
      <c r="BD97" s="1009"/>
      <c r="BE97" s="1009"/>
      <c r="BF97" s="1009"/>
      <c r="BG97" s="1009"/>
      <c r="BH97" s="1009"/>
      <c r="BI97" s="1009"/>
      <c r="BJ97" s="1009"/>
      <c r="BK97" s="1009"/>
      <c r="BL97" s="1009"/>
      <c r="BM97" s="1009"/>
      <c r="BN97" s="1009"/>
      <c r="BO97" s="1009"/>
      <c r="BP97" s="1009"/>
      <c r="BQ97" s="1009"/>
      <c r="BR97" s="1009"/>
      <c r="BS97" s="1009"/>
      <c r="BT97" s="1009"/>
      <c r="BU97" s="1009"/>
      <c r="BV97" s="1009"/>
      <c r="BW97" s="1009"/>
      <c r="BX97" s="1009"/>
      <c r="BY97" s="1009"/>
      <c r="BZ97" s="1009"/>
      <c r="CA97" s="1009"/>
      <c r="CB97" s="1009"/>
      <c r="CC97" s="1009"/>
      <c r="CD97" s="1009"/>
      <c r="CE97" s="1009"/>
      <c r="CF97" s="1009"/>
      <c r="CG97" s="61"/>
      <c r="CH97" s="345"/>
    </row>
    <row r="98" spans="1:86" s="346" customFormat="1" ht="30" customHeight="1">
      <c r="B98" s="344"/>
      <c r="C98" s="61"/>
      <c r="D98" s="964"/>
      <c r="E98" s="427"/>
      <c r="F98" s="1466" t="s">
        <v>289</v>
      </c>
      <c r="G98" s="427"/>
      <c r="H98" s="61"/>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61"/>
      <c r="AF98" s="61"/>
      <c r="AG98" s="61"/>
      <c r="AH98" s="61"/>
      <c r="AI98" s="61"/>
      <c r="AJ98" s="61"/>
      <c r="AK98" s="1466"/>
      <c r="AL98" s="1466"/>
      <c r="AM98" s="1466"/>
      <c r="AN98" s="1466"/>
      <c r="AO98" s="1466"/>
      <c r="AP98" s="925"/>
      <c r="AQ98" s="925"/>
      <c r="AR98" s="925"/>
      <c r="AS98" s="925"/>
      <c r="AT98" s="925"/>
      <c r="AU98" s="925"/>
      <c r="AV98" s="925"/>
      <c r="AW98" s="61"/>
      <c r="AX98" s="61"/>
      <c r="AY98" s="61"/>
      <c r="AZ98" s="1009"/>
      <c r="BA98" s="1009"/>
      <c r="BB98" s="1009"/>
      <c r="BC98" s="1009"/>
      <c r="BD98" s="1009"/>
      <c r="BE98" s="1009"/>
      <c r="BF98" s="1009"/>
      <c r="BG98" s="1009"/>
      <c r="BH98" s="1009"/>
      <c r="BI98" s="1009"/>
      <c r="BJ98" s="1009"/>
      <c r="BK98" s="1009"/>
      <c r="BL98" s="1009"/>
      <c r="BM98" s="1009"/>
      <c r="BN98" s="1009"/>
      <c r="BO98" s="1009"/>
      <c r="BP98" s="1009"/>
      <c r="BQ98" s="2435"/>
      <c r="BR98" s="2435"/>
      <c r="BS98" s="2435"/>
      <c r="BT98" s="2452">
        <v>100</v>
      </c>
      <c r="BU98" s="2453"/>
      <c r="BV98" s="2453"/>
      <c r="BW98" s="2453"/>
      <c r="BX98" s="2453"/>
      <c r="BY98" s="2453"/>
      <c r="BZ98" s="2453"/>
      <c r="CA98" s="2453"/>
      <c r="CB98" s="2453"/>
      <c r="CC98" s="2453"/>
      <c r="CD98" s="2454"/>
      <c r="CE98" s="2451" t="s">
        <v>30</v>
      </c>
      <c r="CF98" s="2451"/>
      <c r="CG98" s="61"/>
      <c r="CH98" s="345"/>
    </row>
    <row r="99" spans="1:86" s="346" customFormat="1" ht="30" customHeight="1">
      <c r="B99" s="344"/>
      <c r="C99" s="61"/>
      <c r="D99" s="965"/>
      <c r="E99" s="427"/>
      <c r="F99" s="371" t="s">
        <v>290</v>
      </c>
      <c r="G99" s="427"/>
      <c r="H99" s="61"/>
      <c r="I99" s="1466"/>
      <c r="J99" s="1466"/>
      <c r="K99" s="1466"/>
      <c r="L99" s="1466"/>
      <c r="M99" s="1466"/>
      <c r="N99" s="1466"/>
      <c r="O99" s="1466"/>
      <c r="P99" s="1466"/>
      <c r="Q99" s="1466"/>
      <c r="R99" s="1466"/>
      <c r="S99" s="1466"/>
      <c r="T99" s="1466"/>
      <c r="U99" s="1466"/>
      <c r="V99" s="1466"/>
      <c r="W99" s="1466"/>
      <c r="X99" s="1466"/>
      <c r="Y99" s="1466"/>
      <c r="Z99" s="1466"/>
      <c r="AA99" s="1466"/>
      <c r="AB99" s="1466"/>
      <c r="AC99" s="1466"/>
      <c r="AD99" s="1466"/>
      <c r="AE99" s="61"/>
      <c r="AF99" s="61"/>
      <c r="AG99" s="61"/>
      <c r="AH99" s="61"/>
      <c r="AI99" s="61"/>
      <c r="AJ99" s="61"/>
      <c r="AK99" s="1466"/>
      <c r="AL99" s="1466"/>
      <c r="AM99" s="1466"/>
      <c r="AN99" s="1466"/>
      <c r="AO99" s="1466"/>
      <c r="AP99" s="925"/>
      <c r="AQ99" s="925"/>
      <c r="AR99" s="925"/>
      <c r="AS99" s="925"/>
      <c r="AT99" s="925"/>
      <c r="AU99" s="925"/>
      <c r="AV99" s="925"/>
      <c r="AW99" s="61"/>
      <c r="AX99" s="61"/>
      <c r="AY99" s="61"/>
      <c r="AZ99" s="1009"/>
      <c r="BA99" s="1009"/>
      <c r="BB99" s="1009"/>
      <c r="BC99" s="1009"/>
      <c r="BD99" s="1009"/>
      <c r="BE99" s="1009"/>
      <c r="BF99" s="1009"/>
      <c r="BG99" s="1009"/>
      <c r="BH99" s="1009"/>
      <c r="BI99" s="1009"/>
      <c r="BJ99" s="1009"/>
      <c r="BK99" s="1009"/>
      <c r="BL99" s="1009"/>
      <c r="BM99" s="1009"/>
      <c r="BN99" s="1009"/>
      <c r="BO99" s="1009"/>
      <c r="BP99" s="1009"/>
      <c r="BQ99" s="2435"/>
      <c r="BR99" s="2435"/>
      <c r="BS99" s="2435"/>
      <c r="BT99" s="2455"/>
      <c r="BU99" s="2456"/>
      <c r="BV99" s="2456"/>
      <c r="BW99" s="2456"/>
      <c r="BX99" s="2456"/>
      <c r="BY99" s="2456"/>
      <c r="BZ99" s="2456"/>
      <c r="CA99" s="2456"/>
      <c r="CB99" s="2456"/>
      <c r="CC99" s="2456"/>
      <c r="CD99" s="2457"/>
      <c r="CE99" s="2451"/>
      <c r="CF99" s="2451"/>
      <c r="CG99" s="61"/>
      <c r="CH99" s="345"/>
    </row>
    <row r="100" spans="1:86" s="346" customFormat="1" ht="30" customHeight="1" thickBot="1">
      <c r="B100" s="996"/>
      <c r="C100" s="997"/>
      <c r="D100" s="997"/>
      <c r="E100" s="997"/>
      <c r="F100" s="997"/>
      <c r="G100" s="997"/>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c r="AF100" s="998"/>
      <c r="AG100" s="998"/>
      <c r="AH100" s="998"/>
      <c r="AI100" s="998"/>
      <c r="AJ100" s="998"/>
      <c r="AK100" s="998"/>
      <c r="AL100" s="998"/>
      <c r="AM100" s="998"/>
      <c r="AN100" s="998"/>
      <c r="AO100" s="998"/>
      <c r="AP100" s="997"/>
      <c r="AQ100" s="997"/>
      <c r="AR100" s="997"/>
      <c r="AS100" s="997"/>
      <c r="AT100" s="997"/>
      <c r="AU100" s="997"/>
      <c r="AV100" s="997"/>
      <c r="AW100" s="997"/>
      <c r="AX100" s="997"/>
      <c r="AY100" s="997"/>
      <c r="AZ100" s="997"/>
      <c r="BA100" s="997"/>
      <c r="BB100" s="997"/>
      <c r="BC100" s="997"/>
      <c r="BD100" s="997"/>
      <c r="BE100" s="997"/>
      <c r="BF100" s="997"/>
      <c r="BG100" s="997"/>
      <c r="BH100" s="997"/>
      <c r="BI100" s="997"/>
      <c r="BJ100" s="997"/>
      <c r="BK100" s="997"/>
      <c r="BL100" s="997"/>
      <c r="BM100" s="997"/>
      <c r="BN100" s="997"/>
      <c r="BO100" s="997"/>
      <c r="BP100" s="997"/>
      <c r="BQ100" s="997"/>
      <c r="BR100" s="997"/>
      <c r="BS100" s="997"/>
      <c r="BT100" s="997"/>
      <c r="BU100" s="997"/>
      <c r="BV100" s="997"/>
      <c r="BW100" s="997"/>
      <c r="BX100" s="997"/>
      <c r="BY100" s="997"/>
      <c r="BZ100" s="997"/>
      <c r="CA100" s="997"/>
      <c r="CB100" s="997"/>
      <c r="CC100" s="997"/>
      <c r="CD100" s="997"/>
      <c r="CE100" s="997"/>
      <c r="CF100" s="997"/>
      <c r="CG100" s="997"/>
      <c r="CH100" s="999"/>
    </row>
    <row r="101" spans="1:86" s="984" customFormat="1" ht="30" customHeight="1">
      <c r="A101" s="984">
        <v>21</v>
      </c>
    </row>
    <row r="102" spans="1:86" s="984" customFormat="1" ht="30" customHeight="1">
      <c r="B102" s="2433">
        <v>41</v>
      </c>
      <c r="C102" s="2433"/>
      <c r="D102" s="2433"/>
      <c r="E102" s="2433"/>
      <c r="F102" s="2433"/>
      <c r="G102" s="2433"/>
      <c r="H102" s="2433"/>
      <c r="I102" s="2433"/>
      <c r="J102" s="2433"/>
      <c r="K102" s="2433"/>
      <c r="L102" s="2433"/>
      <c r="M102" s="2433"/>
      <c r="N102" s="2433"/>
      <c r="O102" s="2433"/>
      <c r="P102" s="2433"/>
      <c r="Q102" s="2433"/>
      <c r="R102" s="2433"/>
      <c r="S102" s="2433"/>
      <c r="T102" s="2433"/>
      <c r="U102" s="2433"/>
      <c r="V102" s="2433"/>
      <c r="W102" s="2433"/>
      <c r="X102" s="2433"/>
      <c r="Y102" s="2433"/>
      <c r="Z102" s="2433"/>
      <c r="AA102" s="2433"/>
      <c r="AB102" s="2433"/>
      <c r="AC102" s="2433"/>
      <c r="AD102" s="2433"/>
      <c r="AE102" s="2433"/>
      <c r="AF102" s="2433"/>
      <c r="AG102" s="2433"/>
      <c r="AH102" s="2433"/>
      <c r="AI102" s="2433"/>
      <c r="AJ102" s="2433"/>
      <c r="AK102" s="2433"/>
      <c r="AL102" s="2433"/>
      <c r="AM102" s="2433"/>
      <c r="AN102" s="2433"/>
      <c r="AO102" s="2433"/>
      <c r="AP102" s="2433"/>
      <c r="AQ102" s="2433"/>
      <c r="AR102" s="2433"/>
      <c r="AS102" s="2433"/>
      <c r="AT102" s="2433"/>
      <c r="AU102" s="2433"/>
      <c r="AV102" s="2433"/>
      <c r="AW102" s="2433"/>
      <c r="AX102" s="2433"/>
      <c r="AY102" s="2433"/>
      <c r="AZ102" s="2433"/>
      <c r="BA102" s="2433"/>
      <c r="BB102" s="2433"/>
      <c r="BC102" s="2433"/>
      <c r="BD102" s="2433"/>
      <c r="BE102" s="2433"/>
      <c r="BF102" s="2433"/>
      <c r="BG102" s="2433"/>
      <c r="BH102" s="2433"/>
      <c r="BI102" s="2433"/>
      <c r="BJ102" s="2433"/>
      <c r="BK102" s="2433"/>
      <c r="BL102" s="2433"/>
      <c r="BM102" s="2433"/>
      <c r="BN102" s="2433"/>
      <c r="BO102" s="2433"/>
      <c r="BP102" s="2433"/>
      <c r="BQ102" s="2433"/>
      <c r="BR102" s="2433"/>
      <c r="BS102" s="2433"/>
      <c r="BT102" s="2433"/>
      <c r="BU102" s="2433"/>
      <c r="BV102" s="2433"/>
      <c r="BW102" s="2433"/>
      <c r="BX102" s="2433"/>
      <c r="BY102" s="2433"/>
      <c r="BZ102" s="2433"/>
      <c r="CA102" s="2433"/>
      <c r="CB102" s="2433"/>
      <c r="CC102" s="2433"/>
      <c r="CD102" s="2433"/>
      <c r="CE102" s="2433"/>
      <c r="CF102" s="2433"/>
      <c r="CG102" s="2433"/>
      <c r="CH102" s="2433"/>
    </row>
    <row r="103" spans="1:86" s="984" customFormat="1" ht="30" customHeight="1"/>
  </sheetData>
  <mergeCells count="60">
    <mergeCell ref="C3:N4"/>
    <mergeCell ref="O3:Q4"/>
    <mergeCell ref="BA7:CD7"/>
    <mergeCell ref="BA8:CD8"/>
    <mergeCell ref="F10:AP11"/>
    <mergeCell ref="AX10:AZ11"/>
    <mergeCell ref="BA10:CD11"/>
    <mergeCell ref="D13:E14"/>
    <mergeCell ref="F13:AP14"/>
    <mergeCell ref="AX13:AZ14"/>
    <mergeCell ref="BA13:CD14"/>
    <mergeCell ref="D16:E17"/>
    <mergeCell ref="F16:AP17"/>
    <mergeCell ref="AX16:AZ17"/>
    <mergeCell ref="BA16:CD17"/>
    <mergeCell ref="E30:F31"/>
    <mergeCell ref="G30:I31"/>
    <mergeCell ref="K30:R31"/>
    <mergeCell ref="E33:F34"/>
    <mergeCell ref="G33:I34"/>
    <mergeCell ref="K33:R34"/>
    <mergeCell ref="BA37:CD37"/>
    <mergeCell ref="BA38:CD38"/>
    <mergeCell ref="AX40:AZ41"/>
    <mergeCell ref="BA40:CD41"/>
    <mergeCell ref="AX43:AZ44"/>
    <mergeCell ref="BA43:CD44"/>
    <mergeCell ref="AX46:AZ47"/>
    <mergeCell ref="BA46:CD47"/>
    <mergeCell ref="AX53:AZ54"/>
    <mergeCell ref="BA53:CD54"/>
    <mergeCell ref="AX56:AZ57"/>
    <mergeCell ref="BA56:CD57"/>
    <mergeCell ref="AX59:AZ60"/>
    <mergeCell ref="BA59:CD60"/>
    <mergeCell ref="AX66:AZ67"/>
    <mergeCell ref="BA66:CD67"/>
    <mergeCell ref="AX69:AZ70"/>
    <mergeCell ref="BA69:CD70"/>
    <mergeCell ref="BQ92:BS93"/>
    <mergeCell ref="BT92:CD93"/>
    <mergeCell ref="CE92:CF93"/>
    <mergeCell ref="AX72:AZ73"/>
    <mergeCell ref="BA72:CD73"/>
    <mergeCell ref="AX75:AZ76"/>
    <mergeCell ref="BA75:CD76"/>
    <mergeCell ref="AX78:AZ79"/>
    <mergeCell ref="BA78:CD79"/>
    <mergeCell ref="AX81:AZ82"/>
    <mergeCell ref="BA81:CD82"/>
    <mergeCell ref="BQ89:BS90"/>
    <mergeCell ref="BT89:CD90"/>
    <mergeCell ref="CE89:CF90"/>
    <mergeCell ref="B102:CH102"/>
    <mergeCell ref="BQ95:BS96"/>
    <mergeCell ref="BT95:CD96"/>
    <mergeCell ref="CE95:CF96"/>
    <mergeCell ref="BQ98:BS99"/>
    <mergeCell ref="BT98:CD99"/>
    <mergeCell ref="CE98:CF99"/>
  </mergeCells>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M99"/>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8" ht="36" customHeight="1">
      <c r="B3" s="334"/>
      <c r="C3" s="2378" t="s">
        <v>1167</v>
      </c>
      <c r="D3" s="2379"/>
      <c r="E3" s="2379"/>
      <c r="F3" s="2379"/>
      <c r="G3" s="2379"/>
      <c r="H3" s="2379"/>
      <c r="I3" s="2379"/>
      <c r="J3" s="2379"/>
      <c r="K3" s="2379"/>
      <c r="L3" s="2379"/>
      <c r="M3" s="2379"/>
      <c r="N3" s="2380"/>
      <c r="O3" s="2384" t="s">
        <v>559</v>
      </c>
      <c r="P3" s="2385"/>
      <c r="Q3" s="2386"/>
      <c r="R3" s="61"/>
      <c r="S3" s="411" t="s">
        <v>1434</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8" ht="36" customHeight="1">
      <c r="B4" s="334"/>
      <c r="C4" s="2381"/>
      <c r="D4" s="2382"/>
      <c r="E4" s="2382"/>
      <c r="F4" s="2382"/>
      <c r="G4" s="2382"/>
      <c r="H4" s="2382"/>
      <c r="I4" s="2382"/>
      <c r="J4" s="2382"/>
      <c r="K4" s="2382"/>
      <c r="L4" s="2382"/>
      <c r="M4" s="2382"/>
      <c r="N4" s="2383"/>
      <c r="O4" s="2387"/>
      <c r="P4" s="2388"/>
      <c r="Q4" s="2389"/>
      <c r="R4" s="61"/>
      <c r="S4" s="412" t="s">
        <v>1435</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8" ht="30" customHeight="1">
      <c r="B5" s="334"/>
      <c r="C5" s="56"/>
      <c r="D5" s="59"/>
      <c r="E5" s="59"/>
      <c r="F5" s="59"/>
      <c r="G5" s="1449"/>
      <c r="H5" s="1449"/>
      <c r="I5" s="1449"/>
      <c r="J5" s="1449"/>
      <c r="K5" s="1449"/>
      <c r="L5" s="1449"/>
      <c r="M5" s="1449"/>
      <c r="N5" s="1449"/>
      <c r="O5" s="1449"/>
      <c r="P5" s="1449"/>
      <c r="Q5" s="1449"/>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8" ht="30"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8" ht="30" customHeight="1">
      <c r="B7" s="334"/>
      <c r="C7" s="362" t="s">
        <v>1473</v>
      </c>
      <c r="D7" s="1466" t="s">
        <v>1474</v>
      </c>
      <c r="E7" s="59"/>
      <c r="F7" s="56"/>
      <c r="G7" s="90"/>
      <c r="H7" s="922"/>
      <c r="I7" s="922"/>
      <c r="J7" s="1449"/>
      <c r="K7" s="1453"/>
      <c r="L7" s="1453"/>
      <c r="M7" s="1453"/>
      <c r="N7" s="1453"/>
      <c r="O7" s="1453"/>
      <c r="P7" s="1449"/>
      <c r="Q7" s="1449"/>
      <c r="R7" s="56"/>
      <c r="S7" s="56"/>
      <c r="T7" s="56"/>
      <c r="U7" s="56"/>
      <c r="V7" s="56"/>
      <c r="W7" s="56"/>
      <c r="X7" s="56"/>
      <c r="Y7" s="56"/>
      <c r="Z7" s="56"/>
      <c r="AA7" s="56"/>
      <c r="AB7" s="56"/>
      <c r="AC7" s="56"/>
      <c r="AD7" s="56"/>
      <c r="AE7" s="56"/>
      <c r="AF7" s="56"/>
      <c r="AG7" s="56"/>
      <c r="AH7" s="1449"/>
      <c r="AI7" s="1449"/>
      <c r="AJ7" s="1449"/>
      <c r="AK7" s="59"/>
      <c r="AL7" s="429"/>
      <c r="AM7" s="413"/>
      <c r="AN7" s="922"/>
      <c r="AO7" s="922"/>
      <c r="AP7" s="1449"/>
      <c r="AQ7" s="1453"/>
      <c r="AR7" s="1453"/>
      <c r="AS7" s="1453"/>
      <c r="AT7" s="1453"/>
      <c r="AU7" s="1453"/>
      <c r="AV7" s="1453"/>
      <c r="AW7" s="104"/>
      <c r="AX7" s="1449"/>
      <c r="AY7" s="1449"/>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Z7" s="56"/>
      <c r="CA7" s="56"/>
      <c r="CB7" s="56"/>
      <c r="CC7" s="56"/>
      <c r="CD7" s="56"/>
      <c r="CE7" s="56"/>
      <c r="CF7" s="56"/>
      <c r="CG7" s="56"/>
      <c r="CH7" s="335"/>
      <c r="CI7" s="56"/>
      <c r="CJ7" s="56"/>
    </row>
    <row r="8" spans="2:88" ht="30" customHeight="1">
      <c r="B8" s="334"/>
      <c r="C8" s="56"/>
      <c r="D8" s="1472" t="s">
        <v>1475</v>
      </c>
      <c r="E8" s="59"/>
      <c r="F8" s="56"/>
      <c r="G8" s="90"/>
      <c r="H8" s="922"/>
      <c r="I8" s="922"/>
      <c r="J8" s="1449"/>
      <c r="K8" s="1453"/>
      <c r="L8" s="1453"/>
      <c r="M8" s="1453"/>
      <c r="N8" s="1453"/>
      <c r="O8" s="1453"/>
      <c r="P8" s="1449"/>
      <c r="Q8" s="1449"/>
      <c r="R8" s="56"/>
      <c r="S8" s="56"/>
      <c r="T8" s="56"/>
      <c r="U8" s="56"/>
      <c r="V8" s="56"/>
      <c r="W8" s="56"/>
      <c r="X8" s="56"/>
      <c r="Y8" s="56"/>
      <c r="Z8" s="56"/>
      <c r="AA8" s="56"/>
      <c r="AB8" s="56"/>
      <c r="AC8" s="56"/>
      <c r="AD8" s="56"/>
      <c r="AE8" s="56"/>
      <c r="AF8" s="56"/>
      <c r="AG8" s="56"/>
      <c r="AH8" s="1449"/>
      <c r="AI8" s="1449"/>
      <c r="AJ8" s="1449"/>
      <c r="AK8" s="59"/>
      <c r="AL8" s="429"/>
      <c r="AM8" s="413"/>
      <c r="AN8" s="922"/>
      <c r="AO8" s="922"/>
      <c r="AP8" s="1449"/>
      <c r="AQ8" s="1453"/>
      <c r="AR8" s="1453"/>
      <c r="AS8" s="1453"/>
      <c r="AT8" s="1453"/>
      <c r="AU8" s="1453"/>
      <c r="AV8" s="1453"/>
      <c r="AW8" s="104"/>
      <c r="AX8" s="1449"/>
      <c r="AY8" s="1449"/>
      <c r="AZ8" s="56"/>
      <c r="BA8" s="56"/>
      <c r="BB8" s="56"/>
      <c r="BC8" s="2194" t="s">
        <v>1476</v>
      </c>
      <c r="BD8" s="2194"/>
      <c r="BE8" s="2194"/>
      <c r="BF8" s="2194"/>
      <c r="BG8" s="2194"/>
      <c r="BH8" s="2194"/>
      <c r="BI8" s="2194"/>
      <c r="BJ8" s="2194"/>
      <c r="BK8" s="2194"/>
      <c r="BL8" s="2194"/>
      <c r="BM8" s="2194"/>
      <c r="BN8" s="2194"/>
      <c r="BO8" s="2194"/>
      <c r="BP8" s="2194"/>
      <c r="BQ8" s="2194"/>
      <c r="BR8" s="2194"/>
      <c r="BS8" s="2194"/>
      <c r="BT8" s="2194"/>
      <c r="BU8" s="2194"/>
      <c r="BV8" s="2194"/>
      <c r="BW8" s="2194"/>
      <c r="BX8" s="2194"/>
      <c r="BY8" s="2194"/>
      <c r="BZ8" s="2194"/>
      <c r="CA8" s="2194"/>
      <c r="CB8" s="2194"/>
      <c r="CC8" s="2194"/>
      <c r="CD8" s="2194"/>
      <c r="CE8" s="2194"/>
      <c r="CF8" s="2194"/>
      <c r="CG8" s="56"/>
      <c r="CH8" s="335"/>
    </row>
    <row r="9" spans="2:88" ht="30" customHeight="1">
      <c r="B9" s="334"/>
      <c r="C9" s="56"/>
      <c r="D9" s="1472"/>
      <c r="E9" s="59"/>
      <c r="F9" s="56"/>
      <c r="G9" s="90"/>
      <c r="H9" s="922"/>
      <c r="I9" s="922"/>
      <c r="J9" s="1449"/>
      <c r="K9" s="1453"/>
      <c r="L9" s="1453"/>
      <c r="M9" s="1453"/>
      <c r="N9" s="1453"/>
      <c r="O9" s="1453"/>
      <c r="P9" s="1449"/>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1449"/>
      <c r="AY9" s="1449"/>
      <c r="AZ9" s="56"/>
      <c r="BA9" s="56"/>
      <c r="BB9" s="56"/>
      <c r="BC9" s="2458" t="s">
        <v>1477</v>
      </c>
      <c r="BD9" s="2458"/>
      <c r="BE9" s="2458"/>
      <c r="BF9" s="2458"/>
      <c r="BG9" s="2458"/>
      <c r="BH9" s="2458"/>
      <c r="BI9" s="2458"/>
      <c r="BJ9" s="2458"/>
      <c r="BK9" s="2458"/>
      <c r="BL9" s="2458"/>
      <c r="BM9" s="2458"/>
      <c r="BN9" s="2458"/>
      <c r="BO9" s="2458"/>
      <c r="BP9" s="2458"/>
      <c r="BQ9" s="2458"/>
      <c r="BR9" s="2458"/>
      <c r="BS9" s="2458"/>
      <c r="BT9" s="2458"/>
      <c r="BU9" s="2458"/>
      <c r="BV9" s="2458"/>
      <c r="BW9" s="2458"/>
      <c r="BX9" s="2458"/>
      <c r="BY9" s="2458"/>
      <c r="BZ9" s="2458"/>
      <c r="CA9" s="2458"/>
      <c r="CB9" s="2458"/>
      <c r="CC9" s="2458"/>
      <c r="CD9" s="2458"/>
      <c r="CE9" s="2458"/>
      <c r="CF9" s="2458"/>
      <c r="CG9" s="56"/>
      <c r="CH9" s="335"/>
    </row>
    <row r="10" spans="2:88" ht="30" customHeight="1">
      <c r="B10" s="334"/>
      <c r="C10" s="56"/>
      <c r="D10" s="1472"/>
      <c r="E10" s="59"/>
      <c r="F10" s="56"/>
      <c r="G10" s="90"/>
      <c r="H10" s="922"/>
      <c r="I10" s="922"/>
      <c r="J10" s="1449"/>
      <c r="K10" s="1453"/>
      <c r="L10" s="1453"/>
      <c r="M10" s="1453"/>
      <c r="N10" s="1453"/>
      <c r="O10" s="1453"/>
      <c r="P10" s="1449"/>
      <c r="Q10" s="56"/>
      <c r="R10" s="56"/>
      <c r="S10" s="56"/>
      <c r="T10" s="56"/>
      <c r="U10" s="56"/>
      <c r="V10" s="56"/>
      <c r="W10" s="56"/>
      <c r="X10" s="56"/>
      <c r="Y10" s="56"/>
      <c r="Z10" s="56"/>
      <c r="AA10" s="56"/>
      <c r="AB10" s="56"/>
      <c r="AC10" s="56"/>
      <c r="AD10" s="56"/>
      <c r="AE10" s="56"/>
      <c r="AF10" s="56"/>
      <c r="AG10" s="56"/>
      <c r="AH10" s="56"/>
      <c r="AI10" s="56"/>
      <c r="AJ10" s="56"/>
      <c r="AK10" s="2194" t="s">
        <v>1484</v>
      </c>
      <c r="AL10" s="2194"/>
      <c r="AM10" s="2194"/>
      <c r="AN10" s="2194"/>
      <c r="AO10" s="2194"/>
      <c r="AP10" s="2194"/>
      <c r="AQ10" s="2194"/>
      <c r="AR10" s="2194"/>
      <c r="AS10" s="2194"/>
      <c r="AT10" s="2194"/>
      <c r="AU10" s="2194"/>
      <c r="AV10" s="2194"/>
      <c r="AW10" s="56"/>
      <c r="AX10" s="1449"/>
      <c r="AY10" s="1449"/>
      <c r="AZ10" s="61"/>
      <c r="BA10" s="61"/>
      <c r="BB10" s="61"/>
      <c r="BC10" s="2194" t="s">
        <v>1433</v>
      </c>
      <c r="BD10" s="2194"/>
      <c r="BE10" s="2194"/>
      <c r="BF10" s="2194"/>
      <c r="BG10" s="2194"/>
      <c r="BH10" s="2194"/>
      <c r="BI10" s="2194"/>
      <c r="BJ10" s="2194"/>
      <c r="BK10" s="2194"/>
      <c r="BL10" s="2194"/>
      <c r="BM10" s="2194"/>
      <c r="BN10" s="2194"/>
      <c r="BO10" s="2194"/>
      <c r="BP10" s="2194"/>
      <c r="BQ10" s="2194"/>
      <c r="BR10" s="2194"/>
      <c r="BS10" s="2194"/>
      <c r="BT10" s="2194"/>
      <c r="BU10" s="2194"/>
      <c r="BV10" s="2194"/>
      <c r="BW10" s="2194"/>
      <c r="BX10" s="2194"/>
      <c r="BY10" s="2194"/>
      <c r="BZ10" s="2194"/>
      <c r="CA10" s="2194"/>
      <c r="CB10" s="2194"/>
      <c r="CC10" s="2194"/>
      <c r="CD10" s="2194"/>
      <c r="CE10" s="2194"/>
      <c r="CF10" s="2194"/>
      <c r="CG10" s="56"/>
      <c r="CH10" s="335"/>
    </row>
    <row r="11" spans="2:88" ht="30" customHeight="1">
      <c r="B11" s="334"/>
      <c r="C11" s="56"/>
      <c r="D11" s="56"/>
      <c r="E11" s="59"/>
      <c r="F11" s="413"/>
      <c r="G11" s="413"/>
      <c r="H11" s="1449"/>
      <c r="I11" s="1449"/>
      <c r="J11" s="1449"/>
      <c r="K11" s="1449"/>
      <c r="L11" s="1449"/>
      <c r="M11" s="1449"/>
      <c r="N11" s="1449"/>
      <c r="O11" s="1449"/>
      <c r="P11" s="1449"/>
      <c r="Q11" s="56"/>
      <c r="R11" s="56"/>
      <c r="S11" s="56"/>
      <c r="T11" s="56"/>
      <c r="U11" s="56"/>
      <c r="V11" s="56"/>
      <c r="W11" s="56"/>
      <c r="X11" s="56"/>
      <c r="Y11" s="56"/>
      <c r="Z11" s="56"/>
      <c r="AA11" s="56"/>
      <c r="AB11" s="56"/>
      <c r="AC11" s="56"/>
      <c r="AD11" s="56"/>
      <c r="AE11" s="56"/>
      <c r="AF11" s="56"/>
      <c r="AG11" s="56"/>
      <c r="AH11" s="56"/>
      <c r="AI11" s="56"/>
      <c r="AJ11" s="56"/>
      <c r="AK11" s="2458" t="s">
        <v>1485</v>
      </c>
      <c r="AL11" s="2458"/>
      <c r="AM11" s="2458"/>
      <c r="AN11" s="2458"/>
      <c r="AO11" s="2458"/>
      <c r="AP11" s="2458"/>
      <c r="AQ11" s="2458"/>
      <c r="AR11" s="2458"/>
      <c r="AS11" s="2458"/>
      <c r="AT11" s="2458"/>
      <c r="AU11" s="2458"/>
      <c r="AV11" s="2458"/>
      <c r="AW11" s="56"/>
      <c r="AX11" s="1449"/>
      <c r="AY11" s="1449"/>
      <c r="AZ11" s="61"/>
      <c r="BA11" s="61"/>
      <c r="BB11" s="61"/>
      <c r="BC11" s="2194" t="s">
        <v>24</v>
      </c>
      <c r="BD11" s="2194"/>
      <c r="BE11" s="2194"/>
      <c r="BF11" s="2194"/>
      <c r="BG11" s="2194"/>
      <c r="BH11" s="2194"/>
      <c r="BI11" s="2194"/>
      <c r="BJ11" s="2194"/>
      <c r="BK11" s="2194"/>
      <c r="BL11" s="2194"/>
      <c r="BM11" s="2194"/>
      <c r="BN11" s="2194"/>
      <c r="BO11" s="2194"/>
      <c r="BP11" s="2194"/>
      <c r="BQ11" s="2194"/>
      <c r="BR11" s="2194"/>
      <c r="BS11" s="2194"/>
      <c r="BT11" s="2194"/>
      <c r="BU11" s="2194"/>
      <c r="BV11" s="2194"/>
      <c r="BW11" s="2194"/>
      <c r="BX11" s="2194"/>
      <c r="BY11" s="2194"/>
      <c r="BZ11" s="2194"/>
      <c r="CA11" s="2194"/>
      <c r="CB11" s="2194"/>
      <c r="CC11" s="2194"/>
      <c r="CD11" s="2194"/>
      <c r="CE11" s="2194"/>
      <c r="CF11" s="2194"/>
      <c r="CG11" s="56"/>
      <c r="CH11" s="335"/>
    </row>
    <row r="12" spans="2:88" s="418" customFormat="1" ht="30" customHeight="1">
      <c r="B12" s="416"/>
      <c r="C12" s="417"/>
      <c r="D12" s="913"/>
      <c r="E12" s="913"/>
      <c r="F12" s="913"/>
      <c r="G12" s="913"/>
      <c r="H12" s="419"/>
      <c r="I12" s="419"/>
      <c r="J12" s="419"/>
      <c r="K12" s="419"/>
      <c r="L12" s="419"/>
      <c r="M12" s="419"/>
      <c r="N12" s="419"/>
      <c r="O12" s="419"/>
      <c r="P12" s="419"/>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913" t="s">
        <v>1400</v>
      </c>
      <c r="AU12" s="417"/>
      <c r="AV12" s="417"/>
      <c r="AW12" s="417"/>
      <c r="AX12" s="417"/>
      <c r="AY12" s="417"/>
      <c r="AZ12" s="56"/>
      <c r="BA12" s="56"/>
      <c r="BB12" s="56"/>
      <c r="BC12" s="56"/>
      <c r="BD12" s="56"/>
      <c r="BE12" s="56"/>
      <c r="BF12" s="56"/>
      <c r="BG12" s="56"/>
      <c r="BH12" s="56"/>
      <c r="BI12" s="56"/>
      <c r="BJ12" s="56"/>
      <c r="BK12" s="56"/>
      <c r="BL12" s="56"/>
      <c r="BM12" s="1449"/>
      <c r="BN12" s="1449"/>
      <c r="BO12" s="100"/>
      <c r="BP12" s="100"/>
      <c r="BQ12" s="100"/>
      <c r="BR12" s="100"/>
      <c r="BS12" s="100"/>
      <c r="BT12" s="100"/>
      <c r="BU12" s="100"/>
      <c r="BV12" s="100"/>
      <c r="BW12" s="100"/>
      <c r="BX12" s="100"/>
      <c r="BY12" s="1453"/>
      <c r="BZ12" s="603"/>
      <c r="CA12" s="603"/>
      <c r="CB12" s="603"/>
      <c r="CC12" s="603"/>
      <c r="CD12" s="613" t="s">
        <v>1400</v>
      </c>
      <c r="CE12" s="603"/>
      <c r="CF12" s="603"/>
      <c r="CG12" s="417"/>
      <c r="CH12" s="422"/>
    </row>
    <row r="13" spans="2:88" s="418" customFormat="1" ht="30" customHeight="1">
      <c r="B13" s="416"/>
      <c r="C13" s="417"/>
      <c r="D13" s="966" t="s">
        <v>25</v>
      </c>
      <c r="E13" s="64"/>
      <c r="F13" s="419" t="s">
        <v>1478</v>
      </c>
      <c r="G13" s="415"/>
      <c r="H13" s="419"/>
      <c r="I13" s="419"/>
      <c r="J13" s="419"/>
      <c r="K13" s="419"/>
      <c r="L13" s="419"/>
      <c r="M13" s="419"/>
      <c r="N13" s="419"/>
      <c r="O13" s="419"/>
      <c r="P13" s="419"/>
      <c r="Q13" s="417"/>
      <c r="R13" s="417"/>
      <c r="S13" s="417"/>
      <c r="T13" s="417"/>
      <c r="U13" s="417"/>
      <c r="V13" s="417"/>
      <c r="W13" s="417"/>
      <c r="X13" s="417"/>
      <c r="Y13" s="417"/>
      <c r="Z13" s="417"/>
      <c r="AA13" s="417"/>
      <c r="AB13" s="417"/>
      <c r="AC13" s="417"/>
      <c r="AD13" s="417"/>
      <c r="AE13" s="417"/>
      <c r="AF13" s="417"/>
      <c r="AG13" s="417"/>
      <c r="AH13" s="2435" t="s">
        <v>148</v>
      </c>
      <c r="AI13" s="2436"/>
      <c r="AJ13" s="2436"/>
      <c r="AK13" s="2438"/>
      <c r="AL13" s="2439"/>
      <c r="AM13" s="2439"/>
      <c r="AN13" s="2439"/>
      <c r="AO13" s="2439"/>
      <c r="AP13" s="2439"/>
      <c r="AQ13" s="2439"/>
      <c r="AR13" s="2439"/>
      <c r="AS13" s="2439"/>
      <c r="AT13" s="2439"/>
      <c r="AU13" s="2439"/>
      <c r="AV13" s="2440"/>
      <c r="AW13" s="417"/>
      <c r="AX13" s="417"/>
      <c r="AY13" s="417"/>
      <c r="AZ13" s="2435" t="s">
        <v>586</v>
      </c>
      <c r="BA13" s="2436"/>
      <c r="BB13" s="2437"/>
      <c r="BC13" s="2438"/>
      <c r="BD13" s="2439"/>
      <c r="BE13" s="2439"/>
      <c r="BF13" s="2439"/>
      <c r="BG13" s="2439"/>
      <c r="BH13" s="2439"/>
      <c r="BI13" s="2439"/>
      <c r="BJ13" s="2439"/>
      <c r="BK13" s="2439"/>
      <c r="BL13" s="2439"/>
      <c r="BM13" s="2439"/>
      <c r="BN13" s="2439"/>
      <c r="BO13" s="2439"/>
      <c r="BP13" s="2439"/>
      <c r="BQ13" s="2439"/>
      <c r="BR13" s="2439"/>
      <c r="BS13" s="2439"/>
      <c r="BT13" s="2439"/>
      <c r="BU13" s="2439"/>
      <c r="BV13" s="2439"/>
      <c r="BW13" s="2439"/>
      <c r="BX13" s="2439"/>
      <c r="BY13" s="2439"/>
      <c r="BZ13" s="2439"/>
      <c r="CA13" s="2439"/>
      <c r="CB13" s="2439"/>
      <c r="CC13" s="2439"/>
      <c r="CD13" s="2439"/>
      <c r="CE13" s="2439"/>
      <c r="CF13" s="2440"/>
      <c r="CG13" s="417"/>
      <c r="CH13" s="422"/>
    </row>
    <row r="14" spans="2:88" s="346" customFormat="1" ht="30" customHeight="1">
      <c r="B14" s="344"/>
      <c r="C14" s="61"/>
      <c r="D14" s="921"/>
      <c r="E14" s="64"/>
      <c r="F14" s="420" t="s">
        <v>1479</v>
      </c>
      <c r="G14" s="415"/>
      <c r="H14" s="419"/>
      <c r="I14" s="419"/>
      <c r="J14" s="419"/>
      <c r="K14" s="419"/>
      <c r="L14" s="419"/>
      <c r="M14" s="419"/>
      <c r="N14" s="419"/>
      <c r="O14" s="419"/>
      <c r="P14" s="419"/>
      <c r="Q14" s="61"/>
      <c r="R14" s="61"/>
      <c r="S14" s="61"/>
      <c r="T14" s="61"/>
      <c r="U14" s="61"/>
      <c r="V14" s="61"/>
      <c r="W14" s="61"/>
      <c r="X14" s="61"/>
      <c r="Y14" s="61"/>
      <c r="Z14" s="61"/>
      <c r="AA14" s="61"/>
      <c r="AB14" s="61"/>
      <c r="AC14" s="61"/>
      <c r="AD14" s="61"/>
      <c r="AE14" s="61"/>
      <c r="AF14" s="61"/>
      <c r="AG14" s="61"/>
      <c r="AH14" s="2436"/>
      <c r="AI14" s="2436"/>
      <c r="AJ14" s="2436"/>
      <c r="AK14" s="2441"/>
      <c r="AL14" s="2442"/>
      <c r="AM14" s="2442"/>
      <c r="AN14" s="2442"/>
      <c r="AO14" s="2442"/>
      <c r="AP14" s="2442"/>
      <c r="AQ14" s="2442"/>
      <c r="AR14" s="2442"/>
      <c r="AS14" s="2442"/>
      <c r="AT14" s="2442"/>
      <c r="AU14" s="2442"/>
      <c r="AV14" s="2443"/>
      <c r="AW14" s="61"/>
      <c r="AX14" s="61"/>
      <c r="AY14" s="61"/>
      <c r="AZ14" s="2436"/>
      <c r="BA14" s="2436"/>
      <c r="BB14" s="2437"/>
      <c r="BC14" s="2441"/>
      <c r="BD14" s="2442"/>
      <c r="BE14" s="2442"/>
      <c r="BF14" s="2442"/>
      <c r="BG14" s="2442"/>
      <c r="BH14" s="2442"/>
      <c r="BI14" s="2442"/>
      <c r="BJ14" s="2442"/>
      <c r="BK14" s="2442"/>
      <c r="BL14" s="2442"/>
      <c r="BM14" s="2442"/>
      <c r="BN14" s="2442"/>
      <c r="BO14" s="2442"/>
      <c r="BP14" s="2442"/>
      <c r="BQ14" s="2442"/>
      <c r="BR14" s="2442"/>
      <c r="BS14" s="2442"/>
      <c r="BT14" s="2442"/>
      <c r="BU14" s="2442"/>
      <c r="BV14" s="2442"/>
      <c r="BW14" s="2442"/>
      <c r="BX14" s="2442"/>
      <c r="BY14" s="2442"/>
      <c r="BZ14" s="2442"/>
      <c r="CA14" s="2442"/>
      <c r="CB14" s="2442"/>
      <c r="CC14" s="2442"/>
      <c r="CD14" s="2442"/>
      <c r="CE14" s="2442"/>
      <c r="CF14" s="2443"/>
      <c r="CG14" s="61"/>
      <c r="CH14" s="345"/>
    </row>
    <row r="15" spans="2:88" s="346" customFormat="1" ht="30" customHeight="1">
      <c r="B15" s="344"/>
      <c r="C15" s="61"/>
      <c r="D15" s="90"/>
      <c r="E15" s="64"/>
      <c r="F15" s="414"/>
      <c r="G15" s="1466"/>
      <c r="H15" s="419"/>
      <c r="I15" s="419"/>
      <c r="J15" s="419"/>
      <c r="K15" s="419"/>
      <c r="L15" s="419"/>
      <c r="M15" s="419"/>
      <c r="N15" s="419"/>
      <c r="O15" s="419"/>
      <c r="P15" s="419"/>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0"/>
      <c r="BP15" s="100"/>
      <c r="BQ15" s="100"/>
      <c r="BR15" s="100"/>
      <c r="BS15" s="100"/>
      <c r="BT15" s="100"/>
      <c r="BU15" s="100"/>
      <c r="BV15" s="100"/>
      <c r="BW15" s="100"/>
      <c r="BX15" s="100"/>
      <c r="BY15" s="100"/>
      <c r="BZ15" s="100"/>
      <c r="CA15" s="100"/>
      <c r="CB15" s="100"/>
      <c r="CC15" s="100"/>
      <c r="CD15" s="100"/>
      <c r="CE15" s="100"/>
      <c r="CF15" s="100"/>
      <c r="CG15" s="61"/>
      <c r="CH15" s="345"/>
    </row>
    <row r="16" spans="2:88" s="346" customFormat="1" ht="30" customHeight="1">
      <c r="B16" s="344"/>
      <c r="C16" s="61"/>
      <c r="D16" s="964" t="s">
        <v>26</v>
      </c>
      <c r="E16" s="64"/>
      <c r="F16" s="362" t="s">
        <v>1480</v>
      </c>
      <c r="G16" s="1466"/>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2435" t="s">
        <v>150</v>
      </c>
      <c r="AI16" s="2436"/>
      <c r="AJ16" s="2436"/>
      <c r="AK16" s="2438"/>
      <c r="AL16" s="2439"/>
      <c r="AM16" s="2439"/>
      <c r="AN16" s="2439"/>
      <c r="AO16" s="2439"/>
      <c r="AP16" s="2439"/>
      <c r="AQ16" s="2439"/>
      <c r="AR16" s="2439"/>
      <c r="AS16" s="2439"/>
      <c r="AT16" s="2439"/>
      <c r="AU16" s="2439"/>
      <c r="AV16" s="2440"/>
      <c r="AW16" s="61"/>
      <c r="AX16" s="61"/>
      <c r="AY16" s="61"/>
      <c r="AZ16" s="2435" t="s">
        <v>587</v>
      </c>
      <c r="BA16" s="2436"/>
      <c r="BB16" s="2437"/>
      <c r="BC16" s="2438"/>
      <c r="BD16" s="2439"/>
      <c r="BE16" s="2439"/>
      <c r="BF16" s="2439"/>
      <c r="BG16" s="2439"/>
      <c r="BH16" s="2439"/>
      <c r="BI16" s="2439"/>
      <c r="BJ16" s="2439"/>
      <c r="BK16" s="2439"/>
      <c r="BL16" s="2439"/>
      <c r="BM16" s="2439"/>
      <c r="BN16" s="2439"/>
      <c r="BO16" s="2439"/>
      <c r="BP16" s="2439"/>
      <c r="BQ16" s="2439"/>
      <c r="BR16" s="2439"/>
      <c r="BS16" s="2439"/>
      <c r="BT16" s="2439"/>
      <c r="BU16" s="2439"/>
      <c r="BV16" s="2439"/>
      <c r="BW16" s="2439"/>
      <c r="BX16" s="2439"/>
      <c r="BY16" s="2439"/>
      <c r="BZ16" s="2439"/>
      <c r="CA16" s="2439"/>
      <c r="CB16" s="2439"/>
      <c r="CC16" s="2439"/>
      <c r="CD16" s="2439"/>
      <c r="CE16" s="2439"/>
      <c r="CF16" s="2440"/>
      <c r="CG16" s="61"/>
      <c r="CH16" s="345"/>
    </row>
    <row r="17" spans="1:87" s="346" customFormat="1" ht="30" customHeight="1">
      <c r="B17" s="344"/>
      <c r="C17" s="61"/>
      <c r="D17" s="965"/>
      <c r="E17" s="64"/>
      <c r="F17" s="371" t="s">
        <v>1481</v>
      </c>
      <c r="G17" s="1466"/>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2436"/>
      <c r="AI17" s="2436"/>
      <c r="AJ17" s="2436"/>
      <c r="AK17" s="2441"/>
      <c r="AL17" s="2442"/>
      <c r="AM17" s="2442"/>
      <c r="AN17" s="2442"/>
      <c r="AO17" s="2442"/>
      <c r="AP17" s="2442"/>
      <c r="AQ17" s="2442"/>
      <c r="AR17" s="2442"/>
      <c r="AS17" s="2442"/>
      <c r="AT17" s="2442"/>
      <c r="AU17" s="2442"/>
      <c r="AV17" s="2443"/>
      <c r="AW17" s="61"/>
      <c r="AX17" s="61"/>
      <c r="AY17" s="61"/>
      <c r="AZ17" s="2436"/>
      <c r="BA17" s="2436"/>
      <c r="BB17" s="2437"/>
      <c r="BC17" s="2441"/>
      <c r="BD17" s="2442"/>
      <c r="BE17" s="2442"/>
      <c r="BF17" s="2442"/>
      <c r="BG17" s="2442"/>
      <c r="BH17" s="2442"/>
      <c r="BI17" s="2442"/>
      <c r="BJ17" s="2442"/>
      <c r="BK17" s="2442"/>
      <c r="BL17" s="2442"/>
      <c r="BM17" s="2442"/>
      <c r="BN17" s="2442"/>
      <c r="BO17" s="2442"/>
      <c r="BP17" s="2442"/>
      <c r="BQ17" s="2442"/>
      <c r="BR17" s="2442"/>
      <c r="BS17" s="2442"/>
      <c r="BT17" s="2442"/>
      <c r="BU17" s="2442"/>
      <c r="BV17" s="2442"/>
      <c r="BW17" s="2442"/>
      <c r="BX17" s="2442"/>
      <c r="BY17" s="2442"/>
      <c r="BZ17" s="2442"/>
      <c r="CA17" s="2442"/>
      <c r="CB17" s="2442"/>
      <c r="CC17" s="2442"/>
      <c r="CD17" s="2442"/>
      <c r="CE17" s="2442"/>
      <c r="CF17" s="2443"/>
      <c r="CG17" s="61"/>
      <c r="CH17" s="345"/>
    </row>
    <row r="18" spans="1:87" s="346" customFormat="1" ht="30" customHeight="1">
      <c r="B18" s="344"/>
      <c r="C18" s="61"/>
      <c r="D18" s="534"/>
      <c r="E18" s="64"/>
      <c r="F18" s="414"/>
      <c r="G18" s="1466"/>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0"/>
      <c r="BP18" s="100"/>
      <c r="BQ18" s="100"/>
      <c r="BR18" s="100"/>
      <c r="BS18" s="100"/>
      <c r="BT18" s="100"/>
      <c r="BU18" s="100"/>
      <c r="BV18" s="100"/>
      <c r="BW18" s="100"/>
      <c r="BX18" s="100"/>
      <c r="BY18" s="100"/>
      <c r="BZ18" s="100"/>
      <c r="CA18" s="100"/>
      <c r="CB18" s="100"/>
      <c r="CC18" s="100"/>
      <c r="CD18" s="100"/>
      <c r="CE18" s="100"/>
      <c r="CF18" s="100"/>
      <c r="CG18" s="61"/>
      <c r="CH18" s="345"/>
    </row>
    <row r="19" spans="1:87" s="346" customFormat="1" ht="30" customHeight="1">
      <c r="B19" s="344"/>
      <c r="C19" s="61"/>
      <c r="D19" s="1466" t="s">
        <v>46</v>
      </c>
      <c r="E19" s="64"/>
      <c r="F19" s="362" t="s">
        <v>1482</v>
      </c>
      <c r="G19" s="1466"/>
      <c r="H19" s="419"/>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2435" t="s">
        <v>153</v>
      </c>
      <c r="AI19" s="2436"/>
      <c r="AJ19" s="2436"/>
      <c r="AK19" s="2438"/>
      <c r="AL19" s="2439"/>
      <c r="AM19" s="2439"/>
      <c r="AN19" s="2439"/>
      <c r="AO19" s="2439"/>
      <c r="AP19" s="2439"/>
      <c r="AQ19" s="2439"/>
      <c r="AR19" s="2439"/>
      <c r="AS19" s="2439"/>
      <c r="AT19" s="2439"/>
      <c r="AU19" s="2439"/>
      <c r="AV19" s="2440"/>
      <c r="AW19" s="61"/>
      <c r="AX19" s="61"/>
      <c r="AY19" s="61"/>
      <c r="AZ19" s="2435" t="s">
        <v>155</v>
      </c>
      <c r="BA19" s="2436"/>
      <c r="BB19" s="2437"/>
      <c r="BC19" s="2438"/>
      <c r="BD19" s="2439"/>
      <c r="BE19" s="2439"/>
      <c r="BF19" s="2439"/>
      <c r="BG19" s="2439"/>
      <c r="BH19" s="2439"/>
      <c r="BI19" s="2439"/>
      <c r="BJ19" s="2439"/>
      <c r="BK19" s="2439"/>
      <c r="BL19" s="2439"/>
      <c r="BM19" s="2439"/>
      <c r="BN19" s="2439"/>
      <c r="BO19" s="2439"/>
      <c r="BP19" s="2439"/>
      <c r="BQ19" s="2439"/>
      <c r="BR19" s="2439"/>
      <c r="BS19" s="2439"/>
      <c r="BT19" s="2439"/>
      <c r="BU19" s="2439"/>
      <c r="BV19" s="2439"/>
      <c r="BW19" s="2439"/>
      <c r="BX19" s="2439"/>
      <c r="BY19" s="2439"/>
      <c r="BZ19" s="2439"/>
      <c r="CA19" s="2439"/>
      <c r="CB19" s="2439"/>
      <c r="CC19" s="2439"/>
      <c r="CD19" s="2439"/>
      <c r="CE19" s="2439"/>
      <c r="CF19" s="2440"/>
      <c r="CG19" s="61"/>
      <c r="CH19" s="345"/>
    </row>
    <row r="20" spans="1:87" s="346" customFormat="1" ht="30" customHeight="1">
      <c r="B20" s="344"/>
      <c r="C20" s="61"/>
      <c r="D20" s="990"/>
      <c r="E20" s="64"/>
      <c r="F20" s="371" t="s">
        <v>1483</v>
      </c>
      <c r="G20" s="1466"/>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2436"/>
      <c r="AI20" s="2436"/>
      <c r="AJ20" s="2436"/>
      <c r="AK20" s="2441"/>
      <c r="AL20" s="2442"/>
      <c r="AM20" s="2442"/>
      <c r="AN20" s="2442"/>
      <c r="AO20" s="2442"/>
      <c r="AP20" s="2442"/>
      <c r="AQ20" s="2442"/>
      <c r="AR20" s="2442"/>
      <c r="AS20" s="2442"/>
      <c r="AT20" s="2442"/>
      <c r="AU20" s="2442"/>
      <c r="AV20" s="2443"/>
      <c r="AW20" s="61"/>
      <c r="AX20" s="61"/>
      <c r="AY20" s="61"/>
      <c r="AZ20" s="2436"/>
      <c r="BA20" s="2436"/>
      <c r="BB20" s="2437"/>
      <c r="BC20" s="2441"/>
      <c r="BD20" s="2442"/>
      <c r="BE20" s="2442"/>
      <c r="BF20" s="2442"/>
      <c r="BG20" s="2442"/>
      <c r="BH20" s="2442"/>
      <c r="BI20" s="2442"/>
      <c r="BJ20" s="2442"/>
      <c r="BK20" s="2442"/>
      <c r="BL20" s="2442"/>
      <c r="BM20" s="2442"/>
      <c r="BN20" s="2442"/>
      <c r="BO20" s="2442"/>
      <c r="BP20" s="2442"/>
      <c r="BQ20" s="2442"/>
      <c r="BR20" s="2442"/>
      <c r="BS20" s="2442"/>
      <c r="BT20" s="2442"/>
      <c r="BU20" s="2442"/>
      <c r="BV20" s="2442"/>
      <c r="BW20" s="2442"/>
      <c r="BX20" s="2442"/>
      <c r="BY20" s="2442"/>
      <c r="BZ20" s="2442"/>
      <c r="CA20" s="2442"/>
      <c r="CB20" s="2442"/>
      <c r="CC20" s="2442"/>
      <c r="CD20" s="2442"/>
      <c r="CE20" s="2442"/>
      <c r="CF20" s="2443"/>
      <c r="CG20" s="61"/>
      <c r="CH20" s="345"/>
    </row>
    <row r="21" spans="1:87" s="346" customFormat="1" ht="30" customHeight="1" thickBot="1">
      <c r="B21" s="996"/>
      <c r="C21" s="997"/>
      <c r="D21" s="1010"/>
      <c r="E21" s="1010"/>
      <c r="F21" s="1011"/>
      <c r="G21" s="1012"/>
      <c r="H21" s="997"/>
      <c r="I21" s="1011"/>
      <c r="J21" s="998"/>
      <c r="K21" s="998"/>
      <c r="L21" s="998"/>
      <c r="M21" s="998"/>
      <c r="N21" s="998"/>
      <c r="O21" s="998"/>
      <c r="P21" s="998"/>
      <c r="Q21" s="998"/>
      <c r="R21" s="998"/>
      <c r="S21" s="998"/>
      <c r="T21" s="998"/>
      <c r="U21" s="998"/>
      <c r="V21" s="998"/>
      <c r="W21" s="998"/>
      <c r="X21" s="998"/>
      <c r="Y21" s="998"/>
      <c r="Z21" s="998"/>
      <c r="AA21" s="998"/>
      <c r="AB21" s="998"/>
      <c r="AC21" s="998"/>
      <c r="AD21" s="998"/>
      <c r="AE21" s="998"/>
      <c r="AF21" s="998"/>
      <c r="AG21" s="998"/>
      <c r="AH21" s="998"/>
      <c r="AI21" s="998"/>
      <c r="AJ21" s="998"/>
      <c r="AK21" s="998"/>
      <c r="AL21" s="998"/>
      <c r="AM21" s="998"/>
      <c r="AN21" s="998"/>
      <c r="AO21" s="998"/>
      <c r="AP21" s="997"/>
      <c r="AQ21" s="997"/>
      <c r="AR21" s="997"/>
      <c r="AS21" s="997"/>
      <c r="AT21" s="997"/>
      <c r="AU21" s="997"/>
      <c r="AV21" s="997"/>
      <c r="AW21" s="997"/>
      <c r="AX21" s="997"/>
      <c r="AY21" s="997"/>
      <c r="AZ21" s="997"/>
      <c r="BA21" s="997"/>
      <c r="BB21" s="997"/>
      <c r="BC21" s="997"/>
      <c r="BD21" s="997"/>
      <c r="BE21" s="997"/>
      <c r="BF21" s="997"/>
      <c r="BG21" s="997"/>
      <c r="BH21" s="997"/>
      <c r="BI21" s="997"/>
      <c r="BJ21" s="997"/>
      <c r="BK21" s="997"/>
      <c r="BL21" s="997"/>
      <c r="BM21" s="997"/>
      <c r="BN21" s="997"/>
      <c r="BO21" s="377"/>
      <c r="BP21" s="377"/>
      <c r="BQ21" s="377"/>
      <c r="BR21" s="377"/>
      <c r="BS21" s="377"/>
      <c r="BT21" s="377"/>
      <c r="BU21" s="377"/>
      <c r="BV21" s="377"/>
      <c r="BW21" s="377"/>
      <c r="BX21" s="377"/>
      <c r="BY21" s="997"/>
      <c r="BZ21" s="997"/>
      <c r="CA21" s="1013"/>
      <c r="CB21" s="1013"/>
      <c r="CC21" s="1013"/>
      <c r="CD21" s="1014"/>
      <c r="CE21" s="1014"/>
      <c r="CF21" s="1014"/>
      <c r="CG21" s="997"/>
      <c r="CH21" s="999"/>
    </row>
    <row r="22" spans="1:87" s="346" customFormat="1" ht="30" customHeight="1">
      <c r="B22" s="90"/>
      <c r="C22" s="61"/>
      <c r="D22" s="64"/>
      <c r="E22" s="64"/>
      <c r="F22" s="1472"/>
      <c r="G22" s="913"/>
      <c r="H22" s="61"/>
      <c r="I22" s="1472"/>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466"/>
      <c r="AM22" s="1466"/>
      <c r="AN22" s="1466"/>
      <c r="AO22" s="1466"/>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0"/>
      <c r="BP22" s="100"/>
      <c r="BQ22" s="100"/>
      <c r="BR22" s="100"/>
      <c r="BS22" s="100"/>
      <c r="BT22" s="100"/>
      <c r="BU22" s="100"/>
      <c r="BV22" s="100"/>
      <c r="BW22" s="100"/>
      <c r="BX22" s="100"/>
      <c r="BY22" s="61"/>
      <c r="BZ22" s="61"/>
      <c r="CA22" s="1460"/>
      <c r="CB22" s="1460"/>
      <c r="CC22" s="1460"/>
      <c r="CD22" s="1464"/>
      <c r="CE22" s="1464"/>
      <c r="CF22" s="1464"/>
      <c r="CG22" s="61"/>
      <c r="CH22" s="61"/>
    </row>
    <row r="23" spans="1:87" s="346" customFormat="1" ht="30" customHeight="1" thickBot="1">
      <c r="A23" s="61"/>
      <c r="B23" s="90"/>
      <c r="C23" s="61"/>
      <c r="D23" s="64"/>
      <c r="E23" s="64"/>
      <c r="F23" s="1472"/>
      <c r="G23" s="913"/>
      <c r="H23" s="61"/>
      <c r="I23" s="1472"/>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0"/>
      <c r="BP23" s="100"/>
      <c r="BQ23" s="100"/>
      <c r="BR23" s="100"/>
      <c r="BS23" s="100"/>
      <c r="BT23" s="100"/>
      <c r="BU23" s="100"/>
      <c r="BV23" s="100"/>
      <c r="BW23" s="100"/>
      <c r="BX23" s="100"/>
      <c r="BY23" s="61"/>
      <c r="BZ23" s="61"/>
      <c r="CA23" s="1460"/>
      <c r="CB23" s="1460"/>
      <c r="CC23" s="1460"/>
      <c r="CD23" s="1464"/>
      <c r="CE23" s="1464"/>
      <c r="CF23" s="1464"/>
      <c r="CG23" s="61"/>
      <c r="CH23" s="61"/>
      <c r="CI23" s="61"/>
    </row>
    <row r="24" spans="1:87" s="346" customFormat="1" ht="30" customHeight="1">
      <c r="B24" s="1015"/>
      <c r="C24" s="1016"/>
      <c r="D24" s="1017"/>
      <c r="E24" s="1017"/>
      <c r="F24" s="1018"/>
      <c r="G24" s="1019"/>
      <c r="H24" s="1016"/>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6"/>
      <c r="AQ24" s="1016"/>
      <c r="AR24" s="1016"/>
      <c r="AS24" s="1016"/>
      <c r="AT24" s="1016"/>
      <c r="AU24" s="1016"/>
      <c r="AV24" s="1016"/>
      <c r="AW24" s="1016"/>
      <c r="AX24" s="1016"/>
      <c r="AY24" s="1016"/>
      <c r="AZ24" s="1016"/>
      <c r="BA24" s="1016"/>
      <c r="BB24" s="1016"/>
      <c r="BC24" s="1016"/>
      <c r="BD24" s="1016"/>
      <c r="BE24" s="1016"/>
      <c r="BF24" s="1016"/>
      <c r="BG24" s="1016"/>
      <c r="BH24" s="1016"/>
      <c r="BI24" s="1016"/>
      <c r="BJ24" s="1016"/>
      <c r="BK24" s="1016"/>
      <c r="BL24" s="1016"/>
      <c r="BM24" s="1016"/>
      <c r="BN24" s="1016"/>
      <c r="BO24" s="1020"/>
      <c r="BP24" s="1020"/>
      <c r="BQ24" s="1020"/>
      <c r="BR24" s="1020"/>
      <c r="BS24" s="1020"/>
      <c r="BT24" s="1020"/>
      <c r="BU24" s="1020"/>
      <c r="BV24" s="1020"/>
      <c r="BW24" s="1020"/>
      <c r="BX24" s="1020"/>
      <c r="BY24" s="1016"/>
      <c r="BZ24" s="1016"/>
      <c r="CA24" s="1016"/>
      <c r="CB24" s="1016"/>
      <c r="CC24" s="1016"/>
      <c r="CD24" s="1016"/>
      <c r="CE24" s="1016"/>
      <c r="CF24" s="1016"/>
      <c r="CG24" s="1016"/>
      <c r="CH24" s="1021"/>
    </row>
    <row r="25" spans="1:87" s="346" customFormat="1" ht="36" customHeight="1">
      <c r="B25" s="344"/>
      <c r="C25" s="2378" t="s">
        <v>1167</v>
      </c>
      <c r="D25" s="2379"/>
      <c r="E25" s="2379"/>
      <c r="F25" s="2379"/>
      <c r="G25" s="2379"/>
      <c r="H25" s="2379"/>
      <c r="I25" s="2379"/>
      <c r="J25" s="2379"/>
      <c r="K25" s="2379"/>
      <c r="L25" s="2379"/>
      <c r="M25" s="2379"/>
      <c r="N25" s="2380"/>
      <c r="O25" s="2384" t="s">
        <v>571</v>
      </c>
      <c r="P25" s="2385"/>
      <c r="Q25" s="2386"/>
      <c r="R25" s="61"/>
      <c r="S25" s="912" t="s">
        <v>572</v>
      </c>
      <c r="T25" s="362"/>
      <c r="U25" s="1466"/>
      <c r="V25" s="1466"/>
      <c r="W25" s="1466"/>
      <c r="X25" s="1466"/>
      <c r="Y25" s="1466"/>
      <c r="Z25" s="1466"/>
      <c r="AA25" s="1466"/>
      <c r="AB25" s="1466"/>
      <c r="AC25" s="1466"/>
      <c r="AD25" s="1466"/>
      <c r="AE25" s="1466"/>
      <c r="AF25" s="1466"/>
      <c r="AG25" s="1466"/>
      <c r="AH25" s="1466"/>
      <c r="AI25" s="1466"/>
      <c r="AJ25" s="1466"/>
      <c r="AK25" s="1466"/>
      <c r="AL25" s="1466"/>
      <c r="AM25" s="1466"/>
      <c r="AN25" s="1466"/>
      <c r="AO25" s="1466"/>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0"/>
      <c r="BP25" s="100"/>
      <c r="BQ25" s="100"/>
      <c r="BR25" s="100"/>
      <c r="BS25" s="100"/>
      <c r="BT25" s="100"/>
      <c r="BU25" s="100"/>
      <c r="BV25" s="100"/>
      <c r="BW25" s="100"/>
      <c r="BX25" s="100"/>
      <c r="BY25" s="61"/>
      <c r="BZ25" s="61"/>
      <c r="CA25" s="61"/>
      <c r="CB25" s="61"/>
      <c r="CC25" s="61"/>
      <c r="CD25" s="61"/>
      <c r="CE25" s="61"/>
      <c r="CF25" s="61"/>
      <c r="CG25" s="61"/>
      <c r="CH25" s="345"/>
    </row>
    <row r="26" spans="1:87" s="346" customFormat="1" ht="36" customHeight="1">
      <c r="B26" s="344"/>
      <c r="C26" s="2381"/>
      <c r="D26" s="2382"/>
      <c r="E26" s="2382"/>
      <c r="F26" s="2382"/>
      <c r="G26" s="2382"/>
      <c r="H26" s="2382"/>
      <c r="I26" s="2382"/>
      <c r="J26" s="2382"/>
      <c r="K26" s="2382"/>
      <c r="L26" s="2382"/>
      <c r="M26" s="2382"/>
      <c r="N26" s="2383"/>
      <c r="O26" s="2387"/>
      <c r="P26" s="2388"/>
      <c r="Q26" s="2389"/>
      <c r="R26" s="61"/>
      <c r="S26" s="923" t="s">
        <v>573</v>
      </c>
      <c r="T26" s="362"/>
      <c r="U26" s="1466"/>
      <c r="V26" s="1466"/>
      <c r="W26" s="1466"/>
      <c r="X26" s="1466"/>
      <c r="Y26" s="1466"/>
      <c r="Z26" s="1466"/>
      <c r="AA26" s="1466"/>
      <c r="AB26" s="1466"/>
      <c r="AC26" s="1466"/>
      <c r="AD26" s="1466"/>
      <c r="AE26" s="1466"/>
      <c r="AF26" s="1466"/>
      <c r="AG26" s="1466"/>
      <c r="AH26" s="1466"/>
      <c r="AI26" s="1466"/>
      <c r="AJ26" s="1466"/>
      <c r="AK26" s="1466"/>
      <c r="AL26" s="1466"/>
      <c r="AM26" s="1466"/>
      <c r="AN26" s="1466"/>
      <c r="AO26" s="1466"/>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0"/>
      <c r="BP26" s="100"/>
      <c r="BQ26" s="100"/>
      <c r="BR26" s="100"/>
      <c r="BS26" s="100"/>
      <c r="BT26" s="100"/>
      <c r="BU26" s="100"/>
      <c r="BV26" s="100"/>
      <c r="BW26" s="100"/>
      <c r="BX26" s="100"/>
      <c r="BY26" s="61"/>
      <c r="BZ26" s="61"/>
      <c r="CA26" s="61"/>
      <c r="CB26" s="61"/>
      <c r="CC26" s="61"/>
      <c r="CD26" s="61"/>
      <c r="CE26" s="61"/>
      <c r="CF26" s="61"/>
      <c r="CG26" s="61"/>
      <c r="CH26" s="345"/>
    </row>
    <row r="27" spans="1:87" s="346" customFormat="1" ht="30" customHeight="1">
      <c r="B27" s="344"/>
      <c r="C27" s="61"/>
      <c r="D27" s="64"/>
      <c r="E27" s="64"/>
      <c r="F27" s="1466"/>
      <c r="G27" s="913"/>
      <c r="H27" s="61"/>
      <c r="I27" s="1466"/>
      <c r="J27" s="1466"/>
      <c r="K27" s="1466"/>
      <c r="L27" s="14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c r="AK27" s="1466"/>
      <c r="AL27" s="1466"/>
      <c r="AM27" s="1466"/>
      <c r="AN27" s="1466"/>
      <c r="AO27" s="1466"/>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0"/>
      <c r="BP27" s="100"/>
      <c r="BQ27" s="100"/>
      <c r="BR27" s="100"/>
      <c r="BS27" s="100"/>
      <c r="BT27" s="100"/>
      <c r="BU27" s="100"/>
      <c r="BV27" s="100"/>
      <c r="BW27" s="100"/>
      <c r="BX27" s="100"/>
      <c r="BY27" s="61"/>
      <c r="BZ27" s="61"/>
      <c r="CA27" s="61"/>
      <c r="CB27" s="61"/>
      <c r="CC27" s="61"/>
      <c r="CD27" s="61"/>
      <c r="CE27" s="61"/>
      <c r="CF27" s="61"/>
      <c r="CG27" s="61"/>
      <c r="CH27" s="345"/>
    </row>
    <row r="28" spans="1:87" s="346" customFormat="1" ht="30" customHeight="1">
      <c r="B28" s="344"/>
      <c r="C28" s="61"/>
      <c r="D28" s="64"/>
      <c r="E28" s="64"/>
      <c r="F28" s="1466"/>
      <c r="G28" s="913"/>
      <c r="H28" s="61"/>
      <c r="I28" s="1466"/>
      <c r="J28" s="1466"/>
      <c r="K28" s="1466"/>
      <c r="L28" s="1466"/>
      <c r="M28" s="1466"/>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c r="AL28" s="1466"/>
      <c r="AM28" s="1466"/>
      <c r="AN28" s="1466"/>
      <c r="AO28" s="1466"/>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0"/>
      <c r="BP28" s="100"/>
      <c r="BQ28" s="100"/>
      <c r="BR28" s="100"/>
      <c r="BS28" s="100"/>
      <c r="BT28" s="100"/>
      <c r="BU28" s="100"/>
      <c r="BV28" s="100"/>
      <c r="BW28" s="100"/>
      <c r="BX28" s="100"/>
      <c r="BY28" s="61"/>
      <c r="BZ28" s="61"/>
      <c r="CA28" s="61"/>
      <c r="CB28" s="61"/>
      <c r="CC28" s="61"/>
      <c r="CD28" s="61"/>
      <c r="CE28" s="61"/>
      <c r="CF28" s="61"/>
      <c r="CG28" s="61"/>
      <c r="CH28" s="345"/>
    </row>
    <row r="29" spans="1:87" s="346" customFormat="1" ht="30" customHeight="1">
      <c r="B29" s="344"/>
      <c r="C29" s="64" t="s">
        <v>1486</v>
      </c>
      <c r="D29" s="965" t="s">
        <v>1487</v>
      </c>
      <c r="E29" s="64"/>
      <c r="F29" s="1466"/>
      <c r="G29" s="913"/>
      <c r="H29" s="61"/>
      <c r="I29" s="1466"/>
      <c r="J29" s="1466"/>
      <c r="K29" s="1466"/>
      <c r="L29" s="1466"/>
      <c r="M29" s="1466"/>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c r="AL29" s="1466"/>
      <c r="AM29" s="1466"/>
      <c r="AN29" s="1466"/>
      <c r="AO29" s="1466"/>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0"/>
      <c r="BP29" s="100"/>
      <c r="BQ29" s="100"/>
      <c r="BR29" s="100"/>
      <c r="BS29" s="100"/>
      <c r="BT29" s="100"/>
      <c r="BU29" s="100"/>
      <c r="BV29" s="100"/>
      <c r="BW29" s="100"/>
      <c r="BX29" s="100"/>
      <c r="BY29" s="61"/>
      <c r="BZ29" s="61"/>
      <c r="CA29" s="61"/>
      <c r="CB29" s="61"/>
      <c r="CC29" s="61"/>
      <c r="CD29" s="61"/>
      <c r="CE29" s="61"/>
      <c r="CF29" s="61"/>
      <c r="CG29" s="61"/>
      <c r="CH29" s="345"/>
    </row>
    <row r="30" spans="1:87" s="346" customFormat="1" ht="30" customHeight="1">
      <c r="B30" s="344"/>
      <c r="C30" s="64"/>
      <c r="D30" s="965" t="s">
        <v>238</v>
      </c>
      <c r="E30" s="64"/>
      <c r="F30" s="1466"/>
      <c r="G30" s="913"/>
      <c r="H30" s="61"/>
      <c r="I30" s="1466"/>
      <c r="J30" s="1466"/>
      <c r="K30" s="1466"/>
      <c r="L30" s="14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1466"/>
      <c r="AM30" s="1466"/>
      <c r="AN30" s="1466"/>
      <c r="AO30" s="1466"/>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0"/>
      <c r="BP30" s="100"/>
      <c r="BQ30" s="100"/>
      <c r="BR30" s="100"/>
      <c r="BS30" s="100"/>
      <c r="BT30" s="100"/>
      <c r="BU30" s="100"/>
      <c r="BV30" s="100"/>
      <c r="BW30" s="100"/>
      <c r="BX30" s="100"/>
      <c r="BY30" s="61"/>
      <c r="BZ30" s="61"/>
      <c r="CA30" s="61"/>
      <c r="CB30" s="61"/>
      <c r="CC30" s="61"/>
      <c r="CD30" s="61"/>
      <c r="CE30" s="61"/>
      <c r="CF30" s="61"/>
      <c r="CG30" s="61"/>
      <c r="CH30" s="345"/>
    </row>
    <row r="31" spans="1:87" s="346" customFormat="1" ht="30" customHeight="1">
      <c r="B31" s="344"/>
      <c r="C31" s="64"/>
      <c r="D31" s="1463" t="s">
        <v>1488</v>
      </c>
      <c r="E31" s="64"/>
      <c r="F31" s="1466"/>
      <c r="G31" s="913"/>
      <c r="H31" s="61"/>
      <c r="I31" s="1466"/>
      <c r="J31" s="1466"/>
      <c r="K31" s="1466"/>
      <c r="L31" s="14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466"/>
      <c r="AM31" s="1466"/>
      <c r="AN31" s="1466"/>
      <c r="AO31" s="1466"/>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0"/>
      <c r="BP31" s="100"/>
      <c r="BQ31" s="100"/>
      <c r="BR31" s="100"/>
      <c r="BS31" s="100"/>
      <c r="BT31" s="100"/>
      <c r="BU31" s="100"/>
      <c r="BV31" s="100"/>
      <c r="BW31" s="100"/>
      <c r="BX31" s="100"/>
      <c r="BY31" s="61"/>
      <c r="BZ31" s="61"/>
      <c r="CA31" s="61"/>
      <c r="CB31" s="61"/>
      <c r="CC31" s="61"/>
      <c r="CD31" s="61"/>
      <c r="CE31" s="61"/>
      <c r="CF31" s="61"/>
      <c r="CG31" s="61"/>
      <c r="CH31" s="345"/>
    </row>
    <row r="32" spans="1:87" s="346" customFormat="1" ht="30" customHeight="1">
      <c r="B32" s="344"/>
      <c r="C32" s="61"/>
      <c r="D32" s="64"/>
      <c r="E32" s="64"/>
      <c r="F32" s="1466"/>
      <c r="G32" s="913"/>
      <c r="H32" s="61"/>
      <c r="I32" s="1466"/>
      <c r="J32" s="1466"/>
      <c r="K32" s="1466"/>
      <c r="L32" s="1466"/>
      <c r="M32" s="1466"/>
      <c r="N32" s="1466"/>
      <c r="O32" s="1466"/>
      <c r="P32" s="1466"/>
      <c r="Q32" s="1466"/>
      <c r="R32" s="1466"/>
      <c r="S32" s="1466"/>
      <c r="T32" s="1466"/>
      <c r="U32" s="1466"/>
      <c r="V32" s="1466"/>
      <c r="W32" s="1466"/>
      <c r="X32" s="1466"/>
      <c r="Y32" s="1466"/>
      <c r="Z32" s="1466"/>
      <c r="AA32" s="1466"/>
      <c r="AB32" s="1466"/>
      <c r="AC32" s="1466"/>
      <c r="AD32" s="1466"/>
      <c r="AE32" s="1466"/>
      <c r="AF32" s="1466"/>
      <c r="AG32" s="1466"/>
      <c r="AH32" s="1466"/>
      <c r="AI32" s="1466"/>
      <c r="AJ32" s="1466"/>
      <c r="AK32" s="1466"/>
      <c r="AL32" s="1466"/>
      <c r="AM32" s="1466"/>
      <c r="AN32" s="1466"/>
      <c r="AO32" s="1466"/>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0"/>
      <c r="BP32" s="100"/>
      <c r="BQ32" s="100"/>
      <c r="BR32" s="100"/>
      <c r="BS32" s="100"/>
      <c r="BT32" s="100"/>
      <c r="BU32" s="100"/>
      <c r="BV32" s="100"/>
      <c r="BW32" s="100"/>
      <c r="BX32" s="100"/>
      <c r="BY32" s="61"/>
      <c r="BZ32" s="61"/>
      <c r="CA32" s="925"/>
      <c r="CB32" s="925"/>
      <c r="CC32" s="925"/>
      <c r="CD32" s="1448" t="s">
        <v>1489</v>
      </c>
      <c r="CE32" s="925"/>
      <c r="CF32" s="925"/>
      <c r="CG32" s="61"/>
      <c r="CH32" s="345"/>
    </row>
    <row r="33" spans="2:86" s="346" customFormat="1" ht="30" customHeight="1">
      <c r="B33" s="344"/>
      <c r="C33" s="61"/>
      <c r="D33" s="966" t="s">
        <v>25</v>
      </c>
      <c r="E33" s="64"/>
      <c r="F33" s="419" t="s">
        <v>575</v>
      </c>
      <c r="G33" s="415"/>
      <c r="H33" s="61"/>
      <c r="I33" s="1466"/>
      <c r="J33" s="1466"/>
      <c r="K33" s="1466"/>
      <c r="L33" s="1466"/>
      <c r="M33" s="1466"/>
      <c r="N33" s="1466"/>
      <c r="O33" s="1466"/>
      <c r="P33" s="1466"/>
      <c r="Q33" s="1466"/>
      <c r="R33" s="1466"/>
      <c r="S33" s="1466"/>
      <c r="T33" s="1466"/>
      <c r="U33" s="1466"/>
      <c r="V33" s="1466"/>
      <c r="W33" s="1466"/>
      <c r="X33" s="1466"/>
      <c r="Y33" s="1466"/>
      <c r="Z33" s="1466"/>
      <c r="AA33" s="1466"/>
      <c r="AB33" s="1466"/>
      <c r="AC33" s="1466"/>
      <c r="AD33" s="1466"/>
      <c r="AE33" s="1466"/>
      <c r="AF33" s="1466"/>
      <c r="AG33" s="1466"/>
      <c r="AH33" s="1466"/>
      <c r="AI33" s="1466"/>
      <c r="AJ33" s="1466"/>
      <c r="AK33" s="1466"/>
      <c r="AL33" s="1466"/>
      <c r="AM33" s="1466"/>
      <c r="AN33" s="1466"/>
      <c r="AO33" s="1466"/>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0"/>
      <c r="BP33" s="100"/>
      <c r="BQ33" s="100"/>
      <c r="BR33" s="100"/>
      <c r="BS33" s="100"/>
      <c r="BT33" s="100"/>
      <c r="BU33" s="100"/>
      <c r="BV33" s="100"/>
      <c r="BW33" s="100"/>
      <c r="BX33" s="100"/>
      <c r="BY33" s="61"/>
      <c r="BZ33" s="61"/>
      <c r="CA33" s="2391" t="s">
        <v>54</v>
      </c>
      <c r="CB33" s="2392"/>
      <c r="CC33" s="2392"/>
      <c r="CD33" s="2393"/>
      <c r="CE33" s="2394"/>
      <c r="CF33" s="2395"/>
      <c r="CG33" s="61"/>
      <c r="CH33" s="345"/>
    </row>
    <row r="34" spans="2:86" s="346" customFormat="1" ht="30" customHeight="1">
      <c r="B34" s="344"/>
      <c r="C34" s="61"/>
      <c r="D34" s="921"/>
      <c r="E34" s="64"/>
      <c r="F34" s="420" t="s">
        <v>574</v>
      </c>
      <c r="G34" s="415"/>
      <c r="H34" s="61"/>
      <c r="I34" s="1466"/>
      <c r="J34" s="1466"/>
      <c r="K34" s="1466"/>
      <c r="L34" s="1466"/>
      <c r="M34" s="1466"/>
      <c r="N34" s="1466"/>
      <c r="O34" s="1466"/>
      <c r="P34" s="1466"/>
      <c r="Q34" s="1466"/>
      <c r="R34" s="1466"/>
      <c r="S34" s="1466"/>
      <c r="T34" s="1466"/>
      <c r="U34" s="1466"/>
      <c r="V34" s="1466"/>
      <c r="W34" s="1466"/>
      <c r="X34" s="1466"/>
      <c r="Y34" s="1466"/>
      <c r="Z34" s="1466"/>
      <c r="AA34" s="1466"/>
      <c r="AB34" s="1466"/>
      <c r="AC34" s="1466"/>
      <c r="AD34" s="1466"/>
      <c r="AE34" s="1466"/>
      <c r="AF34" s="1466"/>
      <c r="AG34" s="1466"/>
      <c r="AH34" s="1466"/>
      <c r="AI34" s="1466"/>
      <c r="AJ34" s="1466"/>
      <c r="AK34" s="1466"/>
      <c r="AL34" s="1466"/>
      <c r="AM34" s="1466"/>
      <c r="AN34" s="1466"/>
      <c r="AO34" s="1466"/>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0"/>
      <c r="BP34" s="100"/>
      <c r="BQ34" s="100"/>
      <c r="BR34" s="100"/>
      <c r="BS34" s="100"/>
      <c r="BT34" s="100"/>
      <c r="BU34" s="100"/>
      <c r="BV34" s="100"/>
      <c r="BW34" s="100"/>
      <c r="BX34" s="100"/>
      <c r="BY34" s="61"/>
      <c r="BZ34" s="61"/>
      <c r="CA34" s="2392"/>
      <c r="CB34" s="2392"/>
      <c r="CC34" s="2392"/>
      <c r="CD34" s="2396"/>
      <c r="CE34" s="2397"/>
      <c r="CF34" s="2398"/>
      <c r="CG34" s="61"/>
      <c r="CH34" s="345"/>
    </row>
    <row r="35" spans="2:86" s="346" customFormat="1" ht="30" customHeight="1">
      <c r="B35" s="344"/>
      <c r="C35" s="61"/>
      <c r="D35" s="90"/>
      <c r="E35" s="64"/>
      <c r="F35" s="414"/>
      <c r="G35" s="1466"/>
      <c r="H35" s="61"/>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466"/>
      <c r="AM35" s="1466"/>
      <c r="AN35" s="1466"/>
      <c r="AO35" s="1466"/>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0"/>
      <c r="BP35" s="100"/>
      <c r="BQ35" s="100"/>
      <c r="BR35" s="100"/>
      <c r="BS35" s="100"/>
      <c r="BT35" s="100"/>
      <c r="BU35" s="100"/>
      <c r="BV35" s="100"/>
      <c r="BW35" s="100"/>
      <c r="BX35" s="100"/>
      <c r="BY35" s="61"/>
      <c r="BZ35" s="61"/>
      <c r="CA35" s="61"/>
      <c r="CB35" s="61"/>
      <c r="CC35" s="61"/>
      <c r="CD35" s="61"/>
      <c r="CE35" s="61"/>
      <c r="CF35" s="61"/>
      <c r="CG35" s="61"/>
      <c r="CH35" s="345"/>
    </row>
    <row r="36" spans="2:86" s="346" customFormat="1" ht="30" customHeight="1">
      <c r="B36" s="344"/>
      <c r="C36" s="61"/>
      <c r="D36" s="964" t="s">
        <v>26</v>
      </c>
      <c r="E36" s="64"/>
      <c r="F36" s="362" t="s">
        <v>577</v>
      </c>
      <c r="G36" s="1466"/>
      <c r="H36" s="61"/>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c r="AN36" s="1466"/>
      <c r="AO36" s="1466"/>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0"/>
      <c r="BP36" s="100"/>
      <c r="BQ36" s="100"/>
      <c r="BR36" s="100"/>
      <c r="BS36" s="100"/>
      <c r="BT36" s="100"/>
      <c r="BU36" s="100"/>
      <c r="BV36" s="100"/>
      <c r="BW36" s="100"/>
      <c r="BX36" s="100"/>
      <c r="BY36" s="61"/>
      <c r="BZ36" s="61"/>
      <c r="CA36" s="2391" t="s">
        <v>35</v>
      </c>
      <c r="CB36" s="2392"/>
      <c r="CC36" s="2392"/>
      <c r="CD36" s="2393"/>
      <c r="CE36" s="2394"/>
      <c r="CF36" s="2395"/>
      <c r="CG36" s="61"/>
      <c r="CH36" s="345"/>
    </row>
    <row r="37" spans="2:86" s="346" customFormat="1" ht="30" customHeight="1">
      <c r="B37" s="344"/>
      <c r="C37" s="61"/>
      <c r="D37" s="965"/>
      <c r="E37" s="64"/>
      <c r="F37" s="371" t="s">
        <v>576</v>
      </c>
      <c r="G37" s="1466"/>
      <c r="H37" s="61"/>
      <c r="I37" s="1466"/>
      <c r="J37" s="1466"/>
      <c r="K37" s="1466"/>
      <c r="L37" s="1466"/>
      <c r="M37" s="1466"/>
      <c r="N37" s="1466"/>
      <c r="O37" s="1466"/>
      <c r="P37" s="1466"/>
      <c r="Q37" s="1466"/>
      <c r="R37" s="1466"/>
      <c r="S37" s="1466"/>
      <c r="T37" s="1466"/>
      <c r="U37" s="1466"/>
      <c r="V37" s="1466"/>
      <c r="W37" s="1466"/>
      <c r="X37" s="1466"/>
      <c r="Y37" s="1466"/>
      <c r="Z37" s="1466"/>
      <c r="AA37" s="1466"/>
      <c r="AB37" s="1466"/>
      <c r="AC37" s="1466"/>
      <c r="AD37" s="1466"/>
      <c r="AE37" s="1466"/>
      <c r="AF37" s="1466"/>
      <c r="AG37" s="1466"/>
      <c r="AH37" s="1466"/>
      <c r="AI37" s="1466"/>
      <c r="AJ37" s="1466"/>
      <c r="AK37" s="1466"/>
      <c r="AL37" s="1466"/>
      <c r="AM37" s="1466"/>
      <c r="AN37" s="1466"/>
      <c r="AO37" s="1466"/>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0"/>
      <c r="BP37" s="100"/>
      <c r="BQ37" s="100"/>
      <c r="BR37" s="100"/>
      <c r="BS37" s="100"/>
      <c r="BT37" s="100"/>
      <c r="BU37" s="100"/>
      <c r="BV37" s="100"/>
      <c r="BW37" s="100"/>
      <c r="BX37" s="100"/>
      <c r="BY37" s="61"/>
      <c r="BZ37" s="61"/>
      <c r="CA37" s="2392"/>
      <c r="CB37" s="2392"/>
      <c r="CC37" s="2392"/>
      <c r="CD37" s="2396"/>
      <c r="CE37" s="2397"/>
      <c r="CF37" s="2398"/>
      <c r="CG37" s="61"/>
      <c r="CH37" s="345"/>
    </row>
    <row r="38" spans="2:86" s="346" customFormat="1" ht="30" customHeight="1">
      <c r="B38" s="344"/>
      <c r="C38" s="61"/>
      <c r="D38" s="534"/>
      <c r="E38" s="64"/>
      <c r="F38" s="414"/>
      <c r="G38" s="1466"/>
      <c r="H38" s="61"/>
      <c r="I38" s="1466"/>
      <c r="J38" s="1466"/>
      <c r="K38" s="1466"/>
      <c r="L38" s="1466"/>
      <c r="M38" s="1466"/>
      <c r="N38" s="1466"/>
      <c r="O38" s="1466"/>
      <c r="P38" s="1466"/>
      <c r="Q38" s="1466"/>
      <c r="R38" s="1466"/>
      <c r="S38" s="1466"/>
      <c r="T38" s="1466"/>
      <c r="U38" s="1466"/>
      <c r="V38" s="1466"/>
      <c r="W38" s="1466"/>
      <c r="X38" s="1466"/>
      <c r="Y38" s="1466"/>
      <c r="Z38" s="1466"/>
      <c r="AA38" s="1466"/>
      <c r="AB38" s="1466"/>
      <c r="AC38" s="1466"/>
      <c r="AD38" s="1466"/>
      <c r="AE38" s="1466"/>
      <c r="AF38" s="1466"/>
      <c r="AG38" s="1466"/>
      <c r="AH38" s="1466"/>
      <c r="AI38" s="1466"/>
      <c r="AJ38" s="1466"/>
      <c r="AK38" s="1466"/>
      <c r="AL38" s="1466"/>
      <c r="AM38" s="1466"/>
      <c r="AN38" s="1466"/>
      <c r="AO38" s="1466"/>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0"/>
      <c r="BP38" s="100"/>
      <c r="BQ38" s="100"/>
      <c r="BR38" s="100"/>
      <c r="BS38" s="100"/>
      <c r="BT38" s="100"/>
      <c r="BU38" s="100"/>
      <c r="BV38" s="100"/>
      <c r="BW38" s="100"/>
      <c r="BX38" s="100"/>
      <c r="BY38" s="61"/>
      <c r="BZ38" s="61"/>
      <c r="CA38" s="61"/>
      <c r="CB38" s="61"/>
      <c r="CC38" s="61"/>
      <c r="CD38" s="61"/>
      <c r="CE38" s="61"/>
      <c r="CF38" s="61"/>
      <c r="CG38" s="61"/>
      <c r="CH38" s="345"/>
    </row>
    <row r="39" spans="2:86" s="346" customFormat="1" ht="30" customHeight="1">
      <c r="B39" s="344"/>
      <c r="C39" s="61"/>
      <c r="D39" s="1466" t="s">
        <v>46</v>
      </c>
      <c r="E39" s="64"/>
      <c r="F39" s="362" t="s">
        <v>578</v>
      </c>
      <c r="G39" s="1466"/>
      <c r="H39" s="61"/>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0"/>
      <c r="BP39" s="100"/>
      <c r="BQ39" s="100"/>
      <c r="BR39" s="100"/>
      <c r="BS39" s="100"/>
      <c r="BT39" s="100"/>
      <c r="BU39" s="100"/>
      <c r="BV39" s="100"/>
      <c r="BW39" s="100"/>
      <c r="BX39" s="100"/>
      <c r="BY39" s="61"/>
      <c r="BZ39" s="61"/>
      <c r="CA39" s="2391" t="s">
        <v>36</v>
      </c>
      <c r="CB39" s="2392"/>
      <c r="CC39" s="2392"/>
      <c r="CD39" s="2393"/>
      <c r="CE39" s="2394"/>
      <c r="CF39" s="2395"/>
      <c r="CG39" s="61"/>
      <c r="CH39" s="345"/>
    </row>
    <row r="40" spans="2:86" s="346" customFormat="1" ht="30" customHeight="1">
      <c r="B40" s="344"/>
      <c r="C40" s="61"/>
      <c r="D40" s="990"/>
      <c r="E40" s="64"/>
      <c r="F40" s="371" t="s">
        <v>1490</v>
      </c>
      <c r="G40" s="1466"/>
      <c r="H40" s="61"/>
      <c r="I40" s="1466"/>
      <c r="J40" s="1466"/>
      <c r="K40" s="1466"/>
      <c r="L40" s="14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c r="AN40" s="1466"/>
      <c r="AO40" s="1466"/>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0"/>
      <c r="BP40" s="100"/>
      <c r="BQ40" s="100"/>
      <c r="BR40" s="100"/>
      <c r="BS40" s="100"/>
      <c r="BT40" s="100"/>
      <c r="BU40" s="100"/>
      <c r="BV40" s="100"/>
      <c r="BW40" s="100"/>
      <c r="BX40" s="100"/>
      <c r="BY40" s="61"/>
      <c r="BZ40" s="61"/>
      <c r="CA40" s="2392"/>
      <c r="CB40" s="2392"/>
      <c r="CC40" s="2392"/>
      <c r="CD40" s="2396"/>
      <c r="CE40" s="2397"/>
      <c r="CF40" s="2398"/>
      <c r="CG40" s="61"/>
      <c r="CH40" s="345"/>
    </row>
    <row r="41" spans="2:86" s="346" customFormat="1" ht="30" customHeight="1">
      <c r="B41" s="344"/>
      <c r="C41" s="61"/>
      <c r="D41" s="965"/>
      <c r="E41" s="64"/>
      <c r="F41" s="414"/>
      <c r="G41" s="1466"/>
      <c r="H41" s="61"/>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c r="AN41" s="1466"/>
      <c r="AO41" s="1466"/>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0"/>
      <c r="BP41" s="100"/>
      <c r="BQ41" s="100"/>
      <c r="BR41" s="100"/>
      <c r="BS41" s="100"/>
      <c r="BT41" s="100"/>
      <c r="BU41" s="100"/>
      <c r="BV41" s="100"/>
      <c r="BW41" s="100"/>
      <c r="BX41" s="100"/>
      <c r="BY41" s="61"/>
      <c r="BZ41" s="61"/>
      <c r="CA41" s="61"/>
      <c r="CB41" s="61"/>
      <c r="CC41" s="61"/>
      <c r="CD41" s="61"/>
      <c r="CE41" s="61"/>
      <c r="CF41" s="61"/>
      <c r="CG41" s="61"/>
      <c r="CH41" s="345"/>
    </row>
    <row r="42" spans="2:86" s="346" customFormat="1" ht="30" customHeight="1">
      <c r="B42" s="344"/>
      <c r="C42" s="61"/>
      <c r="D42" s="964" t="s">
        <v>98</v>
      </c>
      <c r="E42" s="64"/>
      <c r="F42" s="1466" t="s">
        <v>579</v>
      </c>
      <c r="G42" s="1466"/>
      <c r="H42" s="61"/>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c r="AN42" s="1466"/>
      <c r="AO42" s="1466"/>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0"/>
      <c r="BP42" s="100"/>
      <c r="BQ42" s="100"/>
      <c r="BR42" s="100"/>
      <c r="BS42" s="100"/>
      <c r="BT42" s="100"/>
      <c r="BU42" s="100"/>
      <c r="BV42" s="100"/>
      <c r="BW42" s="100"/>
      <c r="BX42" s="100"/>
      <c r="BY42" s="61"/>
      <c r="BZ42" s="61"/>
      <c r="CA42" s="2391" t="s">
        <v>37</v>
      </c>
      <c r="CB42" s="2392"/>
      <c r="CC42" s="2392"/>
      <c r="CD42" s="2393"/>
      <c r="CE42" s="2394"/>
      <c r="CF42" s="2395"/>
      <c r="CG42" s="61"/>
      <c r="CH42" s="345"/>
    </row>
    <row r="43" spans="2:86" s="346" customFormat="1" ht="30" customHeight="1">
      <c r="B43" s="344"/>
      <c r="C43" s="61"/>
      <c r="D43" s="965"/>
      <c r="E43" s="64"/>
      <c r="F43" s="80" t="s">
        <v>1494</v>
      </c>
      <c r="G43" s="1466"/>
      <c r="H43" s="61"/>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466"/>
      <c r="AM43" s="1466"/>
      <c r="AN43" s="1466"/>
      <c r="AO43" s="1466"/>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0"/>
      <c r="BP43" s="100"/>
      <c r="BQ43" s="100"/>
      <c r="BR43" s="100"/>
      <c r="BS43" s="100"/>
      <c r="BT43" s="100"/>
      <c r="BU43" s="100"/>
      <c r="BV43" s="100"/>
      <c r="BW43" s="100"/>
      <c r="BX43" s="100"/>
      <c r="BY43" s="61"/>
      <c r="BZ43" s="61"/>
      <c r="CA43" s="2392"/>
      <c r="CB43" s="2392"/>
      <c r="CC43" s="2392"/>
      <c r="CD43" s="2396"/>
      <c r="CE43" s="2397"/>
      <c r="CF43" s="2398"/>
      <c r="CG43" s="61"/>
      <c r="CH43" s="345"/>
    </row>
    <row r="44" spans="2:86" s="346" customFormat="1" ht="30" customHeight="1">
      <c r="B44" s="344"/>
      <c r="C44" s="61"/>
      <c r="D44" s="61"/>
      <c r="E44" s="64"/>
      <c r="F44" s="1472"/>
      <c r="G44" s="1466"/>
      <c r="H44" s="61"/>
      <c r="I44" s="1466"/>
      <c r="J44" s="1466"/>
      <c r="K44" s="1466"/>
      <c r="L44" s="1466"/>
      <c r="M44" s="1466"/>
      <c r="N44" s="1466"/>
      <c r="O44" s="1466"/>
      <c r="P44" s="1466"/>
      <c r="Q44" s="1466"/>
      <c r="R44" s="1466"/>
      <c r="S44" s="1466"/>
      <c r="T44" s="1466"/>
      <c r="U44" s="1466"/>
      <c r="V44" s="1466"/>
      <c r="W44" s="1466"/>
      <c r="X44" s="1466"/>
      <c r="Y44" s="1466"/>
      <c r="Z44" s="1466"/>
      <c r="AA44" s="1466"/>
      <c r="AB44" s="1466"/>
      <c r="AC44" s="1466"/>
      <c r="AD44" s="1466"/>
      <c r="AE44" s="1466"/>
      <c r="AF44" s="1466"/>
      <c r="AG44" s="1466"/>
      <c r="AH44" s="1466"/>
      <c r="AI44" s="1466"/>
      <c r="AJ44" s="1466"/>
      <c r="AK44" s="1466"/>
      <c r="AL44" s="1466"/>
      <c r="AM44" s="1466"/>
      <c r="AN44" s="1466"/>
      <c r="AO44" s="1466"/>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0"/>
      <c r="BP44" s="100"/>
      <c r="BQ44" s="100"/>
      <c r="BR44" s="100"/>
      <c r="BS44" s="100"/>
      <c r="BT44" s="100"/>
      <c r="BU44" s="100"/>
      <c r="BV44" s="100"/>
      <c r="BW44" s="100"/>
      <c r="BX44" s="100"/>
      <c r="BY44" s="61"/>
      <c r="BZ44" s="61"/>
      <c r="CA44" s="61"/>
      <c r="CB44" s="61"/>
      <c r="CC44" s="61"/>
      <c r="CD44" s="61"/>
      <c r="CE44" s="61"/>
      <c r="CF44" s="61"/>
      <c r="CG44" s="61"/>
      <c r="CH44" s="345"/>
    </row>
    <row r="45" spans="2:86" s="346" customFormat="1" ht="30" customHeight="1">
      <c r="B45" s="344"/>
      <c r="C45" s="61"/>
      <c r="D45" s="965" t="s">
        <v>178</v>
      </c>
      <c r="E45" s="64"/>
      <c r="F45" s="1466" t="s">
        <v>580</v>
      </c>
      <c r="G45" s="1466"/>
      <c r="H45" s="61"/>
      <c r="I45" s="1466"/>
      <c r="J45" s="1466"/>
      <c r="K45" s="1466"/>
      <c r="L45" s="1466"/>
      <c r="M45" s="1466"/>
      <c r="N45" s="1466"/>
      <c r="O45" s="1466"/>
      <c r="P45" s="1466"/>
      <c r="Q45" s="1466"/>
      <c r="R45" s="1466"/>
      <c r="S45" s="1466"/>
      <c r="T45" s="1466"/>
      <c r="U45" s="1466"/>
      <c r="V45" s="1466"/>
      <c r="W45" s="1466"/>
      <c r="X45" s="1466"/>
      <c r="Y45" s="1466"/>
      <c r="Z45" s="1466"/>
      <c r="AA45" s="1466"/>
      <c r="AB45" s="1466"/>
      <c r="AC45" s="1466"/>
      <c r="AD45" s="1466"/>
      <c r="AE45" s="1466"/>
      <c r="AF45" s="1466"/>
      <c r="AG45" s="1466"/>
      <c r="AH45" s="1466"/>
      <c r="AI45" s="1466"/>
      <c r="AJ45" s="1466"/>
      <c r="AK45" s="1466"/>
      <c r="AL45" s="1466"/>
      <c r="AM45" s="1466"/>
      <c r="AN45" s="1466"/>
      <c r="AO45" s="1466"/>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0"/>
      <c r="BP45" s="100"/>
      <c r="BQ45" s="100"/>
      <c r="BR45" s="100"/>
      <c r="BS45" s="100"/>
      <c r="BT45" s="100"/>
      <c r="BU45" s="100"/>
      <c r="BV45" s="100"/>
      <c r="BW45" s="100"/>
      <c r="BX45" s="100"/>
      <c r="BY45" s="61"/>
      <c r="BZ45" s="61"/>
      <c r="CA45" s="2391" t="s">
        <v>38</v>
      </c>
      <c r="CB45" s="2392"/>
      <c r="CC45" s="2392"/>
      <c r="CD45" s="2393"/>
      <c r="CE45" s="2394"/>
      <c r="CF45" s="2395"/>
      <c r="CG45" s="61"/>
      <c r="CH45" s="345"/>
    </row>
    <row r="46" spans="2:86" s="346" customFormat="1" ht="30" customHeight="1">
      <c r="B46" s="344"/>
      <c r="C46" s="61"/>
      <c r="D46" s="965"/>
      <c r="E46" s="64"/>
      <c r="F46" s="1472" t="s">
        <v>1495</v>
      </c>
      <c r="G46" s="1466"/>
      <c r="H46" s="61"/>
      <c r="I46" s="1466"/>
      <c r="J46" s="1466"/>
      <c r="K46" s="1466"/>
      <c r="L46" s="1466"/>
      <c r="M46" s="1466"/>
      <c r="N46" s="1466"/>
      <c r="O46" s="1466"/>
      <c r="P46" s="1466"/>
      <c r="Q46" s="1466"/>
      <c r="R46" s="1466"/>
      <c r="S46" s="1466"/>
      <c r="T46" s="1466"/>
      <c r="U46" s="1466"/>
      <c r="V46" s="1466"/>
      <c r="W46" s="1466"/>
      <c r="X46" s="1466"/>
      <c r="Y46" s="1466"/>
      <c r="Z46" s="1466"/>
      <c r="AA46" s="1466"/>
      <c r="AB46" s="1466"/>
      <c r="AC46" s="1466"/>
      <c r="AD46" s="1466"/>
      <c r="AE46" s="1466"/>
      <c r="AF46" s="1466"/>
      <c r="AG46" s="1466"/>
      <c r="AH46" s="1466"/>
      <c r="AI46" s="1466"/>
      <c r="AJ46" s="1466"/>
      <c r="AK46" s="1466"/>
      <c r="AL46" s="1466"/>
      <c r="AM46" s="1466"/>
      <c r="AN46" s="1466"/>
      <c r="AO46" s="1466"/>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0"/>
      <c r="BP46" s="100"/>
      <c r="BQ46" s="100"/>
      <c r="BR46" s="100"/>
      <c r="BS46" s="100"/>
      <c r="BT46" s="100"/>
      <c r="BU46" s="100"/>
      <c r="BV46" s="100"/>
      <c r="BW46" s="100"/>
      <c r="BX46" s="100"/>
      <c r="BY46" s="61"/>
      <c r="BZ46" s="61"/>
      <c r="CA46" s="2392"/>
      <c r="CB46" s="2392"/>
      <c r="CC46" s="2392"/>
      <c r="CD46" s="2396"/>
      <c r="CE46" s="2397"/>
      <c r="CF46" s="2398"/>
      <c r="CG46" s="61"/>
      <c r="CH46" s="345"/>
    </row>
    <row r="47" spans="2:86" s="346" customFormat="1" ht="30" customHeight="1">
      <c r="B47" s="344"/>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345"/>
    </row>
    <row r="48" spans="2:86" s="346" customFormat="1" ht="30" customHeight="1">
      <c r="B48" s="344"/>
      <c r="C48" s="61"/>
      <c r="D48" s="966" t="s">
        <v>179</v>
      </c>
      <c r="E48" s="64"/>
      <c r="F48" s="419" t="s">
        <v>1496</v>
      </c>
      <c r="G48" s="415"/>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2391" t="s">
        <v>39</v>
      </c>
      <c r="CB48" s="2392"/>
      <c r="CC48" s="2392"/>
      <c r="CD48" s="2393"/>
      <c r="CE48" s="2394"/>
      <c r="CF48" s="2395"/>
      <c r="CG48" s="61"/>
      <c r="CH48" s="345"/>
    </row>
    <row r="49" spans="2:86" s="346" customFormat="1" ht="30" customHeight="1">
      <c r="B49" s="344"/>
      <c r="C49" s="61"/>
      <c r="D49" s="921"/>
      <c r="E49" s="64"/>
      <c r="F49" s="420" t="s">
        <v>1497</v>
      </c>
      <c r="G49" s="415"/>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2392"/>
      <c r="CB49" s="2392"/>
      <c r="CC49" s="2392"/>
      <c r="CD49" s="2396"/>
      <c r="CE49" s="2397"/>
      <c r="CF49" s="2398"/>
      <c r="CG49" s="61"/>
      <c r="CH49" s="345"/>
    </row>
    <row r="50" spans="2:86" s="346" customFormat="1" ht="30" customHeight="1">
      <c r="B50" s="344"/>
      <c r="C50" s="61"/>
      <c r="D50" s="90"/>
      <c r="E50" s="64"/>
      <c r="F50" s="414"/>
      <c r="G50" s="1466"/>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345"/>
    </row>
    <row r="51" spans="2:86" s="346" customFormat="1" ht="30" customHeight="1">
      <c r="B51" s="344"/>
      <c r="C51" s="61"/>
      <c r="D51" s="964" t="s">
        <v>183</v>
      </c>
      <c r="E51" s="64"/>
      <c r="F51" s="362" t="s">
        <v>581</v>
      </c>
      <c r="G51" s="1466"/>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2391" t="s">
        <v>40</v>
      </c>
      <c r="CB51" s="2392"/>
      <c r="CC51" s="2392"/>
      <c r="CD51" s="2393"/>
      <c r="CE51" s="2394"/>
      <c r="CF51" s="2395"/>
      <c r="CG51" s="61"/>
      <c r="CH51" s="345"/>
    </row>
    <row r="52" spans="2:86" s="346" customFormat="1" ht="30" customHeight="1">
      <c r="B52" s="344"/>
      <c r="C52" s="61"/>
      <c r="D52" s="965"/>
      <c r="E52" s="64"/>
      <c r="F52" s="371" t="s">
        <v>1491</v>
      </c>
      <c r="G52" s="1466"/>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2392"/>
      <c r="CB52" s="2392"/>
      <c r="CC52" s="2392"/>
      <c r="CD52" s="2396"/>
      <c r="CE52" s="2397"/>
      <c r="CF52" s="2398"/>
      <c r="CG52" s="61"/>
      <c r="CH52" s="345"/>
    </row>
    <row r="53" spans="2:86" s="346" customFormat="1" ht="30" customHeight="1">
      <c r="B53" s="344"/>
      <c r="C53" s="423"/>
      <c r="D53" s="534"/>
      <c r="E53" s="64"/>
      <c r="F53" s="414"/>
      <c r="G53" s="1466"/>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3"/>
      <c r="AR53" s="423"/>
      <c r="AS53" s="423"/>
      <c r="AT53" s="423"/>
      <c r="AU53" s="423"/>
      <c r="AV53" s="423"/>
      <c r="AW53" s="423"/>
      <c r="AX53" s="423"/>
      <c r="AY53" s="423"/>
      <c r="AZ53" s="423"/>
      <c r="BA53" s="423"/>
      <c r="BB53" s="423"/>
      <c r="BC53" s="423"/>
      <c r="BD53" s="423"/>
      <c r="BE53" s="423"/>
      <c r="BF53" s="423"/>
      <c r="BG53" s="423"/>
      <c r="BH53" s="423"/>
      <c r="BI53" s="423"/>
      <c r="BJ53" s="423"/>
      <c r="BK53" s="423"/>
      <c r="BL53" s="423"/>
      <c r="BM53" s="423"/>
      <c r="BN53" s="423"/>
      <c r="BO53" s="423"/>
      <c r="BP53" s="423"/>
      <c r="BQ53" s="423"/>
      <c r="BR53" s="423"/>
      <c r="BS53" s="423"/>
      <c r="BT53" s="423"/>
      <c r="BU53" s="423"/>
      <c r="BV53" s="423"/>
      <c r="BW53" s="423"/>
      <c r="BX53" s="423"/>
      <c r="BY53" s="423"/>
      <c r="BZ53" s="423"/>
      <c r="CA53" s="61"/>
      <c r="CB53" s="61"/>
      <c r="CC53" s="61"/>
      <c r="CD53" s="61"/>
      <c r="CE53" s="61"/>
      <c r="CF53" s="61"/>
      <c r="CG53" s="61"/>
      <c r="CH53" s="345"/>
    </row>
    <row r="54" spans="2:86" s="346" customFormat="1" ht="30" customHeight="1">
      <c r="B54" s="344"/>
      <c r="C54" s="423"/>
      <c r="D54" s="1466" t="s">
        <v>186</v>
      </c>
      <c r="E54" s="64"/>
      <c r="F54" s="362" t="s">
        <v>582</v>
      </c>
      <c r="G54" s="1466"/>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3"/>
      <c r="BM54" s="423"/>
      <c r="BN54" s="423"/>
      <c r="BO54" s="423"/>
      <c r="BP54" s="423"/>
      <c r="BQ54" s="423"/>
      <c r="BR54" s="423"/>
      <c r="BS54" s="423"/>
      <c r="BT54" s="423"/>
      <c r="BU54" s="423"/>
      <c r="BV54" s="423"/>
      <c r="BW54" s="423"/>
      <c r="BX54" s="423"/>
      <c r="BY54" s="423"/>
      <c r="BZ54" s="423"/>
      <c r="CA54" s="2391" t="s">
        <v>85</v>
      </c>
      <c r="CB54" s="2392"/>
      <c r="CC54" s="2392"/>
      <c r="CD54" s="2393"/>
      <c r="CE54" s="2394"/>
      <c r="CF54" s="2395"/>
      <c r="CG54" s="61"/>
      <c r="CH54" s="345"/>
    </row>
    <row r="55" spans="2:86" s="346" customFormat="1" ht="30" customHeight="1">
      <c r="B55" s="344"/>
      <c r="C55" s="423"/>
      <c r="D55" s="990"/>
      <c r="E55" s="64"/>
      <c r="F55" s="371" t="s">
        <v>1492</v>
      </c>
      <c r="G55" s="1466"/>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423"/>
      <c r="AF55" s="423"/>
      <c r="AG55" s="423"/>
      <c r="AH55" s="423"/>
      <c r="AI55" s="423"/>
      <c r="AJ55" s="423"/>
      <c r="AK55" s="423"/>
      <c r="AL55" s="423"/>
      <c r="AM55" s="423"/>
      <c r="AN55" s="423"/>
      <c r="AO55" s="423"/>
      <c r="AP55" s="423"/>
      <c r="AQ55" s="423"/>
      <c r="AR55" s="423"/>
      <c r="AS55" s="423"/>
      <c r="AT55" s="423"/>
      <c r="AU55" s="423"/>
      <c r="AV55" s="423"/>
      <c r="AW55" s="423"/>
      <c r="AX55" s="423"/>
      <c r="AY55" s="423"/>
      <c r="AZ55" s="423"/>
      <c r="BA55" s="423"/>
      <c r="BB55" s="423"/>
      <c r="BC55" s="423"/>
      <c r="BD55" s="423"/>
      <c r="BE55" s="423"/>
      <c r="BF55" s="423"/>
      <c r="BG55" s="423"/>
      <c r="BH55" s="423"/>
      <c r="BI55" s="423"/>
      <c r="BJ55" s="423"/>
      <c r="BK55" s="423"/>
      <c r="BL55" s="423"/>
      <c r="BM55" s="423"/>
      <c r="BN55" s="423"/>
      <c r="BO55" s="423"/>
      <c r="BP55" s="423"/>
      <c r="BQ55" s="423"/>
      <c r="BR55" s="423"/>
      <c r="BS55" s="423"/>
      <c r="BT55" s="423"/>
      <c r="BU55" s="423"/>
      <c r="BV55" s="423"/>
      <c r="BW55" s="423"/>
      <c r="BX55" s="423"/>
      <c r="BY55" s="423"/>
      <c r="BZ55" s="423"/>
      <c r="CA55" s="2392"/>
      <c r="CB55" s="2392"/>
      <c r="CC55" s="2392"/>
      <c r="CD55" s="2396"/>
      <c r="CE55" s="2397"/>
      <c r="CF55" s="2398"/>
      <c r="CG55" s="61"/>
      <c r="CH55" s="345"/>
    </row>
    <row r="56" spans="2:86" s="346" customFormat="1" ht="30" customHeight="1">
      <c r="B56" s="344"/>
      <c r="C56" s="423"/>
      <c r="D56" s="965"/>
      <c r="E56" s="64"/>
      <c r="F56" s="414"/>
      <c r="G56" s="1466"/>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3"/>
      <c r="AR56" s="423"/>
      <c r="AS56" s="423"/>
      <c r="AT56" s="423"/>
      <c r="AU56" s="423"/>
      <c r="AV56" s="423"/>
      <c r="AW56" s="423"/>
      <c r="AX56" s="423"/>
      <c r="AY56" s="423"/>
      <c r="AZ56" s="423"/>
      <c r="BA56" s="423"/>
      <c r="BB56" s="423"/>
      <c r="BC56" s="423"/>
      <c r="BD56" s="423"/>
      <c r="BE56" s="423"/>
      <c r="BF56" s="423"/>
      <c r="BG56" s="423"/>
      <c r="BH56" s="423"/>
      <c r="BI56" s="423"/>
      <c r="BJ56" s="423"/>
      <c r="BK56" s="423"/>
      <c r="BL56" s="423"/>
      <c r="BM56" s="423"/>
      <c r="BN56" s="423"/>
      <c r="BO56" s="423"/>
      <c r="BP56" s="423"/>
      <c r="BQ56" s="423"/>
      <c r="BR56" s="423"/>
      <c r="BS56" s="423"/>
      <c r="BT56" s="423"/>
      <c r="BU56" s="423"/>
      <c r="BV56" s="423"/>
      <c r="BW56" s="423"/>
      <c r="BX56" s="423"/>
      <c r="BY56" s="423"/>
      <c r="BZ56" s="423"/>
      <c r="CA56" s="61"/>
      <c r="CB56" s="61"/>
      <c r="CC56" s="61"/>
      <c r="CD56" s="61"/>
      <c r="CE56" s="61"/>
      <c r="CF56" s="61"/>
      <c r="CG56" s="61"/>
      <c r="CH56" s="345"/>
    </row>
    <row r="57" spans="2:86" s="346" customFormat="1" ht="30" customHeight="1">
      <c r="B57" s="344"/>
      <c r="C57" s="423"/>
      <c r="D57" s="964" t="s">
        <v>189</v>
      </c>
      <c r="E57" s="64"/>
      <c r="F57" s="1466" t="s">
        <v>583</v>
      </c>
      <c r="G57" s="1466"/>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423"/>
      <c r="BC57" s="423"/>
      <c r="BD57" s="423"/>
      <c r="BE57" s="423"/>
      <c r="BF57" s="423"/>
      <c r="BG57" s="423"/>
      <c r="BH57" s="423"/>
      <c r="BI57" s="423"/>
      <c r="BJ57" s="423"/>
      <c r="BK57" s="423"/>
      <c r="BL57" s="423"/>
      <c r="BM57" s="423"/>
      <c r="BN57" s="423"/>
      <c r="BO57" s="423"/>
      <c r="BP57" s="423"/>
      <c r="BQ57" s="423"/>
      <c r="BR57" s="423"/>
      <c r="BS57" s="423"/>
      <c r="BT57" s="423"/>
      <c r="BU57" s="423"/>
      <c r="BV57" s="423"/>
      <c r="BW57" s="423"/>
      <c r="BX57" s="423"/>
      <c r="BY57" s="423"/>
      <c r="BZ57" s="423"/>
      <c r="CA57" s="2391" t="s">
        <v>41</v>
      </c>
      <c r="CB57" s="2392"/>
      <c r="CC57" s="2392"/>
      <c r="CD57" s="2393"/>
      <c r="CE57" s="2394"/>
      <c r="CF57" s="2395"/>
      <c r="CG57" s="61"/>
      <c r="CH57" s="345"/>
    </row>
    <row r="58" spans="2:86" s="346" customFormat="1" ht="30" customHeight="1">
      <c r="B58" s="344"/>
      <c r="C58" s="423"/>
      <c r="D58" s="965"/>
      <c r="E58" s="64"/>
      <c r="F58" s="80" t="s">
        <v>1493</v>
      </c>
      <c r="G58" s="1466"/>
      <c r="H58" s="423"/>
      <c r="I58" s="423"/>
      <c r="J58" s="423"/>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3"/>
      <c r="AJ58" s="423"/>
      <c r="AK58" s="423"/>
      <c r="AL58" s="423"/>
      <c r="AM58" s="423"/>
      <c r="AN58" s="423"/>
      <c r="AO58" s="423"/>
      <c r="AP58" s="423"/>
      <c r="AQ58" s="423"/>
      <c r="AR58" s="423"/>
      <c r="AS58" s="423"/>
      <c r="AT58" s="423"/>
      <c r="AU58" s="423"/>
      <c r="AV58" s="423"/>
      <c r="AW58" s="423"/>
      <c r="AX58" s="423"/>
      <c r="AY58" s="423"/>
      <c r="AZ58" s="423"/>
      <c r="BA58" s="423"/>
      <c r="BB58" s="423"/>
      <c r="BC58" s="423"/>
      <c r="BD58" s="423"/>
      <c r="BE58" s="423"/>
      <c r="BF58" s="423"/>
      <c r="BG58" s="423"/>
      <c r="BH58" s="423"/>
      <c r="BI58" s="423"/>
      <c r="BJ58" s="423"/>
      <c r="BK58" s="423"/>
      <c r="BL58" s="423"/>
      <c r="BM58" s="423"/>
      <c r="BN58" s="423"/>
      <c r="BO58" s="423"/>
      <c r="BP58" s="423"/>
      <c r="BQ58" s="423"/>
      <c r="BR58" s="423"/>
      <c r="BS58" s="423"/>
      <c r="BT58" s="423"/>
      <c r="BU58" s="423"/>
      <c r="BV58" s="423"/>
      <c r="BW58" s="423"/>
      <c r="BX58" s="423"/>
      <c r="BY58" s="423"/>
      <c r="BZ58" s="423"/>
      <c r="CA58" s="2392"/>
      <c r="CB58" s="2392"/>
      <c r="CC58" s="2392"/>
      <c r="CD58" s="2396"/>
      <c r="CE58" s="2397"/>
      <c r="CF58" s="2398"/>
      <c r="CG58" s="61"/>
      <c r="CH58" s="345"/>
    </row>
    <row r="59" spans="2:86" s="346" customFormat="1" ht="30" customHeight="1">
      <c r="B59" s="344"/>
      <c r="C59" s="423"/>
      <c r="D59" s="61"/>
      <c r="E59" s="64"/>
      <c r="F59" s="1472"/>
      <c r="G59" s="1466"/>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423"/>
      <c r="AH59" s="423"/>
      <c r="AI59" s="423"/>
      <c r="AJ59" s="423"/>
      <c r="AK59" s="423"/>
      <c r="AL59" s="423"/>
      <c r="AM59" s="423"/>
      <c r="AN59" s="423"/>
      <c r="AO59" s="423"/>
      <c r="AP59" s="423"/>
      <c r="AQ59" s="423"/>
      <c r="AR59" s="423"/>
      <c r="AS59" s="423"/>
      <c r="AT59" s="423"/>
      <c r="AU59" s="423"/>
      <c r="AV59" s="423"/>
      <c r="AW59" s="423"/>
      <c r="AX59" s="423"/>
      <c r="AY59" s="423"/>
      <c r="AZ59" s="423"/>
      <c r="BA59" s="423"/>
      <c r="BB59" s="423"/>
      <c r="BC59" s="423"/>
      <c r="BD59" s="423"/>
      <c r="BE59" s="423"/>
      <c r="BF59" s="423"/>
      <c r="BG59" s="423"/>
      <c r="BH59" s="423"/>
      <c r="BI59" s="423"/>
      <c r="BJ59" s="423"/>
      <c r="BK59" s="423"/>
      <c r="BL59" s="423"/>
      <c r="BM59" s="423"/>
      <c r="BN59" s="423"/>
      <c r="BO59" s="423"/>
      <c r="BP59" s="423"/>
      <c r="BQ59" s="423"/>
      <c r="BR59" s="423"/>
      <c r="BS59" s="423"/>
      <c r="BT59" s="423"/>
      <c r="BU59" s="423"/>
      <c r="BV59" s="423"/>
      <c r="BW59" s="423"/>
      <c r="BX59" s="423"/>
      <c r="BY59" s="423"/>
      <c r="BZ59" s="423"/>
      <c r="CA59" s="61"/>
      <c r="CB59" s="61"/>
      <c r="CC59" s="61"/>
      <c r="CD59" s="61"/>
      <c r="CE59" s="61"/>
      <c r="CF59" s="61"/>
      <c r="CG59" s="61"/>
      <c r="CH59" s="345"/>
    </row>
    <row r="60" spans="2:86" s="346" customFormat="1" ht="30" customHeight="1">
      <c r="B60" s="344"/>
      <c r="C60" s="423"/>
      <c r="D60" s="965" t="s">
        <v>863</v>
      </c>
      <c r="E60" s="64"/>
      <c r="F60" s="1466" t="s">
        <v>585</v>
      </c>
      <c r="G60" s="1466"/>
      <c r="H60" s="423"/>
      <c r="I60" s="423"/>
      <c r="J60" s="423"/>
      <c r="K60" s="423"/>
      <c r="L60" s="423"/>
      <c r="M60" s="423"/>
      <c r="N60" s="423"/>
      <c r="O60" s="423"/>
      <c r="P60" s="423"/>
      <c r="Q60" s="423"/>
      <c r="R60" s="423"/>
      <c r="S60" s="423"/>
      <c r="T60" s="423"/>
      <c r="U60" s="423"/>
      <c r="V60" s="423"/>
      <c r="W60" s="423"/>
      <c r="X60" s="423"/>
      <c r="Y60" s="423"/>
      <c r="Z60" s="423"/>
      <c r="AA60" s="423"/>
      <c r="AB60" s="423"/>
      <c r="AC60" s="423"/>
      <c r="AD60" s="423"/>
      <c r="AE60" s="423"/>
      <c r="AF60" s="423"/>
      <c r="AG60" s="423"/>
      <c r="AH60" s="423"/>
      <c r="AI60" s="423"/>
      <c r="AJ60" s="423"/>
      <c r="AK60" s="423"/>
      <c r="AL60" s="423"/>
      <c r="AM60" s="423"/>
      <c r="AN60" s="423"/>
      <c r="AO60" s="423"/>
      <c r="AP60" s="423"/>
      <c r="AQ60" s="423"/>
      <c r="AR60" s="423"/>
      <c r="AS60" s="423"/>
      <c r="AT60" s="423"/>
      <c r="AU60" s="423"/>
      <c r="AV60" s="423"/>
      <c r="AW60" s="423"/>
      <c r="AX60" s="423"/>
      <c r="AY60" s="423"/>
      <c r="AZ60" s="423"/>
      <c r="BA60" s="423"/>
      <c r="BB60" s="423"/>
      <c r="BC60" s="423"/>
      <c r="BD60" s="423"/>
      <c r="BE60" s="423"/>
      <c r="BF60" s="423"/>
      <c r="BG60" s="423"/>
      <c r="BH60" s="423"/>
      <c r="BI60" s="423"/>
      <c r="BJ60" s="423"/>
      <c r="BK60" s="423"/>
      <c r="BL60" s="423"/>
      <c r="BM60" s="423"/>
      <c r="BN60" s="423"/>
      <c r="BO60" s="423"/>
      <c r="BP60" s="423"/>
      <c r="BQ60" s="423"/>
      <c r="BR60" s="423"/>
      <c r="BS60" s="423"/>
      <c r="BT60" s="423"/>
      <c r="BU60" s="423"/>
      <c r="BV60" s="423"/>
      <c r="BW60" s="423"/>
      <c r="BX60" s="423"/>
      <c r="BY60" s="423"/>
      <c r="BZ60" s="423"/>
      <c r="CA60" s="2391" t="s">
        <v>86</v>
      </c>
      <c r="CB60" s="2392"/>
      <c r="CC60" s="2392"/>
      <c r="CD60" s="2393"/>
      <c r="CE60" s="2394"/>
      <c r="CF60" s="2395"/>
      <c r="CG60" s="61"/>
      <c r="CH60" s="345"/>
    </row>
    <row r="61" spans="2:86" s="346" customFormat="1" ht="30" customHeight="1">
      <c r="B61" s="344"/>
      <c r="C61" s="423"/>
      <c r="D61" s="965"/>
      <c r="E61" s="64"/>
      <c r="F61" s="1472" t="s">
        <v>584</v>
      </c>
      <c r="G61" s="1466"/>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c r="AR61" s="423"/>
      <c r="AS61" s="423"/>
      <c r="AT61" s="423"/>
      <c r="AU61" s="423"/>
      <c r="AV61" s="423"/>
      <c r="AW61" s="423"/>
      <c r="AX61" s="423"/>
      <c r="AY61" s="423"/>
      <c r="AZ61" s="423"/>
      <c r="BA61" s="423"/>
      <c r="BB61" s="423"/>
      <c r="BC61" s="423"/>
      <c r="BD61" s="423"/>
      <c r="BE61" s="423"/>
      <c r="BF61" s="423"/>
      <c r="BG61" s="423"/>
      <c r="BH61" s="423"/>
      <c r="BI61" s="423"/>
      <c r="BJ61" s="423"/>
      <c r="BK61" s="423"/>
      <c r="BL61" s="423"/>
      <c r="BM61" s="423"/>
      <c r="BN61" s="423"/>
      <c r="BO61" s="423"/>
      <c r="BP61" s="423"/>
      <c r="BQ61" s="423"/>
      <c r="BR61" s="423"/>
      <c r="BS61" s="423"/>
      <c r="BT61" s="423"/>
      <c r="BU61" s="423"/>
      <c r="BV61" s="423"/>
      <c r="BW61" s="423"/>
      <c r="BX61" s="423"/>
      <c r="BY61" s="423"/>
      <c r="BZ61" s="423"/>
      <c r="CA61" s="2392"/>
      <c r="CB61" s="2392"/>
      <c r="CC61" s="2392"/>
      <c r="CD61" s="2396"/>
      <c r="CE61" s="2397"/>
      <c r="CF61" s="2398"/>
      <c r="CG61" s="61"/>
      <c r="CH61" s="345"/>
    </row>
    <row r="62" spans="2:86" s="346" customFormat="1" ht="30" customHeight="1">
      <c r="B62" s="344"/>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c r="AA62" s="423"/>
      <c r="AB62" s="423"/>
      <c r="AC62" s="423"/>
      <c r="AD62" s="423"/>
      <c r="AE62" s="423"/>
      <c r="AF62" s="423"/>
      <c r="AG62" s="423"/>
      <c r="AH62" s="423"/>
      <c r="AI62" s="423"/>
      <c r="AJ62" s="423"/>
      <c r="AK62" s="423"/>
      <c r="AL62" s="423"/>
      <c r="AM62" s="423"/>
      <c r="AN62" s="423"/>
      <c r="AO62" s="423"/>
      <c r="AP62" s="423"/>
      <c r="AQ62" s="423"/>
      <c r="AR62" s="423"/>
      <c r="AS62" s="423"/>
      <c r="AT62" s="423"/>
      <c r="AU62" s="423"/>
      <c r="AV62" s="423"/>
      <c r="AW62" s="423"/>
      <c r="AX62" s="423"/>
      <c r="AY62" s="423"/>
      <c r="AZ62" s="423"/>
      <c r="BA62" s="423"/>
      <c r="BB62" s="423"/>
      <c r="BC62" s="423"/>
      <c r="BD62" s="423"/>
      <c r="BE62" s="423"/>
      <c r="BF62" s="423"/>
      <c r="BG62" s="423"/>
      <c r="BH62" s="423"/>
      <c r="BI62" s="423"/>
      <c r="BJ62" s="423"/>
      <c r="BK62" s="423"/>
      <c r="BL62" s="423"/>
      <c r="BM62" s="423"/>
      <c r="BN62" s="423"/>
      <c r="BO62" s="423"/>
      <c r="BP62" s="423"/>
      <c r="BQ62" s="423"/>
      <c r="BR62" s="423"/>
      <c r="BS62" s="423"/>
      <c r="BT62" s="423"/>
      <c r="BU62" s="423"/>
      <c r="BV62" s="423"/>
      <c r="BW62" s="423"/>
      <c r="BX62" s="423"/>
      <c r="BY62" s="423"/>
      <c r="BZ62" s="423"/>
      <c r="CA62" s="61"/>
      <c r="CB62" s="61"/>
      <c r="CC62" s="61"/>
      <c r="CD62" s="61"/>
      <c r="CE62" s="61"/>
      <c r="CF62" s="61"/>
      <c r="CG62" s="61"/>
      <c r="CH62" s="345"/>
    </row>
    <row r="63" spans="2:86" s="346" customFormat="1" ht="30" customHeight="1">
      <c r="B63" s="344"/>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c r="AA63" s="423"/>
      <c r="AB63" s="423"/>
      <c r="AC63" s="423"/>
      <c r="AD63" s="423"/>
      <c r="AE63" s="423"/>
      <c r="AF63" s="423"/>
      <c r="AG63" s="423"/>
      <c r="AH63" s="423"/>
      <c r="AI63" s="423"/>
      <c r="AJ63" s="423"/>
      <c r="AK63" s="423"/>
      <c r="AL63" s="423"/>
      <c r="AM63" s="423"/>
      <c r="AN63" s="423"/>
      <c r="AO63" s="423"/>
      <c r="AP63" s="423"/>
      <c r="AQ63" s="423"/>
      <c r="AR63" s="423"/>
      <c r="AS63" s="423"/>
      <c r="AT63" s="423"/>
      <c r="AU63" s="423"/>
      <c r="AV63" s="423"/>
      <c r="AW63" s="423"/>
      <c r="AX63" s="423"/>
      <c r="AY63" s="423"/>
      <c r="AZ63" s="423"/>
      <c r="BA63" s="423"/>
      <c r="BB63" s="423"/>
      <c r="BC63" s="423"/>
      <c r="BD63" s="423"/>
      <c r="BE63" s="423"/>
      <c r="BF63" s="423"/>
      <c r="BG63" s="423"/>
      <c r="BH63" s="423"/>
      <c r="BI63" s="423"/>
      <c r="BJ63" s="423"/>
      <c r="BK63" s="423"/>
      <c r="BL63" s="423"/>
      <c r="BM63" s="423"/>
      <c r="BN63" s="423"/>
      <c r="BO63" s="423"/>
      <c r="BP63" s="423"/>
      <c r="BQ63" s="423"/>
      <c r="BR63" s="423"/>
      <c r="BS63" s="423"/>
      <c r="BT63" s="423"/>
      <c r="BU63" s="423"/>
      <c r="BV63" s="423"/>
      <c r="BW63" s="423"/>
      <c r="BX63" s="423"/>
      <c r="BY63" s="423"/>
      <c r="BZ63" s="423"/>
      <c r="CA63" s="61"/>
      <c r="CB63" s="61"/>
      <c r="CC63" s="61"/>
      <c r="CD63" s="61"/>
      <c r="CE63" s="61"/>
      <c r="CF63" s="61"/>
      <c r="CG63" s="61"/>
      <c r="CH63" s="345"/>
    </row>
    <row r="64" spans="2:86" s="346" customFormat="1" ht="30" customHeight="1">
      <c r="B64" s="344"/>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3"/>
      <c r="AR64" s="423"/>
      <c r="AS64" s="423"/>
      <c r="AT64" s="423"/>
      <c r="AU64" s="423"/>
      <c r="AV64" s="423"/>
      <c r="AW64" s="423"/>
      <c r="AX64" s="423"/>
      <c r="AY64" s="423"/>
      <c r="AZ64" s="423"/>
      <c r="BA64" s="423"/>
      <c r="BB64" s="423"/>
      <c r="BC64" s="423"/>
      <c r="BD64" s="423"/>
      <c r="BE64" s="423"/>
      <c r="BF64" s="423"/>
      <c r="BG64" s="423"/>
      <c r="BH64" s="423"/>
      <c r="BI64" s="423"/>
      <c r="BJ64" s="423"/>
      <c r="BK64" s="423"/>
      <c r="BL64" s="423"/>
      <c r="BM64" s="423"/>
      <c r="BN64" s="423"/>
      <c r="BO64" s="423"/>
      <c r="BP64" s="423"/>
      <c r="BQ64" s="423"/>
      <c r="BR64" s="423"/>
      <c r="BS64" s="423"/>
      <c r="BT64" s="423"/>
      <c r="BU64" s="423"/>
      <c r="BV64" s="423"/>
      <c r="BW64" s="423"/>
      <c r="BX64" s="423"/>
      <c r="BY64" s="423"/>
      <c r="BZ64" s="423"/>
      <c r="CA64" s="61"/>
      <c r="CB64" s="61"/>
      <c r="CC64" s="61"/>
      <c r="CD64" s="61"/>
      <c r="CE64" s="61"/>
      <c r="CF64" s="61"/>
      <c r="CG64" s="61"/>
      <c r="CH64" s="345"/>
    </row>
    <row r="65" spans="2:86" s="346" customFormat="1" ht="30" customHeight="1">
      <c r="B65" s="344"/>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3"/>
      <c r="AY65" s="423"/>
      <c r="AZ65" s="423"/>
      <c r="BA65" s="423"/>
      <c r="BB65" s="423"/>
      <c r="BC65" s="423"/>
      <c r="BD65" s="423"/>
      <c r="BE65" s="423"/>
      <c r="BF65" s="423"/>
      <c r="BG65" s="423"/>
      <c r="BH65" s="423"/>
      <c r="BI65" s="423"/>
      <c r="BJ65" s="423"/>
      <c r="BK65" s="423"/>
      <c r="BL65" s="423"/>
      <c r="BM65" s="423"/>
      <c r="BN65" s="423"/>
      <c r="BO65" s="423"/>
      <c r="BP65" s="423"/>
      <c r="BQ65" s="423"/>
      <c r="BR65" s="423"/>
      <c r="BS65" s="423"/>
      <c r="BT65" s="423"/>
      <c r="BU65" s="423"/>
      <c r="BV65" s="423"/>
      <c r="BW65" s="423"/>
      <c r="BX65" s="423"/>
      <c r="BY65" s="423"/>
      <c r="BZ65" s="423"/>
      <c r="CA65" s="61"/>
      <c r="CB65" s="61"/>
      <c r="CC65" s="61"/>
      <c r="CD65" s="61"/>
      <c r="CE65" s="61"/>
      <c r="CF65" s="61"/>
      <c r="CG65" s="61"/>
      <c r="CH65" s="345"/>
    </row>
    <row r="66" spans="2:86" s="346" customFormat="1" ht="30" customHeight="1">
      <c r="B66" s="344"/>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c r="AR66" s="423"/>
      <c r="AS66" s="423"/>
      <c r="AT66" s="423"/>
      <c r="AU66" s="423"/>
      <c r="AV66" s="423"/>
      <c r="AW66" s="423"/>
      <c r="AX66" s="423"/>
      <c r="AY66" s="423"/>
      <c r="AZ66" s="423"/>
      <c r="BA66" s="423"/>
      <c r="BB66" s="423"/>
      <c r="BC66" s="423"/>
      <c r="BD66" s="423"/>
      <c r="BE66" s="423"/>
      <c r="BF66" s="423"/>
      <c r="BG66" s="423"/>
      <c r="BH66" s="423"/>
      <c r="BI66" s="423"/>
      <c r="BJ66" s="423"/>
      <c r="BK66" s="423"/>
      <c r="BL66" s="423"/>
      <c r="BM66" s="423"/>
      <c r="BN66" s="423"/>
      <c r="BO66" s="423"/>
      <c r="BP66" s="423"/>
      <c r="BQ66" s="423"/>
      <c r="BR66" s="423"/>
      <c r="BS66" s="423"/>
      <c r="BT66" s="423"/>
      <c r="BU66" s="423"/>
      <c r="BV66" s="423"/>
      <c r="BW66" s="423"/>
      <c r="BX66" s="423"/>
      <c r="BY66" s="423"/>
      <c r="BZ66" s="423"/>
      <c r="CA66" s="61"/>
      <c r="CB66" s="61"/>
      <c r="CC66" s="61"/>
      <c r="CD66" s="61"/>
      <c r="CE66" s="61"/>
      <c r="CF66" s="61"/>
      <c r="CG66" s="61"/>
      <c r="CH66" s="345"/>
    </row>
    <row r="67" spans="2:86" s="346" customFormat="1" ht="30" customHeight="1">
      <c r="B67" s="344"/>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3"/>
      <c r="AR67" s="423"/>
      <c r="AS67" s="423"/>
      <c r="AT67" s="423"/>
      <c r="AU67" s="423"/>
      <c r="AV67" s="423"/>
      <c r="AW67" s="423"/>
      <c r="AX67" s="423"/>
      <c r="AY67" s="423"/>
      <c r="AZ67" s="423"/>
      <c r="BA67" s="423"/>
      <c r="BB67" s="423"/>
      <c r="BC67" s="423"/>
      <c r="BD67" s="423"/>
      <c r="BE67" s="423"/>
      <c r="BF67" s="423"/>
      <c r="BG67" s="423"/>
      <c r="BH67" s="423"/>
      <c r="BI67" s="423"/>
      <c r="BJ67" s="423"/>
      <c r="BK67" s="423"/>
      <c r="BL67" s="423"/>
      <c r="BM67" s="423"/>
      <c r="BN67" s="423"/>
      <c r="BO67" s="423"/>
      <c r="BP67" s="423"/>
      <c r="BQ67" s="423"/>
      <c r="BR67" s="423"/>
      <c r="BS67" s="423"/>
      <c r="BT67" s="423"/>
      <c r="BU67" s="423"/>
      <c r="BV67" s="423"/>
      <c r="BW67" s="423"/>
      <c r="BX67" s="423"/>
      <c r="BY67" s="423"/>
      <c r="BZ67" s="423"/>
      <c r="CA67" s="61"/>
      <c r="CB67" s="61"/>
      <c r="CC67" s="61"/>
      <c r="CD67" s="61"/>
      <c r="CE67" s="61"/>
      <c r="CF67" s="61"/>
      <c r="CG67" s="61"/>
      <c r="CH67" s="345"/>
    </row>
    <row r="68" spans="2:86" s="346" customFormat="1" ht="30" customHeight="1">
      <c r="B68" s="344"/>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23"/>
      <c r="AF68" s="423"/>
      <c r="AG68" s="423"/>
      <c r="AH68" s="423"/>
      <c r="AI68" s="423"/>
      <c r="AJ68" s="423"/>
      <c r="AK68" s="423"/>
      <c r="AL68" s="423"/>
      <c r="AM68" s="423"/>
      <c r="AN68" s="423"/>
      <c r="AO68" s="423"/>
      <c r="AP68" s="423"/>
      <c r="AQ68" s="423"/>
      <c r="AR68" s="423"/>
      <c r="AS68" s="423"/>
      <c r="AT68" s="423"/>
      <c r="AU68" s="423"/>
      <c r="AV68" s="423"/>
      <c r="AW68" s="423"/>
      <c r="AX68" s="423"/>
      <c r="AY68" s="423"/>
      <c r="AZ68" s="423"/>
      <c r="BA68" s="423"/>
      <c r="BB68" s="423"/>
      <c r="BC68" s="423"/>
      <c r="BD68" s="423"/>
      <c r="BE68" s="423"/>
      <c r="BF68" s="423"/>
      <c r="BG68" s="423"/>
      <c r="BH68" s="423"/>
      <c r="BI68" s="423"/>
      <c r="BJ68" s="423"/>
      <c r="BK68" s="423"/>
      <c r="BL68" s="423"/>
      <c r="BM68" s="423"/>
      <c r="BN68" s="423"/>
      <c r="BO68" s="423"/>
      <c r="BP68" s="423"/>
      <c r="BQ68" s="423"/>
      <c r="BR68" s="423"/>
      <c r="BS68" s="423"/>
      <c r="BT68" s="423"/>
      <c r="BU68" s="423"/>
      <c r="BV68" s="423"/>
      <c r="BW68" s="423"/>
      <c r="BX68" s="423"/>
      <c r="BY68" s="423"/>
      <c r="BZ68" s="423"/>
      <c r="CA68" s="61"/>
      <c r="CB68" s="61"/>
      <c r="CC68" s="61"/>
      <c r="CD68" s="61"/>
      <c r="CE68" s="61"/>
      <c r="CF68" s="61"/>
      <c r="CG68" s="61"/>
      <c r="CH68" s="345"/>
    </row>
    <row r="69" spans="2:86" s="346" customFormat="1" ht="30" customHeight="1">
      <c r="B69" s="344"/>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3"/>
      <c r="AD69" s="423"/>
      <c r="AE69" s="423"/>
      <c r="AF69" s="423"/>
      <c r="AG69" s="423"/>
      <c r="AH69" s="423"/>
      <c r="AI69" s="423"/>
      <c r="AJ69" s="423"/>
      <c r="AK69" s="423"/>
      <c r="AL69" s="423"/>
      <c r="AM69" s="423"/>
      <c r="AN69" s="423"/>
      <c r="AO69" s="423"/>
      <c r="AP69" s="423"/>
      <c r="AQ69" s="423"/>
      <c r="AR69" s="423"/>
      <c r="AS69" s="423"/>
      <c r="AT69" s="423"/>
      <c r="AU69" s="423"/>
      <c r="AV69" s="423"/>
      <c r="AW69" s="423"/>
      <c r="AX69" s="423"/>
      <c r="AY69" s="423"/>
      <c r="AZ69" s="423"/>
      <c r="BA69" s="423"/>
      <c r="BB69" s="423"/>
      <c r="BC69" s="423"/>
      <c r="BD69" s="423"/>
      <c r="BE69" s="423"/>
      <c r="BF69" s="423"/>
      <c r="BG69" s="423"/>
      <c r="BH69" s="423"/>
      <c r="BI69" s="423"/>
      <c r="BJ69" s="423"/>
      <c r="BK69" s="423"/>
      <c r="BL69" s="423"/>
      <c r="BM69" s="423"/>
      <c r="BN69" s="423"/>
      <c r="BO69" s="423"/>
      <c r="BP69" s="423"/>
      <c r="BQ69" s="423"/>
      <c r="BR69" s="423"/>
      <c r="BS69" s="423"/>
      <c r="BT69" s="423"/>
      <c r="BU69" s="423"/>
      <c r="BV69" s="423"/>
      <c r="BW69" s="423"/>
      <c r="BX69" s="423"/>
      <c r="BY69" s="423"/>
      <c r="BZ69" s="423"/>
      <c r="CA69" s="61"/>
      <c r="CB69" s="61"/>
      <c r="CC69" s="61"/>
      <c r="CD69" s="61"/>
      <c r="CE69" s="61"/>
      <c r="CF69" s="61"/>
      <c r="CG69" s="61"/>
      <c r="CH69" s="345"/>
    </row>
    <row r="70" spans="2:86" s="346" customFormat="1" ht="30" customHeight="1">
      <c r="B70" s="344"/>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423"/>
      <c r="AW70" s="423"/>
      <c r="AX70" s="423"/>
      <c r="AY70" s="423"/>
      <c r="AZ70" s="423"/>
      <c r="BA70" s="423"/>
      <c r="BB70" s="423"/>
      <c r="BC70" s="423"/>
      <c r="BD70" s="423"/>
      <c r="BE70" s="423"/>
      <c r="BF70" s="423"/>
      <c r="BG70" s="423"/>
      <c r="BH70" s="423"/>
      <c r="BI70" s="423"/>
      <c r="BJ70" s="423"/>
      <c r="BK70" s="423"/>
      <c r="BL70" s="423"/>
      <c r="BM70" s="423"/>
      <c r="BN70" s="423"/>
      <c r="BO70" s="423"/>
      <c r="BP70" s="423"/>
      <c r="BQ70" s="423"/>
      <c r="BR70" s="423"/>
      <c r="BS70" s="423"/>
      <c r="BT70" s="423"/>
      <c r="BU70" s="423"/>
      <c r="BV70" s="423"/>
      <c r="BW70" s="423"/>
      <c r="BX70" s="423"/>
      <c r="BY70" s="423"/>
      <c r="BZ70" s="423"/>
      <c r="CA70" s="61"/>
      <c r="CB70" s="61"/>
      <c r="CC70" s="61"/>
      <c r="CD70" s="61"/>
      <c r="CE70" s="61"/>
      <c r="CF70" s="61"/>
      <c r="CG70" s="61"/>
      <c r="CH70" s="345"/>
    </row>
    <row r="71" spans="2:86" s="346" customFormat="1" ht="30" customHeight="1">
      <c r="B71" s="344"/>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3"/>
      <c r="AR71" s="423"/>
      <c r="AS71" s="423"/>
      <c r="AT71" s="423"/>
      <c r="AU71" s="423"/>
      <c r="AV71" s="423"/>
      <c r="AW71" s="423"/>
      <c r="AX71" s="423"/>
      <c r="AY71" s="423"/>
      <c r="AZ71" s="423"/>
      <c r="BA71" s="423"/>
      <c r="BB71" s="423"/>
      <c r="BC71" s="423"/>
      <c r="BD71" s="423"/>
      <c r="BE71" s="423"/>
      <c r="BF71" s="423"/>
      <c r="BG71" s="423"/>
      <c r="BH71" s="423"/>
      <c r="BI71" s="423"/>
      <c r="BJ71" s="423"/>
      <c r="BK71" s="423"/>
      <c r="BL71" s="423"/>
      <c r="BM71" s="423"/>
      <c r="BN71" s="423"/>
      <c r="BO71" s="423"/>
      <c r="BP71" s="423"/>
      <c r="BQ71" s="423"/>
      <c r="BR71" s="423"/>
      <c r="BS71" s="423"/>
      <c r="BT71" s="423"/>
      <c r="BU71" s="423"/>
      <c r="BV71" s="423"/>
      <c r="BW71" s="423"/>
      <c r="BX71" s="423"/>
      <c r="BY71" s="423"/>
      <c r="BZ71" s="423"/>
      <c r="CA71" s="61"/>
      <c r="CB71" s="61"/>
      <c r="CC71" s="61"/>
      <c r="CD71" s="61"/>
      <c r="CE71" s="61"/>
      <c r="CF71" s="61"/>
      <c r="CG71" s="61"/>
      <c r="CH71" s="345"/>
    </row>
    <row r="72" spans="2:86" s="346" customFormat="1" ht="30" customHeight="1">
      <c r="B72" s="344"/>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3"/>
      <c r="AS72" s="423"/>
      <c r="AT72" s="423"/>
      <c r="AU72" s="423"/>
      <c r="AV72" s="423"/>
      <c r="AW72" s="423"/>
      <c r="AX72" s="423"/>
      <c r="AY72" s="423"/>
      <c r="AZ72" s="423"/>
      <c r="BA72" s="423"/>
      <c r="BB72" s="423"/>
      <c r="BC72" s="423"/>
      <c r="BD72" s="423"/>
      <c r="BE72" s="423"/>
      <c r="BF72" s="423"/>
      <c r="BG72" s="423"/>
      <c r="BH72" s="423"/>
      <c r="BI72" s="423"/>
      <c r="BJ72" s="423"/>
      <c r="BK72" s="423"/>
      <c r="BL72" s="423"/>
      <c r="BM72" s="423"/>
      <c r="BN72" s="423"/>
      <c r="BO72" s="423"/>
      <c r="BP72" s="423"/>
      <c r="BQ72" s="423"/>
      <c r="BR72" s="423"/>
      <c r="BS72" s="423"/>
      <c r="BT72" s="423"/>
      <c r="BU72" s="423"/>
      <c r="BV72" s="423"/>
      <c r="BW72" s="423"/>
      <c r="BX72" s="423"/>
      <c r="BY72" s="423"/>
      <c r="BZ72" s="423"/>
      <c r="CA72" s="61"/>
      <c r="CB72" s="61"/>
      <c r="CC72" s="61"/>
      <c r="CD72" s="61"/>
      <c r="CE72" s="61"/>
      <c r="CF72" s="61"/>
      <c r="CG72" s="61"/>
      <c r="CH72" s="345"/>
    </row>
    <row r="73" spans="2:86" s="346" customFormat="1" ht="30" customHeight="1">
      <c r="B73" s="344"/>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c r="AR73" s="423"/>
      <c r="AS73" s="423"/>
      <c r="AT73" s="423"/>
      <c r="AU73" s="423"/>
      <c r="AV73" s="423"/>
      <c r="AW73" s="423"/>
      <c r="AX73" s="423"/>
      <c r="AY73" s="423"/>
      <c r="AZ73" s="423"/>
      <c r="BA73" s="423"/>
      <c r="BB73" s="423"/>
      <c r="BC73" s="423"/>
      <c r="BD73" s="423"/>
      <c r="BE73" s="423"/>
      <c r="BF73" s="423"/>
      <c r="BG73" s="423"/>
      <c r="BH73" s="423"/>
      <c r="BI73" s="423"/>
      <c r="BJ73" s="423"/>
      <c r="BK73" s="423"/>
      <c r="BL73" s="423"/>
      <c r="BM73" s="423"/>
      <c r="BN73" s="423"/>
      <c r="BO73" s="423"/>
      <c r="BP73" s="423"/>
      <c r="BQ73" s="423"/>
      <c r="BR73" s="423"/>
      <c r="BS73" s="423"/>
      <c r="BT73" s="423"/>
      <c r="BU73" s="423"/>
      <c r="BV73" s="423"/>
      <c r="BW73" s="423"/>
      <c r="BX73" s="423"/>
      <c r="BY73" s="423"/>
      <c r="BZ73" s="423"/>
      <c r="CA73" s="61"/>
      <c r="CB73" s="61"/>
      <c r="CC73" s="61"/>
      <c r="CD73" s="61"/>
      <c r="CE73" s="61"/>
      <c r="CF73" s="61"/>
      <c r="CG73" s="61"/>
      <c r="CH73" s="345"/>
    </row>
    <row r="74" spans="2:86" s="346" customFormat="1" ht="30" customHeight="1">
      <c r="B74" s="344"/>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3"/>
      <c r="AR74" s="423"/>
      <c r="AS74" s="423"/>
      <c r="AT74" s="423"/>
      <c r="AU74" s="423"/>
      <c r="AV74" s="423"/>
      <c r="AW74" s="423"/>
      <c r="AX74" s="423"/>
      <c r="AY74" s="423"/>
      <c r="AZ74" s="423"/>
      <c r="BA74" s="423"/>
      <c r="BB74" s="423"/>
      <c r="BC74" s="423"/>
      <c r="BD74" s="423"/>
      <c r="BE74" s="423"/>
      <c r="BF74" s="423"/>
      <c r="BG74" s="423"/>
      <c r="BH74" s="423"/>
      <c r="BI74" s="423"/>
      <c r="BJ74" s="423"/>
      <c r="BK74" s="423"/>
      <c r="BL74" s="423"/>
      <c r="BM74" s="423"/>
      <c r="BN74" s="423"/>
      <c r="BO74" s="423"/>
      <c r="BP74" s="423"/>
      <c r="BQ74" s="423"/>
      <c r="BR74" s="423"/>
      <c r="BS74" s="423"/>
      <c r="BT74" s="423"/>
      <c r="BU74" s="423"/>
      <c r="BV74" s="423"/>
      <c r="BW74" s="423"/>
      <c r="BX74" s="423"/>
      <c r="BY74" s="423"/>
      <c r="BZ74" s="423"/>
      <c r="CA74" s="61"/>
      <c r="CB74" s="61"/>
      <c r="CC74" s="61"/>
      <c r="CD74" s="61"/>
      <c r="CE74" s="61"/>
      <c r="CF74" s="61"/>
      <c r="CG74" s="61"/>
      <c r="CH74" s="345"/>
    </row>
    <row r="75" spans="2:86" s="346" customFormat="1" ht="30" customHeight="1">
      <c r="B75" s="344"/>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3"/>
      <c r="AS75" s="423"/>
      <c r="AT75" s="423"/>
      <c r="AU75" s="423"/>
      <c r="AV75" s="423"/>
      <c r="AW75" s="423"/>
      <c r="AX75" s="423"/>
      <c r="AY75" s="423"/>
      <c r="AZ75" s="423"/>
      <c r="BA75" s="423"/>
      <c r="BB75" s="423"/>
      <c r="BC75" s="423"/>
      <c r="BD75" s="423"/>
      <c r="BE75" s="423"/>
      <c r="BF75" s="423"/>
      <c r="BG75" s="423"/>
      <c r="BH75" s="423"/>
      <c r="BI75" s="423"/>
      <c r="BJ75" s="423"/>
      <c r="BK75" s="423"/>
      <c r="BL75" s="423"/>
      <c r="BM75" s="423"/>
      <c r="BN75" s="423"/>
      <c r="BO75" s="423"/>
      <c r="BP75" s="423"/>
      <c r="BQ75" s="423"/>
      <c r="BR75" s="423"/>
      <c r="BS75" s="423"/>
      <c r="BT75" s="423"/>
      <c r="BU75" s="423"/>
      <c r="BV75" s="423"/>
      <c r="BW75" s="423"/>
      <c r="BX75" s="423"/>
      <c r="BY75" s="423"/>
      <c r="BZ75" s="423"/>
      <c r="CA75" s="61"/>
      <c r="CB75" s="61"/>
      <c r="CC75" s="61"/>
      <c r="CD75" s="61"/>
      <c r="CE75" s="61"/>
      <c r="CF75" s="61"/>
      <c r="CG75" s="61"/>
      <c r="CH75" s="345"/>
    </row>
    <row r="76" spans="2:86" s="346" customFormat="1" ht="30" customHeight="1">
      <c r="B76" s="344"/>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c r="AR76" s="423"/>
      <c r="AS76" s="423"/>
      <c r="AT76" s="423"/>
      <c r="AU76" s="423"/>
      <c r="AV76" s="423"/>
      <c r="AW76" s="423"/>
      <c r="AX76" s="423"/>
      <c r="AY76" s="423"/>
      <c r="AZ76" s="423"/>
      <c r="BA76" s="423"/>
      <c r="BB76" s="423"/>
      <c r="BC76" s="423"/>
      <c r="BD76" s="423"/>
      <c r="BE76" s="423"/>
      <c r="BF76" s="423"/>
      <c r="BG76" s="423"/>
      <c r="BH76" s="423"/>
      <c r="BI76" s="423"/>
      <c r="BJ76" s="423"/>
      <c r="BK76" s="423"/>
      <c r="BL76" s="423"/>
      <c r="BM76" s="423"/>
      <c r="BN76" s="423"/>
      <c r="BO76" s="423"/>
      <c r="BP76" s="423"/>
      <c r="BQ76" s="423"/>
      <c r="BR76" s="423"/>
      <c r="BS76" s="423"/>
      <c r="BT76" s="423"/>
      <c r="BU76" s="423"/>
      <c r="BV76" s="423"/>
      <c r="BW76" s="423"/>
      <c r="BX76" s="423"/>
      <c r="BY76" s="423"/>
      <c r="BZ76" s="423"/>
      <c r="CA76" s="61"/>
      <c r="CB76" s="61"/>
      <c r="CC76" s="61"/>
      <c r="CD76" s="61"/>
      <c r="CE76" s="61"/>
      <c r="CF76" s="61"/>
      <c r="CG76" s="61"/>
      <c r="CH76" s="345"/>
    </row>
    <row r="77" spans="2:86" s="346" customFormat="1" ht="30" customHeight="1">
      <c r="B77" s="344"/>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23"/>
      <c r="AX77" s="423"/>
      <c r="AY77" s="423"/>
      <c r="AZ77" s="423"/>
      <c r="BA77" s="423"/>
      <c r="BB77" s="423"/>
      <c r="BC77" s="423"/>
      <c r="BD77" s="423"/>
      <c r="BE77" s="423"/>
      <c r="BF77" s="423"/>
      <c r="BG77" s="423"/>
      <c r="BH77" s="423"/>
      <c r="BI77" s="423"/>
      <c r="BJ77" s="423"/>
      <c r="BK77" s="423"/>
      <c r="BL77" s="423"/>
      <c r="BM77" s="423"/>
      <c r="BN77" s="423"/>
      <c r="BO77" s="423"/>
      <c r="BP77" s="423"/>
      <c r="BQ77" s="423"/>
      <c r="BR77" s="423"/>
      <c r="BS77" s="423"/>
      <c r="BT77" s="423"/>
      <c r="BU77" s="423"/>
      <c r="BV77" s="423"/>
      <c r="BW77" s="423"/>
      <c r="BX77" s="423"/>
      <c r="BY77" s="423"/>
      <c r="BZ77" s="423"/>
      <c r="CA77" s="61"/>
      <c r="CB77" s="61"/>
      <c r="CC77" s="61"/>
      <c r="CD77" s="61"/>
      <c r="CE77" s="61"/>
      <c r="CF77" s="61"/>
      <c r="CG77" s="61"/>
      <c r="CH77" s="345"/>
    </row>
    <row r="78" spans="2:86" s="346" customFormat="1" ht="30" customHeight="1">
      <c r="B78" s="344"/>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3"/>
      <c r="AU78" s="423"/>
      <c r="AV78" s="423"/>
      <c r="AW78" s="423"/>
      <c r="AX78" s="423"/>
      <c r="AY78" s="423"/>
      <c r="AZ78" s="423"/>
      <c r="BA78" s="423"/>
      <c r="BB78" s="423"/>
      <c r="BC78" s="423"/>
      <c r="BD78" s="423"/>
      <c r="BE78" s="423"/>
      <c r="BF78" s="423"/>
      <c r="BG78" s="423"/>
      <c r="BH78" s="423"/>
      <c r="BI78" s="423"/>
      <c r="BJ78" s="423"/>
      <c r="BK78" s="423"/>
      <c r="BL78" s="423"/>
      <c r="BM78" s="423"/>
      <c r="BN78" s="423"/>
      <c r="BO78" s="423"/>
      <c r="BP78" s="423"/>
      <c r="BQ78" s="423"/>
      <c r="BR78" s="423"/>
      <c r="BS78" s="423"/>
      <c r="BT78" s="423"/>
      <c r="BU78" s="423"/>
      <c r="BV78" s="423"/>
      <c r="BW78" s="423"/>
      <c r="BX78" s="423"/>
      <c r="BY78" s="423"/>
      <c r="BZ78" s="423"/>
      <c r="CA78" s="61"/>
      <c r="CB78" s="61"/>
      <c r="CC78" s="61"/>
      <c r="CD78" s="61"/>
      <c r="CE78" s="61"/>
      <c r="CF78" s="61"/>
      <c r="CG78" s="61"/>
      <c r="CH78" s="345"/>
    </row>
    <row r="79" spans="2:86" s="346" customFormat="1" ht="30" customHeight="1">
      <c r="B79" s="344"/>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61"/>
      <c r="CB79" s="61"/>
      <c r="CC79" s="61"/>
      <c r="CD79" s="61"/>
      <c r="CE79" s="61"/>
      <c r="CF79" s="61"/>
      <c r="CG79" s="61"/>
      <c r="CH79" s="345"/>
    </row>
    <row r="80" spans="2:86" s="346" customFormat="1" ht="30" customHeight="1">
      <c r="B80" s="344"/>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c r="AJ80" s="423"/>
      <c r="AK80" s="423"/>
      <c r="AL80" s="423"/>
      <c r="AM80" s="423"/>
      <c r="AN80" s="423"/>
      <c r="AO80" s="423"/>
      <c r="AP80" s="423"/>
      <c r="AQ80" s="423"/>
      <c r="AR80" s="423"/>
      <c r="AS80" s="423"/>
      <c r="AT80" s="423"/>
      <c r="AU80" s="423"/>
      <c r="AV80" s="423"/>
      <c r="AW80" s="423"/>
      <c r="AX80" s="423"/>
      <c r="AY80" s="423"/>
      <c r="AZ80" s="423"/>
      <c r="BA80" s="423"/>
      <c r="BB80" s="423"/>
      <c r="BC80" s="423"/>
      <c r="BD80" s="423"/>
      <c r="BE80" s="423"/>
      <c r="BF80" s="423"/>
      <c r="BG80" s="423"/>
      <c r="BH80" s="423"/>
      <c r="BI80" s="423"/>
      <c r="BJ80" s="423"/>
      <c r="BK80" s="423"/>
      <c r="BL80" s="423"/>
      <c r="BM80" s="423"/>
      <c r="BN80" s="423"/>
      <c r="BO80" s="423"/>
      <c r="BP80" s="423"/>
      <c r="BQ80" s="423"/>
      <c r="BR80" s="423"/>
      <c r="BS80" s="423"/>
      <c r="BT80" s="423"/>
      <c r="BU80" s="423"/>
      <c r="BV80" s="423"/>
      <c r="BW80" s="423"/>
      <c r="BX80" s="423"/>
      <c r="BY80" s="423"/>
      <c r="BZ80" s="423"/>
      <c r="CA80" s="61"/>
      <c r="CB80" s="61"/>
      <c r="CC80" s="61"/>
      <c r="CD80" s="61"/>
      <c r="CE80" s="61"/>
      <c r="CF80" s="61"/>
      <c r="CG80" s="61"/>
      <c r="CH80" s="345"/>
    </row>
    <row r="81" spans="2:86" s="346" customFormat="1" ht="30" customHeight="1">
      <c r="B81" s="344"/>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3"/>
      <c r="AS81" s="423"/>
      <c r="AT81" s="423"/>
      <c r="AU81" s="423"/>
      <c r="AV81" s="423"/>
      <c r="AW81" s="423"/>
      <c r="AX81" s="423"/>
      <c r="AY81" s="423"/>
      <c r="AZ81" s="423"/>
      <c r="BA81" s="423"/>
      <c r="BB81" s="423"/>
      <c r="BC81" s="423"/>
      <c r="BD81" s="423"/>
      <c r="BE81" s="423"/>
      <c r="BF81" s="423"/>
      <c r="BG81" s="423"/>
      <c r="BH81" s="423"/>
      <c r="BI81" s="423"/>
      <c r="BJ81" s="423"/>
      <c r="BK81" s="423"/>
      <c r="BL81" s="423"/>
      <c r="BM81" s="423"/>
      <c r="BN81" s="423"/>
      <c r="BO81" s="423"/>
      <c r="BP81" s="423"/>
      <c r="BQ81" s="423"/>
      <c r="BR81" s="423"/>
      <c r="BS81" s="423"/>
      <c r="BT81" s="423"/>
      <c r="BU81" s="423"/>
      <c r="BV81" s="423"/>
      <c r="BW81" s="423"/>
      <c r="BX81" s="423"/>
      <c r="BY81" s="423"/>
      <c r="BZ81" s="423"/>
      <c r="CA81" s="61"/>
      <c r="CB81" s="61"/>
      <c r="CC81" s="61"/>
      <c r="CD81" s="61"/>
      <c r="CE81" s="61"/>
      <c r="CF81" s="61"/>
      <c r="CG81" s="61"/>
      <c r="CH81" s="345"/>
    </row>
    <row r="82" spans="2:86" s="346" customFormat="1" ht="30" customHeight="1">
      <c r="B82" s="344"/>
      <c r="C82" s="423"/>
      <c r="D82" s="423"/>
      <c r="E82" s="423"/>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3"/>
      <c r="BD82" s="423"/>
      <c r="BE82" s="423"/>
      <c r="BF82" s="423"/>
      <c r="BG82" s="423"/>
      <c r="BH82" s="423"/>
      <c r="BI82" s="423"/>
      <c r="BJ82" s="423"/>
      <c r="BK82" s="423"/>
      <c r="BL82" s="423"/>
      <c r="BM82" s="423"/>
      <c r="BN82" s="423"/>
      <c r="BO82" s="423"/>
      <c r="BP82" s="423"/>
      <c r="BQ82" s="423"/>
      <c r="BR82" s="423"/>
      <c r="BS82" s="423"/>
      <c r="BT82" s="423"/>
      <c r="BU82" s="423"/>
      <c r="BV82" s="423"/>
      <c r="BW82" s="423"/>
      <c r="BX82" s="423"/>
      <c r="BY82" s="423"/>
      <c r="BZ82" s="423"/>
      <c r="CA82" s="61"/>
      <c r="CB82" s="61"/>
      <c r="CC82" s="61"/>
      <c r="CD82" s="61"/>
      <c r="CE82" s="61"/>
      <c r="CF82" s="61"/>
      <c r="CG82" s="61"/>
      <c r="CH82" s="345"/>
    </row>
    <row r="83" spans="2:86" s="346" customFormat="1" ht="30" customHeight="1">
      <c r="B83" s="344"/>
      <c r="C83" s="423"/>
      <c r="D83" s="423"/>
      <c r="E83" s="423"/>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3"/>
      <c r="BD83" s="423"/>
      <c r="BE83" s="423"/>
      <c r="BF83" s="423"/>
      <c r="BG83" s="423"/>
      <c r="BH83" s="423"/>
      <c r="BI83" s="423"/>
      <c r="BJ83" s="423"/>
      <c r="BK83" s="423"/>
      <c r="BL83" s="423"/>
      <c r="BM83" s="423"/>
      <c r="BN83" s="423"/>
      <c r="BO83" s="423"/>
      <c r="BP83" s="423"/>
      <c r="BQ83" s="423"/>
      <c r="BR83" s="423"/>
      <c r="BS83" s="423"/>
      <c r="BT83" s="423"/>
      <c r="BU83" s="423"/>
      <c r="BV83" s="423"/>
      <c r="BW83" s="423"/>
      <c r="BX83" s="423"/>
      <c r="BY83" s="423"/>
      <c r="BZ83" s="423"/>
      <c r="CA83" s="61"/>
      <c r="CB83" s="61"/>
      <c r="CC83" s="61"/>
      <c r="CD83" s="61"/>
      <c r="CE83" s="61"/>
      <c r="CF83" s="61"/>
      <c r="CG83" s="61"/>
      <c r="CH83" s="345"/>
    </row>
    <row r="84" spans="2:86" s="346" customFormat="1" ht="30" customHeight="1">
      <c r="B84" s="344"/>
      <c r="C84" s="423"/>
      <c r="D84" s="423"/>
      <c r="E84" s="423"/>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c r="AR84" s="423"/>
      <c r="AS84" s="423"/>
      <c r="AT84" s="423"/>
      <c r="AU84" s="423"/>
      <c r="AV84" s="423"/>
      <c r="AW84" s="423"/>
      <c r="AX84" s="423"/>
      <c r="AY84" s="423"/>
      <c r="AZ84" s="423"/>
      <c r="BA84" s="423"/>
      <c r="BB84" s="423"/>
      <c r="BC84" s="423"/>
      <c r="BD84" s="423"/>
      <c r="BE84" s="423"/>
      <c r="BF84" s="423"/>
      <c r="BG84" s="423"/>
      <c r="BH84" s="423"/>
      <c r="BI84" s="423"/>
      <c r="BJ84" s="423"/>
      <c r="BK84" s="423"/>
      <c r="BL84" s="423"/>
      <c r="BM84" s="423"/>
      <c r="BN84" s="423"/>
      <c r="BO84" s="423"/>
      <c r="BP84" s="423"/>
      <c r="BQ84" s="423"/>
      <c r="BR84" s="423"/>
      <c r="BS84" s="423"/>
      <c r="BT84" s="423"/>
      <c r="BU84" s="423"/>
      <c r="BV84" s="423"/>
      <c r="BW84" s="423"/>
      <c r="BX84" s="423"/>
      <c r="BY84" s="423"/>
      <c r="BZ84" s="423"/>
      <c r="CA84" s="61"/>
      <c r="CB84" s="61"/>
      <c r="CC84" s="61"/>
      <c r="CD84" s="61"/>
      <c r="CE84" s="61"/>
      <c r="CF84" s="61"/>
      <c r="CG84" s="61"/>
      <c r="CH84" s="345"/>
    </row>
    <row r="85" spans="2:86" s="346" customFormat="1" ht="30" customHeight="1">
      <c r="B85" s="344"/>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423"/>
      <c r="AF85" s="423"/>
      <c r="AG85" s="423"/>
      <c r="AH85" s="423"/>
      <c r="AI85" s="423"/>
      <c r="AJ85" s="423"/>
      <c r="AK85" s="423"/>
      <c r="AL85" s="423"/>
      <c r="AM85" s="423"/>
      <c r="AN85" s="423"/>
      <c r="AO85" s="423"/>
      <c r="AP85" s="423"/>
      <c r="AQ85" s="423"/>
      <c r="AR85" s="423"/>
      <c r="AS85" s="423"/>
      <c r="AT85" s="423"/>
      <c r="AU85" s="423"/>
      <c r="AV85" s="423"/>
      <c r="AW85" s="423"/>
      <c r="AX85" s="423"/>
      <c r="AY85" s="423"/>
      <c r="AZ85" s="423"/>
      <c r="BA85" s="423"/>
      <c r="BB85" s="423"/>
      <c r="BC85" s="423"/>
      <c r="BD85" s="423"/>
      <c r="BE85" s="423"/>
      <c r="BF85" s="423"/>
      <c r="BG85" s="423"/>
      <c r="BH85" s="423"/>
      <c r="BI85" s="423"/>
      <c r="BJ85" s="423"/>
      <c r="BK85" s="423"/>
      <c r="BL85" s="423"/>
      <c r="BM85" s="423"/>
      <c r="BN85" s="423"/>
      <c r="BO85" s="423"/>
      <c r="BP85" s="423"/>
      <c r="BQ85" s="423"/>
      <c r="BR85" s="423"/>
      <c r="BS85" s="423"/>
      <c r="BT85" s="423"/>
      <c r="BU85" s="423"/>
      <c r="BV85" s="423"/>
      <c r="BW85" s="423"/>
      <c r="BX85" s="423"/>
      <c r="BY85" s="423"/>
      <c r="BZ85" s="423"/>
      <c r="CA85" s="61"/>
      <c r="CB85" s="61"/>
      <c r="CC85" s="61"/>
      <c r="CD85" s="61"/>
      <c r="CE85" s="61"/>
      <c r="CF85" s="61"/>
      <c r="CG85" s="61"/>
      <c r="CH85" s="345"/>
    </row>
    <row r="86" spans="2:86" s="346" customFormat="1" ht="30" customHeight="1">
      <c r="B86" s="344"/>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3"/>
      <c r="BM86" s="423"/>
      <c r="BN86" s="423"/>
      <c r="BO86" s="423"/>
      <c r="BP86" s="423"/>
      <c r="BQ86" s="423"/>
      <c r="BR86" s="423"/>
      <c r="BS86" s="423"/>
      <c r="BT86" s="423"/>
      <c r="BU86" s="423"/>
      <c r="BV86" s="423"/>
      <c r="BW86" s="423"/>
      <c r="BX86" s="423"/>
      <c r="BY86" s="423"/>
      <c r="BZ86" s="423"/>
      <c r="CA86" s="61"/>
      <c r="CB86" s="61"/>
      <c r="CC86" s="61"/>
      <c r="CD86" s="61"/>
      <c r="CE86" s="61"/>
      <c r="CF86" s="61"/>
      <c r="CG86" s="61"/>
      <c r="CH86" s="345"/>
    </row>
    <row r="87" spans="2:86" s="346" customFormat="1" ht="30" customHeight="1">
      <c r="B87" s="344"/>
      <c r="C87" s="423"/>
      <c r="D87" s="423"/>
      <c r="E87" s="423"/>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3"/>
      <c r="BD87" s="423"/>
      <c r="BE87" s="423"/>
      <c r="BF87" s="423"/>
      <c r="BG87" s="423"/>
      <c r="BH87" s="423"/>
      <c r="BI87" s="423"/>
      <c r="BJ87" s="423"/>
      <c r="BK87" s="423"/>
      <c r="BL87" s="423"/>
      <c r="BM87" s="423"/>
      <c r="BN87" s="423"/>
      <c r="BO87" s="423"/>
      <c r="BP87" s="423"/>
      <c r="BQ87" s="423"/>
      <c r="BR87" s="423"/>
      <c r="BS87" s="423"/>
      <c r="BT87" s="423"/>
      <c r="BU87" s="423"/>
      <c r="BV87" s="423"/>
      <c r="BW87" s="423"/>
      <c r="BX87" s="423"/>
      <c r="BY87" s="423"/>
      <c r="BZ87" s="423"/>
      <c r="CA87" s="61"/>
      <c r="CB87" s="61"/>
      <c r="CC87" s="61"/>
      <c r="CD87" s="61"/>
      <c r="CE87" s="61"/>
      <c r="CF87" s="61"/>
      <c r="CG87" s="61"/>
      <c r="CH87" s="345"/>
    </row>
    <row r="88" spans="2:86" s="346" customFormat="1" ht="30" customHeight="1">
      <c r="B88" s="344"/>
      <c r="C88" s="423"/>
      <c r="D88" s="423"/>
      <c r="E88" s="423"/>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3"/>
      <c r="AR88" s="423"/>
      <c r="AS88" s="423"/>
      <c r="AT88" s="423"/>
      <c r="AU88" s="423"/>
      <c r="AV88" s="423"/>
      <c r="AW88" s="423"/>
      <c r="AX88" s="423"/>
      <c r="AY88" s="423"/>
      <c r="AZ88" s="423"/>
      <c r="BA88" s="423"/>
      <c r="BB88" s="423"/>
      <c r="BC88" s="423"/>
      <c r="BD88" s="423"/>
      <c r="BE88" s="423"/>
      <c r="BF88" s="423"/>
      <c r="BG88" s="423"/>
      <c r="BH88" s="423"/>
      <c r="BI88" s="423"/>
      <c r="BJ88" s="423"/>
      <c r="BK88" s="423"/>
      <c r="BL88" s="423"/>
      <c r="BM88" s="423"/>
      <c r="BN88" s="423"/>
      <c r="BO88" s="423"/>
      <c r="BP88" s="423"/>
      <c r="BQ88" s="423"/>
      <c r="BR88" s="423"/>
      <c r="BS88" s="423"/>
      <c r="BT88" s="423"/>
      <c r="BU88" s="423"/>
      <c r="BV88" s="423"/>
      <c r="BW88" s="423"/>
      <c r="BX88" s="423"/>
      <c r="BY88" s="423"/>
      <c r="BZ88" s="423"/>
      <c r="CA88" s="61"/>
      <c r="CB88" s="61"/>
      <c r="CC88" s="61"/>
      <c r="CD88" s="61"/>
      <c r="CE88" s="61"/>
      <c r="CF88" s="61"/>
      <c r="CG88" s="61"/>
      <c r="CH88" s="345"/>
    </row>
    <row r="89" spans="2:86" s="346" customFormat="1" ht="30" customHeight="1">
      <c r="B89" s="344"/>
      <c r="C89" s="423"/>
      <c r="D89" s="423"/>
      <c r="E89" s="423"/>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c r="AR89" s="423"/>
      <c r="AS89" s="423"/>
      <c r="AT89" s="423"/>
      <c r="AU89" s="423"/>
      <c r="AV89" s="423"/>
      <c r="AW89" s="423"/>
      <c r="AX89" s="423"/>
      <c r="AY89" s="423"/>
      <c r="AZ89" s="423"/>
      <c r="BA89" s="423"/>
      <c r="BB89" s="423"/>
      <c r="BC89" s="423"/>
      <c r="BD89" s="423"/>
      <c r="BE89" s="423"/>
      <c r="BF89" s="423"/>
      <c r="BG89" s="423"/>
      <c r="BH89" s="423"/>
      <c r="BI89" s="423"/>
      <c r="BJ89" s="423"/>
      <c r="BK89" s="423"/>
      <c r="BL89" s="423"/>
      <c r="BM89" s="423"/>
      <c r="BN89" s="423"/>
      <c r="BO89" s="423"/>
      <c r="BP89" s="423"/>
      <c r="BQ89" s="423"/>
      <c r="BR89" s="423"/>
      <c r="BS89" s="423"/>
      <c r="BT89" s="423"/>
      <c r="BU89" s="423"/>
      <c r="BV89" s="423"/>
      <c r="BW89" s="423"/>
      <c r="BX89" s="423"/>
      <c r="BY89" s="423"/>
      <c r="BZ89" s="423"/>
      <c r="CA89" s="61"/>
      <c r="CB89" s="61"/>
      <c r="CC89" s="61"/>
      <c r="CD89" s="61"/>
      <c r="CE89" s="61"/>
      <c r="CF89" s="61"/>
      <c r="CG89" s="61"/>
      <c r="CH89" s="345"/>
    </row>
    <row r="90" spans="2:86" s="346" customFormat="1" ht="30" customHeight="1">
      <c r="B90" s="344"/>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423"/>
      <c r="AY90" s="423"/>
      <c r="AZ90" s="423"/>
      <c r="BA90" s="423"/>
      <c r="BB90" s="423"/>
      <c r="BC90" s="423"/>
      <c r="BD90" s="423"/>
      <c r="BE90" s="423"/>
      <c r="BF90" s="423"/>
      <c r="BG90" s="423"/>
      <c r="BH90" s="423"/>
      <c r="BI90" s="423"/>
      <c r="BJ90" s="423"/>
      <c r="BK90" s="423"/>
      <c r="BL90" s="423"/>
      <c r="BM90" s="423"/>
      <c r="BN90" s="423"/>
      <c r="BO90" s="423"/>
      <c r="BP90" s="423"/>
      <c r="BQ90" s="423"/>
      <c r="BR90" s="423"/>
      <c r="BS90" s="423"/>
      <c r="BT90" s="423"/>
      <c r="BU90" s="423"/>
      <c r="BV90" s="423"/>
      <c r="BW90" s="423"/>
      <c r="BX90" s="423"/>
      <c r="BY90" s="423"/>
      <c r="BZ90" s="423"/>
      <c r="CA90" s="61"/>
      <c r="CB90" s="61"/>
      <c r="CC90" s="61"/>
      <c r="CD90" s="61"/>
      <c r="CE90" s="61"/>
      <c r="CF90" s="61"/>
      <c r="CG90" s="61"/>
      <c r="CH90" s="345"/>
    </row>
    <row r="91" spans="2:86" s="346" customFormat="1" ht="30" customHeight="1">
      <c r="B91" s="344"/>
      <c r="C91" s="423"/>
      <c r="D91" s="423"/>
      <c r="E91" s="423"/>
      <c r="F91" s="423"/>
      <c r="G91" s="423"/>
      <c r="H91" s="423"/>
      <c r="I91" s="423"/>
      <c r="J91" s="423"/>
      <c r="K91" s="423"/>
      <c r="L91" s="423"/>
      <c r="M91" s="423"/>
      <c r="N91" s="423"/>
      <c r="O91" s="423"/>
      <c r="P91" s="423"/>
      <c r="Q91" s="423"/>
      <c r="R91" s="423"/>
      <c r="S91" s="423"/>
      <c r="T91" s="423"/>
      <c r="U91" s="423"/>
      <c r="V91" s="423"/>
      <c r="W91" s="423"/>
      <c r="X91" s="423"/>
      <c r="Y91" s="423"/>
      <c r="Z91" s="423"/>
      <c r="AA91" s="423"/>
      <c r="AB91" s="423"/>
      <c r="AC91" s="423"/>
      <c r="AD91" s="423"/>
      <c r="AE91" s="423"/>
      <c r="AF91" s="423"/>
      <c r="AG91" s="423"/>
      <c r="AH91" s="423"/>
      <c r="AI91" s="423"/>
      <c r="AJ91" s="423"/>
      <c r="AK91" s="423"/>
      <c r="AL91" s="423"/>
      <c r="AM91" s="423"/>
      <c r="AN91" s="423"/>
      <c r="AO91" s="423"/>
      <c r="AP91" s="423"/>
      <c r="AQ91" s="423"/>
      <c r="AR91" s="423"/>
      <c r="AS91" s="423"/>
      <c r="AT91" s="423"/>
      <c r="AU91" s="423"/>
      <c r="AV91" s="423"/>
      <c r="AW91" s="423"/>
      <c r="AX91" s="423"/>
      <c r="AY91" s="423"/>
      <c r="AZ91" s="423"/>
      <c r="BA91" s="423"/>
      <c r="BB91" s="423"/>
      <c r="BC91" s="423"/>
      <c r="BD91" s="423"/>
      <c r="BE91" s="423"/>
      <c r="BF91" s="423"/>
      <c r="BG91" s="423"/>
      <c r="BH91" s="423"/>
      <c r="BI91" s="423"/>
      <c r="BJ91" s="423"/>
      <c r="BK91" s="423"/>
      <c r="BL91" s="423"/>
      <c r="BM91" s="423"/>
      <c r="BN91" s="423"/>
      <c r="BO91" s="423"/>
      <c r="BP91" s="423"/>
      <c r="BQ91" s="423"/>
      <c r="BR91" s="423"/>
      <c r="BS91" s="423"/>
      <c r="BT91" s="423"/>
      <c r="BU91" s="423"/>
      <c r="BV91" s="423"/>
      <c r="BW91" s="423"/>
      <c r="BX91" s="423"/>
      <c r="BY91" s="423"/>
      <c r="BZ91" s="423"/>
      <c r="CA91" s="61"/>
      <c r="CB91" s="61"/>
      <c r="CC91" s="61"/>
      <c r="CD91" s="61"/>
      <c r="CE91" s="61"/>
      <c r="CF91" s="61"/>
      <c r="CG91" s="61"/>
      <c r="CH91" s="345"/>
    </row>
    <row r="92" spans="2:86" s="346" customFormat="1" ht="30" customHeight="1">
      <c r="B92" s="344"/>
      <c r="C92" s="423"/>
      <c r="D92" s="423"/>
      <c r="E92" s="423"/>
      <c r="F92" s="423"/>
      <c r="G92" s="423"/>
      <c r="H92" s="423"/>
      <c r="I92" s="423"/>
      <c r="J92" s="423"/>
      <c r="K92" s="423"/>
      <c r="L92" s="423"/>
      <c r="M92" s="423"/>
      <c r="N92" s="423"/>
      <c r="O92" s="423"/>
      <c r="P92" s="423"/>
      <c r="Q92" s="423"/>
      <c r="R92" s="423"/>
      <c r="S92" s="423"/>
      <c r="T92" s="423"/>
      <c r="U92" s="423"/>
      <c r="V92" s="423"/>
      <c r="W92" s="423"/>
      <c r="X92" s="423"/>
      <c r="Y92" s="423"/>
      <c r="Z92" s="423"/>
      <c r="AA92" s="423"/>
      <c r="AB92" s="423"/>
      <c r="AC92" s="423"/>
      <c r="AD92" s="423"/>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3"/>
      <c r="BD92" s="423"/>
      <c r="BE92" s="423"/>
      <c r="BF92" s="423"/>
      <c r="BG92" s="423"/>
      <c r="BH92" s="423"/>
      <c r="BI92" s="423"/>
      <c r="BJ92" s="423"/>
      <c r="BK92" s="423"/>
      <c r="BL92" s="423"/>
      <c r="BM92" s="423"/>
      <c r="BN92" s="423"/>
      <c r="BO92" s="423"/>
      <c r="BP92" s="423"/>
      <c r="BQ92" s="423"/>
      <c r="BR92" s="423"/>
      <c r="BS92" s="423"/>
      <c r="BT92" s="423"/>
      <c r="BU92" s="423"/>
      <c r="BV92" s="423"/>
      <c r="BW92" s="423"/>
      <c r="BX92" s="423"/>
      <c r="BY92" s="423"/>
      <c r="BZ92" s="423"/>
      <c r="CA92" s="61"/>
      <c r="CB92" s="61"/>
      <c r="CC92" s="61"/>
      <c r="CD92" s="61"/>
      <c r="CE92" s="61"/>
      <c r="CF92" s="61"/>
      <c r="CG92" s="61"/>
      <c r="CH92" s="345"/>
    </row>
    <row r="93" spans="2:86" s="346" customFormat="1" ht="30" customHeight="1">
      <c r="B93" s="344"/>
      <c r="C93" s="423"/>
      <c r="D93" s="423"/>
      <c r="E93" s="423"/>
      <c r="F93" s="423"/>
      <c r="G93" s="423"/>
      <c r="H93" s="423"/>
      <c r="I93" s="423"/>
      <c r="J93" s="423"/>
      <c r="K93" s="423"/>
      <c r="L93" s="423"/>
      <c r="M93" s="423"/>
      <c r="N93" s="423"/>
      <c r="O93" s="423"/>
      <c r="P93" s="423"/>
      <c r="Q93" s="423"/>
      <c r="R93" s="423"/>
      <c r="S93" s="423"/>
      <c r="T93" s="423"/>
      <c r="U93" s="423"/>
      <c r="V93" s="423"/>
      <c r="W93" s="423"/>
      <c r="X93" s="423"/>
      <c r="Y93" s="423"/>
      <c r="Z93" s="423"/>
      <c r="AA93" s="423"/>
      <c r="AB93" s="423"/>
      <c r="AC93" s="423"/>
      <c r="AD93" s="423"/>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3"/>
      <c r="BM93" s="423"/>
      <c r="BN93" s="423"/>
      <c r="BO93" s="423"/>
      <c r="BP93" s="423"/>
      <c r="BQ93" s="423"/>
      <c r="BR93" s="423"/>
      <c r="BS93" s="423"/>
      <c r="BT93" s="423"/>
      <c r="BU93" s="423"/>
      <c r="BV93" s="423"/>
      <c r="BW93" s="423"/>
      <c r="BX93" s="423"/>
      <c r="BY93" s="423"/>
      <c r="BZ93" s="423"/>
      <c r="CA93" s="61"/>
      <c r="CB93" s="61"/>
      <c r="CC93" s="61"/>
      <c r="CD93" s="61"/>
      <c r="CE93" s="61"/>
      <c r="CF93" s="61"/>
      <c r="CG93" s="61"/>
      <c r="CH93" s="345"/>
    </row>
    <row r="94" spans="2:86" s="346" customFormat="1" ht="30" customHeight="1">
      <c r="B94" s="344"/>
      <c r="C94" s="423"/>
      <c r="D94" s="423"/>
      <c r="E94" s="423"/>
      <c r="F94" s="423"/>
      <c r="G94" s="423"/>
      <c r="H94" s="423"/>
      <c r="I94" s="423"/>
      <c r="J94" s="423"/>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3"/>
      <c r="AK94" s="423"/>
      <c r="AL94" s="423"/>
      <c r="AM94" s="423"/>
      <c r="AN94" s="423"/>
      <c r="AO94" s="423"/>
      <c r="AP94" s="423"/>
      <c r="AQ94" s="423"/>
      <c r="AR94" s="423"/>
      <c r="AS94" s="423"/>
      <c r="AT94" s="423"/>
      <c r="AU94" s="423"/>
      <c r="AV94" s="423"/>
      <c r="AW94" s="423"/>
      <c r="AX94" s="423"/>
      <c r="AY94" s="423"/>
      <c r="AZ94" s="423"/>
      <c r="BA94" s="423"/>
      <c r="BB94" s="423"/>
      <c r="BC94" s="423"/>
      <c r="BD94" s="423"/>
      <c r="BE94" s="423"/>
      <c r="BF94" s="423"/>
      <c r="BG94" s="423"/>
      <c r="BH94" s="423"/>
      <c r="BI94" s="423"/>
      <c r="BJ94" s="423"/>
      <c r="BK94" s="423"/>
      <c r="BL94" s="423"/>
      <c r="BM94" s="423"/>
      <c r="BN94" s="423"/>
      <c r="BO94" s="423"/>
      <c r="BP94" s="423"/>
      <c r="BQ94" s="423"/>
      <c r="BR94" s="423"/>
      <c r="BS94" s="423"/>
      <c r="BT94" s="423"/>
      <c r="BU94" s="423"/>
      <c r="BV94" s="423"/>
      <c r="BW94" s="423"/>
      <c r="BX94" s="423"/>
      <c r="BY94" s="423"/>
      <c r="BZ94" s="423"/>
      <c r="CA94" s="423"/>
      <c r="CB94" s="423"/>
      <c r="CC94" s="423"/>
      <c r="CD94" s="423"/>
      <c r="CE94" s="423"/>
      <c r="CF94" s="423"/>
      <c r="CG94" s="61"/>
      <c r="CH94" s="345"/>
    </row>
    <row r="95" spans="2:86" s="346" customFormat="1" ht="30" customHeight="1">
      <c r="B95" s="344"/>
      <c r="C95" s="423"/>
      <c r="D95" s="423"/>
      <c r="E95" s="423"/>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61"/>
      <c r="CH95" s="345"/>
    </row>
    <row r="96" spans="2:86" s="346" customFormat="1" ht="30" customHeight="1" thickBot="1">
      <c r="B96" s="996"/>
      <c r="C96" s="1039"/>
      <c r="D96" s="1039"/>
      <c r="E96" s="1039"/>
      <c r="F96" s="1039"/>
      <c r="G96" s="1039"/>
      <c r="H96" s="1039"/>
      <c r="I96" s="1039"/>
      <c r="J96" s="1039"/>
      <c r="K96" s="1039"/>
      <c r="L96" s="1039"/>
      <c r="M96" s="1039"/>
      <c r="N96" s="1039"/>
      <c r="O96" s="1039"/>
      <c r="P96" s="1039"/>
      <c r="Q96" s="1039"/>
      <c r="R96" s="1039"/>
      <c r="S96" s="1039"/>
      <c r="T96" s="1039"/>
      <c r="U96" s="1039"/>
      <c r="V96" s="1039"/>
      <c r="W96" s="1039"/>
      <c r="X96" s="1039"/>
      <c r="Y96" s="1039"/>
      <c r="Z96" s="1039"/>
      <c r="AA96" s="1039"/>
      <c r="AB96" s="1039"/>
      <c r="AC96" s="1039"/>
      <c r="AD96" s="1039"/>
      <c r="AE96" s="1039"/>
      <c r="AF96" s="1039"/>
      <c r="AG96" s="1039"/>
      <c r="AH96" s="1039"/>
      <c r="AI96" s="1039"/>
      <c r="AJ96" s="1039"/>
      <c r="AK96" s="1039"/>
      <c r="AL96" s="1039"/>
      <c r="AM96" s="1039"/>
      <c r="AN96" s="1039"/>
      <c r="AO96" s="1039"/>
      <c r="AP96" s="1039"/>
      <c r="AQ96" s="1039"/>
      <c r="AR96" s="1039"/>
      <c r="AS96" s="1039"/>
      <c r="AT96" s="1039"/>
      <c r="AU96" s="1039"/>
      <c r="AV96" s="1039"/>
      <c r="AW96" s="1039"/>
      <c r="AX96" s="1039"/>
      <c r="AY96" s="1039"/>
      <c r="AZ96" s="1039"/>
      <c r="BA96" s="1039"/>
      <c r="BB96" s="1039"/>
      <c r="BC96" s="1039"/>
      <c r="BD96" s="1039"/>
      <c r="BE96" s="1039"/>
      <c r="BF96" s="1039"/>
      <c r="BG96" s="1039"/>
      <c r="BH96" s="1039"/>
      <c r="BI96" s="1039"/>
      <c r="BJ96" s="1039"/>
      <c r="BK96" s="1039"/>
      <c r="BL96" s="1039"/>
      <c r="BM96" s="1039"/>
      <c r="BN96" s="1039"/>
      <c r="BO96" s="1039"/>
      <c r="BP96" s="1039"/>
      <c r="BQ96" s="1039"/>
      <c r="BR96" s="1039"/>
      <c r="BS96" s="1039"/>
      <c r="BT96" s="1039"/>
      <c r="BU96" s="1039"/>
      <c r="BV96" s="1039"/>
      <c r="BW96" s="1039"/>
      <c r="BX96" s="1039"/>
      <c r="BY96" s="1039"/>
      <c r="BZ96" s="1039"/>
      <c r="CA96" s="1039"/>
      <c r="CB96" s="1039"/>
      <c r="CC96" s="1039"/>
      <c r="CD96" s="1039"/>
      <c r="CE96" s="1039"/>
      <c r="CF96" s="1039"/>
      <c r="CG96" s="997"/>
      <c r="CH96" s="999"/>
    </row>
    <row r="97" spans="2:91" s="346" customFormat="1" ht="30" customHeight="1">
      <c r="B97" s="90"/>
      <c r="C97" s="423"/>
      <c r="D97" s="423"/>
      <c r="E97" s="423"/>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423"/>
      <c r="AH97" s="423"/>
      <c r="AI97" s="423"/>
      <c r="AJ97" s="423"/>
      <c r="AK97" s="423"/>
      <c r="AL97" s="423"/>
      <c r="AM97" s="423"/>
      <c r="AN97" s="423"/>
      <c r="AO97" s="423"/>
      <c r="AP97" s="423"/>
      <c r="AQ97" s="423"/>
      <c r="AR97" s="423"/>
      <c r="AS97" s="423"/>
      <c r="AT97" s="423"/>
      <c r="AU97" s="423"/>
      <c r="AV97" s="423"/>
      <c r="AW97" s="423"/>
      <c r="AX97" s="423"/>
      <c r="AY97" s="423"/>
      <c r="AZ97" s="423"/>
      <c r="BA97" s="423"/>
      <c r="BB97" s="423"/>
      <c r="BC97" s="423"/>
      <c r="BD97" s="423"/>
      <c r="BE97" s="423"/>
      <c r="BF97" s="423"/>
      <c r="BG97" s="423"/>
      <c r="BH97" s="423"/>
      <c r="BI97" s="423"/>
      <c r="BJ97" s="423"/>
      <c r="BK97" s="423"/>
      <c r="BL97" s="423"/>
      <c r="BM97" s="423"/>
      <c r="BN97" s="423"/>
      <c r="BO97" s="423"/>
      <c r="BP97" s="423"/>
      <c r="BQ97" s="423"/>
      <c r="BR97" s="423"/>
      <c r="BS97" s="423"/>
      <c r="BT97" s="423"/>
      <c r="BU97" s="423"/>
      <c r="BV97" s="423"/>
      <c r="BW97" s="423"/>
      <c r="BX97" s="423"/>
      <c r="BY97" s="423"/>
      <c r="BZ97" s="423"/>
      <c r="CA97" s="423"/>
      <c r="CB97" s="423"/>
      <c r="CC97" s="423"/>
      <c r="CD97" s="423"/>
      <c r="CE97" s="423"/>
      <c r="CF97" s="423"/>
      <c r="CG97" s="61"/>
      <c r="CH97" s="61"/>
      <c r="CI97" s="61"/>
      <c r="CJ97" s="61"/>
      <c r="CK97" s="61"/>
      <c r="CL97" s="61"/>
      <c r="CM97" s="61"/>
    </row>
    <row r="98" spans="2:91" s="984" customFormat="1" ht="30" customHeight="1">
      <c r="B98" s="2433">
        <v>42</v>
      </c>
      <c r="C98" s="2433"/>
      <c r="D98" s="2433"/>
      <c r="E98" s="2433"/>
      <c r="F98" s="2433"/>
      <c r="G98" s="2433"/>
      <c r="H98" s="2433"/>
      <c r="I98" s="2433"/>
      <c r="J98" s="2433"/>
      <c r="K98" s="2433"/>
      <c r="L98" s="2433"/>
      <c r="M98" s="2433"/>
      <c r="N98" s="2433"/>
      <c r="O98" s="2433"/>
      <c r="P98" s="2433"/>
      <c r="Q98" s="2433"/>
      <c r="R98" s="2433"/>
      <c r="S98" s="2433"/>
      <c r="T98" s="2433"/>
      <c r="U98" s="2433"/>
      <c r="V98" s="2433"/>
      <c r="W98" s="2433"/>
      <c r="X98" s="2433"/>
      <c r="Y98" s="2433"/>
      <c r="Z98" s="2433"/>
      <c r="AA98" s="2433"/>
      <c r="AB98" s="2433"/>
      <c r="AC98" s="2433"/>
      <c r="AD98" s="2433"/>
      <c r="AE98" s="2433"/>
      <c r="AF98" s="2433"/>
      <c r="AG98" s="2433"/>
      <c r="AH98" s="2433"/>
      <c r="AI98" s="2433"/>
      <c r="AJ98" s="2433"/>
      <c r="AK98" s="2433"/>
      <c r="AL98" s="2433"/>
      <c r="AM98" s="2433"/>
      <c r="AN98" s="2433"/>
      <c r="AO98" s="2433"/>
      <c r="AP98" s="2433"/>
      <c r="AQ98" s="2433"/>
      <c r="AR98" s="2433"/>
      <c r="AS98" s="2433"/>
      <c r="AT98" s="2433"/>
      <c r="AU98" s="2433"/>
      <c r="AV98" s="2433"/>
      <c r="AW98" s="2433"/>
      <c r="AX98" s="2433"/>
      <c r="AY98" s="2433"/>
      <c r="AZ98" s="2433"/>
      <c r="BA98" s="2433"/>
      <c r="BB98" s="2433"/>
      <c r="BC98" s="2433"/>
      <c r="BD98" s="2433"/>
      <c r="BE98" s="2433"/>
      <c r="BF98" s="2433"/>
      <c r="BG98" s="2433"/>
      <c r="BH98" s="2433"/>
      <c r="BI98" s="2433"/>
      <c r="BJ98" s="2433"/>
      <c r="BK98" s="2433"/>
      <c r="BL98" s="2433"/>
      <c r="BM98" s="2433"/>
      <c r="BN98" s="2433"/>
      <c r="BO98" s="2433"/>
      <c r="BP98" s="2433"/>
      <c r="BQ98" s="2433"/>
      <c r="BR98" s="2433"/>
      <c r="BS98" s="2433"/>
      <c r="BT98" s="2433"/>
      <c r="BU98" s="2433"/>
      <c r="BV98" s="2433"/>
      <c r="BW98" s="2433"/>
      <c r="BX98" s="2433"/>
      <c r="BY98" s="2433"/>
      <c r="BZ98" s="2433"/>
      <c r="CA98" s="2433"/>
      <c r="CB98" s="2433"/>
      <c r="CC98" s="2433"/>
      <c r="CD98" s="2433"/>
      <c r="CE98" s="2433"/>
      <c r="CF98" s="2433"/>
      <c r="CG98" s="2433"/>
      <c r="CH98" s="2433"/>
    </row>
    <row r="99" spans="2:91" s="984" customFormat="1" ht="30" customHeight="1"/>
  </sheetData>
  <mergeCells count="43">
    <mergeCell ref="C3:N4"/>
    <mergeCell ref="O3:Q4"/>
    <mergeCell ref="BC8:CF8"/>
    <mergeCell ref="BC9:CF9"/>
    <mergeCell ref="AK10:AV10"/>
    <mergeCell ref="BC10:CF10"/>
    <mergeCell ref="AK11:AV11"/>
    <mergeCell ref="BC11:CF11"/>
    <mergeCell ref="AH13:AJ14"/>
    <mergeCell ref="AK13:AV14"/>
    <mergeCell ref="AZ13:BB14"/>
    <mergeCell ref="BC13:CF14"/>
    <mergeCell ref="AH16:AJ17"/>
    <mergeCell ref="AK16:AV17"/>
    <mergeCell ref="AZ16:BB17"/>
    <mergeCell ref="BC16:CF17"/>
    <mergeCell ref="AH19:AJ20"/>
    <mergeCell ref="AK19:AV20"/>
    <mergeCell ref="AZ19:BB20"/>
    <mergeCell ref="BC19:CF20"/>
    <mergeCell ref="C25:N26"/>
    <mergeCell ref="O25:Q26"/>
    <mergeCell ref="CA33:CC34"/>
    <mergeCell ref="CD33:CF34"/>
    <mergeCell ref="CA36:CC37"/>
    <mergeCell ref="CD36:CF37"/>
    <mergeCell ref="CA39:CC40"/>
    <mergeCell ref="CD39:CF40"/>
    <mergeCell ref="CA42:CC43"/>
    <mergeCell ref="CD42:CF43"/>
    <mergeCell ref="CA45:CC46"/>
    <mergeCell ref="CD45:CF46"/>
    <mergeCell ref="CA48:CC49"/>
    <mergeCell ref="CD48:CF49"/>
    <mergeCell ref="CA51:CC52"/>
    <mergeCell ref="CD51:CF52"/>
    <mergeCell ref="CA54:CC55"/>
    <mergeCell ref="CD54:CF55"/>
    <mergeCell ref="CA57:CC58"/>
    <mergeCell ref="CD57:CF58"/>
    <mergeCell ref="CA60:CC61"/>
    <mergeCell ref="CD60:CF61"/>
    <mergeCell ref="B98:CH98"/>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F95"/>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5" width="3.69921875" style="55" customWidth="1"/>
    <col min="6" max="6" width="4.19921875" style="55" customWidth="1"/>
    <col min="7" max="7" width="1.8984375" style="55" customWidth="1"/>
    <col min="8" max="9" width="3.69921875" style="55" customWidth="1"/>
    <col min="10" max="10" width="2.69921875" style="55" customWidth="1"/>
    <col min="11" max="11" width="3.69921875" style="55" customWidth="1"/>
    <col min="12" max="38" width="2.69921875" style="55" customWidth="1"/>
    <col min="39" max="40" width="3.69921875" style="55" customWidth="1"/>
    <col min="41" max="65" width="2.69921875" style="55" customWidth="1"/>
    <col min="66" max="67" width="3.69921875" style="55" customWidth="1"/>
    <col min="68" max="76" width="2.69921875" style="55" customWidth="1"/>
    <col min="77" max="231" width="1.59765625" style="55"/>
    <col min="232" max="232" width="2.69921875" style="55" customWidth="1"/>
    <col min="233" max="233" width="6.3984375" style="55" bestFit="1" customWidth="1"/>
    <col min="234" max="234" width="2.69921875" style="55" customWidth="1"/>
    <col min="235" max="238" width="0.8984375" style="55" customWidth="1"/>
    <col min="239" max="320" width="2.69921875" style="55" customWidth="1"/>
    <col min="321" max="487" width="1.59765625" style="55"/>
    <col min="488" max="488" width="2.69921875" style="55" customWidth="1"/>
    <col min="489" max="489" width="6.3984375" style="55" bestFit="1" customWidth="1"/>
    <col min="490" max="490" width="2.69921875" style="55" customWidth="1"/>
    <col min="491" max="494" width="0.8984375" style="55" customWidth="1"/>
    <col min="495" max="576" width="2.69921875" style="55" customWidth="1"/>
    <col min="577" max="743" width="1.59765625" style="55"/>
    <col min="744" max="744" width="2.69921875" style="55" customWidth="1"/>
    <col min="745" max="745" width="6.3984375" style="55" bestFit="1" customWidth="1"/>
    <col min="746" max="746" width="2.69921875" style="55" customWidth="1"/>
    <col min="747" max="750" width="0.8984375" style="55" customWidth="1"/>
    <col min="751" max="832" width="2.69921875" style="55" customWidth="1"/>
    <col min="833" max="999" width="1.59765625" style="55"/>
    <col min="1000" max="1000" width="2.69921875" style="55" customWidth="1"/>
    <col min="1001" max="1001" width="6.3984375" style="55" bestFit="1" customWidth="1"/>
    <col min="1002" max="1002" width="2.69921875" style="55" customWidth="1"/>
    <col min="1003" max="1006" width="0.8984375" style="55" customWidth="1"/>
    <col min="1007" max="1088" width="2.69921875" style="55" customWidth="1"/>
    <col min="1089" max="1255" width="1.59765625" style="55"/>
    <col min="1256" max="1256" width="2.69921875" style="55" customWidth="1"/>
    <col min="1257" max="1257" width="6.3984375" style="55" bestFit="1" customWidth="1"/>
    <col min="1258" max="1258" width="2.69921875" style="55" customWidth="1"/>
    <col min="1259" max="1262" width="0.8984375" style="55" customWidth="1"/>
    <col min="1263" max="1344" width="2.69921875" style="55" customWidth="1"/>
    <col min="1345" max="1511" width="1.59765625" style="55"/>
    <col min="1512" max="1512" width="2.69921875" style="55" customWidth="1"/>
    <col min="1513" max="1513" width="6.3984375" style="55" bestFit="1" customWidth="1"/>
    <col min="1514" max="1514" width="2.69921875" style="55" customWidth="1"/>
    <col min="1515" max="1518" width="0.8984375" style="55" customWidth="1"/>
    <col min="1519" max="1600" width="2.69921875" style="55" customWidth="1"/>
    <col min="1601" max="1767" width="1.59765625" style="55"/>
    <col min="1768" max="1768" width="2.69921875" style="55" customWidth="1"/>
    <col min="1769" max="1769" width="6.3984375" style="55" bestFit="1" customWidth="1"/>
    <col min="1770" max="1770" width="2.69921875" style="55" customWidth="1"/>
    <col min="1771" max="1774" width="0.8984375" style="55" customWidth="1"/>
    <col min="1775" max="1856" width="2.69921875" style="55" customWidth="1"/>
    <col min="1857" max="2023" width="1.59765625" style="55"/>
    <col min="2024" max="2024" width="2.69921875" style="55" customWidth="1"/>
    <col min="2025" max="2025" width="6.3984375" style="55" bestFit="1" customWidth="1"/>
    <col min="2026" max="2026" width="2.69921875" style="55" customWidth="1"/>
    <col min="2027" max="2030" width="0.8984375" style="55" customWidth="1"/>
    <col min="2031" max="2112" width="2.69921875" style="55" customWidth="1"/>
    <col min="2113" max="2279" width="1.59765625" style="55"/>
    <col min="2280" max="2280" width="2.69921875" style="55" customWidth="1"/>
    <col min="2281" max="2281" width="6.3984375" style="55" bestFit="1" customWidth="1"/>
    <col min="2282" max="2282" width="2.69921875" style="55" customWidth="1"/>
    <col min="2283" max="2286" width="0.8984375" style="55" customWidth="1"/>
    <col min="2287" max="2368" width="2.69921875" style="55" customWidth="1"/>
    <col min="2369" max="2535" width="1.59765625" style="55"/>
    <col min="2536" max="2536" width="2.69921875" style="55" customWidth="1"/>
    <col min="2537" max="2537" width="6.3984375" style="55" bestFit="1" customWidth="1"/>
    <col min="2538" max="2538" width="2.69921875" style="55" customWidth="1"/>
    <col min="2539" max="2542" width="0.8984375" style="55" customWidth="1"/>
    <col min="2543" max="2624" width="2.69921875" style="55" customWidth="1"/>
    <col min="2625" max="2791" width="1.59765625" style="55"/>
    <col min="2792" max="2792" width="2.69921875" style="55" customWidth="1"/>
    <col min="2793" max="2793" width="6.3984375" style="55" bestFit="1" customWidth="1"/>
    <col min="2794" max="2794" width="2.69921875" style="55" customWidth="1"/>
    <col min="2795" max="2798" width="0.8984375" style="55" customWidth="1"/>
    <col min="2799" max="2880" width="2.69921875" style="55" customWidth="1"/>
    <col min="2881" max="3047" width="1.59765625" style="55"/>
    <col min="3048" max="3048" width="2.69921875" style="55" customWidth="1"/>
    <col min="3049" max="3049" width="6.3984375" style="55" bestFit="1" customWidth="1"/>
    <col min="3050" max="3050" width="2.69921875" style="55" customWidth="1"/>
    <col min="3051" max="3054" width="0.8984375" style="55" customWidth="1"/>
    <col min="3055" max="3136" width="2.69921875" style="55" customWidth="1"/>
    <col min="3137" max="3303" width="1.59765625" style="55"/>
    <col min="3304" max="3304" width="2.69921875" style="55" customWidth="1"/>
    <col min="3305" max="3305" width="6.3984375" style="55" bestFit="1" customWidth="1"/>
    <col min="3306" max="3306" width="2.69921875" style="55" customWidth="1"/>
    <col min="3307" max="3310" width="0.8984375" style="55" customWidth="1"/>
    <col min="3311" max="3392" width="2.69921875" style="55" customWidth="1"/>
    <col min="3393" max="3559" width="1.59765625" style="55"/>
    <col min="3560" max="3560" width="2.69921875" style="55" customWidth="1"/>
    <col min="3561" max="3561" width="6.3984375" style="55" bestFit="1" customWidth="1"/>
    <col min="3562" max="3562" width="2.69921875" style="55" customWidth="1"/>
    <col min="3563" max="3566" width="0.8984375" style="55" customWidth="1"/>
    <col min="3567" max="3648" width="2.69921875" style="55" customWidth="1"/>
    <col min="3649" max="3815" width="1.59765625" style="55"/>
    <col min="3816" max="3816" width="2.69921875" style="55" customWidth="1"/>
    <col min="3817" max="3817" width="6.3984375" style="55" bestFit="1" customWidth="1"/>
    <col min="3818" max="3818" width="2.69921875" style="55" customWidth="1"/>
    <col min="3819" max="3822" width="0.8984375" style="55" customWidth="1"/>
    <col min="3823" max="3904" width="2.69921875" style="55" customWidth="1"/>
    <col min="3905" max="4071" width="1.59765625" style="55"/>
    <col min="4072" max="4072" width="2.69921875" style="55" customWidth="1"/>
    <col min="4073" max="4073" width="6.3984375" style="55" bestFit="1" customWidth="1"/>
    <col min="4074" max="4074" width="2.69921875" style="55" customWidth="1"/>
    <col min="4075" max="4078" width="0.8984375" style="55" customWidth="1"/>
    <col min="4079" max="4160" width="2.69921875" style="55" customWidth="1"/>
    <col min="4161" max="4327" width="1.59765625" style="55"/>
    <col min="4328" max="4328" width="2.69921875" style="55" customWidth="1"/>
    <col min="4329" max="4329" width="6.3984375" style="55" bestFit="1" customWidth="1"/>
    <col min="4330" max="4330" width="2.69921875" style="55" customWidth="1"/>
    <col min="4331" max="4334" width="0.8984375" style="55" customWidth="1"/>
    <col min="4335" max="4416" width="2.69921875" style="55" customWidth="1"/>
    <col min="4417" max="4583" width="1.59765625" style="55"/>
    <col min="4584" max="4584" width="2.69921875" style="55" customWidth="1"/>
    <col min="4585" max="4585" width="6.3984375" style="55" bestFit="1" customWidth="1"/>
    <col min="4586" max="4586" width="2.69921875" style="55" customWidth="1"/>
    <col min="4587" max="4590" width="0.8984375" style="55" customWidth="1"/>
    <col min="4591" max="4672" width="2.69921875" style="55" customWidth="1"/>
    <col min="4673" max="4839" width="1.59765625" style="55"/>
    <col min="4840" max="4840" width="2.69921875" style="55" customWidth="1"/>
    <col min="4841" max="4841" width="6.3984375" style="55" bestFit="1" customWidth="1"/>
    <col min="4842" max="4842" width="2.69921875" style="55" customWidth="1"/>
    <col min="4843" max="4846" width="0.8984375" style="55" customWidth="1"/>
    <col min="4847" max="4928" width="2.69921875" style="55" customWidth="1"/>
    <col min="4929" max="5095" width="1.59765625" style="55"/>
    <col min="5096" max="5096" width="2.69921875" style="55" customWidth="1"/>
    <col min="5097" max="5097" width="6.3984375" style="55" bestFit="1" customWidth="1"/>
    <col min="5098" max="5098" width="2.69921875" style="55" customWidth="1"/>
    <col min="5099" max="5102" width="0.8984375" style="55" customWidth="1"/>
    <col min="5103" max="5184" width="2.69921875" style="55" customWidth="1"/>
    <col min="5185" max="5351" width="1.59765625" style="55"/>
    <col min="5352" max="5352" width="2.69921875" style="55" customWidth="1"/>
    <col min="5353" max="5353" width="6.3984375" style="55" bestFit="1" customWidth="1"/>
    <col min="5354" max="5354" width="2.69921875" style="55" customWidth="1"/>
    <col min="5355" max="5358" width="0.8984375" style="55" customWidth="1"/>
    <col min="5359" max="5440" width="2.69921875" style="55" customWidth="1"/>
    <col min="5441" max="5607" width="1.59765625" style="55"/>
    <col min="5608" max="5608" width="2.69921875" style="55" customWidth="1"/>
    <col min="5609" max="5609" width="6.3984375" style="55" bestFit="1" customWidth="1"/>
    <col min="5610" max="5610" width="2.69921875" style="55" customWidth="1"/>
    <col min="5611" max="5614" width="0.8984375" style="55" customWidth="1"/>
    <col min="5615" max="5696" width="2.69921875" style="55" customWidth="1"/>
    <col min="5697" max="5863" width="1.59765625" style="55"/>
    <col min="5864" max="5864" width="2.69921875" style="55" customWidth="1"/>
    <col min="5865" max="5865" width="6.3984375" style="55" bestFit="1" customWidth="1"/>
    <col min="5866" max="5866" width="2.69921875" style="55" customWidth="1"/>
    <col min="5867" max="5870" width="0.8984375" style="55" customWidth="1"/>
    <col min="5871" max="5952" width="2.69921875" style="55" customWidth="1"/>
    <col min="5953" max="6119" width="1.59765625" style="55"/>
    <col min="6120" max="6120" width="2.69921875" style="55" customWidth="1"/>
    <col min="6121" max="6121" width="6.3984375" style="55" bestFit="1" customWidth="1"/>
    <col min="6122" max="6122" width="2.69921875" style="55" customWidth="1"/>
    <col min="6123" max="6126" width="0.8984375" style="55" customWidth="1"/>
    <col min="6127" max="6208" width="2.69921875" style="55" customWidth="1"/>
    <col min="6209" max="6375" width="1.59765625" style="55"/>
    <col min="6376" max="6376" width="2.69921875" style="55" customWidth="1"/>
    <col min="6377" max="6377" width="6.3984375" style="55" bestFit="1" customWidth="1"/>
    <col min="6378" max="6378" width="2.69921875" style="55" customWidth="1"/>
    <col min="6379" max="6382" width="0.8984375" style="55" customWidth="1"/>
    <col min="6383" max="6464" width="2.69921875" style="55" customWidth="1"/>
    <col min="6465" max="6631" width="1.59765625" style="55"/>
    <col min="6632" max="6632" width="2.69921875" style="55" customWidth="1"/>
    <col min="6633" max="6633" width="6.3984375" style="55" bestFit="1" customWidth="1"/>
    <col min="6634" max="6634" width="2.69921875" style="55" customWidth="1"/>
    <col min="6635" max="6638" width="0.8984375" style="55" customWidth="1"/>
    <col min="6639" max="6720" width="2.69921875" style="55" customWidth="1"/>
    <col min="6721" max="6887" width="1.59765625" style="55"/>
    <col min="6888" max="6888" width="2.69921875" style="55" customWidth="1"/>
    <col min="6889" max="6889" width="6.3984375" style="55" bestFit="1" customWidth="1"/>
    <col min="6890" max="6890" width="2.69921875" style="55" customWidth="1"/>
    <col min="6891" max="6894" width="0.8984375" style="55" customWidth="1"/>
    <col min="6895" max="6976" width="2.69921875" style="55" customWidth="1"/>
    <col min="6977" max="7143" width="1.59765625" style="55"/>
    <col min="7144" max="7144" width="2.69921875" style="55" customWidth="1"/>
    <col min="7145" max="7145" width="6.3984375" style="55" bestFit="1" customWidth="1"/>
    <col min="7146" max="7146" width="2.69921875" style="55" customWidth="1"/>
    <col min="7147" max="7150" width="0.8984375" style="55" customWidth="1"/>
    <col min="7151" max="7232" width="2.69921875" style="55" customWidth="1"/>
    <col min="7233" max="7399" width="1.59765625" style="55"/>
    <col min="7400" max="7400" width="2.69921875" style="55" customWidth="1"/>
    <col min="7401" max="7401" width="6.3984375" style="55" bestFit="1" customWidth="1"/>
    <col min="7402" max="7402" width="2.69921875" style="55" customWidth="1"/>
    <col min="7403" max="7406" width="0.8984375" style="55" customWidth="1"/>
    <col min="7407" max="7488" width="2.69921875" style="55" customWidth="1"/>
    <col min="7489" max="7655" width="1.59765625" style="55"/>
    <col min="7656" max="7656" width="2.69921875" style="55" customWidth="1"/>
    <col min="7657" max="7657" width="6.3984375" style="55" bestFit="1" customWidth="1"/>
    <col min="7658" max="7658" width="2.69921875" style="55" customWidth="1"/>
    <col min="7659" max="7662" width="0.8984375" style="55" customWidth="1"/>
    <col min="7663" max="7744" width="2.69921875" style="55" customWidth="1"/>
    <col min="7745" max="7911" width="1.59765625" style="55"/>
    <col min="7912" max="7912" width="2.69921875" style="55" customWidth="1"/>
    <col min="7913" max="7913" width="6.3984375" style="55" bestFit="1" customWidth="1"/>
    <col min="7914" max="7914" width="2.69921875" style="55" customWidth="1"/>
    <col min="7915" max="7918" width="0.8984375" style="55" customWidth="1"/>
    <col min="7919" max="8000" width="2.69921875" style="55" customWidth="1"/>
    <col min="8001" max="8167" width="1.59765625" style="55"/>
    <col min="8168" max="8168" width="2.69921875" style="55" customWidth="1"/>
    <col min="8169" max="8169" width="6.3984375" style="55" bestFit="1" customWidth="1"/>
    <col min="8170" max="8170" width="2.69921875" style="55" customWidth="1"/>
    <col min="8171" max="8174" width="0.8984375" style="55" customWidth="1"/>
    <col min="8175" max="8256" width="2.69921875" style="55" customWidth="1"/>
    <col min="8257" max="8423" width="1.59765625" style="55"/>
    <col min="8424" max="8424" width="2.69921875" style="55" customWidth="1"/>
    <col min="8425" max="8425" width="6.3984375" style="55" bestFit="1" customWidth="1"/>
    <col min="8426" max="8426" width="2.69921875" style="55" customWidth="1"/>
    <col min="8427" max="8430" width="0.8984375" style="55" customWidth="1"/>
    <col min="8431" max="8512" width="2.69921875" style="55" customWidth="1"/>
    <col min="8513" max="8679" width="1.59765625" style="55"/>
    <col min="8680" max="8680" width="2.69921875" style="55" customWidth="1"/>
    <col min="8681" max="8681" width="6.3984375" style="55" bestFit="1" customWidth="1"/>
    <col min="8682" max="8682" width="2.69921875" style="55" customWidth="1"/>
    <col min="8683" max="8686" width="0.8984375" style="55" customWidth="1"/>
    <col min="8687" max="8768" width="2.69921875" style="55" customWidth="1"/>
    <col min="8769" max="8935" width="1.59765625" style="55"/>
    <col min="8936" max="8936" width="2.69921875" style="55" customWidth="1"/>
    <col min="8937" max="8937" width="6.3984375" style="55" bestFit="1" customWidth="1"/>
    <col min="8938" max="8938" width="2.69921875" style="55" customWidth="1"/>
    <col min="8939" max="8942" width="0.8984375" style="55" customWidth="1"/>
    <col min="8943" max="9024" width="2.69921875" style="55" customWidth="1"/>
    <col min="9025" max="9191" width="1.59765625" style="55"/>
    <col min="9192" max="9192" width="2.69921875" style="55" customWidth="1"/>
    <col min="9193" max="9193" width="6.3984375" style="55" bestFit="1" customWidth="1"/>
    <col min="9194" max="9194" width="2.69921875" style="55" customWidth="1"/>
    <col min="9195" max="9198" width="0.8984375" style="55" customWidth="1"/>
    <col min="9199" max="9280" width="2.69921875" style="55" customWidth="1"/>
    <col min="9281" max="9447" width="1.59765625" style="55"/>
    <col min="9448" max="9448" width="2.69921875" style="55" customWidth="1"/>
    <col min="9449" max="9449" width="6.3984375" style="55" bestFit="1" customWidth="1"/>
    <col min="9450" max="9450" width="2.69921875" style="55" customWidth="1"/>
    <col min="9451" max="9454" width="0.8984375" style="55" customWidth="1"/>
    <col min="9455" max="9536" width="2.69921875" style="55" customWidth="1"/>
    <col min="9537" max="9703" width="1.59765625" style="55"/>
    <col min="9704" max="9704" width="2.69921875" style="55" customWidth="1"/>
    <col min="9705" max="9705" width="6.3984375" style="55" bestFit="1" customWidth="1"/>
    <col min="9706" max="9706" width="2.69921875" style="55" customWidth="1"/>
    <col min="9707" max="9710" width="0.8984375" style="55" customWidth="1"/>
    <col min="9711" max="9792" width="2.69921875" style="55" customWidth="1"/>
    <col min="9793" max="9959" width="1.59765625" style="55"/>
    <col min="9960" max="9960" width="2.69921875" style="55" customWidth="1"/>
    <col min="9961" max="9961" width="6.3984375" style="55" bestFit="1" customWidth="1"/>
    <col min="9962" max="9962" width="2.69921875" style="55" customWidth="1"/>
    <col min="9963" max="9966" width="0.8984375" style="55" customWidth="1"/>
    <col min="9967" max="10048" width="2.69921875" style="55" customWidth="1"/>
    <col min="10049" max="10215" width="1.59765625" style="55"/>
    <col min="10216" max="10216" width="2.69921875" style="55" customWidth="1"/>
    <col min="10217" max="10217" width="6.3984375" style="55" bestFit="1" customWidth="1"/>
    <col min="10218" max="10218" width="2.69921875" style="55" customWidth="1"/>
    <col min="10219" max="10222" width="0.8984375" style="55" customWidth="1"/>
    <col min="10223" max="10304" width="2.69921875" style="55" customWidth="1"/>
    <col min="10305" max="10471" width="1.59765625" style="55"/>
    <col min="10472" max="10472" width="2.69921875" style="55" customWidth="1"/>
    <col min="10473" max="10473" width="6.3984375" style="55" bestFit="1" customWidth="1"/>
    <col min="10474" max="10474" width="2.69921875" style="55" customWidth="1"/>
    <col min="10475" max="10478" width="0.8984375" style="55" customWidth="1"/>
    <col min="10479" max="10560" width="2.69921875" style="55" customWidth="1"/>
    <col min="10561" max="10727" width="1.59765625" style="55"/>
    <col min="10728" max="10728" width="2.69921875" style="55" customWidth="1"/>
    <col min="10729" max="10729" width="6.3984375" style="55" bestFit="1" customWidth="1"/>
    <col min="10730" max="10730" width="2.69921875" style="55" customWidth="1"/>
    <col min="10731" max="10734" width="0.8984375" style="55" customWidth="1"/>
    <col min="10735" max="10816" width="2.69921875" style="55" customWidth="1"/>
    <col min="10817" max="10983" width="1.59765625" style="55"/>
    <col min="10984" max="10984" width="2.69921875" style="55" customWidth="1"/>
    <col min="10985" max="10985" width="6.3984375" style="55" bestFit="1" customWidth="1"/>
    <col min="10986" max="10986" width="2.69921875" style="55" customWidth="1"/>
    <col min="10987" max="10990" width="0.8984375" style="55" customWidth="1"/>
    <col min="10991" max="11072" width="2.69921875" style="55" customWidth="1"/>
    <col min="11073" max="11239" width="1.59765625" style="55"/>
    <col min="11240" max="11240" width="2.69921875" style="55" customWidth="1"/>
    <col min="11241" max="11241" width="6.3984375" style="55" bestFit="1" customWidth="1"/>
    <col min="11242" max="11242" width="2.69921875" style="55" customWidth="1"/>
    <col min="11243" max="11246" width="0.8984375" style="55" customWidth="1"/>
    <col min="11247" max="11328" width="2.69921875" style="55" customWidth="1"/>
    <col min="11329" max="11495" width="1.59765625" style="55"/>
    <col min="11496" max="11496" width="2.69921875" style="55" customWidth="1"/>
    <col min="11497" max="11497" width="6.3984375" style="55" bestFit="1" customWidth="1"/>
    <col min="11498" max="11498" width="2.69921875" style="55" customWidth="1"/>
    <col min="11499" max="11502" width="0.8984375" style="55" customWidth="1"/>
    <col min="11503" max="11584" width="2.69921875" style="55" customWidth="1"/>
    <col min="11585" max="11751" width="1.59765625" style="55"/>
    <col min="11752" max="11752" width="2.69921875" style="55" customWidth="1"/>
    <col min="11753" max="11753" width="6.3984375" style="55" bestFit="1" customWidth="1"/>
    <col min="11754" max="11754" width="2.69921875" style="55" customWidth="1"/>
    <col min="11755" max="11758" width="0.8984375" style="55" customWidth="1"/>
    <col min="11759" max="11840" width="2.69921875" style="55" customWidth="1"/>
    <col min="11841" max="12007" width="1.59765625" style="55"/>
    <col min="12008" max="12008" width="2.69921875" style="55" customWidth="1"/>
    <col min="12009" max="12009" width="6.3984375" style="55" bestFit="1" customWidth="1"/>
    <col min="12010" max="12010" width="2.69921875" style="55" customWidth="1"/>
    <col min="12011" max="12014" width="0.8984375" style="55" customWidth="1"/>
    <col min="12015" max="12096" width="2.69921875" style="55" customWidth="1"/>
    <col min="12097" max="12263" width="1.59765625" style="55"/>
    <col min="12264" max="12264" width="2.69921875" style="55" customWidth="1"/>
    <col min="12265" max="12265" width="6.3984375" style="55" bestFit="1" customWidth="1"/>
    <col min="12266" max="12266" width="2.69921875" style="55" customWidth="1"/>
    <col min="12267" max="12270" width="0.8984375" style="55" customWidth="1"/>
    <col min="12271" max="12352" width="2.69921875" style="55" customWidth="1"/>
    <col min="12353" max="12519" width="1.59765625" style="55"/>
    <col min="12520" max="12520" width="2.69921875" style="55" customWidth="1"/>
    <col min="12521" max="12521" width="6.3984375" style="55" bestFit="1" customWidth="1"/>
    <col min="12522" max="12522" width="2.69921875" style="55" customWidth="1"/>
    <col min="12523" max="12526" width="0.8984375" style="55" customWidth="1"/>
    <col min="12527" max="12608" width="2.69921875" style="55" customWidth="1"/>
    <col min="12609" max="12775" width="1.59765625" style="55"/>
    <col min="12776" max="12776" width="2.69921875" style="55" customWidth="1"/>
    <col min="12777" max="12777" width="6.3984375" style="55" bestFit="1" customWidth="1"/>
    <col min="12778" max="12778" width="2.69921875" style="55" customWidth="1"/>
    <col min="12779" max="12782" width="0.8984375" style="55" customWidth="1"/>
    <col min="12783" max="12864" width="2.69921875" style="55" customWidth="1"/>
    <col min="12865" max="13031" width="1.59765625" style="55"/>
    <col min="13032" max="13032" width="2.69921875" style="55" customWidth="1"/>
    <col min="13033" max="13033" width="6.3984375" style="55" bestFit="1" customWidth="1"/>
    <col min="13034" max="13034" width="2.69921875" style="55" customWidth="1"/>
    <col min="13035" max="13038" width="0.8984375" style="55" customWidth="1"/>
    <col min="13039" max="13120" width="2.69921875" style="55" customWidth="1"/>
    <col min="13121" max="13287" width="1.59765625" style="55"/>
    <col min="13288" max="13288" width="2.69921875" style="55" customWidth="1"/>
    <col min="13289" max="13289" width="6.3984375" style="55" bestFit="1" customWidth="1"/>
    <col min="13290" max="13290" width="2.69921875" style="55" customWidth="1"/>
    <col min="13291" max="13294" width="0.8984375" style="55" customWidth="1"/>
    <col min="13295" max="13376" width="2.69921875" style="55" customWidth="1"/>
    <col min="13377" max="13543" width="1.59765625" style="55"/>
    <col min="13544" max="13544" width="2.69921875" style="55" customWidth="1"/>
    <col min="13545" max="13545" width="6.3984375" style="55" bestFit="1" customWidth="1"/>
    <col min="13546" max="13546" width="2.69921875" style="55" customWidth="1"/>
    <col min="13547" max="13550" width="0.8984375" style="55" customWidth="1"/>
    <col min="13551" max="13632" width="2.69921875" style="55" customWidth="1"/>
    <col min="13633" max="13799" width="1.59765625" style="55"/>
    <col min="13800" max="13800" width="2.69921875" style="55" customWidth="1"/>
    <col min="13801" max="13801" width="6.3984375" style="55" bestFit="1" customWidth="1"/>
    <col min="13802" max="13802" width="2.69921875" style="55" customWidth="1"/>
    <col min="13803" max="13806" width="0.8984375" style="55" customWidth="1"/>
    <col min="13807" max="13888" width="2.69921875" style="55" customWidth="1"/>
    <col min="13889" max="14055" width="1.59765625" style="55"/>
    <col min="14056" max="14056" width="2.69921875" style="55" customWidth="1"/>
    <col min="14057" max="14057" width="6.3984375" style="55" bestFit="1" customWidth="1"/>
    <col min="14058" max="14058" width="2.69921875" style="55" customWidth="1"/>
    <col min="14059" max="14062" width="0.8984375" style="55" customWidth="1"/>
    <col min="14063" max="14144" width="2.69921875" style="55" customWidth="1"/>
    <col min="14145" max="14311" width="1.59765625" style="55"/>
    <col min="14312" max="14312" width="2.69921875" style="55" customWidth="1"/>
    <col min="14313" max="14313" width="6.3984375" style="55" bestFit="1" customWidth="1"/>
    <col min="14314" max="14314" width="2.69921875" style="55" customWidth="1"/>
    <col min="14315" max="14318" width="0.8984375" style="55" customWidth="1"/>
    <col min="14319" max="14400" width="2.69921875" style="55" customWidth="1"/>
    <col min="14401" max="14567" width="1.59765625" style="55"/>
    <col min="14568" max="14568" width="2.69921875" style="55" customWidth="1"/>
    <col min="14569" max="14569" width="6.3984375" style="55" bestFit="1" customWidth="1"/>
    <col min="14570" max="14570" width="2.69921875" style="55" customWidth="1"/>
    <col min="14571" max="14574" width="0.8984375" style="55" customWidth="1"/>
    <col min="14575" max="14656" width="2.69921875" style="55" customWidth="1"/>
    <col min="14657" max="14823" width="1.59765625" style="55"/>
    <col min="14824" max="14824" width="2.69921875" style="55" customWidth="1"/>
    <col min="14825" max="14825" width="6.3984375" style="55" bestFit="1" customWidth="1"/>
    <col min="14826" max="14826" width="2.69921875" style="55" customWidth="1"/>
    <col min="14827" max="14830" width="0.8984375" style="55" customWidth="1"/>
    <col min="14831" max="14912" width="2.69921875" style="55" customWidth="1"/>
    <col min="14913" max="15079" width="1.59765625" style="55"/>
    <col min="15080" max="15080" width="2.69921875" style="55" customWidth="1"/>
    <col min="15081" max="15081" width="6.3984375" style="55" bestFit="1" customWidth="1"/>
    <col min="15082" max="15082" width="2.69921875" style="55" customWidth="1"/>
    <col min="15083" max="15086" width="0.8984375" style="55" customWidth="1"/>
    <col min="15087" max="15168" width="2.69921875" style="55" customWidth="1"/>
    <col min="15169" max="15335" width="1.59765625" style="55"/>
    <col min="15336" max="15336" width="2.69921875" style="55" customWidth="1"/>
    <col min="15337" max="15337" width="6.3984375" style="55" bestFit="1" customWidth="1"/>
    <col min="15338" max="15338" width="2.69921875" style="55" customWidth="1"/>
    <col min="15339" max="15342" width="0.8984375" style="55" customWidth="1"/>
    <col min="15343" max="15424" width="2.69921875" style="55" customWidth="1"/>
    <col min="15425" max="15591" width="1.59765625" style="55"/>
    <col min="15592" max="15592" width="2.69921875" style="55" customWidth="1"/>
    <col min="15593" max="15593" width="6.3984375" style="55" bestFit="1" customWidth="1"/>
    <col min="15594" max="15594" width="2.69921875" style="55" customWidth="1"/>
    <col min="15595" max="15598" width="0.8984375" style="55" customWidth="1"/>
    <col min="15599" max="15680" width="2.69921875" style="55" customWidth="1"/>
    <col min="15681" max="15847" width="1.59765625" style="55"/>
    <col min="15848" max="15848" width="2.69921875" style="55" customWidth="1"/>
    <col min="15849" max="15849" width="6.3984375" style="55" bestFit="1" customWidth="1"/>
    <col min="15850" max="15850" width="2.69921875" style="55" customWidth="1"/>
    <col min="15851" max="15854" width="0.8984375" style="55" customWidth="1"/>
    <col min="15855" max="15936" width="2.69921875" style="55" customWidth="1"/>
    <col min="15937" max="16103" width="1.59765625" style="55"/>
    <col min="16104" max="16104" width="2.69921875" style="55" customWidth="1"/>
    <col min="16105" max="16105" width="6.3984375" style="55" bestFit="1" customWidth="1"/>
    <col min="16106" max="16106" width="2.69921875" style="55" customWidth="1"/>
    <col min="16107" max="16110" width="0.8984375" style="55" customWidth="1"/>
    <col min="16111" max="16192" width="2.69921875" style="55" customWidth="1"/>
    <col min="16193" max="16384" width="1.59765625" style="55"/>
  </cols>
  <sheetData>
    <row r="1" spans="2:84" s="56" customFormat="1" ht="24.75" customHeight="1" thickBot="1"/>
    <row r="2" spans="2:84" ht="24.75" customHeight="1">
      <c r="B2" s="424"/>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6"/>
    </row>
    <row r="3" spans="2:84" ht="36" customHeight="1">
      <c r="B3" s="334"/>
      <c r="C3" s="2468" t="s">
        <v>475</v>
      </c>
      <c r="D3" s="2469"/>
      <c r="E3" s="2469"/>
      <c r="F3" s="2469"/>
      <c r="G3" s="2469"/>
      <c r="H3" s="2469"/>
      <c r="I3" s="2469"/>
      <c r="J3" s="2469"/>
      <c r="K3" s="2469"/>
      <c r="L3" s="2470"/>
      <c r="M3" s="2474" t="s">
        <v>588</v>
      </c>
      <c r="N3" s="2474"/>
      <c r="O3" s="2474"/>
      <c r="P3" s="411"/>
      <c r="Q3" s="411" t="s">
        <v>589</v>
      </c>
      <c r="R3" s="56"/>
      <c r="S3" s="56"/>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6"/>
      <c r="BW3" s="56"/>
      <c r="BX3" s="56"/>
      <c r="BY3" s="335"/>
    </row>
    <row r="4" spans="2:84" ht="36" customHeight="1">
      <c r="B4" s="334"/>
      <c r="C4" s="2471"/>
      <c r="D4" s="2472"/>
      <c r="E4" s="2472"/>
      <c r="F4" s="2472"/>
      <c r="G4" s="2472"/>
      <c r="H4" s="2472"/>
      <c r="I4" s="2472"/>
      <c r="J4" s="2472"/>
      <c r="K4" s="2472"/>
      <c r="L4" s="2473"/>
      <c r="M4" s="2474"/>
      <c r="N4" s="2474"/>
      <c r="O4" s="2474"/>
      <c r="P4" s="411"/>
      <c r="Q4" s="412" t="s">
        <v>590</v>
      </c>
      <c r="R4" s="56"/>
      <c r="S4" s="56"/>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335"/>
    </row>
    <row r="5" spans="2:84" ht="30" customHeight="1">
      <c r="B5" s="334"/>
      <c r="C5" s="56"/>
      <c r="D5" s="59"/>
      <c r="E5" s="59"/>
      <c r="F5" s="59"/>
      <c r="G5" s="1449"/>
      <c r="H5" s="1449"/>
      <c r="I5" s="1449"/>
      <c r="J5" s="1449"/>
      <c r="K5" s="1449"/>
      <c r="L5" s="1449"/>
      <c r="M5" s="1449"/>
      <c r="N5" s="1449"/>
      <c r="O5" s="1449"/>
      <c r="P5" s="1449"/>
      <c r="Q5" s="1449"/>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335"/>
    </row>
    <row r="6" spans="2:84" ht="30"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335"/>
    </row>
    <row r="7" spans="2:84" ht="30" customHeight="1">
      <c r="B7" s="334"/>
      <c r="C7" s="362" t="s">
        <v>1498</v>
      </c>
      <c r="D7" s="1466" t="s">
        <v>591</v>
      </c>
      <c r="E7" s="59"/>
      <c r="F7" s="56"/>
      <c r="G7" s="90"/>
      <c r="H7" s="922"/>
      <c r="I7" s="922"/>
      <c r="J7" s="1449"/>
      <c r="K7" s="1453"/>
      <c r="L7" s="1453"/>
      <c r="M7" s="1453"/>
      <c r="N7" s="1453"/>
      <c r="O7" s="1453"/>
      <c r="P7" s="1449"/>
      <c r="Q7" s="1449"/>
      <c r="R7" s="56"/>
      <c r="S7" s="56"/>
      <c r="T7" s="56"/>
      <c r="U7" s="56"/>
      <c r="V7" s="56"/>
      <c r="W7" s="56"/>
      <c r="X7" s="56"/>
      <c r="Y7" s="56"/>
      <c r="Z7" s="56"/>
      <c r="AA7" s="56"/>
      <c r="AB7" s="56"/>
      <c r="AC7" s="56"/>
      <c r="AD7" s="56"/>
      <c r="AE7" s="56"/>
      <c r="AF7" s="56"/>
      <c r="AG7" s="56"/>
      <c r="AH7" s="1449"/>
      <c r="AI7" s="1449"/>
      <c r="AJ7" s="1449"/>
      <c r="AK7" s="59"/>
      <c r="AL7" s="429"/>
      <c r="AM7" s="413"/>
      <c r="AN7" s="922"/>
      <c r="AO7" s="922"/>
      <c r="AP7" s="1449"/>
      <c r="AQ7" s="1453"/>
      <c r="AR7" s="1453"/>
      <c r="AS7" s="1453"/>
      <c r="AT7" s="1453"/>
      <c r="AU7" s="1453"/>
      <c r="AV7" s="1453"/>
      <c r="AW7" s="104"/>
      <c r="AX7" s="1449"/>
      <c r="AY7" s="56"/>
      <c r="AZ7" s="56"/>
      <c r="BA7" s="56"/>
      <c r="BB7" s="56"/>
      <c r="BC7" s="56"/>
      <c r="BD7" s="56"/>
      <c r="BE7" s="56"/>
      <c r="BF7" s="56"/>
      <c r="BG7" s="56"/>
      <c r="BH7" s="56"/>
      <c r="BI7" s="56"/>
      <c r="BJ7" s="56"/>
      <c r="BK7" s="1449"/>
      <c r="BL7" s="1449"/>
      <c r="BM7" s="1449"/>
      <c r="BN7" s="1449"/>
      <c r="BO7" s="1449"/>
      <c r="BP7" s="1449"/>
      <c r="BQ7" s="1449"/>
      <c r="BR7" s="59"/>
      <c r="BS7" s="429"/>
      <c r="BT7" s="413"/>
      <c r="BU7" s="922"/>
      <c r="BV7" s="922"/>
      <c r="BW7" s="1449"/>
      <c r="BX7" s="56"/>
      <c r="BY7" s="335"/>
      <c r="BZ7" s="56"/>
      <c r="CA7" s="56"/>
    </row>
    <row r="8" spans="2:84" ht="30" customHeight="1">
      <c r="B8" s="334"/>
      <c r="C8" s="56"/>
      <c r="D8" s="1472" t="s">
        <v>592</v>
      </c>
      <c r="E8" s="59"/>
      <c r="F8" s="56"/>
      <c r="G8" s="90"/>
      <c r="H8" s="922"/>
      <c r="I8" s="922"/>
      <c r="J8" s="1449"/>
      <c r="K8" s="1453"/>
      <c r="L8" s="1453"/>
      <c r="M8" s="1453"/>
      <c r="N8" s="1453"/>
      <c r="O8" s="1453"/>
      <c r="P8" s="1449"/>
      <c r="Q8" s="1449"/>
      <c r="R8" s="56"/>
      <c r="S8" s="56"/>
      <c r="T8" s="56"/>
      <c r="U8" s="56"/>
      <c r="V8" s="56"/>
      <c r="W8" s="56"/>
      <c r="X8" s="56"/>
      <c r="Y8" s="56"/>
      <c r="Z8" s="56"/>
      <c r="AA8" s="56"/>
      <c r="AB8" s="56"/>
      <c r="AC8" s="56"/>
      <c r="AD8" s="56"/>
      <c r="AE8" s="56"/>
      <c r="AF8" s="56"/>
      <c r="AG8" s="56"/>
      <c r="AH8" s="1449"/>
      <c r="AI8" s="1449"/>
      <c r="AJ8" s="1449"/>
      <c r="AK8" s="59"/>
      <c r="AL8" s="429"/>
      <c r="AM8" s="413"/>
      <c r="AN8" s="922"/>
      <c r="AO8" s="922"/>
      <c r="AP8" s="1449"/>
      <c r="AQ8" s="1453"/>
      <c r="AR8" s="1453"/>
      <c r="AS8" s="1453"/>
      <c r="AT8" s="1453"/>
      <c r="AU8" s="1453"/>
      <c r="AV8" s="1453"/>
      <c r="AW8" s="104"/>
      <c r="AX8" s="1449"/>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335"/>
    </row>
    <row r="9" spans="2:84" ht="30" customHeight="1">
      <c r="B9" s="334"/>
      <c r="C9" s="56"/>
      <c r="D9" s="56"/>
      <c r="E9" s="59"/>
      <c r="F9" s="413"/>
      <c r="G9" s="413"/>
      <c r="H9" s="1449"/>
      <c r="I9" s="1449"/>
      <c r="J9" s="1449"/>
      <c r="K9" s="1449"/>
      <c r="L9" s="1449"/>
      <c r="M9" s="1449"/>
      <c r="N9" s="1449"/>
      <c r="O9" s="1449"/>
      <c r="P9" s="1449"/>
      <c r="Q9" s="1449"/>
      <c r="R9" s="1449"/>
      <c r="S9" s="56"/>
      <c r="T9" s="56"/>
      <c r="U9" s="56"/>
      <c r="V9" s="56"/>
      <c r="W9" s="56"/>
      <c r="X9" s="56"/>
      <c r="Y9" s="56"/>
      <c r="Z9" s="56"/>
      <c r="AA9" s="56"/>
      <c r="AB9" s="56"/>
      <c r="AC9" s="56"/>
      <c r="AD9" s="56"/>
      <c r="AE9" s="56"/>
      <c r="AF9" s="56"/>
      <c r="AG9" s="56"/>
      <c r="AH9" s="1449"/>
      <c r="AI9" s="1449"/>
      <c r="AJ9" s="1449"/>
      <c r="AK9" s="1449"/>
      <c r="AL9" s="1449"/>
      <c r="AM9" s="1449"/>
      <c r="AN9" s="1449"/>
      <c r="AO9" s="1449"/>
      <c r="AP9" s="1449"/>
      <c r="AQ9" s="1449"/>
      <c r="AR9" s="1449"/>
      <c r="AS9" s="1449"/>
      <c r="AT9" s="1449"/>
      <c r="AU9" s="1449"/>
      <c r="AV9" s="1449"/>
      <c r="AW9" s="1449"/>
      <c r="AX9" s="1449"/>
      <c r="AY9" s="56"/>
      <c r="AZ9" s="56"/>
      <c r="BA9" s="56"/>
      <c r="BB9" s="56"/>
      <c r="BC9" s="56"/>
      <c r="BD9" s="56"/>
      <c r="BE9" s="56"/>
      <c r="BF9" s="56"/>
      <c r="BG9" s="56"/>
      <c r="BH9" s="56"/>
      <c r="BI9" s="56"/>
      <c r="BJ9" s="56"/>
      <c r="BK9" s="56"/>
      <c r="BL9" s="56"/>
      <c r="BM9" s="56"/>
      <c r="BN9" s="56"/>
      <c r="BO9" s="56"/>
      <c r="BP9" s="56"/>
      <c r="BQ9" s="56"/>
      <c r="BR9" s="56"/>
      <c r="BS9" s="56"/>
      <c r="BT9" s="56"/>
      <c r="BU9" s="381"/>
      <c r="BV9" s="428"/>
      <c r="BW9" s="56"/>
      <c r="BX9" s="56"/>
      <c r="BY9" s="335"/>
    </row>
    <row r="10" spans="2:84" ht="30" customHeight="1">
      <c r="B10" s="334"/>
      <c r="C10" s="56"/>
      <c r="D10" s="56"/>
      <c r="E10" s="59"/>
      <c r="F10" s="413"/>
      <c r="G10" s="413"/>
      <c r="H10" s="1449"/>
      <c r="I10" s="1449"/>
      <c r="J10" s="1449"/>
      <c r="K10" s="1449"/>
      <c r="L10" s="1449"/>
      <c r="M10" s="1449"/>
      <c r="N10" s="1449"/>
      <c r="O10" s="1449"/>
      <c r="P10" s="1449"/>
      <c r="Q10" s="1449"/>
      <c r="R10" s="1449"/>
      <c r="S10" s="56"/>
      <c r="T10" s="56"/>
      <c r="U10" s="56"/>
      <c r="V10" s="2194" t="s">
        <v>1499</v>
      </c>
      <c r="W10" s="2194"/>
      <c r="X10" s="2194"/>
      <c r="Y10" s="2194"/>
      <c r="Z10" s="2194"/>
      <c r="AA10" s="2194"/>
      <c r="AB10" s="2194"/>
      <c r="AC10" s="2194"/>
      <c r="AD10" s="2194"/>
      <c r="AE10" s="2194"/>
      <c r="AF10" s="2194"/>
      <c r="AG10" s="2194"/>
      <c r="AH10" s="2194"/>
      <c r="AI10" s="2194"/>
      <c r="AJ10" s="2194"/>
      <c r="AK10" s="2194"/>
      <c r="AL10" s="2194"/>
      <c r="AM10" s="2194"/>
      <c r="AN10" s="2194"/>
      <c r="AO10" s="2194"/>
      <c r="AP10" s="2194"/>
      <c r="AQ10" s="2194"/>
      <c r="AR10" s="2194"/>
      <c r="AS10" s="414"/>
      <c r="AT10" s="414"/>
      <c r="AU10" s="414"/>
      <c r="AV10" s="414"/>
      <c r="AW10" s="414"/>
      <c r="AX10" s="414"/>
      <c r="AY10" s="414"/>
      <c r="AZ10" s="2194" t="s">
        <v>1500</v>
      </c>
      <c r="BA10" s="2194"/>
      <c r="BB10" s="2194"/>
      <c r="BC10" s="2194"/>
      <c r="BD10" s="2194"/>
      <c r="BE10" s="2194"/>
      <c r="BF10" s="2194"/>
      <c r="BG10" s="2194"/>
      <c r="BH10" s="2194"/>
      <c r="BI10" s="2194"/>
      <c r="BJ10" s="2194"/>
      <c r="BK10" s="2194"/>
      <c r="BL10" s="2194"/>
      <c r="BM10" s="2194"/>
      <c r="BN10" s="2194"/>
      <c r="BO10" s="2194"/>
      <c r="BP10" s="2194"/>
      <c r="BQ10" s="2194"/>
      <c r="BR10" s="2194"/>
      <c r="BS10" s="2194"/>
      <c r="BT10" s="2194"/>
      <c r="BU10" s="2194"/>
      <c r="BV10" s="2194"/>
      <c r="BW10" s="56"/>
      <c r="BX10" s="56"/>
      <c r="BY10" s="335"/>
    </row>
    <row r="11" spans="2:84" ht="30" customHeight="1">
      <c r="B11" s="334"/>
      <c r="C11" s="56"/>
      <c r="D11" s="56"/>
      <c r="E11" s="59"/>
      <c r="F11" s="413"/>
      <c r="G11" s="413"/>
      <c r="H11" s="1449"/>
      <c r="I11" s="1449"/>
      <c r="J11" s="1449"/>
      <c r="K11" s="1449"/>
      <c r="L11" s="1449"/>
      <c r="M11" s="1449"/>
      <c r="N11" s="1449"/>
      <c r="O11" s="1449"/>
      <c r="P11" s="1449"/>
      <c r="Q11" s="1449"/>
      <c r="R11" s="1449"/>
      <c r="S11" s="56"/>
      <c r="T11" s="56"/>
      <c r="U11" s="56"/>
      <c r="V11" s="2194" t="s">
        <v>1433</v>
      </c>
      <c r="W11" s="2194"/>
      <c r="X11" s="2194"/>
      <c r="Y11" s="2194"/>
      <c r="Z11" s="2194"/>
      <c r="AA11" s="2194"/>
      <c r="AB11" s="2194"/>
      <c r="AC11" s="2194"/>
      <c r="AD11" s="2194"/>
      <c r="AE11" s="2194"/>
      <c r="AF11" s="2194"/>
      <c r="AG11" s="2194"/>
      <c r="AH11" s="2194"/>
      <c r="AI11" s="2194"/>
      <c r="AJ11" s="2194"/>
      <c r="AK11" s="2194"/>
      <c r="AL11" s="2194"/>
      <c r="AM11" s="2194"/>
      <c r="AN11" s="2194"/>
      <c r="AO11" s="2194"/>
      <c r="AP11" s="2194"/>
      <c r="AQ11" s="2194"/>
      <c r="AR11" s="2194"/>
      <c r="AS11" s="1449"/>
      <c r="AT11" s="1449"/>
      <c r="AU11" s="1449"/>
      <c r="AV11" s="1449"/>
      <c r="AW11" s="1449"/>
      <c r="AX11" s="1449"/>
      <c r="AY11" s="56"/>
      <c r="AZ11" s="2194" t="s">
        <v>1433</v>
      </c>
      <c r="BA11" s="2194"/>
      <c r="BB11" s="2194"/>
      <c r="BC11" s="2194"/>
      <c r="BD11" s="2194"/>
      <c r="BE11" s="2194"/>
      <c r="BF11" s="2194"/>
      <c r="BG11" s="2194"/>
      <c r="BH11" s="2194"/>
      <c r="BI11" s="2194"/>
      <c r="BJ11" s="2194"/>
      <c r="BK11" s="2194"/>
      <c r="BL11" s="2194"/>
      <c r="BM11" s="2194"/>
      <c r="BN11" s="2194"/>
      <c r="BO11" s="2194"/>
      <c r="BP11" s="2194"/>
      <c r="BQ11" s="2194"/>
      <c r="BR11" s="2194"/>
      <c r="BS11" s="2194"/>
      <c r="BT11" s="2194"/>
      <c r="BU11" s="2194"/>
      <c r="BV11" s="2194"/>
      <c r="BW11" s="56"/>
      <c r="BX11" s="56"/>
      <c r="BY11" s="335"/>
      <c r="CE11" s="56"/>
      <c r="CF11" s="56"/>
    </row>
    <row r="12" spans="2:84" ht="30" customHeight="1">
      <c r="B12" s="334"/>
      <c r="C12" s="56"/>
      <c r="D12" s="56"/>
      <c r="E12" s="59"/>
      <c r="F12" s="413"/>
      <c r="G12" s="413"/>
      <c r="H12" s="1449"/>
      <c r="I12" s="1449"/>
      <c r="J12" s="1449"/>
      <c r="K12" s="1449"/>
      <c r="L12" s="1449"/>
      <c r="M12" s="1449"/>
      <c r="N12" s="1449"/>
      <c r="O12" s="1449"/>
      <c r="P12" s="1449"/>
      <c r="Q12" s="1449"/>
      <c r="R12" s="1449"/>
      <c r="S12" s="1449"/>
      <c r="T12" s="1449"/>
      <c r="U12" s="1449"/>
      <c r="V12" s="2194" t="s">
        <v>24</v>
      </c>
      <c r="W12" s="2194"/>
      <c r="X12" s="2194"/>
      <c r="Y12" s="2194"/>
      <c r="Z12" s="2194"/>
      <c r="AA12" s="2194"/>
      <c r="AB12" s="2194"/>
      <c r="AC12" s="2194"/>
      <c r="AD12" s="2194"/>
      <c r="AE12" s="2194"/>
      <c r="AF12" s="2194"/>
      <c r="AG12" s="2194"/>
      <c r="AH12" s="2194"/>
      <c r="AI12" s="2194"/>
      <c r="AJ12" s="2194"/>
      <c r="AK12" s="2194"/>
      <c r="AL12" s="2194"/>
      <c r="AM12" s="2194"/>
      <c r="AN12" s="2194"/>
      <c r="AO12" s="2194"/>
      <c r="AP12" s="2194"/>
      <c r="AQ12" s="2194"/>
      <c r="AR12" s="2194"/>
      <c r="AS12" s="362"/>
      <c r="AT12" s="362"/>
      <c r="AU12" s="362"/>
      <c r="AV12" s="362"/>
      <c r="AW12" s="362"/>
      <c r="AX12" s="362"/>
      <c r="AY12" s="362"/>
      <c r="AZ12" s="2194" t="s">
        <v>24</v>
      </c>
      <c r="BA12" s="2194"/>
      <c r="BB12" s="2194"/>
      <c r="BC12" s="2194"/>
      <c r="BD12" s="2194"/>
      <c r="BE12" s="2194"/>
      <c r="BF12" s="2194"/>
      <c r="BG12" s="2194"/>
      <c r="BH12" s="2194"/>
      <c r="BI12" s="2194"/>
      <c r="BJ12" s="2194"/>
      <c r="BK12" s="2194"/>
      <c r="BL12" s="2194"/>
      <c r="BM12" s="2194"/>
      <c r="BN12" s="2194"/>
      <c r="BO12" s="2194"/>
      <c r="BP12" s="2194"/>
      <c r="BQ12" s="2194"/>
      <c r="BR12" s="2194"/>
      <c r="BS12" s="2194"/>
      <c r="BT12" s="2194"/>
      <c r="BU12" s="2194"/>
      <c r="BV12" s="2194"/>
      <c r="BW12" s="56"/>
      <c r="BX12" s="56"/>
      <c r="BY12" s="335"/>
      <c r="BZ12" s="381"/>
      <c r="CA12" s="428"/>
      <c r="CB12" s="56"/>
      <c r="CC12" s="56"/>
      <c r="CD12" s="56"/>
      <c r="CE12" s="56"/>
      <c r="CF12" s="56"/>
    </row>
    <row r="13" spans="2:84" s="346" customFormat="1" ht="30" customHeight="1">
      <c r="B13" s="344"/>
      <c r="C13" s="61"/>
      <c r="D13" s="61"/>
      <c r="E13" s="61"/>
      <c r="F13" s="61"/>
      <c r="G13" s="61"/>
      <c r="H13" s="1466"/>
      <c r="I13" s="1466"/>
      <c r="J13" s="1466"/>
      <c r="K13" s="1466"/>
      <c r="L13" s="1466"/>
      <c r="M13" s="1466"/>
      <c r="N13" s="1466"/>
      <c r="O13" s="1466"/>
      <c r="P13" s="1466"/>
      <c r="Q13" s="1466"/>
      <c r="R13" s="1466"/>
      <c r="S13" s="1466"/>
      <c r="T13" s="1466"/>
      <c r="U13" s="1466"/>
      <c r="V13" s="362"/>
      <c r="W13" s="362"/>
      <c r="X13" s="362"/>
      <c r="Y13" s="362"/>
      <c r="Z13" s="362"/>
      <c r="AA13" s="362"/>
      <c r="AB13" s="362"/>
      <c r="AC13" s="362"/>
      <c r="AD13" s="362"/>
      <c r="AE13" s="362"/>
      <c r="AF13" s="362"/>
      <c r="AG13" s="362"/>
      <c r="AH13" s="362"/>
      <c r="AI13" s="362"/>
      <c r="AJ13" s="362"/>
      <c r="AK13" s="362"/>
      <c r="AL13" s="362"/>
      <c r="AM13" s="362"/>
      <c r="AN13" s="362"/>
      <c r="AO13" s="362"/>
      <c r="AP13" s="361" t="s">
        <v>1501</v>
      </c>
      <c r="AQ13" s="362"/>
      <c r="AR13" s="362"/>
      <c r="AS13" s="362"/>
      <c r="AT13" s="362"/>
      <c r="AU13" s="362"/>
      <c r="AV13" s="362"/>
      <c r="AW13" s="362"/>
      <c r="AX13" s="362"/>
      <c r="AY13" s="362"/>
      <c r="AZ13" s="362"/>
      <c r="BA13" s="362"/>
      <c r="BB13" s="362"/>
      <c r="BC13" s="362"/>
      <c r="BD13" s="362"/>
      <c r="BE13" s="362"/>
      <c r="BF13" s="362"/>
      <c r="BG13" s="362"/>
      <c r="BH13" s="362"/>
      <c r="BI13" s="362"/>
      <c r="BJ13" s="362"/>
      <c r="BK13" s="362"/>
      <c r="BL13" s="362"/>
      <c r="BM13" s="362"/>
      <c r="BN13" s="362"/>
      <c r="BO13" s="362"/>
      <c r="BP13" s="362"/>
      <c r="BQ13" s="362"/>
      <c r="BR13" s="362"/>
      <c r="BS13" s="362"/>
      <c r="BT13" s="361" t="s">
        <v>1502</v>
      </c>
      <c r="BU13" s="362"/>
      <c r="BV13" s="362"/>
      <c r="BW13" s="61"/>
      <c r="BX13" s="61"/>
      <c r="BY13" s="345"/>
      <c r="BZ13" s="428"/>
      <c r="CA13" s="428"/>
      <c r="CB13" s="61"/>
      <c r="CC13" s="61"/>
      <c r="CD13" s="61"/>
      <c r="CE13" s="61"/>
      <c r="CF13" s="61"/>
    </row>
    <row r="14" spans="2:84" s="418" customFormat="1" ht="30" customHeight="1">
      <c r="B14" s="416"/>
      <c r="C14" s="417"/>
      <c r="D14" s="531" t="s">
        <v>25</v>
      </c>
      <c r="E14" s="417"/>
      <c r="F14" s="419" t="s">
        <v>595</v>
      </c>
      <c r="G14" s="417"/>
      <c r="H14" s="417"/>
      <c r="I14" s="415"/>
      <c r="J14" s="415"/>
      <c r="K14" s="415"/>
      <c r="L14" s="415"/>
      <c r="M14" s="415"/>
      <c r="N14" s="415"/>
      <c r="O14" s="415"/>
      <c r="P14" s="415"/>
      <c r="Q14" s="415"/>
      <c r="R14" s="415"/>
      <c r="S14" s="1009"/>
      <c r="T14" s="2435" t="s">
        <v>54</v>
      </c>
      <c r="U14" s="2437"/>
      <c r="V14" s="2461"/>
      <c r="W14" s="2462"/>
      <c r="X14" s="2462"/>
      <c r="Y14" s="2462"/>
      <c r="Z14" s="2462"/>
      <c r="AA14" s="2462"/>
      <c r="AB14" s="2462"/>
      <c r="AC14" s="2462"/>
      <c r="AD14" s="2462"/>
      <c r="AE14" s="2462"/>
      <c r="AF14" s="2462"/>
      <c r="AG14" s="2462"/>
      <c r="AH14" s="2462"/>
      <c r="AI14" s="2462"/>
      <c r="AJ14" s="2462"/>
      <c r="AK14" s="2462"/>
      <c r="AL14" s="2462"/>
      <c r="AM14" s="2462"/>
      <c r="AN14" s="2462"/>
      <c r="AO14" s="2462"/>
      <c r="AP14" s="2462"/>
      <c r="AQ14" s="2462"/>
      <c r="AR14" s="2463"/>
      <c r="AS14" s="921"/>
      <c r="AT14" s="921"/>
      <c r="AU14" s="417"/>
      <c r="AV14" s="417"/>
      <c r="AW14" s="1009"/>
      <c r="AX14" s="2435" t="s">
        <v>54</v>
      </c>
      <c r="AY14" s="2437"/>
      <c r="AZ14" s="2461"/>
      <c r="BA14" s="2462"/>
      <c r="BB14" s="2462"/>
      <c r="BC14" s="2462"/>
      <c r="BD14" s="2462"/>
      <c r="BE14" s="2462"/>
      <c r="BF14" s="2462"/>
      <c r="BG14" s="2462"/>
      <c r="BH14" s="2462"/>
      <c r="BI14" s="2462"/>
      <c r="BJ14" s="2462"/>
      <c r="BK14" s="2462"/>
      <c r="BL14" s="2462"/>
      <c r="BM14" s="2462"/>
      <c r="BN14" s="2462"/>
      <c r="BO14" s="2462"/>
      <c r="BP14" s="2462"/>
      <c r="BQ14" s="2462"/>
      <c r="BR14" s="2462"/>
      <c r="BS14" s="2462"/>
      <c r="BT14" s="2462"/>
      <c r="BU14" s="2462"/>
      <c r="BV14" s="2463"/>
      <c r="BW14" s="432"/>
      <c r="BX14" s="430"/>
      <c r="BY14" s="422"/>
      <c r="BZ14" s="417"/>
      <c r="CA14" s="417"/>
      <c r="CB14" s="417"/>
      <c r="CC14" s="417"/>
      <c r="CD14" s="417"/>
      <c r="CE14" s="417"/>
      <c r="CF14" s="417"/>
    </row>
    <row r="15" spans="2:84" s="418" customFormat="1" ht="30" customHeight="1">
      <c r="B15" s="416"/>
      <c r="C15" s="417"/>
      <c r="D15" s="531"/>
      <c r="E15" s="417"/>
      <c r="F15" s="371" t="s">
        <v>593</v>
      </c>
      <c r="G15" s="417"/>
      <c r="H15" s="417"/>
      <c r="I15" s="415"/>
      <c r="J15" s="415"/>
      <c r="K15" s="415"/>
      <c r="L15" s="415"/>
      <c r="M15" s="415"/>
      <c r="N15" s="415"/>
      <c r="O15" s="415"/>
      <c r="P15" s="415"/>
      <c r="Q15" s="415"/>
      <c r="R15" s="415"/>
      <c r="S15" s="419"/>
      <c r="T15" s="2436"/>
      <c r="U15" s="2437"/>
      <c r="V15" s="2464"/>
      <c r="W15" s="2465"/>
      <c r="X15" s="2465"/>
      <c r="Y15" s="2465"/>
      <c r="Z15" s="2465"/>
      <c r="AA15" s="2465"/>
      <c r="AB15" s="2465"/>
      <c r="AC15" s="2465"/>
      <c r="AD15" s="2465"/>
      <c r="AE15" s="2465"/>
      <c r="AF15" s="2465"/>
      <c r="AG15" s="2465"/>
      <c r="AH15" s="2465"/>
      <c r="AI15" s="2465"/>
      <c r="AJ15" s="2465"/>
      <c r="AK15" s="2465"/>
      <c r="AL15" s="2465"/>
      <c r="AM15" s="2465"/>
      <c r="AN15" s="2465"/>
      <c r="AO15" s="2465"/>
      <c r="AP15" s="2465"/>
      <c r="AQ15" s="2465"/>
      <c r="AR15" s="2466"/>
      <c r="AS15" s="921"/>
      <c r="AT15" s="921"/>
      <c r="AU15" s="417"/>
      <c r="AV15" s="417"/>
      <c r="AW15" s="419"/>
      <c r="AX15" s="2436"/>
      <c r="AY15" s="2437"/>
      <c r="AZ15" s="2464"/>
      <c r="BA15" s="2465"/>
      <c r="BB15" s="2465"/>
      <c r="BC15" s="2465"/>
      <c r="BD15" s="2465"/>
      <c r="BE15" s="2465"/>
      <c r="BF15" s="2465"/>
      <c r="BG15" s="2465"/>
      <c r="BH15" s="2465"/>
      <c r="BI15" s="2465"/>
      <c r="BJ15" s="2465"/>
      <c r="BK15" s="2465"/>
      <c r="BL15" s="2465"/>
      <c r="BM15" s="2465"/>
      <c r="BN15" s="2465"/>
      <c r="BO15" s="2465"/>
      <c r="BP15" s="2465"/>
      <c r="BQ15" s="2465"/>
      <c r="BR15" s="2465"/>
      <c r="BS15" s="2465"/>
      <c r="BT15" s="2465"/>
      <c r="BU15" s="2465"/>
      <c r="BV15" s="2466"/>
      <c r="BW15" s="430"/>
      <c r="BX15" s="430"/>
      <c r="BY15" s="422"/>
      <c r="BZ15" s="417"/>
      <c r="CA15" s="417"/>
      <c r="CB15" s="417"/>
      <c r="CC15" s="417"/>
      <c r="CD15" s="417"/>
      <c r="CE15" s="417"/>
      <c r="CF15" s="417"/>
    </row>
    <row r="16" spans="2:84" s="346" customFormat="1" ht="30" customHeight="1">
      <c r="B16" s="344"/>
      <c r="C16" s="61"/>
      <c r="D16" s="64"/>
      <c r="E16" s="61"/>
      <c r="F16" s="414"/>
      <c r="G16" s="61"/>
      <c r="H16" s="61"/>
      <c r="I16" s="1466"/>
      <c r="J16" s="1466"/>
      <c r="K16" s="1466"/>
      <c r="L16" s="1466"/>
      <c r="M16" s="1466"/>
      <c r="N16" s="1466"/>
      <c r="O16" s="1466"/>
      <c r="P16" s="1466"/>
      <c r="Q16" s="1466"/>
      <c r="R16" s="1466"/>
      <c r="S16" s="434"/>
      <c r="T16" s="434"/>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c r="AT16" s="1466"/>
      <c r="AU16" s="61"/>
      <c r="AV16" s="61"/>
      <c r="AW16" s="433"/>
      <c r="AX16" s="433"/>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421"/>
      <c r="BX16" s="421"/>
      <c r="BY16" s="345"/>
      <c r="BZ16" s="61"/>
      <c r="CA16" s="61"/>
      <c r="CB16" s="61"/>
      <c r="CC16" s="61"/>
      <c r="CD16" s="61"/>
      <c r="CE16" s="61"/>
      <c r="CF16" s="61"/>
    </row>
    <row r="17" spans="2:84" s="418" customFormat="1" ht="30" customHeight="1">
      <c r="B17" s="416"/>
      <c r="C17" s="417"/>
      <c r="D17" s="531" t="s">
        <v>26</v>
      </c>
      <c r="E17" s="417"/>
      <c r="F17" s="419" t="s">
        <v>594</v>
      </c>
      <c r="G17" s="417"/>
      <c r="H17" s="417"/>
      <c r="I17" s="415"/>
      <c r="J17" s="415"/>
      <c r="K17" s="415"/>
      <c r="L17" s="415"/>
      <c r="M17" s="415"/>
      <c r="N17" s="415"/>
      <c r="O17" s="415"/>
      <c r="P17" s="415"/>
      <c r="Q17" s="415"/>
      <c r="R17" s="415"/>
      <c r="S17" s="1009"/>
      <c r="T17" s="2435" t="s">
        <v>35</v>
      </c>
      <c r="U17" s="2437"/>
      <c r="V17" s="2461"/>
      <c r="W17" s="2462"/>
      <c r="X17" s="2462"/>
      <c r="Y17" s="2462"/>
      <c r="Z17" s="2462"/>
      <c r="AA17" s="2462"/>
      <c r="AB17" s="2462"/>
      <c r="AC17" s="2462"/>
      <c r="AD17" s="2462"/>
      <c r="AE17" s="2462"/>
      <c r="AF17" s="2462"/>
      <c r="AG17" s="2462"/>
      <c r="AH17" s="2462"/>
      <c r="AI17" s="2462"/>
      <c r="AJ17" s="2462"/>
      <c r="AK17" s="2462"/>
      <c r="AL17" s="2462"/>
      <c r="AM17" s="2462"/>
      <c r="AN17" s="2462"/>
      <c r="AO17" s="2462"/>
      <c r="AP17" s="2462"/>
      <c r="AQ17" s="2462"/>
      <c r="AR17" s="2463"/>
      <c r="AS17" s="1009"/>
      <c r="AT17" s="1009"/>
      <c r="AU17" s="1009"/>
      <c r="AV17" s="1009"/>
      <c r="AW17" s="1009"/>
      <c r="AX17" s="2435" t="s">
        <v>35</v>
      </c>
      <c r="AY17" s="2437"/>
      <c r="AZ17" s="2461"/>
      <c r="BA17" s="2462"/>
      <c r="BB17" s="2462"/>
      <c r="BC17" s="2462"/>
      <c r="BD17" s="2462"/>
      <c r="BE17" s="2462"/>
      <c r="BF17" s="2462"/>
      <c r="BG17" s="2462"/>
      <c r="BH17" s="2462"/>
      <c r="BI17" s="2462"/>
      <c r="BJ17" s="2462"/>
      <c r="BK17" s="2462"/>
      <c r="BL17" s="2462"/>
      <c r="BM17" s="2462"/>
      <c r="BN17" s="2462"/>
      <c r="BO17" s="2462"/>
      <c r="BP17" s="2462"/>
      <c r="BQ17" s="2462"/>
      <c r="BR17" s="2462"/>
      <c r="BS17" s="2462"/>
      <c r="BT17" s="2462"/>
      <c r="BU17" s="2462"/>
      <c r="BV17" s="2463"/>
      <c r="BW17" s="432"/>
      <c r="BX17" s="430"/>
      <c r="BY17" s="422"/>
      <c r="BZ17" s="417"/>
      <c r="CA17" s="417"/>
      <c r="CB17" s="417"/>
      <c r="CC17" s="417"/>
      <c r="CD17" s="417"/>
      <c r="CE17" s="417"/>
      <c r="CF17" s="417"/>
    </row>
    <row r="18" spans="2:84" s="418" customFormat="1" ht="30" customHeight="1">
      <c r="B18" s="416"/>
      <c r="C18" s="417"/>
      <c r="D18" s="417"/>
      <c r="E18" s="417"/>
      <c r="F18" s="371" t="s">
        <v>596</v>
      </c>
      <c r="G18" s="417"/>
      <c r="H18" s="417"/>
      <c r="I18" s="415"/>
      <c r="J18" s="415"/>
      <c r="K18" s="415"/>
      <c r="L18" s="415"/>
      <c r="M18" s="415"/>
      <c r="N18" s="415"/>
      <c r="O18" s="415"/>
      <c r="P18" s="415"/>
      <c r="Q18" s="415"/>
      <c r="R18" s="415"/>
      <c r="S18" s="1009"/>
      <c r="T18" s="2436"/>
      <c r="U18" s="2437"/>
      <c r="V18" s="2464"/>
      <c r="W18" s="2465"/>
      <c r="X18" s="2465"/>
      <c r="Y18" s="2465"/>
      <c r="Z18" s="2465"/>
      <c r="AA18" s="2465"/>
      <c r="AB18" s="2465"/>
      <c r="AC18" s="2465"/>
      <c r="AD18" s="2465"/>
      <c r="AE18" s="2465"/>
      <c r="AF18" s="2465"/>
      <c r="AG18" s="2465"/>
      <c r="AH18" s="2465"/>
      <c r="AI18" s="2465"/>
      <c r="AJ18" s="2465"/>
      <c r="AK18" s="2465"/>
      <c r="AL18" s="2465"/>
      <c r="AM18" s="2465"/>
      <c r="AN18" s="2465"/>
      <c r="AO18" s="2465"/>
      <c r="AP18" s="2465"/>
      <c r="AQ18" s="2465"/>
      <c r="AR18" s="2466"/>
      <c r="AS18" s="1009"/>
      <c r="AT18" s="1009"/>
      <c r="AU18" s="1009"/>
      <c r="AV18" s="1009"/>
      <c r="AW18" s="1009"/>
      <c r="AX18" s="2436"/>
      <c r="AY18" s="2437"/>
      <c r="AZ18" s="2464"/>
      <c r="BA18" s="2465"/>
      <c r="BB18" s="2465"/>
      <c r="BC18" s="2465"/>
      <c r="BD18" s="2465"/>
      <c r="BE18" s="2465"/>
      <c r="BF18" s="2465"/>
      <c r="BG18" s="2465"/>
      <c r="BH18" s="2465"/>
      <c r="BI18" s="2465"/>
      <c r="BJ18" s="2465"/>
      <c r="BK18" s="2465"/>
      <c r="BL18" s="2465"/>
      <c r="BM18" s="2465"/>
      <c r="BN18" s="2465"/>
      <c r="BO18" s="2465"/>
      <c r="BP18" s="2465"/>
      <c r="BQ18" s="2465"/>
      <c r="BR18" s="2465"/>
      <c r="BS18" s="2465"/>
      <c r="BT18" s="2465"/>
      <c r="BU18" s="2465"/>
      <c r="BV18" s="2466"/>
      <c r="BW18" s="430"/>
      <c r="BX18" s="430"/>
      <c r="BY18" s="422"/>
      <c r="BZ18" s="417"/>
      <c r="CA18" s="417"/>
      <c r="CB18" s="417"/>
      <c r="CC18" s="417"/>
      <c r="CD18" s="417"/>
      <c r="CE18" s="417"/>
      <c r="CF18" s="417"/>
    </row>
    <row r="19" spans="2:84" s="346" customFormat="1" ht="30" customHeight="1">
      <c r="B19" s="344"/>
      <c r="C19" s="61"/>
      <c r="D19" s="61"/>
      <c r="E19" s="61"/>
      <c r="F19" s="964"/>
      <c r="G19" s="61"/>
      <c r="H19" s="362"/>
      <c r="I19" s="1466"/>
      <c r="J19" s="1466"/>
      <c r="K19" s="1466"/>
      <c r="L19" s="1466"/>
      <c r="M19" s="1466"/>
      <c r="N19" s="1466"/>
      <c r="O19" s="1466"/>
      <c r="P19" s="1466"/>
      <c r="Q19" s="1466"/>
      <c r="R19" s="1466"/>
      <c r="S19" s="1466"/>
      <c r="T19" s="434"/>
      <c r="U19" s="1466"/>
      <c r="V19" s="1466"/>
      <c r="W19" s="1466"/>
      <c r="X19" s="1466"/>
      <c r="Y19" s="1466"/>
      <c r="Z19" s="1466"/>
      <c r="AA19" s="1466"/>
      <c r="AB19" s="1466"/>
      <c r="AC19" s="1466"/>
      <c r="AD19" s="1466"/>
      <c r="AE19" s="1466"/>
      <c r="AF19" s="1466"/>
      <c r="AG19" s="1466"/>
      <c r="AH19" s="1466"/>
      <c r="AI19" s="1466"/>
      <c r="AJ19" s="1466"/>
      <c r="AK19" s="1466"/>
      <c r="AL19" s="1466"/>
      <c r="AM19" s="1466"/>
      <c r="AN19" s="1466"/>
      <c r="AO19" s="1466"/>
      <c r="AP19" s="1466"/>
      <c r="AQ19" s="1466"/>
      <c r="AR19" s="1466"/>
      <c r="AS19" s="61"/>
      <c r="AT19" s="61"/>
      <c r="AU19" s="61"/>
      <c r="AV19" s="61"/>
      <c r="AW19" s="61"/>
      <c r="AX19" s="433"/>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345"/>
      <c r="CE19" s="61"/>
      <c r="CF19" s="61"/>
    </row>
    <row r="20" spans="2:84" s="346" customFormat="1" ht="30" customHeight="1">
      <c r="B20" s="991"/>
      <c r="C20" s="73"/>
      <c r="D20" s="73"/>
      <c r="E20" s="73"/>
      <c r="F20" s="1024"/>
      <c r="G20" s="73"/>
      <c r="H20" s="946"/>
      <c r="I20" s="993"/>
      <c r="J20" s="993"/>
      <c r="K20" s="993"/>
      <c r="L20" s="993"/>
      <c r="M20" s="993"/>
      <c r="N20" s="993"/>
      <c r="O20" s="993"/>
      <c r="P20" s="993"/>
      <c r="Q20" s="993"/>
      <c r="R20" s="993"/>
      <c r="S20" s="993"/>
      <c r="T20" s="1025"/>
      <c r="U20" s="993"/>
      <c r="V20" s="993"/>
      <c r="W20" s="993"/>
      <c r="X20" s="993"/>
      <c r="Y20" s="993"/>
      <c r="Z20" s="993"/>
      <c r="AA20" s="993"/>
      <c r="AB20" s="993"/>
      <c r="AC20" s="993"/>
      <c r="AD20" s="993"/>
      <c r="AE20" s="993"/>
      <c r="AF20" s="993"/>
      <c r="AG20" s="993"/>
      <c r="AH20" s="993"/>
      <c r="AI20" s="993"/>
      <c r="AJ20" s="993"/>
      <c r="AK20" s="993"/>
      <c r="AL20" s="993"/>
      <c r="AM20" s="993"/>
      <c r="AN20" s="993"/>
      <c r="AO20" s="993"/>
      <c r="AP20" s="993"/>
      <c r="AQ20" s="993"/>
      <c r="AR20" s="993"/>
      <c r="AS20" s="73"/>
      <c r="AT20" s="73"/>
      <c r="AU20" s="73"/>
      <c r="AV20" s="73"/>
      <c r="AW20" s="73"/>
      <c r="AX20" s="1026"/>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995"/>
      <c r="CE20" s="61"/>
      <c r="CF20" s="61"/>
    </row>
    <row r="21" spans="2:84" s="363" customFormat="1" ht="30" customHeight="1">
      <c r="B21" s="598"/>
      <c r="C21" s="362" t="s">
        <v>1505</v>
      </c>
      <c r="D21" s="2467" t="s">
        <v>1503</v>
      </c>
      <c r="E21" s="2467"/>
      <c r="F21" s="2467"/>
      <c r="G21" s="2467"/>
      <c r="H21" s="2467"/>
      <c r="I21" s="2467"/>
      <c r="J21" s="2467"/>
      <c r="K21" s="2467"/>
      <c r="L21" s="2467"/>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2467"/>
      <c r="AN21" s="2467"/>
      <c r="AO21" s="2467"/>
      <c r="AP21" s="2467"/>
      <c r="AQ21" s="2467"/>
      <c r="AR21" s="2467"/>
      <c r="AS21" s="2467"/>
      <c r="AT21" s="2467"/>
      <c r="AU21" s="2467"/>
      <c r="AV21" s="2467"/>
      <c r="AW21" s="2467"/>
      <c r="AX21" s="2467"/>
      <c r="AY21" s="2467"/>
      <c r="AZ21" s="2467"/>
      <c r="BA21" s="2467"/>
      <c r="BB21" s="2467"/>
      <c r="BC21" s="2467"/>
      <c r="BD21" s="2467"/>
      <c r="BE21" s="2467"/>
      <c r="BF21" s="2467"/>
      <c r="BG21" s="2467"/>
      <c r="BH21" s="2467"/>
      <c r="BI21" s="2467"/>
      <c r="BJ21" s="2467"/>
      <c r="BK21" s="2467"/>
      <c r="BL21" s="362"/>
      <c r="BM21" s="362"/>
      <c r="BN21" s="362"/>
      <c r="BO21" s="362"/>
      <c r="BP21" s="362"/>
      <c r="BQ21" s="362"/>
      <c r="BR21" s="362"/>
      <c r="BS21" s="362"/>
      <c r="BT21" s="362"/>
      <c r="BU21" s="362"/>
      <c r="BV21" s="362"/>
      <c r="BW21" s="1449"/>
      <c r="BX21" s="1449"/>
      <c r="BY21" s="522"/>
      <c r="BZ21" s="360"/>
      <c r="CA21" s="360"/>
    </row>
    <row r="22" spans="2:84" s="363" customFormat="1" ht="30" customHeight="1">
      <c r="B22" s="598"/>
      <c r="C22" s="360"/>
      <c r="D22" s="2467"/>
      <c r="E22" s="2467"/>
      <c r="F22" s="2467"/>
      <c r="G22" s="2467"/>
      <c r="H22" s="2467"/>
      <c r="I22" s="2467"/>
      <c r="J22" s="2467"/>
      <c r="K22" s="2467"/>
      <c r="L22" s="2467"/>
      <c r="M22" s="2467"/>
      <c r="N22" s="2467"/>
      <c r="O22" s="2467"/>
      <c r="P22" s="2467"/>
      <c r="Q22" s="2467"/>
      <c r="R22" s="2467"/>
      <c r="S22" s="2467"/>
      <c r="T22" s="2467"/>
      <c r="U22" s="2467"/>
      <c r="V22" s="2467"/>
      <c r="W22" s="2467"/>
      <c r="X22" s="2467"/>
      <c r="Y22" s="2467"/>
      <c r="Z22" s="2467"/>
      <c r="AA22" s="2467"/>
      <c r="AB22" s="2467"/>
      <c r="AC22" s="2467"/>
      <c r="AD22" s="2467"/>
      <c r="AE22" s="2467"/>
      <c r="AF22" s="2467"/>
      <c r="AG22" s="2467"/>
      <c r="AH22" s="2467"/>
      <c r="AI22" s="2467"/>
      <c r="AJ22" s="2467"/>
      <c r="AK22" s="2467"/>
      <c r="AL22" s="2467"/>
      <c r="AM22" s="2467"/>
      <c r="AN22" s="2467"/>
      <c r="AO22" s="2467"/>
      <c r="AP22" s="2467"/>
      <c r="AQ22" s="2467"/>
      <c r="AR22" s="2467"/>
      <c r="AS22" s="2467"/>
      <c r="AT22" s="2467"/>
      <c r="AU22" s="2467"/>
      <c r="AV22" s="2467"/>
      <c r="AW22" s="2467"/>
      <c r="AX22" s="2467"/>
      <c r="AY22" s="2467"/>
      <c r="AZ22" s="2467"/>
      <c r="BA22" s="2467"/>
      <c r="BB22" s="2467"/>
      <c r="BC22" s="2467"/>
      <c r="BD22" s="2467"/>
      <c r="BE22" s="2467"/>
      <c r="BF22" s="2467"/>
      <c r="BG22" s="2467"/>
      <c r="BH22" s="2467"/>
      <c r="BI22" s="2467"/>
      <c r="BJ22" s="2467"/>
      <c r="BK22" s="2467"/>
      <c r="BL22" s="362"/>
      <c r="BM22" s="362"/>
      <c r="BN22" s="362"/>
      <c r="BO22" s="362"/>
      <c r="BP22" s="362"/>
      <c r="BQ22" s="362"/>
      <c r="BR22" s="362"/>
      <c r="BS22" s="362"/>
      <c r="BT22" s="362"/>
      <c r="BU22" s="362"/>
      <c r="BV22" s="362"/>
      <c r="BW22" s="1449"/>
      <c r="BX22" s="1449"/>
      <c r="BY22" s="522"/>
      <c r="BZ22" s="360"/>
      <c r="CA22" s="360"/>
    </row>
    <row r="23" spans="2:84" ht="30" customHeight="1">
      <c r="B23" s="334"/>
      <c r="C23" s="56"/>
      <c r="D23" s="371" t="s">
        <v>1504</v>
      </c>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2"/>
      <c r="BI23" s="362"/>
      <c r="BJ23" s="362"/>
      <c r="BK23" s="362"/>
      <c r="BL23" s="362"/>
      <c r="BM23" s="362"/>
      <c r="BN23" s="362"/>
      <c r="BO23" s="362"/>
      <c r="BP23" s="362"/>
      <c r="BQ23" s="362"/>
      <c r="BR23" s="362"/>
      <c r="BS23" s="362"/>
      <c r="BT23" s="362"/>
      <c r="BU23" s="362"/>
      <c r="BV23" s="362"/>
      <c r="BW23" s="1449"/>
      <c r="BX23" s="1449"/>
      <c r="BY23" s="335"/>
      <c r="BZ23" s="56"/>
      <c r="CA23" s="56"/>
    </row>
    <row r="24" spans="2:84" ht="30" customHeight="1">
      <c r="B24" s="334"/>
      <c r="C24" s="56"/>
      <c r="D24" s="371"/>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c r="BA24" s="362"/>
      <c r="BB24" s="362"/>
      <c r="BC24" s="362"/>
      <c r="BD24" s="362"/>
      <c r="BE24" s="362"/>
      <c r="BF24" s="362"/>
      <c r="BG24" s="362"/>
      <c r="BH24" s="362"/>
      <c r="BI24" s="362"/>
      <c r="BJ24" s="362"/>
      <c r="BK24" s="362"/>
      <c r="BL24" s="362"/>
      <c r="BM24" s="362"/>
      <c r="BN24" s="362"/>
      <c r="BO24" s="362"/>
      <c r="BP24" s="362"/>
      <c r="BQ24" s="362"/>
      <c r="BR24" s="362"/>
      <c r="BS24" s="362"/>
      <c r="BT24" s="362"/>
      <c r="BU24" s="362"/>
      <c r="BV24" s="362"/>
      <c r="BW24" s="1449"/>
      <c r="BX24" s="1449"/>
      <c r="BY24" s="335"/>
      <c r="BZ24" s="56"/>
      <c r="CA24" s="56"/>
    </row>
    <row r="25" spans="2:84" ht="30" customHeight="1">
      <c r="B25" s="334"/>
      <c r="C25" s="56"/>
      <c r="D25" s="371"/>
      <c r="E25" s="362"/>
      <c r="F25" s="2194" t="s">
        <v>1510</v>
      </c>
      <c r="G25" s="2194"/>
      <c r="H25" s="2194"/>
      <c r="I25" s="2194"/>
      <c r="J25" s="2194"/>
      <c r="K25" s="2194"/>
      <c r="L25" s="2194"/>
      <c r="M25" s="2194"/>
      <c r="N25" s="2194"/>
      <c r="O25" s="2194"/>
      <c r="P25" s="2194"/>
      <c r="Q25" s="2194"/>
      <c r="R25" s="2194"/>
      <c r="S25" s="2194"/>
      <c r="T25" s="2194"/>
      <c r="U25" s="2194"/>
      <c r="V25" s="362"/>
      <c r="W25" s="362"/>
      <c r="X25" s="362"/>
      <c r="Y25" s="362"/>
      <c r="Z25" s="362"/>
      <c r="AA25" s="362"/>
      <c r="AB25" s="2194" t="s">
        <v>1509</v>
      </c>
      <c r="AC25" s="2194"/>
      <c r="AD25" s="2194"/>
      <c r="AE25" s="2194"/>
      <c r="AF25" s="2194"/>
      <c r="AG25" s="2194"/>
      <c r="AH25" s="2194"/>
      <c r="AI25" s="2194"/>
      <c r="AJ25" s="2194"/>
      <c r="AK25" s="2194"/>
      <c r="AL25" s="2194"/>
      <c r="AM25" s="2194"/>
      <c r="AN25" s="2194"/>
      <c r="AO25" s="2194"/>
      <c r="AP25" s="2194"/>
      <c r="AQ25" s="2194"/>
      <c r="AR25" s="2194"/>
      <c r="AS25" s="2194"/>
      <c r="AT25" s="2194"/>
      <c r="AU25" s="2194"/>
      <c r="AV25" s="2194"/>
      <c r="AW25" s="2194"/>
      <c r="AX25" s="2194"/>
      <c r="AY25" s="2194"/>
      <c r="AZ25" s="2194"/>
      <c r="BA25" s="2194"/>
      <c r="BB25" s="2194"/>
      <c r="BC25" s="2194"/>
      <c r="BD25" s="362"/>
      <c r="BE25" s="362"/>
      <c r="BF25" s="362"/>
      <c r="BG25" s="362"/>
      <c r="BH25" s="362"/>
      <c r="BI25" s="362"/>
      <c r="BJ25" s="362"/>
      <c r="BK25" s="362"/>
      <c r="BL25" s="362"/>
      <c r="BM25" s="362"/>
      <c r="BN25" s="362"/>
      <c r="BO25" s="362"/>
      <c r="BP25" s="362"/>
      <c r="BQ25" s="362"/>
      <c r="BR25" s="362"/>
      <c r="BS25" s="362"/>
      <c r="BT25" s="362"/>
      <c r="BU25" s="362"/>
      <c r="BV25" s="362"/>
      <c r="BW25" s="1449"/>
      <c r="BX25" s="1449"/>
      <c r="BY25" s="335"/>
      <c r="BZ25" s="56"/>
      <c r="CA25" s="56"/>
    </row>
    <row r="26" spans="2:84" ht="30" customHeight="1">
      <c r="B26" s="334"/>
      <c r="C26" s="56"/>
      <c r="D26" s="362"/>
      <c r="E26" s="362"/>
      <c r="F26" s="2458" t="s">
        <v>1511</v>
      </c>
      <c r="G26" s="2458"/>
      <c r="H26" s="2458"/>
      <c r="I26" s="2458"/>
      <c r="J26" s="2458"/>
      <c r="K26" s="2458"/>
      <c r="L26" s="2458"/>
      <c r="M26" s="2458"/>
      <c r="N26" s="2458"/>
      <c r="O26" s="2458"/>
      <c r="P26" s="2458"/>
      <c r="Q26" s="2458"/>
      <c r="R26" s="2458"/>
      <c r="S26" s="2458"/>
      <c r="T26" s="2458"/>
      <c r="U26" s="2458"/>
      <c r="V26" s="362"/>
      <c r="W26" s="362"/>
      <c r="X26" s="362"/>
      <c r="Y26" s="362"/>
      <c r="Z26" s="362"/>
      <c r="AA26" s="362"/>
      <c r="AB26" s="2194"/>
      <c r="AC26" s="2194"/>
      <c r="AD26" s="2194"/>
      <c r="AE26" s="2194"/>
      <c r="AF26" s="2194"/>
      <c r="AG26" s="2194"/>
      <c r="AH26" s="2194"/>
      <c r="AI26" s="2194"/>
      <c r="AJ26" s="2194"/>
      <c r="AK26" s="2194"/>
      <c r="AL26" s="2194"/>
      <c r="AM26" s="2194"/>
      <c r="AN26" s="2194"/>
      <c r="AO26" s="2194"/>
      <c r="AP26" s="2194"/>
      <c r="AQ26" s="2194"/>
      <c r="AR26" s="2194"/>
      <c r="AS26" s="2194"/>
      <c r="AT26" s="2194"/>
      <c r="AU26" s="2194"/>
      <c r="AV26" s="2194"/>
      <c r="AW26" s="2194"/>
      <c r="AX26" s="2194"/>
      <c r="AY26" s="2194"/>
      <c r="AZ26" s="2194"/>
      <c r="BA26" s="2194"/>
      <c r="BB26" s="2194"/>
      <c r="BC26" s="2194"/>
      <c r="BD26" s="362"/>
      <c r="BE26" s="362"/>
      <c r="BF26" s="362"/>
      <c r="BG26" s="362"/>
      <c r="BH26" s="56"/>
      <c r="BI26" s="56"/>
      <c r="BJ26" s="56"/>
      <c r="BK26" s="56"/>
      <c r="BL26" s="56"/>
      <c r="BM26" s="56"/>
      <c r="BN26" s="56"/>
      <c r="BO26" s="56"/>
      <c r="BP26" s="56"/>
      <c r="BQ26" s="56"/>
      <c r="BR26" s="56"/>
      <c r="BS26" s="56"/>
      <c r="BT26" s="56"/>
      <c r="BU26" s="56"/>
      <c r="BV26" s="56"/>
      <c r="BW26" s="1449"/>
      <c r="BX26" s="1449"/>
      <c r="BY26" s="335"/>
      <c r="BZ26" s="56"/>
      <c r="CA26" s="56"/>
    </row>
    <row r="27" spans="2:84" ht="30" customHeight="1">
      <c r="B27" s="334"/>
      <c r="C27" s="56"/>
      <c r="D27" s="362"/>
      <c r="E27" s="362"/>
      <c r="F27" s="362"/>
      <c r="G27" s="362"/>
      <c r="H27" s="362"/>
      <c r="I27" s="362"/>
      <c r="J27" s="362"/>
      <c r="K27" s="362"/>
      <c r="L27" s="362"/>
      <c r="M27" s="362"/>
      <c r="N27" s="362"/>
      <c r="O27" s="362"/>
      <c r="P27" s="362"/>
      <c r="Q27" s="362"/>
      <c r="R27" s="362"/>
      <c r="S27" s="362"/>
      <c r="T27" s="362"/>
      <c r="U27" s="362"/>
      <c r="V27" s="362"/>
      <c r="W27" s="362"/>
      <c r="X27" s="362"/>
      <c r="Y27" s="362"/>
      <c r="Z27" s="356"/>
      <c r="AA27" s="356"/>
      <c r="AB27" s="647" t="s">
        <v>1506</v>
      </c>
      <c r="AC27" s="606"/>
      <c r="AD27" s="606"/>
      <c r="AE27" s="107"/>
      <c r="AF27" s="107"/>
      <c r="AG27" s="107"/>
      <c r="AH27" s="107"/>
      <c r="AI27" s="107"/>
      <c r="AJ27" s="107"/>
      <c r="AK27" s="107"/>
      <c r="AL27" s="107"/>
      <c r="AM27" s="107"/>
      <c r="AN27" s="362"/>
      <c r="AO27" s="362"/>
      <c r="AP27" s="362"/>
      <c r="AQ27" s="362"/>
      <c r="AR27" s="362"/>
      <c r="AS27" s="362"/>
      <c r="AT27" s="362"/>
      <c r="AU27" s="362"/>
      <c r="AV27" s="362"/>
      <c r="AW27" s="362"/>
      <c r="AX27" s="362"/>
      <c r="AY27" s="362"/>
      <c r="AZ27" s="362"/>
      <c r="BA27" s="362"/>
      <c r="BB27" s="362"/>
      <c r="BC27" s="362"/>
      <c r="BD27" s="56"/>
      <c r="BE27" s="56"/>
      <c r="BF27" s="56"/>
      <c r="BG27" s="56"/>
      <c r="BH27" s="56"/>
      <c r="BI27" s="56"/>
      <c r="BJ27" s="2427" t="s">
        <v>21</v>
      </c>
      <c r="BK27" s="2428"/>
      <c r="BL27" s="2428"/>
      <c r="BM27" s="2428"/>
      <c r="BN27" s="2428"/>
      <c r="BO27" s="2428"/>
      <c r="BP27" s="2428"/>
      <c r="BQ27" s="2428"/>
      <c r="BR27" s="2428"/>
      <c r="BS27" s="2428"/>
      <c r="BT27" s="2428"/>
      <c r="BU27" s="2428"/>
      <c r="BV27" s="2429"/>
      <c r="BW27" s="1449"/>
      <c r="BX27" s="1449"/>
      <c r="BY27" s="335"/>
      <c r="BZ27" s="56"/>
      <c r="CA27" s="56"/>
    </row>
    <row r="28" spans="2:84" ht="30" customHeight="1">
      <c r="B28" s="334"/>
      <c r="C28" s="56"/>
      <c r="D28" s="2459" t="s">
        <v>202</v>
      </c>
      <c r="E28" s="2459"/>
      <c r="F28" s="2194"/>
      <c r="G28" s="2194"/>
      <c r="H28" s="2194"/>
      <c r="I28" s="2194"/>
      <c r="J28" s="2194"/>
      <c r="K28" s="2194"/>
      <c r="L28" s="2194"/>
      <c r="M28" s="2194"/>
      <c r="N28" s="2194"/>
      <c r="O28" s="2194"/>
      <c r="P28" s="2194"/>
      <c r="Q28" s="2194"/>
      <c r="R28" s="2194"/>
      <c r="S28" s="2194"/>
      <c r="T28" s="2194"/>
      <c r="U28" s="2194"/>
      <c r="V28" s="362"/>
      <c r="W28" s="362"/>
      <c r="X28" s="362"/>
      <c r="Y28" s="362"/>
      <c r="Z28" s="1722" t="s">
        <v>3</v>
      </c>
      <c r="AA28" s="2198"/>
      <c r="AB28" s="1675"/>
      <c r="AC28" s="1676"/>
      <c r="AD28" s="1677"/>
      <c r="AE28" s="615"/>
      <c r="AF28" s="1683" t="s">
        <v>910</v>
      </c>
      <c r="AG28" s="1683"/>
      <c r="AH28" s="1683"/>
      <c r="AI28" s="1683"/>
      <c r="AJ28" s="1683"/>
      <c r="AK28" s="1683"/>
      <c r="AL28" s="1683"/>
      <c r="AM28" s="1683"/>
      <c r="AN28" s="362"/>
      <c r="AO28" s="362"/>
      <c r="AP28" s="1722" t="s">
        <v>7</v>
      </c>
      <c r="AQ28" s="2198"/>
      <c r="AR28" s="1675"/>
      <c r="AS28" s="1676"/>
      <c r="AT28" s="1677"/>
      <c r="AU28" s="615"/>
      <c r="AV28" s="1683" t="s">
        <v>911</v>
      </c>
      <c r="AW28" s="1683"/>
      <c r="AX28" s="1683"/>
      <c r="AY28" s="1683"/>
      <c r="AZ28" s="1683"/>
      <c r="BA28" s="1683"/>
      <c r="BB28" s="1683"/>
      <c r="BC28" s="1683"/>
      <c r="BD28" s="56"/>
      <c r="BE28" s="56"/>
      <c r="BF28" s="56"/>
      <c r="BG28" s="56"/>
      <c r="BH28" s="56"/>
      <c r="BI28" s="56"/>
      <c r="BJ28" s="974"/>
      <c r="BK28" s="651"/>
      <c r="BL28" s="2430" t="s">
        <v>5</v>
      </c>
      <c r="BM28" s="2430"/>
      <c r="BN28" s="2430"/>
      <c r="BO28" s="2430"/>
      <c r="BP28" s="2430"/>
      <c r="BQ28" s="2430"/>
      <c r="BR28" s="2430"/>
      <c r="BS28" s="2430"/>
      <c r="BT28" s="2430"/>
      <c r="BU28" s="651"/>
      <c r="BV28" s="975"/>
      <c r="BW28" s="1453"/>
      <c r="BX28" s="1453"/>
      <c r="BY28" s="335"/>
    </row>
    <row r="29" spans="2:84" s="346" customFormat="1" ht="30" customHeight="1">
      <c r="B29" s="344"/>
      <c r="C29" s="61"/>
      <c r="D29" s="2459"/>
      <c r="E29" s="2459"/>
      <c r="F29" s="2460"/>
      <c r="G29" s="2460"/>
      <c r="H29" s="2460"/>
      <c r="I29" s="2460"/>
      <c r="J29" s="2460"/>
      <c r="K29" s="2460"/>
      <c r="L29" s="2460"/>
      <c r="M29" s="2460"/>
      <c r="N29" s="2460"/>
      <c r="O29" s="2460"/>
      <c r="P29" s="2460"/>
      <c r="Q29" s="2460"/>
      <c r="R29" s="2460"/>
      <c r="S29" s="2460"/>
      <c r="T29" s="2460"/>
      <c r="U29" s="2460"/>
      <c r="V29" s="362"/>
      <c r="W29" s="362"/>
      <c r="X29" s="362"/>
      <c r="Y29" s="362"/>
      <c r="Z29" s="1674"/>
      <c r="AA29" s="2198"/>
      <c r="AB29" s="1678"/>
      <c r="AC29" s="1679"/>
      <c r="AD29" s="1680"/>
      <c r="AE29" s="615"/>
      <c r="AF29" s="1683"/>
      <c r="AG29" s="1683"/>
      <c r="AH29" s="1683"/>
      <c r="AI29" s="1683"/>
      <c r="AJ29" s="1683"/>
      <c r="AK29" s="1683"/>
      <c r="AL29" s="1683"/>
      <c r="AM29" s="1683"/>
      <c r="AN29" s="362"/>
      <c r="AO29" s="362"/>
      <c r="AP29" s="1674"/>
      <c r="AQ29" s="2198"/>
      <c r="AR29" s="1678"/>
      <c r="AS29" s="1679"/>
      <c r="AT29" s="1680"/>
      <c r="AU29" s="615"/>
      <c r="AV29" s="1683"/>
      <c r="AW29" s="1683"/>
      <c r="AX29" s="1683"/>
      <c r="AY29" s="1683"/>
      <c r="AZ29" s="1683"/>
      <c r="BA29" s="1683"/>
      <c r="BB29" s="1683"/>
      <c r="BC29" s="1683"/>
      <c r="BD29" s="61"/>
      <c r="BE29" s="61"/>
      <c r="BF29" s="61"/>
      <c r="BG29" s="61"/>
      <c r="BH29" s="61"/>
      <c r="BI29" s="61"/>
      <c r="BJ29" s="976"/>
      <c r="BK29" s="973"/>
      <c r="BL29" s="623"/>
      <c r="BM29" s="623"/>
      <c r="BN29" s="623"/>
      <c r="BO29" s="623"/>
      <c r="BP29" s="623"/>
      <c r="BQ29" s="625" t="s">
        <v>1512</v>
      </c>
      <c r="BR29" s="625"/>
      <c r="BS29" s="623"/>
      <c r="BT29" s="623"/>
      <c r="BU29" s="651"/>
      <c r="BV29" s="975"/>
      <c r="BW29" s="1453"/>
      <c r="BX29" s="1453"/>
      <c r="BY29" s="345"/>
    </row>
    <row r="30" spans="2:84" s="346" customFormat="1" ht="30" customHeight="1">
      <c r="B30" s="344"/>
      <c r="C30" s="61"/>
      <c r="D30" s="1469"/>
      <c r="E30" s="1469"/>
      <c r="F30" s="1459"/>
      <c r="G30" s="1459"/>
      <c r="H30" s="1459"/>
      <c r="I30" s="1459"/>
      <c r="J30" s="1459"/>
      <c r="K30" s="1459"/>
      <c r="L30" s="1459"/>
      <c r="M30" s="1459"/>
      <c r="N30" s="1459"/>
      <c r="O30" s="1459"/>
      <c r="P30" s="1459"/>
      <c r="Q30" s="1459"/>
      <c r="R30" s="1459"/>
      <c r="S30" s="1459"/>
      <c r="T30" s="1459"/>
      <c r="U30" s="1459"/>
      <c r="V30" s="362"/>
      <c r="W30" s="362"/>
      <c r="X30" s="362"/>
      <c r="Y30" s="362"/>
      <c r="Z30" s="1453"/>
      <c r="AA30" s="1453"/>
      <c r="AB30" s="615"/>
      <c r="AC30" s="615"/>
      <c r="AD30" s="615"/>
      <c r="AE30" s="615"/>
      <c r="AF30" s="1455"/>
      <c r="AG30" s="1455"/>
      <c r="AH30" s="1455"/>
      <c r="AI30" s="1455"/>
      <c r="AJ30" s="1455"/>
      <c r="AK30" s="1455"/>
      <c r="AL30" s="1455"/>
      <c r="AM30" s="1455"/>
      <c r="AN30" s="362"/>
      <c r="AO30" s="362"/>
      <c r="AP30" s="1453"/>
      <c r="AQ30" s="1453"/>
      <c r="AR30" s="615"/>
      <c r="AS30" s="615"/>
      <c r="AT30" s="615"/>
      <c r="AU30" s="615"/>
      <c r="AV30" s="1455"/>
      <c r="AW30" s="1455"/>
      <c r="AX30" s="1455"/>
      <c r="AY30" s="1455"/>
      <c r="AZ30" s="1455"/>
      <c r="BA30" s="1455"/>
      <c r="BB30" s="1455"/>
      <c r="BC30" s="1455"/>
      <c r="BD30" s="61"/>
      <c r="BE30" s="61"/>
      <c r="BF30" s="61"/>
      <c r="BG30" s="61"/>
      <c r="BH30" s="61"/>
      <c r="BI30" s="61"/>
      <c r="BJ30" s="976"/>
      <c r="BK30" s="973"/>
      <c r="BL30" s="2283"/>
      <c r="BM30" s="2284"/>
      <c r="BN30" s="2284"/>
      <c r="BO30" s="2284"/>
      <c r="BP30" s="2284"/>
      <c r="BQ30" s="2284"/>
      <c r="BR30" s="2284"/>
      <c r="BS30" s="2284"/>
      <c r="BT30" s="2285"/>
      <c r="BU30" s="651"/>
      <c r="BV30" s="975"/>
      <c r="BW30" s="1453"/>
      <c r="BX30" s="1453"/>
      <c r="BY30" s="345"/>
    </row>
    <row r="31" spans="2:84" s="366" customFormat="1" ht="30" customHeight="1">
      <c r="B31" s="374"/>
      <c r="C31" s="367"/>
      <c r="D31" s="362"/>
      <c r="E31" s="362"/>
      <c r="F31" s="362"/>
      <c r="G31" s="362"/>
      <c r="H31" s="362"/>
      <c r="I31" s="362"/>
      <c r="J31" s="362"/>
      <c r="K31" s="362"/>
      <c r="L31" s="362"/>
      <c r="M31" s="362"/>
      <c r="N31" s="362"/>
      <c r="O31" s="362"/>
      <c r="P31" s="362"/>
      <c r="Q31" s="362"/>
      <c r="R31" s="362"/>
      <c r="S31" s="362"/>
      <c r="T31" s="362"/>
      <c r="U31" s="362"/>
      <c r="V31" s="362"/>
      <c r="W31" s="362"/>
      <c r="X31" s="362"/>
      <c r="Y31" s="362"/>
      <c r="Z31" s="356"/>
      <c r="AA31" s="356"/>
      <c r="AB31" s="647" t="s">
        <v>1507</v>
      </c>
      <c r="AC31" s="606"/>
      <c r="AD31" s="606"/>
      <c r="AE31" s="107"/>
      <c r="AF31" s="107"/>
      <c r="AG31" s="107"/>
      <c r="AH31" s="107"/>
      <c r="AI31" s="107"/>
      <c r="AJ31" s="107"/>
      <c r="AK31" s="107"/>
      <c r="AL31" s="107"/>
      <c r="AM31" s="107"/>
      <c r="AN31" s="362"/>
      <c r="AO31" s="362"/>
      <c r="AP31" s="362"/>
      <c r="AQ31" s="362"/>
      <c r="AR31" s="362"/>
      <c r="AS31" s="362"/>
      <c r="AT31" s="362"/>
      <c r="AU31" s="362"/>
      <c r="AV31" s="362"/>
      <c r="AW31" s="362"/>
      <c r="AX31" s="362"/>
      <c r="AY31" s="362"/>
      <c r="AZ31" s="362"/>
      <c r="BA31" s="362"/>
      <c r="BB31" s="362"/>
      <c r="BC31" s="362"/>
      <c r="BD31" s="362"/>
      <c r="BE31" s="362"/>
      <c r="BF31" s="362"/>
      <c r="BG31" s="362"/>
      <c r="BJ31" s="976"/>
      <c r="BK31" s="973"/>
      <c r="BL31" s="2286"/>
      <c r="BM31" s="2193"/>
      <c r="BN31" s="2193"/>
      <c r="BO31" s="2193"/>
      <c r="BP31" s="2193"/>
      <c r="BQ31" s="2193"/>
      <c r="BR31" s="2193"/>
      <c r="BS31" s="2193"/>
      <c r="BT31" s="2287"/>
      <c r="BU31" s="651"/>
      <c r="BV31" s="975"/>
      <c r="BW31" s="1022"/>
      <c r="BY31" s="375"/>
    </row>
    <row r="32" spans="2:84" s="1023" customFormat="1" ht="30" customHeight="1">
      <c r="B32" s="1028"/>
      <c r="D32" s="2459" t="s">
        <v>203</v>
      </c>
      <c r="E32" s="2459"/>
      <c r="F32" s="2194"/>
      <c r="G32" s="2194"/>
      <c r="H32" s="2194"/>
      <c r="I32" s="2194"/>
      <c r="J32" s="2194"/>
      <c r="K32" s="2194"/>
      <c r="L32" s="2194"/>
      <c r="M32" s="2194"/>
      <c r="N32" s="2194"/>
      <c r="O32" s="2194"/>
      <c r="P32" s="2194"/>
      <c r="Q32" s="2194"/>
      <c r="R32" s="2194"/>
      <c r="S32" s="2194"/>
      <c r="T32" s="2194"/>
      <c r="U32" s="2194"/>
      <c r="V32" s="362"/>
      <c r="W32" s="362"/>
      <c r="X32" s="362"/>
      <c r="Y32" s="362"/>
      <c r="Z32" s="1722" t="s">
        <v>3</v>
      </c>
      <c r="AA32" s="2198"/>
      <c r="AB32" s="1675"/>
      <c r="AC32" s="1676"/>
      <c r="AD32" s="1677"/>
      <c r="AE32" s="615"/>
      <c r="AF32" s="1683" t="s">
        <v>910</v>
      </c>
      <c r="AG32" s="1683"/>
      <c r="AH32" s="1683"/>
      <c r="AI32" s="1683"/>
      <c r="AJ32" s="1683"/>
      <c r="AK32" s="1683"/>
      <c r="AL32" s="1683"/>
      <c r="AM32" s="1683"/>
      <c r="AN32" s="362"/>
      <c r="AO32" s="362"/>
      <c r="AP32" s="1722" t="s">
        <v>7</v>
      </c>
      <c r="AQ32" s="2198"/>
      <c r="AR32" s="1675"/>
      <c r="AS32" s="1676"/>
      <c r="AT32" s="1677"/>
      <c r="AU32" s="615"/>
      <c r="AV32" s="1683" t="s">
        <v>911</v>
      </c>
      <c r="AW32" s="1683"/>
      <c r="AX32" s="1683"/>
      <c r="AY32" s="1683"/>
      <c r="AZ32" s="1683"/>
      <c r="BA32" s="1683"/>
      <c r="BB32" s="1683"/>
      <c r="BC32" s="1683"/>
      <c r="BD32" s="362"/>
      <c r="BE32" s="362"/>
      <c r="BF32" s="362"/>
      <c r="BG32" s="362"/>
      <c r="BJ32" s="974"/>
      <c r="BK32" s="651"/>
      <c r="BL32" s="623"/>
      <c r="BM32" s="623"/>
      <c r="BN32" s="623"/>
      <c r="BO32" s="623"/>
      <c r="BP32" s="623"/>
      <c r="BQ32" s="625" t="s">
        <v>1513</v>
      </c>
      <c r="BR32" s="625"/>
      <c r="BS32" s="623"/>
      <c r="BT32" s="623"/>
      <c r="BU32" s="973"/>
      <c r="BV32" s="977"/>
      <c r="BY32" s="1029"/>
    </row>
    <row r="33" spans="2:77" s="1023" customFormat="1" ht="30" customHeight="1">
      <c r="B33" s="1028"/>
      <c r="D33" s="2459"/>
      <c r="E33" s="2459"/>
      <c r="F33" s="2460"/>
      <c r="G33" s="2460"/>
      <c r="H33" s="2460"/>
      <c r="I33" s="2460"/>
      <c r="J33" s="2460"/>
      <c r="K33" s="2460"/>
      <c r="L33" s="2460"/>
      <c r="M33" s="2460"/>
      <c r="N33" s="2460"/>
      <c r="O33" s="2460"/>
      <c r="P33" s="2460"/>
      <c r="Q33" s="2460"/>
      <c r="R33" s="2460"/>
      <c r="S33" s="2460"/>
      <c r="T33" s="2460"/>
      <c r="U33" s="2460"/>
      <c r="V33" s="362"/>
      <c r="W33" s="362"/>
      <c r="X33" s="362"/>
      <c r="Y33" s="362"/>
      <c r="Z33" s="1674"/>
      <c r="AA33" s="2198"/>
      <c r="AB33" s="1678"/>
      <c r="AC33" s="1679"/>
      <c r="AD33" s="1680"/>
      <c r="AE33" s="615"/>
      <c r="AF33" s="1683"/>
      <c r="AG33" s="1683"/>
      <c r="AH33" s="1683"/>
      <c r="AI33" s="1683"/>
      <c r="AJ33" s="1683"/>
      <c r="AK33" s="1683"/>
      <c r="AL33" s="1683"/>
      <c r="AM33" s="1683"/>
      <c r="AN33" s="362"/>
      <c r="AO33" s="362"/>
      <c r="AP33" s="1674"/>
      <c r="AQ33" s="2198"/>
      <c r="AR33" s="1678"/>
      <c r="AS33" s="1679"/>
      <c r="AT33" s="1680"/>
      <c r="AU33" s="615"/>
      <c r="AV33" s="1683"/>
      <c r="AW33" s="1683"/>
      <c r="AX33" s="1683"/>
      <c r="AY33" s="1683"/>
      <c r="AZ33" s="1683"/>
      <c r="BA33" s="1683"/>
      <c r="BB33" s="1683"/>
      <c r="BC33" s="1683"/>
      <c r="BD33" s="362"/>
      <c r="BE33" s="362"/>
      <c r="BF33" s="362"/>
      <c r="BG33" s="362"/>
      <c r="BJ33" s="974"/>
      <c r="BK33" s="651"/>
      <c r="BL33" s="2283"/>
      <c r="BM33" s="2284"/>
      <c r="BN33" s="2284"/>
      <c r="BO33" s="2284"/>
      <c r="BP33" s="2284"/>
      <c r="BQ33" s="2284"/>
      <c r="BR33" s="2284"/>
      <c r="BS33" s="2284"/>
      <c r="BT33" s="2285"/>
      <c r="BU33" s="973"/>
      <c r="BV33" s="977"/>
      <c r="BY33" s="1029"/>
    </row>
    <row r="34" spans="2:77" s="1023" customFormat="1" ht="30" customHeight="1">
      <c r="B34" s="1028"/>
      <c r="D34" s="1469"/>
      <c r="E34" s="1469"/>
      <c r="F34" s="1459"/>
      <c r="G34" s="1459"/>
      <c r="H34" s="1459"/>
      <c r="I34" s="1459"/>
      <c r="J34" s="1459"/>
      <c r="K34" s="1459"/>
      <c r="L34" s="1459"/>
      <c r="M34" s="1459"/>
      <c r="N34" s="1459"/>
      <c r="O34" s="1459"/>
      <c r="P34" s="1459"/>
      <c r="Q34" s="1459"/>
      <c r="R34" s="1459"/>
      <c r="S34" s="1459"/>
      <c r="T34" s="1459"/>
      <c r="U34" s="1459"/>
      <c r="V34" s="362"/>
      <c r="W34" s="362"/>
      <c r="X34" s="362"/>
      <c r="Y34" s="362"/>
      <c r="Z34" s="1453"/>
      <c r="AA34" s="1453"/>
      <c r="AB34" s="615"/>
      <c r="AC34" s="615"/>
      <c r="AD34" s="615"/>
      <c r="AE34" s="615"/>
      <c r="AF34" s="1455"/>
      <c r="AG34" s="1455"/>
      <c r="AH34" s="1455"/>
      <c r="AI34" s="1455"/>
      <c r="AJ34" s="1455"/>
      <c r="AK34" s="1455"/>
      <c r="AL34" s="1455"/>
      <c r="AM34" s="1455"/>
      <c r="AN34" s="362"/>
      <c r="AO34" s="362"/>
      <c r="AP34" s="1453"/>
      <c r="AQ34" s="1453"/>
      <c r="AR34" s="615"/>
      <c r="AS34" s="615"/>
      <c r="AT34" s="615"/>
      <c r="AU34" s="615"/>
      <c r="AV34" s="1455"/>
      <c r="AW34" s="1455"/>
      <c r="AX34" s="1455"/>
      <c r="AY34" s="1455"/>
      <c r="AZ34" s="1455"/>
      <c r="BA34" s="1455"/>
      <c r="BB34" s="1455"/>
      <c r="BC34" s="1455"/>
      <c r="BD34" s="362"/>
      <c r="BE34" s="362"/>
      <c r="BF34" s="362"/>
      <c r="BG34" s="362"/>
      <c r="BJ34" s="974"/>
      <c r="BK34" s="651"/>
      <c r="BL34" s="2286"/>
      <c r="BM34" s="2193"/>
      <c r="BN34" s="2193"/>
      <c r="BO34" s="2193"/>
      <c r="BP34" s="2193"/>
      <c r="BQ34" s="2193"/>
      <c r="BR34" s="2193"/>
      <c r="BS34" s="2193"/>
      <c r="BT34" s="2287"/>
      <c r="BU34" s="973"/>
      <c r="BV34" s="977"/>
      <c r="BY34" s="1029"/>
    </row>
    <row r="35" spans="2:77" s="1023" customFormat="1" ht="30" customHeight="1">
      <c r="B35" s="1028"/>
      <c r="D35" s="362"/>
      <c r="E35" s="362"/>
      <c r="F35" s="362"/>
      <c r="G35" s="362"/>
      <c r="H35" s="362"/>
      <c r="I35" s="362"/>
      <c r="J35" s="362"/>
      <c r="K35" s="362"/>
      <c r="L35" s="362"/>
      <c r="M35" s="362"/>
      <c r="N35" s="362"/>
      <c r="O35" s="362"/>
      <c r="P35" s="362"/>
      <c r="Q35" s="362"/>
      <c r="R35" s="362"/>
      <c r="S35" s="362"/>
      <c r="T35" s="362"/>
      <c r="U35" s="362"/>
      <c r="V35" s="362"/>
      <c r="W35" s="362"/>
      <c r="X35" s="362"/>
      <c r="Y35" s="362"/>
      <c r="Z35" s="356"/>
      <c r="AA35" s="356"/>
      <c r="AB35" s="647" t="s">
        <v>1508</v>
      </c>
      <c r="AC35" s="606"/>
      <c r="AD35" s="606"/>
      <c r="AE35" s="107"/>
      <c r="AF35" s="107"/>
      <c r="AG35" s="107"/>
      <c r="AH35" s="107"/>
      <c r="AI35" s="107"/>
      <c r="AJ35" s="107"/>
      <c r="AK35" s="107"/>
      <c r="AL35" s="107"/>
      <c r="AM35" s="107"/>
      <c r="AN35" s="362"/>
      <c r="AO35" s="362"/>
      <c r="AP35" s="362"/>
      <c r="AQ35" s="362"/>
      <c r="AR35" s="362"/>
      <c r="AS35" s="362"/>
      <c r="AT35" s="362"/>
      <c r="AU35" s="362"/>
      <c r="AV35" s="362"/>
      <c r="AW35" s="362"/>
      <c r="AX35" s="362"/>
      <c r="AY35" s="362"/>
      <c r="AZ35" s="362"/>
      <c r="BA35" s="362"/>
      <c r="BB35" s="362"/>
      <c r="BC35" s="362"/>
      <c r="BD35" s="362"/>
      <c r="BE35" s="362"/>
      <c r="BF35" s="362"/>
      <c r="BG35" s="362"/>
      <c r="BJ35" s="974"/>
      <c r="BK35" s="651"/>
      <c r="BL35" s="623"/>
      <c r="BM35" s="623"/>
      <c r="BN35" s="623"/>
      <c r="BO35" s="623"/>
      <c r="BP35" s="623"/>
      <c r="BQ35" s="625" t="s">
        <v>1514</v>
      </c>
      <c r="BR35" s="625"/>
      <c r="BS35" s="623"/>
      <c r="BT35" s="623"/>
      <c r="BU35" s="973"/>
      <c r="BV35" s="977"/>
      <c r="BY35" s="1029"/>
    </row>
    <row r="36" spans="2:77" s="1023" customFormat="1" ht="30" customHeight="1">
      <c r="B36" s="1028"/>
      <c r="D36" s="2459" t="s">
        <v>204</v>
      </c>
      <c r="E36" s="2459"/>
      <c r="F36" s="2194"/>
      <c r="G36" s="2194"/>
      <c r="H36" s="2194"/>
      <c r="I36" s="2194"/>
      <c r="J36" s="2194"/>
      <c r="K36" s="2194"/>
      <c r="L36" s="2194"/>
      <c r="M36" s="2194"/>
      <c r="N36" s="2194"/>
      <c r="O36" s="2194"/>
      <c r="P36" s="2194"/>
      <c r="Q36" s="2194"/>
      <c r="R36" s="2194"/>
      <c r="S36" s="2194"/>
      <c r="T36" s="2194"/>
      <c r="U36" s="2194"/>
      <c r="V36" s="362"/>
      <c r="W36" s="362"/>
      <c r="X36" s="362"/>
      <c r="Y36" s="362"/>
      <c r="Z36" s="1722" t="s">
        <v>3</v>
      </c>
      <c r="AA36" s="2198"/>
      <c r="AB36" s="1675"/>
      <c r="AC36" s="1676"/>
      <c r="AD36" s="1677"/>
      <c r="AE36" s="615"/>
      <c r="AF36" s="1683" t="s">
        <v>910</v>
      </c>
      <c r="AG36" s="1683"/>
      <c r="AH36" s="1683"/>
      <c r="AI36" s="1683"/>
      <c r="AJ36" s="1683"/>
      <c r="AK36" s="1683"/>
      <c r="AL36" s="1683"/>
      <c r="AM36" s="1683"/>
      <c r="AN36" s="362"/>
      <c r="AO36" s="362"/>
      <c r="AP36" s="1722" t="s">
        <v>7</v>
      </c>
      <c r="AQ36" s="2198"/>
      <c r="AR36" s="1675"/>
      <c r="AS36" s="1676"/>
      <c r="AT36" s="1677"/>
      <c r="AU36" s="615"/>
      <c r="AV36" s="1683" t="s">
        <v>911</v>
      </c>
      <c r="AW36" s="1683"/>
      <c r="AX36" s="1683"/>
      <c r="AY36" s="1683"/>
      <c r="AZ36" s="1683"/>
      <c r="BA36" s="1683"/>
      <c r="BB36" s="1683"/>
      <c r="BC36" s="1683"/>
      <c r="BD36" s="362"/>
      <c r="BE36" s="362"/>
      <c r="BF36" s="362"/>
      <c r="BG36" s="362"/>
      <c r="BJ36" s="974"/>
      <c r="BK36" s="651"/>
      <c r="BL36" s="2283"/>
      <c r="BM36" s="2284"/>
      <c r="BN36" s="2284"/>
      <c r="BO36" s="2284"/>
      <c r="BP36" s="2284"/>
      <c r="BQ36" s="2284"/>
      <c r="BR36" s="2284"/>
      <c r="BS36" s="2284"/>
      <c r="BT36" s="2285"/>
      <c r="BU36" s="973"/>
      <c r="BV36" s="977"/>
      <c r="BY36" s="1029"/>
    </row>
    <row r="37" spans="2:77" s="1023" customFormat="1" ht="30" customHeight="1">
      <c r="B37" s="1028"/>
      <c r="D37" s="2459"/>
      <c r="E37" s="2459"/>
      <c r="F37" s="2460"/>
      <c r="G37" s="2460"/>
      <c r="H37" s="2460"/>
      <c r="I37" s="2460"/>
      <c r="J37" s="2460"/>
      <c r="K37" s="2460"/>
      <c r="L37" s="2460"/>
      <c r="M37" s="2460"/>
      <c r="N37" s="2460"/>
      <c r="O37" s="2460"/>
      <c r="P37" s="2460"/>
      <c r="Q37" s="2460"/>
      <c r="R37" s="2460"/>
      <c r="S37" s="2460"/>
      <c r="T37" s="2460"/>
      <c r="U37" s="2460"/>
      <c r="Z37" s="1674"/>
      <c r="AA37" s="2198"/>
      <c r="AB37" s="1678"/>
      <c r="AC37" s="1679"/>
      <c r="AD37" s="1680"/>
      <c r="AE37" s="615"/>
      <c r="AF37" s="1683"/>
      <c r="AG37" s="1683"/>
      <c r="AH37" s="1683"/>
      <c r="AI37" s="1683"/>
      <c r="AJ37" s="1683"/>
      <c r="AK37" s="1683"/>
      <c r="AL37" s="1683"/>
      <c r="AM37" s="1683"/>
      <c r="AN37" s="362"/>
      <c r="AO37" s="362"/>
      <c r="AP37" s="1674"/>
      <c r="AQ37" s="2198"/>
      <c r="AR37" s="1678"/>
      <c r="AS37" s="1679"/>
      <c r="AT37" s="1680"/>
      <c r="AU37" s="615"/>
      <c r="AV37" s="1683"/>
      <c r="AW37" s="1683"/>
      <c r="AX37" s="1683"/>
      <c r="AY37" s="1683"/>
      <c r="AZ37" s="1683"/>
      <c r="BA37" s="1683"/>
      <c r="BB37" s="1683"/>
      <c r="BC37" s="1683"/>
      <c r="BJ37" s="974"/>
      <c r="BK37" s="651"/>
      <c r="BL37" s="2286"/>
      <c r="BM37" s="2193"/>
      <c r="BN37" s="2193"/>
      <c r="BO37" s="2193"/>
      <c r="BP37" s="2193"/>
      <c r="BQ37" s="2193"/>
      <c r="BR37" s="2193"/>
      <c r="BS37" s="2193"/>
      <c r="BT37" s="2287"/>
      <c r="BU37" s="973"/>
      <c r="BV37" s="977"/>
      <c r="BY37" s="1029"/>
    </row>
    <row r="38" spans="2:77" s="1023" customFormat="1" ht="30" customHeight="1">
      <c r="B38" s="1028"/>
      <c r="D38" s="362"/>
      <c r="E38" s="362"/>
      <c r="F38" s="362"/>
      <c r="G38" s="362"/>
      <c r="H38" s="362"/>
      <c r="I38" s="362"/>
      <c r="J38" s="362"/>
      <c r="K38" s="362"/>
      <c r="L38" s="362"/>
      <c r="M38" s="362"/>
      <c r="N38" s="362"/>
      <c r="O38" s="362"/>
      <c r="P38" s="362"/>
      <c r="Q38" s="362"/>
      <c r="R38" s="362"/>
      <c r="S38" s="362"/>
      <c r="T38" s="362"/>
      <c r="U38" s="362"/>
      <c r="BJ38" s="978"/>
      <c r="BK38" s="979"/>
      <c r="BL38" s="979"/>
      <c r="BM38" s="979"/>
      <c r="BN38" s="979"/>
      <c r="BO38" s="979"/>
      <c r="BP38" s="979"/>
      <c r="BQ38" s="979"/>
      <c r="BR38" s="979"/>
      <c r="BS38" s="979"/>
      <c r="BT38" s="979"/>
      <c r="BU38" s="980"/>
      <c r="BV38" s="981"/>
      <c r="BY38" s="1029"/>
    </row>
    <row r="39" spans="2:77" s="1023" customFormat="1" ht="30" customHeight="1">
      <c r="B39" s="1030"/>
      <c r="C39" s="1027"/>
      <c r="D39" s="1027"/>
      <c r="E39" s="1027"/>
      <c r="F39" s="1027"/>
      <c r="G39" s="1027"/>
      <c r="H39" s="1027"/>
      <c r="I39" s="1027"/>
      <c r="J39" s="1027"/>
      <c r="K39" s="1027"/>
      <c r="L39" s="1027"/>
      <c r="M39" s="1027"/>
      <c r="N39" s="1027"/>
      <c r="O39" s="1027"/>
      <c r="P39" s="1027"/>
      <c r="Q39" s="1027"/>
      <c r="R39" s="1027"/>
      <c r="S39" s="1027"/>
      <c r="T39" s="1027"/>
      <c r="U39" s="1027"/>
      <c r="V39" s="1027"/>
      <c r="W39" s="1027"/>
      <c r="X39" s="1027"/>
      <c r="Y39" s="1027"/>
      <c r="Z39" s="1027"/>
      <c r="AA39" s="1027"/>
      <c r="AB39" s="1027"/>
      <c r="AC39" s="1027"/>
      <c r="AD39" s="1027"/>
      <c r="AE39" s="1027"/>
      <c r="AF39" s="1027"/>
      <c r="AG39" s="1027"/>
      <c r="AH39" s="1027"/>
      <c r="AI39" s="1027"/>
      <c r="AJ39" s="1027"/>
      <c r="AK39" s="1027"/>
      <c r="AL39" s="1027"/>
      <c r="AM39" s="1027"/>
      <c r="AN39" s="1027"/>
      <c r="AO39" s="1027"/>
      <c r="AP39" s="1027"/>
      <c r="AQ39" s="1027"/>
      <c r="AR39" s="1027"/>
      <c r="AS39" s="1027"/>
      <c r="AT39" s="1027"/>
      <c r="AU39" s="1027"/>
      <c r="AV39" s="1027"/>
      <c r="AW39" s="1027"/>
      <c r="AX39" s="1027"/>
      <c r="AY39" s="1027"/>
      <c r="AZ39" s="1027"/>
      <c r="BA39" s="1027"/>
      <c r="BB39" s="1027"/>
      <c r="BC39" s="1027"/>
      <c r="BD39" s="1027"/>
      <c r="BE39" s="1027"/>
      <c r="BF39" s="1027"/>
      <c r="BG39" s="1027"/>
      <c r="BH39" s="1027"/>
      <c r="BI39" s="1027"/>
      <c r="BJ39" s="1027"/>
      <c r="BK39" s="1027"/>
      <c r="BL39" s="1027"/>
      <c r="BM39" s="1027"/>
      <c r="BN39" s="1027"/>
      <c r="BO39" s="1027"/>
      <c r="BP39" s="1027"/>
      <c r="BQ39" s="1027"/>
      <c r="BR39" s="1027"/>
      <c r="BS39" s="1027"/>
      <c r="BT39" s="1027"/>
      <c r="BU39" s="1027"/>
      <c r="BV39" s="1027"/>
      <c r="BW39" s="1027"/>
      <c r="BX39" s="1027"/>
      <c r="BY39" s="1031"/>
    </row>
    <row r="40" spans="2:77" s="1023" customFormat="1" ht="30" customHeight="1">
      <c r="B40" s="1028"/>
      <c r="BY40" s="1029"/>
    </row>
    <row r="41" spans="2:77" s="1023" customFormat="1" ht="30" customHeight="1">
      <c r="B41" s="1028"/>
      <c r="C41" s="362" t="s">
        <v>1520</v>
      </c>
      <c r="D41" s="362" t="s">
        <v>1518</v>
      </c>
      <c r="E41" s="911"/>
      <c r="F41" s="911"/>
      <c r="G41" s="911"/>
      <c r="H41" s="911"/>
      <c r="I41" s="911"/>
      <c r="J41" s="911"/>
      <c r="K41" s="911"/>
      <c r="L41" s="911"/>
      <c r="M41" s="911"/>
      <c r="N41" s="911"/>
      <c r="O41" s="911"/>
      <c r="P41" s="911"/>
      <c r="Q41" s="911"/>
      <c r="R41" s="911"/>
      <c r="S41" s="911"/>
      <c r="T41" s="911"/>
      <c r="U41" s="911"/>
      <c r="V41" s="911"/>
      <c r="W41" s="911"/>
      <c r="X41" s="911"/>
      <c r="Y41" s="911"/>
      <c r="Z41" s="911"/>
      <c r="AA41" s="911"/>
      <c r="AB41" s="911"/>
      <c r="AC41" s="911"/>
      <c r="AD41" s="911"/>
      <c r="AE41" s="911"/>
      <c r="AF41" s="911"/>
      <c r="AG41" s="911"/>
      <c r="AH41" s="911"/>
      <c r="AI41" s="911"/>
      <c r="AJ41" s="911"/>
      <c r="AK41" s="911"/>
      <c r="AL41" s="911"/>
      <c r="AM41" s="911"/>
      <c r="AN41" s="911"/>
      <c r="AO41" s="911"/>
      <c r="AP41" s="911"/>
      <c r="AQ41" s="911"/>
      <c r="AR41" s="911"/>
      <c r="AS41" s="911"/>
      <c r="AT41" s="911"/>
      <c r="AU41" s="911"/>
      <c r="AV41" s="911"/>
      <c r="AW41" s="911"/>
      <c r="AX41" s="911"/>
      <c r="AY41" s="911"/>
      <c r="AZ41" s="911"/>
      <c r="BA41" s="911"/>
      <c r="BB41" s="911"/>
      <c r="BC41" s="911"/>
      <c r="BD41" s="911"/>
      <c r="BE41" s="911"/>
      <c r="BF41" s="911"/>
      <c r="BG41" s="911"/>
      <c r="BH41" s="911"/>
      <c r="BI41" s="911"/>
      <c r="BJ41" s="911"/>
      <c r="BK41" s="911"/>
      <c r="BL41" s="362"/>
      <c r="BM41" s="362"/>
      <c r="BN41" s="362"/>
      <c r="BO41" s="362"/>
      <c r="BP41" s="362"/>
      <c r="BQ41" s="362"/>
      <c r="BR41" s="362"/>
      <c r="BS41" s="362"/>
      <c r="BT41" s="362"/>
      <c r="BU41" s="362"/>
      <c r="BV41" s="362"/>
      <c r="BY41" s="1029"/>
    </row>
    <row r="42" spans="2:77" s="1023" customFormat="1" ht="30" customHeight="1">
      <c r="B42" s="1028"/>
      <c r="C42" s="56"/>
      <c r="D42" s="371" t="s">
        <v>1519</v>
      </c>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2"/>
      <c r="BD42" s="362"/>
      <c r="BE42" s="362"/>
      <c r="BF42" s="362"/>
      <c r="BG42" s="362"/>
      <c r="BH42" s="362"/>
      <c r="BI42" s="362"/>
      <c r="BJ42" s="362"/>
      <c r="BK42" s="362"/>
      <c r="BL42" s="362"/>
      <c r="BM42" s="362"/>
      <c r="BN42" s="362"/>
      <c r="BO42" s="362"/>
      <c r="BP42" s="362"/>
      <c r="BQ42" s="362"/>
      <c r="BR42" s="362"/>
      <c r="BS42" s="362"/>
      <c r="BT42" s="362"/>
      <c r="BU42" s="362"/>
      <c r="BV42" s="362"/>
      <c r="BY42" s="1029"/>
    </row>
    <row r="43" spans="2:77" s="1023" customFormat="1" ht="30" customHeight="1">
      <c r="B43" s="1028"/>
      <c r="C43" s="56"/>
      <c r="D43" s="371"/>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2"/>
      <c r="BD43" s="362"/>
      <c r="BE43" s="362"/>
      <c r="BF43" s="362"/>
      <c r="BG43" s="362"/>
      <c r="BH43" s="362"/>
      <c r="BI43" s="362"/>
      <c r="BJ43" s="362"/>
      <c r="BK43" s="362"/>
      <c r="BL43" s="362"/>
      <c r="BM43" s="362"/>
      <c r="BN43" s="362"/>
      <c r="BO43" s="362"/>
      <c r="BP43" s="362"/>
      <c r="BQ43" s="362"/>
      <c r="BR43" s="362"/>
      <c r="BS43" s="362"/>
      <c r="BT43" s="362"/>
      <c r="BU43" s="362"/>
      <c r="BV43" s="362"/>
      <c r="BY43" s="1029"/>
    </row>
    <row r="44" spans="2:77" s="1023" customFormat="1" ht="30" customHeight="1">
      <c r="B44" s="1028"/>
      <c r="C44" s="56"/>
      <c r="D44" s="371"/>
      <c r="E44" s="362"/>
      <c r="F44" s="2194" t="s">
        <v>1510</v>
      </c>
      <c r="G44" s="2194"/>
      <c r="H44" s="2194"/>
      <c r="I44" s="2194"/>
      <c r="J44" s="2194"/>
      <c r="K44" s="2194"/>
      <c r="L44" s="2194"/>
      <c r="M44" s="2194"/>
      <c r="N44" s="2194"/>
      <c r="O44" s="2194"/>
      <c r="P44" s="2194"/>
      <c r="Q44" s="2194"/>
      <c r="R44" s="2194"/>
      <c r="S44" s="2194"/>
      <c r="T44" s="2194"/>
      <c r="U44" s="2194"/>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2"/>
      <c r="BD44" s="362"/>
      <c r="BE44" s="362"/>
      <c r="BF44" s="362"/>
      <c r="BG44" s="362"/>
      <c r="BH44" s="362"/>
      <c r="BI44" s="362"/>
      <c r="BJ44" s="362"/>
      <c r="BK44" s="362"/>
      <c r="BL44" s="362"/>
      <c r="BM44" s="362"/>
      <c r="BN44" s="362"/>
      <c r="BO44" s="362"/>
      <c r="BP44" s="362"/>
      <c r="BQ44" s="362"/>
      <c r="BR44" s="362"/>
      <c r="BS44" s="362"/>
      <c r="BT44" s="362"/>
      <c r="BU44" s="362"/>
      <c r="BV44" s="362"/>
      <c r="BY44" s="1029"/>
    </row>
    <row r="45" spans="2:77" s="1023" customFormat="1" ht="30" customHeight="1">
      <c r="B45" s="1028"/>
      <c r="C45" s="56"/>
      <c r="D45" s="362"/>
      <c r="E45" s="362"/>
      <c r="F45" s="2458" t="s">
        <v>1511</v>
      </c>
      <c r="G45" s="2458"/>
      <c r="H45" s="2458"/>
      <c r="I45" s="2458"/>
      <c r="J45" s="2458"/>
      <c r="K45" s="2458"/>
      <c r="L45" s="2458"/>
      <c r="M45" s="2458"/>
      <c r="N45" s="2458"/>
      <c r="O45" s="2458"/>
      <c r="P45" s="2458"/>
      <c r="Q45" s="2458"/>
      <c r="R45" s="2458"/>
      <c r="S45" s="2458"/>
      <c r="T45" s="2458"/>
      <c r="U45" s="2458"/>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2"/>
      <c r="BD45" s="362"/>
      <c r="BE45" s="362"/>
      <c r="BF45" s="362"/>
      <c r="BG45" s="362"/>
      <c r="BH45" s="56"/>
      <c r="BI45" s="56"/>
      <c r="BJ45" s="56"/>
      <c r="BK45" s="56"/>
      <c r="BL45" s="56"/>
      <c r="BM45" s="56"/>
      <c r="BN45" s="56"/>
      <c r="BO45" s="56"/>
      <c r="BP45" s="56"/>
      <c r="BQ45" s="56"/>
      <c r="BR45" s="56"/>
      <c r="BS45" s="56"/>
      <c r="BT45" s="56"/>
      <c r="BU45" s="56"/>
      <c r="BV45" s="56"/>
      <c r="BY45" s="1029"/>
    </row>
    <row r="46" spans="2:77" s="1023" customFormat="1" ht="30" customHeight="1">
      <c r="B46" s="1028"/>
      <c r="C46" s="56"/>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2"/>
      <c r="BD46" s="56"/>
      <c r="BE46" s="56"/>
      <c r="BF46" s="56"/>
      <c r="BG46" s="56"/>
      <c r="BH46" s="56"/>
      <c r="BI46" s="56"/>
      <c r="BJ46" s="2427" t="s">
        <v>21</v>
      </c>
      <c r="BK46" s="2428"/>
      <c r="BL46" s="2428"/>
      <c r="BM46" s="2428"/>
      <c r="BN46" s="2428"/>
      <c r="BO46" s="2428"/>
      <c r="BP46" s="2428"/>
      <c r="BQ46" s="2428"/>
      <c r="BR46" s="2428"/>
      <c r="BS46" s="2428"/>
      <c r="BT46" s="2428"/>
      <c r="BU46" s="2428"/>
      <c r="BV46" s="2429"/>
      <c r="BY46" s="1029"/>
    </row>
    <row r="47" spans="2:77" s="1023" customFormat="1" ht="30" customHeight="1">
      <c r="B47" s="1028"/>
      <c r="C47" s="56"/>
      <c r="D47" s="2459" t="s">
        <v>202</v>
      </c>
      <c r="E47" s="2459"/>
      <c r="F47" s="2194"/>
      <c r="G47" s="2194"/>
      <c r="H47" s="2194"/>
      <c r="I47" s="2194"/>
      <c r="J47" s="2194"/>
      <c r="K47" s="2194"/>
      <c r="L47" s="2194"/>
      <c r="M47" s="2194"/>
      <c r="N47" s="2194"/>
      <c r="O47" s="2194"/>
      <c r="P47" s="2194"/>
      <c r="Q47" s="2194"/>
      <c r="R47" s="2194"/>
      <c r="S47" s="2194"/>
      <c r="T47" s="2194"/>
      <c r="U47" s="2194"/>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56"/>
      <c r="BE47" s="56"/>
      <c r="BF47" s="56"/>
      <c r="BG47" s="56"/>
      <c r="BH47" s="56"/>
      <c r="BI47" s="56"/>
      <c r="BJ47" s="974"/>
      <c r="BK47" s="651"/>
      <c r="BL47" s="2430" t="s">
        <v>5</v>
      </c>
      <c r="BM47" s="2430"/>
      <c r="BN47" s="2430"/>
      <c r="BO47" s="2430"/>
      <c r="BP47" s="2430"/>
      <c r="BQ47" s="2430"/>
      <c r="BR47" s="2430"/>
      <c r="BS47" s="2430"/>
      <c r="BT47" s="2430"/>
      <c r="BU47" s="651"/>
      <c r="BV47" s="975"/>
      <c r="BY47" s="1029"/>
    </row>
    <row r="48" spans="2:77" s="1023" customFormat="1" ht="30" customHeight="1">
      <c r="B48" s="1028"/>
      <c r="C48" s="61"/>
      <c r="D48" s="2459"/>
      <c r="E48" s="2459"/>
      <c r="F48" s="2460"/>
      <c r="G48" s="2460"/>
      <c r="H48" s="2460"/>
      <c r="I48" s="2460"/>
      <c r="J48" s="2460"/>
      <c r="K48" s="2460"/>
      <c r="L48" s="2460"/>
      <c r="M48" s="2460"/>
      <c r="N48" s="2460"/>
      <c r="O48" s="2460"/>
      <c r="P48" s="2460"/>
      <c r="Q48" s="2460"/>
      <c r="R48" s="2460"/>
      <c r="S48" s="2460"/>
      <c r="T48" s="2460"/>
      <c r="U48" s="2460"/>
      <c r="V48" s="362"/>
      <c r="W48" s="362"/>
      <c r="X48" s="362"/>
      <c r="Y48" s="362"/>
      <c r="Z48" s="362"/>
      <c r="AA48" s="362"/>
      <c r="AB48" s="362"/>
      <c r="AC48" s="362"/>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61"/>
      <c r="BE48" s="61"/>
      <c r="BF48" s="61"/>
      <c r="BG48" s="61"/>
      <c r="BH48" s="61"/>
      <c r="BI48" s="61"/>
      <c r="BJ48" s="976"/>
      <c r="BK48" s="973"/>
      <c r="BL48" s="623"/>
      <c r="BM48" s="623"/>
      <c r="BN48" s="623"/>
      <c r="BO48" s="623"/>
      <c r="BP48" s="623"/>
      <c r="BQ48" s="625" t="s">
        <v>1515</v>
      </c>
      <c r="BR48" s="625"/>
      <c r="BS48" s="623"/>
      <c r="BT48" s="623"/>
      <c r="BU48" s="651"/>
      <c r="BV48" s="975"/>
      <c r="BY48" s="1029"/>
    </row>
    <row r="49" spans="2:77" s="1023" customFormat="1" ht="30" customHeight="1">
      <c r="B49" s="1028"/>
      <c r="C49" s="61"/>
      <c r="D49" s="1469"/>
      <c r="E49" s="1469"/>
      <c r="F49" s="1459"/>
      <c r="G49" s="1459"/>
      <c r="H49" s="1459"/>
      <c r="I49" s="1459"/>
      <c r="J49" s="1459"/>
      <c r="K49" s="1459"/>
      <c r="L49" s="1459"/>
      <c r="M49" s="1459"/>
      <c r="N49" s="1459"/>
      <c r="O49" s="1459"/>
      <c r="P49" s="1459"/>
      <c r="Q49" s="1459"/>
      <c r="R49" s="1459"/>
      <c r="S49" s="1459"/>
      <c r="T49" s="1459"/>
      <c r="U49" s="1459"/>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2"/>
      <c r="BD49" s="61"/>
      <c r="BE49" s="61"/>
      <c r="BF49" s="61"/>
      <c r="BG49" s="61"/>
      <c r="BH49" s="61"/>
      <c r="BI49" s="61"/>
      <c r="BJ49" s="976"/>
      <c r="BK49" s="973"/>
      <c r="BL49" s="2283"/>
      <c r="BM49" s="2284"/>
      <c r="BN49" s="2284"/>
      <c r="BO49" s="2284"/>
      <c r="BP49" s="2284"/>
      <c r="BQ49" s="2284"/>
      <c r="BR49" s="2284"/>
      <c r="BS49" s="2284"/>
      <c r="BT49" s="2285"/>
      <c r="BU49" s="651"/>
      <c r="BV49" s="975"/>
      <c r="BY49" s="1029"/>
    </row>
    <row r="50" spans="2:77" s="1023" customFormat="1" ht="30" customHeight="1">
      <c r="B50" s="1028"/>
      <c r="C50" s="367"/>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2"/>
      <c r="BC50" s="362"/>
      <c r="BD50" s="362"/>
      <c r="BE50" s="362"/>
      <c r="BF50" s="362"/>
      <c r="BG50" s="362"/>
      <c r="BH50" s="366"/>
      <c r="BI50" s="366"/>
      <c r="BJ50" s="976"/>
      <c r="BK50" s="973"/>
      <c r="BL50" s="2286"/>
      <c r="BM50" s="2193"/>
      <c r="BN50" s="2193"/>
      <c r="BO50" s="2193"/>
      <c r="BP50" s="2193"/>
      <c r="BQ50" s="2193"/>
      <c r="BR50" s="2193"/>
      <c r="BS50" s="2193"/>
      <c r="BT50" s="2287"/>
      <c r="BU50" s="651"/>
      <c r="BV50" s="975"/>
      <c r="BY50" s="1029"/>
    </row>
    <row r="51" spans="2:77" s="1023" customFormat="1" ht="30" customHeight="1">
      <c r="B51" s="1028"/>
      <c r="D51" s="2459" t="s">
        <v>203</v>
      </c>
      <c r="E51" s="2459"/>
      <c r="F51" s="2194"/>
      <c r="G51" s="2194"/>
      <c r="H51" s="2194"/>
      <c r="I51" s="2194"/>
      <c r="J51" s="2194"/>
      <c r="K51" s="2194"/>
      <c r="L51" s="2194"/>
      <c r="M51" s="2194"/>
      <c r="N51" s="2194"/>
      <c r="O51" s="2194"/>
      <c r="P51" s="2194"/>
      <c r="Q51" s="2194"/>
      <c r="R51" s="2194"/>
      <c r="S51" s="2194"/>
      <c r="T51" s="2194"/>
      <c r="U51" s="2194"/>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2"/>
      <c r="BD51" s="362"/>
      <c r="BE51" s="362"/>
      <c r="BF51" s="362"/>
      <c r="BG51" s="362"/>
      <c r="BJ51" s="974"/>
      <c r="BK51" s="651"/>
      <c r="BL51" s="623"/>
      <c r="BM51" s="623"/>
      <c r="BN51" s="623"/>
      <c r="BO51" s="623"/>
      <c r="BP51" s="623"/>
      <c r="BQ51" s="625" t="s">
        <v>1516</v>
      </c>
      <c r="BR51" s="625"/>
      <c r="BS51" s="623"/>
      <c r="BT51" s="623"/>
      <c r="BU51" s="973"/>
      <c r="BV51" s="977"/>
      <c r="BY51" s="1029"/>
    </row>
    <row r="52" spans="2:77" s="1023" customFormat="1" ht="30" customHeight="1">
      <c r="B52" s="1028"/>
      <c r="D52" s="2459"/>
      <c r="E52" s="2459"/>
      <c r="F52" s="2460"/>
      <c r="G52" s="2460"/>
      <c r="H52" s="2460"/>
      <c r="I52" s="2460"/>
      <c r="J52" s="2460"/>
      <c r="K52" s="2460"/>
      <c r="L52" s="2460"/>
      <c r="M52" s="2460"/>
      <c r="N52" s="2460"/>
      <c r="O52" s="2460"/>
      <c r="P52" s="2460"/>
      <c r="Q52" s="2460"/>
      <c r="R52" s="2460"/>
      <c r="S52" s="2460"/>
      <c r="T52" s="2460"/>
      <c r="U52" s="2460"/>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2"/>
      <c r="BD52" s="362"/>
      <c r="BE52" s="362"/>
      <c r="BF52" s="362"/>
      <c r="BG52" s="362"/>
      <c r="BJ52" s="974"/>
      <c r="BK52" s="651"/>
      <c r="BL52" s="2283"/>
      <c r="BM52" s="2284"/>
      <c r="BN52" s="2284"/>
      <c r="BO52" s="2284"/>
      <c r="BP52" s="2284"/>
      <c r="BQ52" s="2284"/>
      <c r="BR52" s="2284"/>
      <c r="BS52" s="2284"/>
      <c r="BT52" s="2285"/>
      <c r="BU52" s="973"/>
      <c r="BV52" s="977"/>
      <c r="BY52" s="1029"/>
    </row>
    <row r="53" spans="2:77" s="1023" customFormat="1" ht="30" customHeight="1">
      <c r="B53" s="1028"/>
      <c r="D53" s="1469"/>
      <c r="E53" s="1469"/>
      <c r="F53" s="1459"/>
      <c r="G53" s="1459"/>
      <c r="H53" s="1459"/>
      <c r="I53" s="1459"/>
      <c r="J53" s="1459"/>
      <c r="K53" s="1459"/>
      <c r="L53" s="1459"/>
      <c r="M53" s="1459"/>
      <c r="N53" s="1459"/>
      <c r="O53" s="1459"/>
      <c r="P53" s="1459"/>
      <c r="Q53" s="1459"/>
      <c r="R53" s="1459"/>
      <c r="S53" s="1459"/>
      <c r="T53" s="1459"/>
      <c r="U53" s="1459"/>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2"/>
      <c r="BD53" s="362"/>
      <c r="BE53" s="362"/>
      <c r="BF53" s="362"/>
      <c r="BG53" s="362"/>
      <c r="BJ53" s="974"/>
      <c r="BK53" s="651"/>
      <c r="BL53" s="2286"/>
      <c r="BM53" s="2193"/>
      <c r="BN53" s="2193"/>
      <c r="BO53" s="2193"/>
      <c r="BP53" s="2193"/>
      <c r="BQ53" s="2193"/>
      <c r="BR53" s="2193"/>
      <c r="BS53" s="2193"/>
      <c r="BT53" s="2287"/>
      <c r="BU53" s="973"/>
      <c r="BV53" s="977"/>
      <c r="BY53" s="1029"/>
    </row>
    <row r="54" spans="2:77" s="1023" customFormat="1" ht="30" customHeight="1">
      <c r="B54" s="1028"/>
      <c r="D54" s="362"/>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2"/>
      <c r="BD54" s="362"/>
      <c r="BE54" s="362"/>
      <c r="BF54" s="362"/>
      <c r="BG54" s="362"/>
      <c r="BJ54" s="974"/>
      <c r="BK54" s="651"/>
      <c r="BL54" s="623"/>
      <c r="BM54" s="623"/>
      <c r="BN54" s="623"/>
      <c r="BO54" s="623"/>
      <c r="BP54" s="623"/>
      <c r="BQ54" s="625" t="s">
        <v>1517</v>
      </c>
      <c r="BR54" s="625"/>
      <c r="BS54" s="623"/>
      <c r="BT54" s="623"/>
      <c r="BU54" s="973"/>
      <c r="BV54" s="977"/>
      <c r="BY54" s="1029"/>
    </row>
    <row r="55" spans="2:77" s="1023" customFormat="1" ht="30" customHeight="1">
      <c r="B55" s="1028"/>
      <c r="D55" s="2459" t="s">
        <v>204</v>
      </c>
      <c r="E55" s="2459"/>
      <c r="F55" s="2194"/>
      <c r="G55" s="2194"/>
      <c r="H55" s="2194"/>
      <c r="I55" s="2194"/>
      <c r="J55" s="2194"/>
      <c r="K55" s="2194"/>
      <c r="L55" s="2194"/>
      <c r="M55" s="2194"/>
      <c r="N55" s="2194"/>
      <c r="O55" s="2194"/>
      <c r="P55" s="2194"/>
      <c r="Q55" s="2194"/>
      <c r="R55" s="2194"/>
      <c r="S55" s="2194"/>
      <c r="T55" s="2194"/>
      <c r="U55" s="2194"/>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2"/>
      <c r="BE55" s="362"/>
      <c r="BF55" s="362"/>
      <c r="BG55" s="362"/>
      <c r="BJ55" s="974"/>
      <c r="BK55" s="651"/>
      <c r="BL55" s="2283"/>
      <c r="BM55" s="2284"/>
      <c r="BN55" s="2284"/>
      <c r="BO55" s="2284"/>
      <c r="BP55" s="2284"/>
      <c r="BQ55" s="2284"/>
      <c r="BR55" s="2284"/>
      <c r="BS55" s="2284"/>
      <c r="BT55" s="2285"/>
      <c r="BU55" s="973"/>
      <c r="BV55" s="977"/>
      <c r="BY55" s="1029"/>
    </row>
    <row r="56" spans="2:77" s="1023" customFormat="1" ht="30" customHeight="1">
      <c r="B56" s="1028"/>
      <c r="D56" s="2459"/>
      <c r="E56" s="2459"/>
      <c r="F56" s="2460"/>
      <c r="G56" s="2460"/>
      <c r="H56" s="2460"/>
      <c r="I56" s="2460"/>
      <c r="J56" s="2460"/>
      <c r="K56" s="2460"/>
      <c r="L56" s="2460"/>
      <c r="M56" s="2460"/>
      <c r="N56" s="2460"/>
      <c r="O56" s="2460"/>
      <c r="P56" s="2460"/>
      <c r="Q56" s="2460"/>
      <c r="R56" s="2460"/>
      <c r="S56" s="2460"/>
      <c r="T56" s="2460"/>
      <c r="U56" s="2460"/>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J56" s="974"/>
      <c r="BK56" s="651"/>
      <c r="BL56" s="2286"/>
      <c r="BM56" s="2193"/>
      <c r="BN56" s="2193"/>
      <c r="BO56" s="2193"/>
      <c r="BP56" s="2193"/>
      <c r="BQ56" s="2193"/>
      <c r="BR56" s="2193"/>
      <c r="BS56" s="2193"/>
      <c r="BT56" s="2287"/>
      <c r="BU56" s="973"/>
      <c r="BV56" s="977"/>
      <c r="BY56" s="1029"/>
    </row>
    <row r="57" spans="2:77" s="1023" customFormat="1" ht="30" customHeight="1">
      <c r="B57" s="1028"/>
      <c r="D57" s="362"/>
      <c r="E57" s="362"/>
      <c r="F57" s="362"/>
      <c r="G57" s="362"/>
      <c r="H57" s="362"/>
      <c r="I57" s="362"/>
      <c r="J57" s="362"/>
      <c r="K57" s="362"/>
      <c r="L57" s="362"/>
      <c r="M57" s="362"/>
      <c r="N57" s="362"/>
      <c r="O57" s="362"/>
      <c r="P57" s="362"/>
      <c r="Q57" s="362"/>
      <c r="R57" s="362"/>
      <c r="S57" s="362"/>
      <c r="T57" s="362"/>
      <c r="U57" s="362"/>
      <c r="BJ57" s="978"/>
      <c r="BK57" s="979"/>
      <c r="BL57" s="979"/>
      <c r="BM57" s="979"/>
      <c r="BN57" s="979"/>
      <c r="BO57" s="979"/>
      <c r="BP57" s="979"/>
      <c r="BQ57" s="979"/>
      <c r="BR57" s="979"/>
      <c r="BS57" s="979"/>
      <c r="BT57" s="979"/>
      <c r="BU57" s="980"/>
      <c r="BV57" s="981"/>
      <c r="BY57" s="1029"/>
    </row>
    <row r="58" spans="2:77" s="1023" customFormat="1" ht="30" customHeight="1">
      <c r="B58" s="1028"/>
      <c r="BY58" s="1029"/>
    </row>
    <row r="59" spans="2:77" s="1023" customFormat="1" ht="30" customHeight="1">
      <c r="B59" s="1028"/>
      <c r="BY59" s="1029"/>
    </row>
    <row r="60" spans="2:77" s="1023" customFormat="1" ht="30" customHeight="1">
      <c r="B60" s="1028"/>
      <c r="BY60" s="1029"/>
    </row>
    <row r="61" spans="2:77" s="1023" customFormat="1" ht="30" customHeight="1">
      <c r="B61" s="1028"/>
      <c r="BY61" s="1029"/>
    </row>
    <row r="62" spans="2:77" s="1023" customFormat="1" ht="30" customHeight="1">
      <c r="B62" s="1028"/>
      <c r="BY62" s="1029"/>
    </row>
    <row r="63" spans="2:77" s="1023" customFormat="1" ht="30" customHeight="1">
      <c r="B63" s="1028"/>
      <c r="BY63" s="1029"/>
    </row>
    <row r="64" spans="2:77" s="1023" customFormat="1" ht="30" customHeight="1">
      <c r="B64" s="1028"/>
      <c r="BY64" s="1029"/>
    </row>
    <row r="65" spans="2:77" s="1023" customFormat="1" ht="30" customHeight="1">
      <c r="B65" s="1028"/>
      <c r="BY65" s="1029"/>
    </row>
    <row r="66" spans="2:77" s="1023" customFormat="1" ht="30" customHeight="1">
      <c r="B66" s="1028"/>
      <c r="BY66" s="1029"/>
    </row>
    <row r="67" spans="2:77" s="1023" customFormat="1" ht="30" customHeight="1">
      <c r="B67" s="1028"/>
      <c r="BY67" s="1029"/>
    </row>
    <row r="68" spans="2:77" s="1023" customFormat="1" ht="30" customHeight="1">
      <c r="B68" s="1028"/>
      <c r="BY68" s="1029"/>
    </row>
    <row r="69" spans="2:77" s="1023" customFormat="1" ht="30" customHeight="1">
      <c r="B69" s="1028"/>
      <c r="BY69" s="1029"/>
    </row>
    <row r="70" spans="2:77" s="1023" customFormat="1" ht="30" customHeight="1">
      <c r="B70" s="1028"/>
      <c r="BY70" s="1029"/>
    </row>
    <row r="71" spans="2:77" s="1023" customFormat="1" ht="30" customHeight="1">
      <c r="B71" s="1028"/>
      <c r="BY71" s="1029"/>
    </row>
    <row r="72" spans="2:77" s="1023" customFormat="1" ht="30" customHeight="1">
      <c r="B72" s="1028"/>
      <c r="BY72" s="1029"/>
    </row>
    <row r="73" spans="2:77" s="1023" customFormat="1" ht="30" customHeight="1">
      <c r="B73" s="1028"/>
      <c r="BY73" s="1029"/>
    </row>
    <row r="74" spans="2:77" s="1023" customFormat="1" ht="30" customHeight="1">
      <c r="B74" s="1028"/>
      <c r="BY74" s="1029"/>
    </row>
    <row r="75" spans="2:77" s="1023" customFormat="1" ht="30" customHeight="1">
      <c r="B75" s="1028"/>
      <c r="BY75" s="1029"/>
    </row>
    <row r="76" spans="2:77" s="1023" customFormat="1" ht="30" customHeight="1">
      <c r="B76" s="1028"/>
      <c r="BY76" s="1029"/>
    </row>
    <row r="77" spans="2:77" s="1023" customFormat="1" ht="30" customHeight="1">
      <c r="B77" s="1028"/>
      <c r="BY77" s="1029"/>
    </row>
    <row r="78" spans="2:77" s="1023" customFormat="1" ht="30" customHeight="1">
      <c r="B78" s="1028"/>
      <c r="BY78" s="1029"/>
    </row>
    <row r="79" spans="2:77" s="1023" customFormat="1" ht="30" customHeight="1">
      <c r="B79" s="1028"/>
      <c r="BY79" s="1029"/>
    </row>
    <row r="80" spans="2:77" s="1023" customFormat="1" ht="30" customHeight="1">
      <c r="B80" s="1028"/>
      <c r="BY80" s="1029"/>
    </row>
    <row r="81" spans="1:77" s="1023" customFormat="1" ht="30" customHeight="1">
      <c r="B81" s="1028"/>
      <c r="BY81" s="1029"/>
    </row>
    <row r="82" spans="1:77" s="1023" customFormat="1" ht="30" customHeight="1">
      <c r="B82" s="1028"/>
      <c r="BY82" s="1029"/>
    </row>
    <row r="83" spans="1:77" s="1023" customFormat="1" ht="30" customHeight="1">
      <c r="B83" s="1028"/>
      <c r="BY83" s="1029"/>
    </row>
    <row r="84" spans="1:77" s="1023" customFormat="1" ht="30" customHeight="1">
      <c r="B84" s="1028"/>
      <c r="BY84" s="1029"/>
    </row>
    <row r="85" spans="1:77" s="1023" customFormat="1" ht="30" customHeight="1">
      <c r="B85" s="1028"/>
      <c r="BY85" s="1029"/>
    </row>
    <row r="86" spans="1:77" s="1023" customFormat="1" ht="30" customHeight="1">
      <c r="B86" s="1028"/>
      <c r="BY86" s="1029"/>
    </row>
    <row r="87" spans="1:77" s="1023" customFormat="1" ht="30" customHeight="1">
      <c r="B87" s="1028"/>
      <c r="BY87" s="1029"/>
    </row>
    <row r="88" spans="1:77" s="1023" customFormat="1" ht="30" customHeight="1">
      <c r="B88" s="1028"/>
      <c r="BY88" s="1029"/>
    </row>
    <row r="89" spans="1:77" s="1023" customFormat="1" ht="30" customHeight="1">
      <c r="B89" s="1028"/>
      <c r="BY89" s="1029"/>
    </row>
    <row r="90" spans="1:77" s="1023" customFormat="1" ht="30" customHeight="1">
      <c r="B90" s="1028"/>
      <c r="BY90" s="1029"/>
    </row>
    <row r="91" spans="1:77" s="1023" customFormat="1" ht="30" customHeight="1">
      <c r="B91" s="1028"/>
      <c r="BY91" s="1029"/>
    </row>
    <row r="92" spans="1:77" s="1023" customFormat="1" ht="30" customHeight="1" thickBot="1">
      <c r="B92" s="1149"/>
      <c r="C92" s="1150"/>
      <c r="D92" s="1150"/>
      <c r="E92" s="1150"/>
      <c r="F92" s="1150"/>
      <c r="G92" s="1150"/>
      <c r="H92" s="1150"/>
      <c r="I92" s="1150"/>
      <c r="J92" s="1150"/>
      <c r="K92" s="1150"/>
      <c r="L92" s="1150"/>
      <c r="M92" s="1150"/>
      <c r="N92" s="1150"/>
      <c r="O92" s="1150"/>
      <c r="P92" s="1150"/>
      <c r="Q92" s="1150"/>
      <c r="R92" s="1150"/>
      <c r="S92" s="1150"/>
      <c r="T92" s="1150"/>
      <c r="U92" s="1150"/>
      <c r="V92" s="1150"/>
      <c r="W92" s="1150"/>
      <c r="X92" s="1150"/>
      <c r="Y92" s="1150"/>
      <c r="Z92" s="1150"/>
      <c r="AA92" s="1150"/>
      <c r="AB92" s="1150"/>
      <c r="AC92" s="1150"/>
      <c r="AD92" s="1150"/>
      <c r="AE92" s="1150"/>
      <c r="AF92" s="1150"/>
      <c r="AG92" s="1150"/>
      <c r="AH92" s="1150"/>
      <c r="AI92" s="1150"/>
      <c r="AJ92" s="1150"/>
      <c r="AK92" s="1150"/>
      <c r="AL92" s="1150"/>
      <c r="AM92" s="1150"/>
      <c r="AN92" s="1150"/>
      <c r="AO92" s="1150"/>
      <c r="AP92" s="1150"/>
      <c r="AQ92" s="1150"/>
      <c r="AR92" s="1150"/>
      <c r="AS92" s="1150"/>
      <c r="AT92" s="1150"/>
      <c r="AU92" s="1150"/>
      <c r="AV92" s="1150"/>
      <c r="AW92" s="1150"/>
      <c r="AX92" s="1150"/>
      <c r="AY92" s="1150"/>
      <c r="AZ92" s="1150"/>
      <c r="BA92" s="1150"/>
      <c r="BB92" s="1150"/>
      <c r="BC92" s="1150"/>
      <c r="BD92" s="1150"/>
      <c r="BE92" s="1150"/>
      <c r="BF92" s="1150"/>
      <c r="BG92" s="1150"/>
      <c r="BH92" s="1150"/>
      <c r="BI92" s="1150"/>
      <c r="BJ92" s="1150"/>
      <c r="BK92" s="1150"/>
      <c r="BL92" s="1150"/>
      <c r="BM92" s="1150"/>
      <c r="BN92" s="1150"/>
      <c r="BO92" s="1150"/>
      <c r="BP92" s="1150"/>
      <c r="BQ92" s="1150"/>
      <c r="BR92" s="1150"/>
      <c r="BS92" s="1150"/>
      <c r="BT92" s="1150"/>
      <c r="BU92" s="1150"/>
      <c r="BV92" s="1150"/>
      <c r="BW92" s="1150"/>
      <c r="BX92" s="1150"/>
      <c r="BY92" s="1151"/>
    </row>
    <row r="93" spans="1:77" ht="30" customHeight="1"/>
    <row r="94" spans="1:77" ht="30" customHeight="1">
      <c r="A94" s="431"/>
      <c r="B94" s="2433">
        <v>43</v>
      </c>
      <c r="C94" s="2433"/>
      <c r="D94" s="2433"/>
      <c r="E94" s="2433"/>
      <c r="F94" s="2433"/>
      <c r="G94" s="2433"/>
      <c r="H94" s="2433"/>
      <c r="I94" s="2433"/>
      <c r="J94" s="2433"/>
      <c r="K94" s="2433"/>
      <c r="L94" s="2433"/>
      <c r="M94" s="2433"/>
      <c r="N94" s="2433"/>
      <c r="O94" s="2433"/>
      <c r="P94" s="2433"/>
      <c r="Q94" s="2433"/>
      <c r="R94" s="2433"/>
      <c r="S94" s="2433"/>
      <c r="T94" s="2433"/>
      <c r="U94" s="2433"/>
      <c r="V94" s="2433"/>
      <c r="W94" s="2433"/>
      <c r="X94" s="2433"/>
      <c r="Y94" s="2433"/>
      <c r="Z94" s="2433"/>
      <c r="AA94" s="2433"/>
      <c r="AB94" s="2433"/>
      <c r="AC94" s="2433"/>
      <c r="AD94" s="2433"/>
      <c r="AE94" s="2433"/>
      <c r="AF94" s="2433"/>
      <c r="AG94" s="2433"/>
      <c r="AH94" s="2433"/>
      <c r="AI94" s="2433"/>
      <c r="AJ94" s="2433"/>
      <c r="AK94" s="2433"/>
      <c r="AL94" s="2433"/>
      <c r="AM94" s="2433"/>
      <c r="AN94" s="2433"/>
      <c r="AO94" s="2433"/>
      <c r="AP94" s="2433"/>
      <c r="AQ94" s="2433"/>
      <c r="AR94" s="2433"/>
      <c r="AS94" s="2433"/>
      <c r="AT94" s="2433"/>
      <c r="AU94" s="2433"/>
      <c r="AV94" s="2433"/>
      <c r="AW94" s="2433"/>
      <c r="AX94" s="2433"/>
      <c r="AY94" s="2433"/>
      <c r="AZ94" s="2433"/>
      <c r="BA94" s="2433"/>
      <c r="BB94" s="2433"/>
      <c r="BC94" s="2433"/>
      <c r="BD94" s="2433"/>
      <c r="BE94" s="2433"/>
      <c r="BF94" s="2433"/>
      <c r="BG94" s="2433"/>
      <c r="BH94" s="2433"/>
      <c r="BI94" s="2433"/>
      <c r="BJ94" s="2433"/>
      <c r="BK94" s="2433"/>
      <c r="BL94" s="2433"/>
      <c r="BM94" s="2433"/>
      <c r="BN94" s="2433"/>
      <c r="BO94" s="2433"/>
      <c r="BP94" s="2433"/>
      <c r="BQ94" s="2433"/>
      <c r="BR94" s="2433"/>
      <c r="BS94" s="2433"/>
      <c r="BT94" s="2433"/>
      <c r="BU94" s="2433"/>
      <c r="BV94" s="2433"/>
      <c r="BW94" s="2433"/>
      <c r="BX94" s="2433"/>
      <c r="BY94" s="2433"/>
    </row>
    <row r="95" spans="1:77" ht="30" customHeight="1"/>
  </sheetData>
  <mergeCells count="63">
    <mergeCell ref="C3:L4"/>
    <mergeCell ref="M3:O4"/>
    <mergeCell ref="V10:AR10"/>
    <mergeCell ref="AZ10:BV10"/>
    <mergeCell ref="V11:AR11"/>
    <mergeCell ref="AZ11:BV11"/>
    <mergeCell ref="F25:U25"/>
    <mergeCell ref="AB25:BC26"/>
    <mergeCell ref="F26:U26"/>
    <mergeCell ref="V12:AR12"/>
    <mergeCell ref="AZ12:BV12"/>
    <mergeCell ref="T14:U15"/>
    <mergeCell ref="V14:AR15"/>
    <mergeCell ref="AX14:AY15"/>
    <mergeCell ref="AZ14:BV15"/>
    <mergeCell ref="T17:U18"/>
    <mergeCell ref="V17:AR18"/>
    <mergeCell ref="AX17:AY18"/>
    <mergeCell ref="AZ17:BV18"/>
    <mergeCell ref="D21:BK22"/>
    <mergeCell ref="BJ27:BV27"/>
    <mergeCell ref="D28:E29"/>
    <mergeCell ref="F28:U29"/>
    <mergeCell ref="Z28:AA29"/>
    <mergeCell ref="AB28:AD29"/>
    <mergeCell ref="AF28:AM29"/>
    <mergeCell ref="AP28:AQ29"/>
    <mergeCell ref="AR28:AT29"/>
    <mergeCell ref="AV28:BC29"/>
    <mergeCell ref="BL28:BT28"/>
    <mergeCell ref="BL30:BT31"/>
    <mergeCell ref="D32:E33"/>
    <mergeCell ref="F32:U33"/>
    <mergeCell ref="Z32:AA33"/>
    <mergeCell ref="AB32:AD33"/>
    <mergeCell ref="AF32:AM33"/>
    <mergeCell ref="AP32:AQ33"/>
    <mergeCell ref="AR32:AT33"/>
    <mergeCell ref="AV32:BC33"/>
    <mergeCell ref="BL33:BT34"/>
    <mergeCell ref="BJ46:BV46"/>
    <mergeCell ref="D36:E37"/>
    <mergeCell ref="F36:U37"/>
    <mergeCell ref="Z36:AA37"/>
    <mergeCell ref="AB36:AD37"/>
    <mergeCell ref="AF36:AM37"/>
    <mergeCell ref="AP36:AQ37"/>
    <mergeCell ref="AR36:AT37"/>
    <mergeCell ref="AV36:BC37"/>
    <mergeCell ref="BL36:BT37"/>
    <mergeCell ref="F44:U44"/>
    <mergeCell ref="F45:U45"/>
    <mergeCell ref="D55:E56"/>
    <mergeCell ref="F55:U56"/>
    <mergeCell ref="BL55:BT56"/>
    <mergeCell ref="B94:BY94"/>
    <mergeCell ref="D47:E48"/>
    <mergeCell ref="F47:U48"/>
    <mergeCell ref="BL47:BT47"/>
    <mergeCell ref="BL49:BT50"/>
    <mergeCell ref="D51:E52"/>
    <mergeCell ref="F51:U52"/>
    <mergeCell ref="BL52:BT53"/>
  </mergeCells>
  <printOptions horizontalCentered="1" verticalCentered="1"/>
  <pageMargins left="0.23622047244094491" right="0.23622047244094491" top="0.23622047244094491" bottom="0.23622047244094491" header="0" footer="0"/>
  <pageSetup paperSize="9" scale="3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J98"/>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row r="2" spans="2:88"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8" ht="36" customHeight="1">
      <c r="B3" s="334"/>
      <c r="C3" s="2378" t="s">
        <v>1167</v>
      </c>
      <c r="D3" s="2379"/>
      <c r="E3" s="2379"/>
      <c r="F3" s="2379"/>
      <c r="G3" s="2379"/>
      <c r="H3" s="2379"/>
      <c r="I3" s="2379"/>
      <c r="J3" s="2379"/>
      <c r="K3" s="2379"/>
      <c r="L3" s="2379"/>
      <c r="M3" s="2379"/>
      <c r="N3" s="2380"/>
      <c r="O3" s="2384" t="s">
        <v>601</v>
      </c>
      <c r="P3" s="2385"/>
      <c r="Q3" s="2386"/>
      <c r="R3" s="61"/>
      <c r="S3" s="411" t="s">
        <v>1521</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8" ht="36" customHeight="1">
      <c r="B4" s="334"/>
      <c r="C4" s="2381"/>
      <c r="D4" s="2382"/>
      <c r="E4" s="2382"/>
      <c r="F4" s="2382"/>
      <c r="G4" s="2382"/>
      <c r="H4" s="2382"/>
      <c r="I4" s="2382"/>
      <c r="J4" s="2382"/>
      <c r="K4" s="2382"/>
      <c r="L4" s="2382"/>
      <c r="M4" s="2382"/>
      <c r="N4" s="2383"/>
      <c r="O4" s="2387"/>
      <c r="P4" s="2388"/>
      <c r="Q4" s="2389"/>
      <c r="R4" s="61"/>
      <c r="S4" s="412" t="s">
        <v>1522</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8" ht="30" customHeight="1">
      <c r="B5" s="334"/>
      <c r="C5" s="56"/>
      <c r="D5" s="59"/>
      <c r="E5" s="59"/>
      <c r="F5" s="59"/>
      <c r="G5" s="1449"/>
      <c r="H5" s="1449"/>
      <c r="I5" s="1449"/>
      <c r="J5" s="1449"/>
      <c r="K5" s="1449"/>
      <c r="L5" s="1449"/>
      <c r="M5" s="1449"/>
      <c r="N5" s="1449"/>
      <c r="O5" s="1449"/>
      <c r="P5" s="1449"/>
      <c r="Q5" s="1449"/>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8" ht="30"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8" ht="30" customHeight="1">
      <c r="B7" s="334"/>
      <c r="C7" s="362" t="s">
        <v>1523</v>
      </c>
      <c r="D7" s="1466" t="s">
        <v>1524</v>
      </c>
      <c r="E7" s="59"/>
      <c r="F7" s="56"/>
      <c r="G7" s="90"/>
      <c r="H7" s="922"/>
      <c r="I7" s="922"/>
      <c r="J7" s="1449"/>
      <c r="K7" s="1453"/>
      <c r="L7" s="1453"/>
      <c r="M7" s="1453"/>
      <c r="N7" s="1453"/>
      <c r="O7" s="1453"/>
      <c r="P7" s="1449"/>
      <c r="Q7" s="1449"/>
      <c r="R7" s="56"/>
      <c r="S7" s="56"/>
      <c r="T7" s="56"/>
      <c r="U7" s="56"/>
      <c r="V7" s="56"/>
      <c r="W7" s="56"/>
      <c r="X7" s="56"/>
      <c r="Y7" s="56"/>
      <c r="Z7" s="56"/>
      <c r="AA7" s="56"/>
      <c r="AB7" s="56"/>
      <c r="AC7" s="56"/>
      <c r="AD7" s="56"/>
      <c r="AE7" s="56"/>
      <c r="AF7" s="56"/>
      <c r="AG7" s="56"/>
      <c r="AH7" s="1449"/>
      <c r="AI7" s="1449"/>
      <c r="AJ7" s="1449"/>
      <c r="AK7" s="59"/>
      <c r="AL7" s="429"/>
      <c r="AM7" s="413"/>
      <c r="AN7" s="922"/>
      <c r="AO7" s="922"/>
      <c r="AP7" s="1449"/>
      <c r="AQ7" s="1453"/>
      <c r="AR7" s="1453"/>
      <c r="AS7" s="1453"/>
      <c r="AT7" s="1453"/>
      <c r="AU7" s="1453"/>
      <c r="AV7" s="1453"/>
      <c r="AW7" s="104"/>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56"/>
      <c r="CA7" s="56"/>
      <c r="CB7" s="56"/>
      <c r="CC7" s="56"/>
      <c r="CD7" s="56"/>
      <c r="CE7" s="56"/>
      <c r="CF7" s="56"/>
      <c r="CG7" s="56"/>
      <c r="CH7" s="335"/>
      <c r="CI7" s="56"/>
      <c r="CJ7" s="56"/>
    </row>
    <row r="8" spans="2:88" ht="30" customHeight="1">
      <c r="B8" s="334"/>
      <c r="C8" s="56"/>
      <c r="D8" s="1472" t="s">
        <v>1525</v>
      </c>
      <c r="E8" s="59"/>
      <c r="F8" s="56"/>
      <c r="G8" s="90"/>
      <c r="H8" s="922"/>
      <c r="I8" s="922"/>
      <c r="J8" s="1449"/>
      <c r="K8" s="1453"/>
      <c r="L8" s="1453"/>
      <c r="M8" s="1453"/>
      <c r="N8" s="1453"/>
      <c r="O8" s="1453"/>
      <c r="P8" s="1449"/>
      <c r="Q8" s="1449"/>
      <c r="R8" s="56"/>
      <c r="S8" s="56"/>
      <c r="T8" s="56"/>
      <c r="U8" s="56"/>
      <c r="V8" s="56"/>
      <c r="W8" s="56"/>
      <c r="X8" s="56"/>
      <c r="Y8" s="56"/>
      <c r="Z8" s="56"/>
      <c r="AA8" s="56"/>
      <c r="AB8" s="56"/>
      <c r="AC8" s="56"/>
      <c r="AD8" s="56"/>
      <c r="AE8" s="56"/>
      <c r="AF8" s="56"/>
      <c r="AG8" s="56"/>
      <c r="AH8" s="1449"/>
      <c r="AI8" s="1449"/>
      <c r="AJ8" s="1449"/>
      <c r="AK8" s="59"/>
      <c r="AL8" s="429"/>
      <c r="AM8" s="413"/>
      <c r="AN8" s="411"/>
      <c r="AO8" s="411"/>
      <c r="AP8" s="411"/>
      <c r="AQ8" s="411"/>
      <c r="AR8" s="411"/>
      <c r="AS8" s="411"/>
      <c r="AT8" s="411"/>
      <c r="AU8" s="411"/>
      <c r="AV8" s="411"/>
      <c r="AW8" s="411"/>
      <c r="AX8" s="411"/>
      <c r="AY8" s="411"/>
      <c r="AZ8" s="411"/>
      <c r="BA8" s="411"/>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56"/>
      <c r="CA8" s="56"/>
      <c r="CB8" s="56"/>
      <c r="CC8" s="56"/>
      <c r="CD8" s="56"/>
      <c r="CE8" s="56"/>
      <c r="CF8" s="411"/>
      <c r="CG8" s="56"/>
      <c r="CH8" s="335"/>
    </row>
    <row r="9" spans="2:88" ht="30" customHeight="1">
      <c r="B9" s="334"/>
      <c r="C9" s="56"/>
      <c r="D9" s="1472"/>
      <c r="E9" s="59"/>
      <c r="F9" s="56"/>
      <c r="G9" s="90"/>
      <c r="H9" s="922"/>
      <c r="I9" s="922"/>
      <c r="J9" s="1449"/>
      <c r="K9" s="1453"/>
      <c r="L9" s="1453"/>
      <c r="M9" s="1453"/>
      <c r="N9" s="1453"/>
      <c r="O9" s="1453"/>
      <c r="P9" s="1449"/>
      <c r="Q9" s="1449"/>
      <c r="R9" s="56"/>
      <c r="S9" s="56"/>
      <c r="T9" s="56"/>
      <c r="U9" s="56"/>
      <c r="V9" s="56"/>
      <c r="W9" s="56"/>
      <c r="X9" s="56"/>
      <c r="Y9" s="56"/>
      <c r="Z9" s="56"/>
      <c r="AA9" s="56"/>
      <c r="AB9" s="56"/>
      <c r="AC9" s="56"/>
      <c r="AD9" s="56"/>
      <c r="AE9" s="56"/>
      <c r="AF9" s="56"/>
      <c r="AG9" s="56"/>
      <c r="AH9" s="1449"/>
      <c r="AI9" s="1449"/>
      <c r="AJ9" s="1449"/>
      <c r="AK9" s="59"/>
      <c r="AL9" s="429"/>
      <c r="AM9" s="413"/>
      <c r="AN9" s="411"/>
      <c r="AO9" s="411"/>
      <c r="AP9" s="411"/>
      <c r="AQ9" s="411"/>
      <c r="AR9" s="411"/>
      <c r="AS9" s="411"/>
      <c r="AT9" s="411"/>
      <c r="AU9" s="411"/>
      <c r="AV9" s="411"/>
      <c r="AW9" s="411"/>
      <c r="AX9" s="411"/>
      <c r="AY9" s="411"/>
      <c r="AZ9" s="411"/>
      <c r="BA9" s="411"/>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56"/>
      <c r="CA9" s="925"/>
      <c r="CB9" s="925"/>
      <c r="CC9" s="925"/>
      <c r="CD9" s="1611" t="s">
        <v>1534</v>
      </c>
      <c r="CE9" s="1611"/>
      <c r="CF9" s="1611"/>
      <c r="CG9" s="56"/>
      <c r="CH9" s="335"/>
    </row>
    <row r="10" spans="2:88" ht="30" customHeight="1">
      <c r="B10" s="334"/>
      <c r="C10" s="56"/>
      <c r="D10" s="966" t="s">
        <v>25</v>
      </c>
      <c r="E10" s="59"/>
      <c r="F10" s="362" t="s">
        <v>1526</v>
      </c>
      <c r="G10" s="90"/>
      <c r="H10" s="922"/>
      <c r="I10" s="922"/>
      <c r="J10" s="1449"/>
      <c r="K10" s="1453"/>
      <c r="L10" s="1453"/>
      <c r="M10" s="1453"/>
      <c r="N10" s="1453"/>
      <c r="O10" s="1453"/>
      <c r="P10" s="1449"/>
      <c r="Q10" s="1449"/>
      <c r="R10" s="56"/>
      <c r="S10" s="56"/>
      <c r="T10" s="56"/>
      <c r="U10" s="56"/>
      <c r="V10" s="56"/>
      <c r="W10" s="56"/>
      <c r="X10" s="56"/>
      <c r="Y10" s="56"/>
      <c r="Z10" s="56"/>
      <c r="AA10" s="56"/>
      <c r="AB10" s="56"/>
      <c r="AC10" s="56"/>
      <c r="AD10" s="56"/>
      <c r="AE10" s="56"/>
      <c r="AF10" s="56"/>
      <c r="AG10" s="56"/>
      <c r="AH10" s="1449"/>
      <c r="AI10" s="1449"/>
      <c r="AJ10" s="1449"/>
      <c r="AK10" s="59"/>
      <c r="AL10" s="429"/>
      <c r="AM10" s="413"/>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56"/>
      <c r="CA10" s="2391" t="s">
        <v>37</v>
      </c>
      <c r="CB10" s="2392"/>
      <c r="CC10" s="2392"/>
      <c r="CD10" s="2393"/>
      <c r="CE10" s="2394"/>
      <c r="CF10" s="2395"/>
      <c r="CG10" s="56"/>
      <c r="CH10" s="335"/>
    </row>
    <row r="11" spans="2:88" ht="30" customHeight="1">
      <c r="B11" s="334"/>
      <c r="C11" s="56"/>
      <c r="D11" s="921"/>
      <c r="E11" s="59"/>
      <c r="F11" s="371" t="s">
        <v>1527</v>
      </c>
      <c r="G11" s="90"/>
      <c r="H11" s="922"/>
      <c r="I11" s="922"/>
      <c r="J11" s="1449"/>
      <c r="K11" s="1453"/>
      <c r="L11" s="1453"/>
      <c r="M11" s="1453"/>
      <c r="N11" s="1453"/>
      <c r="O11" s="1453"/>
      <c r="P11" s="1449"/>
      <c r="Q11" s="1449"/>
      <c r="R11" s="56"/>
      <c r="S11" s="56"/>
      <c r="T11" s="56"/>
      <c r="U11" s="56"/>
      <c r="V11" s="56"/>
      <c r="W11" s="56"/>
      <c r="X11" s="56"/>
      <c r="Y11" s="56"/>
      <c r="Z11" s="56"/>
      <c r="AA11" s="56"/>
      <c r="AB11" s="56"/>
      <c r="AC11" s="56"/>
      <c r="AD11" s="56"/>
      <c r="AE11" s="56"/>
      <c r="AF11" s="56"/>
      <c r="AG11" s="56"/>
      <c r="AH11" s="1449"/>
      <c r="AI11" s="1449"/>
      <c r="AJ11" s="1449"/>
      <c r="AK11" s="59"/>
      <c r="AL11" s="429"/>
      <c r="AM11" s="413"/>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56"/>
      <c r="CA11" s="2392"/>
      <c r="CB11" s="2392"/>
      <c r="CC11" s="2392"/>
      <c r="CD11" s="2396"/>
      <c r="CE11" s="2397"/>
      <c r="CF11" s="2398"/>
      <c r="CG11" s="56"/>
      <c r="CH11" s="335"/>
    </row>
    <row r="12" spans="2:88" ht="30" customHeight="1">
      <c r="B12" s="334"/>
      <c r="C12" s="56"/>
      <c r="D12" s="90"/>
      <c r="E12" s="59"/>
      <c r="F12" s="414"/>
      <c r="G12" s="90"/>
      <c r="H12" s="922"/>
      <c r="I12" s="922"/>
      <c r="J12" s="1449"/>
      <c r="K12" s="1453"/>
      <c r="L12" s="1453"/>
      <c r="M12" s="1453"/>
      <c r="N12" s="1453"/>
      <c r="O12" s="1453"/>
      <c r="P12" s="1449"/>
      <c r="Q12" s="1449"/>
      <c r="R12" s="56"/>
      <c r="S12" s="56"/>
      <c r="T12" s="56"/>
      <c r="U12" s="56"/>
      <c r="V12" s="56"/>
      <c r="W12" s="56"/>
      <c r="X12" s="56"/>
      <c r="Y12" s="56"/>
      <c r="Z12" s="56"/>
      <c r="AA12" s="56"/>
      <c r="AB12" s="56"/>
      <c r="AC12" s="56"/>
      <c r="AD12" s="56"/>
      <c r="AE12" s="56"/>
      <c r="AF12" s="56"/>
      <c r="AG12" s="56"/>
      <c r="AH12" s="1449"/>
      <c r="AI12" s="1449"/>
      <c r="AJ12" s="1449"/>
      <c r="AK12" s="59"/>
      <c r="AL12" s="429"/>
      <c r="AM12" s="413"/>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411"/>
      <c r="BV12" s="411"/>
      <c r="BW12" s="411"/>
      <c r="BX12" s="411"/>
      <c r="BY12" s="411"/>
      <c r="BZ12" s="411"/>
      <c r="CA12" s="411"/>
      <c r="CB12" s="411"/>
      <c r="CC12" s="411"/>
      <c r="CD12" s="411"/>
      <c r="CE12" s="411"/>
      <c r="CF12" s="411"/>
      <c r="CG12" s="56"/>
      <c r="CH12" s="335"/>
    </row>
    <row r="13" spans="2:88" ht="30" customHeight="1">
      <c r="B13" s="334"/>
      <c r="C13" s="56"/>
      <c r="D13" s="361" t="s">
        <v>26</v>
      </c>
      <c r="E13" s="59"/>
      <c r="F13" s="362" t="s">
        <v>1528</v>
      </c>
      <c r="G13" s="90"/>
      <c r="H13" s="922"/>
      <c r="I13" s="922"/>
      <c r="J13" s="1449"/>
      <c r="K13" s="1453"/>
      <c r="L13" s="1453"/>
      <c r="M13" s="1453"/>
      <c r="N13" s="1453"/>
      <c r="O13" s="1453"/>
      <c r="P13" s="1449"/>
      <c r="Q13" s="1449"/>
      <c r="R13" s="56"/>
      <c r="S13" s="56"/>
      <c r="T13" s="56"/>
      <c r="U13" s="56"/>
      <c r="V13" s="56"/>
      <c r="W13" s="56"/>
      <c r="X13" s="56"/>
      <c r="Y13" s="56"/>
      <c r="Z13" s="56"/>
      <c r="AA13" s="56"/>
      <c r="AB13" s="56"/>
      <c r="AC13" s="56"/>
      <c r="AD13" s="56"/>
      <c r="AE13" s="56"/>
      <c r="AF13" s="56"/>
      <c r="AG13" s="56"/>
      <c r="AH13" s="1449"/>
      <c r="AI13" s="1449"/>
      <c r="AJ13" s="1449"/>
      <c r="AK13" s="59"/>
      <c r="AL13" s="429"/>
      <c r="AM13" s="413"/>
      <c r="AN13" s="411"/>
      <c r="AO13" s="411"/>
      <c r="AP13" s="411"/>
      <c r="AQ13" s="411"/>
      <c r="AR13" s="411"/>
      <c r="AS13" s="411"/>
      <c r="AT13" s="411"/>
      <c r="AU13" s="411"/>
      <c r="AV13" s="411"/>
      <c r="AW13" s="411"/>
      <c r="AX13" s="411"/>
      <c r="AY13" s="411"/>
      <c r="AZ13" s="411"/>
      <c r="BA13" s="411"/>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1"/>
      <c r="CA13" s="2391" t="s">
        <v>38</v>
      </c>
      <c r="CB13" s="2392"/>
      <c r="CC13" s="2392"/>
      <c r="CD13" s="2393"/>
      <c r="CE13" s="2394"/>
      <c r="CF13" s="2395"/>
      <c r="CG13" s="56"/>
      <c r="CH13" s="335"/>
    </row>
    <row r="14" spans="2:88" ht="30" customHeight="1">
      <c r="B14" s="334"/>
      <c r="C14" s="56"/>
      <c r="D14" s="361"/>
      <c r="E14" s="59"/>
      <c r="F14" s="371" t="s">
        <v>1529</v>
      </c>
      <c r="G14" s="90"/>
      <c r="H14" s="922"/>
      <c r="I14" s="922"/>
      <c r="J14" s="1449"/>
      <c r="K14" s="1453"/>
      <c r="L14" s="1453"/>
      <c r="M14" s="1453"/>
      <c r="N14" s="1453"/>
      <c r="O14" s="1453"/>
      <c r="P14" s="1449"/>
      <c r="Q14" s="1449"/>
      <c r="R14" s="56"/>
      <c r="S14" s="56"/>
      <c r="T14" s="56"/>
      <c r="U14" s="56"/>
      <c r="V14" s="56"/>
      <c r="W14" s="56"/>
      <c r="X14" s="56"/>
      <c r="Y14" s="56"/>
      <c r="Z14" s="56"/>
      <c r="AA14" s="56"/>
      <c r="AB14" s="56"/>
      <c r="AC14" s="56"/>
      <c r="AD14" s="56"/>
      <c r="AE14" s="56"/>
      <c r="AF14" s="56"/>
      <c r="AG14" s="56"/>
      <c r="AH14" s="1449"/>
      <c r="AI14" s="1449"/>
      <c r="AJ14" s="1449"/>
      <c r="AK14" s="59"/>
      <c r="AL14" s="429"/>
      <c r="AM14" s="413"/>
      <c r="AN14" s="411"/>
      <c r="AO14" s="411"/>
      <c r="AP14" s="411"/>
      <c r="AQ14" s="411"/>
      <c r="AR14" s="411"/>
      <c r="AS14" s="411"/>
      <c r="AT14" s="411"/>
      <c r="AU14" s="411"/>
      <c r="AV14" s="411"/>
      <c r="AW14" s="411"/>
      <c r="AX14" s="411"/>
      <c r="AY14" s="411"/>
      <c r="AZ14" s="411"/>
      <c r="BA14" s="411"/>
      <c r="BB14" s="411"/>
      <c r="BC14" s="411"/>
      <c r="BD14" s="411"/>
      <c r="BE14" s="411"/>
      <c r="BF14" s="411"/>
      <c r="BG14" s="411"/>
      <c r="BH14" s="411"/>
      <c r="BI14" s="411"/>
      <c r="BJ14" s="411"/>
      <c r="BK14" s="411"/>
      <c r="BL14" s="411"/>
      <c r="BM14" s="411"/>
      <c r="BN14" s="411"/>
      <c r="BO14" s="411"/>
      <c r="BP14" s="411"/>
      <c r="BQ14" s="411"/>
      <c r="BR14" s="411"/>
      <c r="BS14" s="411"/>
      <c r="BT14" s="411"/>
      <c r="BU14" s="411"/>
      <c r="BV14" s="411"/>
      <c r="BW14" s="411"/>
      <c r="BX14" s="411"/>
      <c r="BY14" s="411"/>
      <c r="BZ14" s="411"/>
      <c r="CA14" s="2392"/>
      <c r="CB14" s="2392"/>
      <c r="CC14" s="2392"/>
      <c r="CD14" s="2396"/>
      <c r="CE14" s="2397"/>
      <c r="CF14" s="2398"/>
      <c r="CG14" s="56"/>
      <c r="CH14" s="335"/>
    </row>
    <row r="15" spans="2:88" ht="30" customHeight="1">
      <c r="B15" s="334"/>
      <c r="C15" s="56"/>
      <c r="D15" s="534"/>
      <c r="E15" s="59"/>
      <c r="F15" s="414"/>
      <c r="G15" s="90"/>
      <c r="H15" s="922"/>
      <c r="I15" s="922"/>
      <c r="J15" s="1449"/>
      <c r="K15" s="1453"/>
      <c r="L15" s="1453"/>
      <c r="M15" s="1453"/>
      <c r="N15" s="1453"/>
      <c r="O15" s="1453"/>
      <c r="P15" s="1449"/>
      <c r="Q15" s="1449"/>
      <c r="R15" s="56"/>
      <c r="S15" s="56"/>
      <c r="T15" s="56"/>
      <c r="U15" s="56"/>
      <c r="V15" s="56"/>
      <c r="W15" s="56"/>
      <c r="X15" s="56"/>
      <c r="Y15" s="56"/>
      <c r="Z15" s="56"/>
      <c r="AA15" s="56"/>
      <c r="AB15" s="56"/>
      <c r="AC15" s="56"/>
      <c r="AD15" s="56"/>
      <c r="AE15" s="56"/>
      <c r="AF15" s="56"/>
      <c r="AG15" s="56"/>
      <c r="AH15" s="1449"/>
      <c r="AI15" s="1449"/>
      <c r="AJ15" s="1449"/>
      <c r="AK15" s="59"/>
      <c r="AL15" s="429"/>
      <c r="AM15" s="413"/>
      <c r="AN15" s="411"/>
      <c r="AO15" s="411"/>
      <c r="AP15" s="411"/>
      <c r="AQ15" s="411"/>
      <c r="AR15" s="411"/>
      <c r="AS15" s="411"/>
      <c r="AT15" s="411"/>
      <c r="AU15" s="411"/>
      <c r="AV15" s="411"/>
      <c r="AW15" s="411"/>
      <c r="AX15" s="411"/>
      <c r="AY15" s="411"/>
      <c r="AZ15" s="411"/>
      <c r="BA15" s="411"/>
      <c r="BB15" s="411"/>
      <c r="BC15" s="411"/>
      <c r="BD15" s="411"/>
      <c r="BE15" s="411"/>
      <c r="BF15" s="411"/>
      <c r="BG15" s="411"/>
      <c r="BH15" s="411"/>
      <c r="BI15" s="411"/>
      <c r="BJ15" s="411"/>
      <c r="BK15" s="411"/>
      <c r="BL15" s="411"/>
      <c r="BM15" s="411"/>
      <c r="BN15" s="411"/>
      <c r="BO15" s="411"/>
      <c r="BP15" s="411"/>
      <c r="BQ15" s="411"/>
      <c r="BR15" s="411"/>
      <c r="BS15" s="411"/>
      <c r="BT15" s="411"/>
      <c r="BU15" s="411"/>
      <c r="BV15" s="411"/>
      <c r="BW15" s="411"/>
      <c r="BX15" s="411"/>
      <c r="BY15" s="411"/>
      <c r="BZ15" s="411"/>
      <c r="CA15" s="411"/>
      <c r="CB15" s="411"/>
      <c r="CC15" s="411"/>
      <c r="CD15" s="411"/>
      <c r="CE15" s="411"/>
      <c r="CF15" s="411"/>
      <c r="CG15" s="56"/>
      <c r="CH15" s="335"/>
    </row>
    <row r="16" spans="2:88" ht="30" customHeight="1">
      <c r="B16" s="334"/>
      <c r="C16" s="56"/>
      <c r="D16" s="361" t="s">
        <v>665</v>
      </c>
      <c r="E16" s="59"/>
      <c r="F16" s="362" t="s">
        <v>1530</v>
      </c>
      <c r="G16" s="90"/>
      <c r="H16" s="922"/>
      <c r="I16" s="922"/>
      <c r="J16" s="1449"/>
      <c r="K16" s="1453"/>
      <c r="L16" s="1453"/>
      <c r="M16" s="1453"/>
      <c r="N16" s="1453"/>
      <c r="O16" s="1453"/>
      <c r="P16" s="1449"/>
      <c r="Q16" s="1449"/>
      <c r="R16" s="56"/>
      <c r="S16" s="56"/>
      <c r="T16" s="56"/>
      <c r="U16" s="56"/>
      <c r="V16" s="56"/>
      <c r="W16" s="56"/>
      <c r="X16" s="56"/>
      <c r="Y16" s="56"/>
      <c r="Z16" s="56"/>
      <c r="AA16" s="56"/>
      <c r="AB16" s="56"/>
      <c r="AC16" s="56"/>
      <c r="AD16" s="56"/>
      <c r="AE16" s="56"/>
      <c r="AF16" s="56"/>
      <c r="AG16" s="56"/>
      <c r="AH16" s="1449"/>
      <c r="AI16" s="1449"/>
      <c r="AJ16" s="1449"/>
      <c r="AK16" s="59"/>
      <c r="AL16" s="429"/>
      <c r="AM16" s="413"/>
      <c r="AN16" s="411"/>
      <c r="AO16" s="411"/>
      <c r="AP16" s="411"/>
      <c r="AQ16" s="411"/>
      <c r="AR16" s="411"/>
      <c r="AS16" s="411"/>
      <c r="AT16" s="411"/>
      <c r="AU16" s="411"/>
      <c r="AV16" s="411"/>
      <c r="AW16" s="411"/>
      <c r="AX16" s="411"/>
      <c r="AY16" s="411"/>
      <c r="AZ16" s="411"/>
      <c r="BA16" s="411"/>
      <c r="BB16" s="411"/>
      <c r="BC16" s="411"/>
      <c r="BD16" s="411"/>
      <c r="BE16" s="411"/>
      <c r="BF16" s="411"/>
      <c r="BG16" s="411"/>
      <c r="BH16" s="411"/>
      <c r="BI16" s="411"/>
      <c r="BJ16" s="411"/>
      <c r="BK16" s="411"/>
      <c r="BL16" s="411"/>
      <c r="BM16" s="411"/>
      <c r="BN16" s="411"/>
      <c r="BO16" s="411"/>
      <c r="BP16" s="411"/>
      <c r="BQ16" s="411"/>
      <c r="BR16" s="411"/>
      <c r="BS16" s="411"/>
      <c r="BT16" s="411"/>
      <c r="BU16" s="411"/>
      <c r="BV16" s="411"/>
      <c r="BW16" s="411"/>
      <c r="BX16" s="411"/>
      <c r="BY16" s="411"/>
      <c r="BZ16" s="411"/>
      <c r="CA16" s="2391" t="s">
        <v>39</v>
      </c>
      <c r="CB16" s="2392"/>
      <c r="CC16" s="2392"/>
      <c r="CD16" s="2393"/>
      <c r="CE16" s="2394"/>
      <c r="CF16" s="2395"/>
      <c r="CG16" s="56"/>
      <c r="CH16" s="335"/>
    </row>
    <row r="17" spans="2:86" ht="30" customHeight="1">
      <c r="B17" s="334"/>
      <c r="C17" s="56"/>
      <c r="D17" s="1472"/>
      <c r="E17" s="59"/>
      <c r="F17" s="371" t="s">
        <v>1531</v>
      </c>
      <c r="G17" s="90"/>
      <c r="H17" s="922"/>
      <c r="I17" s="922"/>
      <c r="J17" s="1449"/>
      <c r="K17" s="1453"/>
      <c r="L17" s="1453"/>
      <c r="M17" s="1453"/>
      <c r="N17" s="1453"/>
      <c r="O17" s="1453"/>
      <c r="P17" s="1449"/>
      <c r="Q17" s="1449"/>
      <c r="R17" s="56"/>
      <c r="S17" s="56"/>
      <c r="T17" s="56"/>
      <c r="U17" s="56"/>
      <c r="V17" s="56"/>
      <c r="W17" s="56"/>
      <c r="X17" s="56"/>
      <c r="Y17" s="56"/>
      <c r="Z17" s="56"/>
      <c r="AA17" s="56"/>
      <c r="AB17" s="56"/>
      <c r="AC17" s="56"/>
      <c r="AD17" s="56"/>
      <c r="AE17" s="56"/>
      <c r="AF17" s="56"/>
      <c r="AG17" s="56"/>
      <c r="AH17" s="1449"/>
      <c r="AI17" s="1449"/>
      <c r="AJ17" s="1449"/>
      <c r="AK17" s="59"/>
      <c r="AL17" s="429"/>
      <c r="AM17" s="413"/>
      <c r="AN17" s="411"/>
      <c r="AO17" s="411"/>
      <c r="AP17" s="411"/>
      <c r="AQ17" s="411"/>
      <c r="AR17" s="411"/>
      <c r="AS17" s="411"/>
      <c r="AT17" s="411"/>
      <c r="AU17" s="411"/>
      <c r="AV17" s="411"/>
      <c r="AW17" s="411"/>
      <c r="AX17" s="411"/>
      <c r="AY17" s="411"/>
      <c r="AZ17" s="411"/>
      <c r="BA17" s="411"/>
      <c r="BB17" s="411"/>
      <c r="BC17" s="411"/>
      <c r="BD17" s="411"/>
      <c r="BE17" s="411"/>
      <c r="BF17" s="411"/>
      <c r="BG17" s="411"/>
      <c r="BH17" s="411"/>
      <c r="BI17" s="411"/>
      <c r="BJ17" s="411"/>
      <c r="BK17" s="411"/>
      <c r="BL17" s="411"/>
      <c r="BM17" s="411"/>
      <c r="BN17" s="411"/>
      <c r="BO17" s="411"/>
      <c r="BP17" s="411"/>
      <c r="BQ17" s="411"/>
      <c r="BR17" s="411"/>
      <c r="BS17" s="411"/>
      <c r="BT17" s="411"/>
      <c r="BU17" s="411"/>
      <c r="BV17" s="411"/>
      <c r="BW17" s="411"/>
      <c r="BX17" s="411"/>
      <c r="BY17" s="411"/>
      <c r="BZ17" s="411"/>
      <c r="CA17" s="2392"/>
      <c r="CB17" s="2392"/>
      <c r="CC17" s="2392"/>
      <c r="CD17" s="2396"/>
      <c r="CE17" s="2397"/>
      <c r="CF17" s="2398"/>
      <c r="CG17" s="56"/>
      <c r="CH17" s="335"/>
    </row>
    <row r="18" spans="2:86" ht="30" customHeight="1">
      <c r="B18" s="334"/>
      <c r="C18" s="56"/>
      <c r="D18" s="1472"/>
      <c r="E18" s="59"/>
      <c r="F18" s="414"/>
      <c r="G18" s="90"/>
      <c r="H18" s="922"/>
      <c r="I18" s="922"/>
      <c r="J18" s="1449"/>
      <c r="K18" s="1453"/>
      <c r="L18" s="1453"/>
      <c r="M18" s="1453"/>
      <c r="N18" s="1453"/>
      <c r="O18" s="1453"/>
      <c r="P18" s="1449"/>
      <c r="Q18" s="1449"/>
      <c r="R18" s="56"/>
      <c r="S18" s="56"/>
      <c r="T18" s="56"/>
      <c r="U18" s="56"/>
      <c r="V18" s="56"/>
      <c r="W18" s="56"/>
      <c r="X18" s="56"/>
      <c r="Y18" s="56"/>
      <c r="Z18" s="56"/>
      <c r="AA18" s="56"/>
      <c r="AB18" s="56"/>
      <c r="AC18" s="56"/>
      <c r="AD18" s="56"/>
      <c r="AE18" s="56"/>
      <c r="AF18" s="56"/>
      <c r="AG18" s="56"/>
      <c r="AH18" s="1449"/>
      <c r="AI18" s="1449"/>
      <c r="AJ18" s="1449"/>
      <c r="AK18" s="59"/>
      <c r="AL18" s="429"/>
      <c r="AM18" s="413"/>
      <c r="AN18" s="411"/>
      <c r="AO18" s="411"/>
      <c r="AP18" s="411"/>
      <c r="AQ18" s="411"/>
      <c r="AR18" s="411"/>
      <c r="AS18" s="411"/>
      <c r="AT18" s="411"/>
      <c r="AU18" s="411"/>
      <c r="AV18" s="411"/>
      <c r="AW18" s="411"/>
      <c r="AX18" s="411"/>
      <c r="AY18" s="411"/>
      <c r="AZ18" s="411"/>
      <c r="BA18" s="411"/>
      <c r="BB18" s="411"/>
      <c r="BC18" s="411"/>
      <c r="BD18" s="411"/>
      <c r="BE18" s="411"/>
      <c r="BF18" s="411"/>
      <c r="BG18" s="411"/>
      <c r="BH18" s="411"/>
      <c r="BI18" s="411"/>
      <c r="BJ18" s="411"/>
      <c r="BK18" s="411"/>
      <c r="BL18" s="411"/>
      <c r="BM18" s="411"/>
      <c r="BN18" s="411"/>
      <c r="BO18" s="411"/>
      <c r="BP18" s="411"/>
      <c r="BQ18" s="411"/>
      <c r="BR18" s="411"/>
      <c r="BS18" s="411"/>
      <c r="BT18" s="411"/>
      <c r="BU18" s="411"/>
      <c r="BV18" s="411"/>
      <c r="BW18" s="411"/>
      <c r="BX18" s="411"/>
      <c r="BY18" s="411"/>
      <c r="BZ18" s="411"/>
      <c r="CA18" s="411"/>
      <c r="CB18" s="411"/>
      <c r="CC18" s="411"/>
      <c r="CD18" s="411"/>
      <c r="CE18" s="411"/>
      <c r="CF18" s="411"/>
      <c r="CG18" s="56"/>
      <c r="CH18" s="335"/>
    </row>
    <row r="19" spans="2:86" ht="30" customHeight="1">
      <c r="B19" s="334"/>
      <c r="C19" s="56"/>
      <c r="D19" s="1466" t="s">
        <v>98</v>
      </c>
      <c r="E19" s="59"/>
      <c r="F19" s="362" t="s">
        <v>1532</v>
      </c>
      <c r="G19" s="90"/>
      <c r="H19" s="922"/>
      <c r="I19" s="922"/>
      <c r="J19" s="1449"/>
      <c r="K19" s="1453"/>
      <c r="L19" s="1453"/>
      <c r="M19" s="1453"/>
      <c r="N19" s="1453"/>
      <c r="O19" s="1453"/>
      <c r="P19" s="1449"/>
      <c r="Q19" s="1449"/>
      <c r="R19" s="56"/>
      <c r="S19" s="56"/>
      <c r="T19" s="56"/>
      <c r="U19" s="56"/>
      <c r="V19" s="56"/>
      <c r="W19" s="56"/>
      <c r="X19" s="56"/>
      <c r="Y19" s="56"/>
      <c r="Z19" s="56"/>
      <c r="AA19" s="56"/>
      <c r="AB19" s="56"/>
      <c r="AC19" s="56"/>
      <c r="AD19" s="56"/>
      <c r="AE19" s="56"/>
      <c r="AF19" s="56"/>
      <c r="AG19" s="56"/>
      <c r="AH19" s="1449"/>
      <c r="AI19" s="1449"/>
      <c r="AJ19" s="1449"/>
      <c r="AK19" s="59"/>
      <c r="AL19" s="429"/>
      <c r="AM19" s="413"/>
      <c r="AN19" s="411"/>
      <c r="AO19" s="411"/>
      <c r="AP19" s="411"/>
      <c r="AQ19" s="411"/>
      <c r="AR19" s="411"/>
      <c r="AS19" s="411"/>
      <c r="AT19" s="411"/>
      <c r="AU19" s="411"/>
      <c r="AV19" s="411"/>
      <c r="AW19" s="411"/>
      <c r="AX19" s="411"/>
      <c r="AY19" s="411"/>
      <c r="AZ19" s="411"/>
      <c r="BA19" s="411"/>
      <c r="BB19" s="411"/>
      <c r="BC19" s="411"/>
      <c r="BD19" s="411"/>
      <c r="BE19" s="411"/>
      <c r="BF19" s="411"/>
      <c r="BG19" s="411"/>
      <c r="BH19" s="411"/>
      <c r="BI19" s="411"/>
      <c r="BJ19" s="411"/>
      <c r="BK19" s="411"/>
      <c r="BL19" s="411"/>
      <c r="BM19" s="411"/>
      <c r="BN19" s="411"/>
      <c r="BO19" s="2501" t="s">
        <v>2206</v>
      </c>
      <c r="BP19" s="2501"/>
      <c r="BQ19" s="2501"/>
      <c r="BR19" s="2501"/>
      <c r="BS19" s="411"/>
      <c r="BT19" s="411"/>
      <c r="BU19" s="411"/>
      <c r="BV19" s="411"/>
      <c r="BW19" s="411"/>
      <c r="BX19" s="411"/>
      <c r="BY19" s="411"/>
      <c r="BZ19" s="411"/>
      <c r="CA19" s="2391" t="s">
        <v>40</v>
      </c>
      <c r="CB19" s="2392"/>
      <c r="CC19" s="2392"/>
      <c r="CD19" s="2393"/>
      <c r="CE19" s="2394"/>
      <c r="CF19" s="2395"/>
      <c r="CG19" s="56"/>
      <c r="CH19" s="335"/>
    </row>
    <row r="20" spans="2:86" ht="30" customHeight="1">
      <c r="B20" s="334"/>
      <c r="C20" s="56"/>
      <c r="D20" s="1466"/>
      <c r="E20" s="59"/>
      <c r="F20" s="371" t="s">
        <v>1533</v>
      </c>
      <c r="G20" s="90"/>
      <c r="H20" s="922"/>
      <c r="I20" s="922"/>
      <c r="J20" s="1449"/>
      <c r="K20" s="1453"/>
      <c r="L20" s="1453"/>
      <c r="M20" s="1453"/>
      <c r="N20" s="1453"/>
      <c r="O20" s="1453"/>
      <c r="P20" s="1449"/>
      <c r="Q20" s="1449"/>
      <c r="R20" s="56"/>
      <c r="S20" s="56"/>
      <c r="T20" s="56"/>
      <c r="U20" s="56"/>
      <c r="V20" s="56"/>
      <c r="W20" s="56"/>
      <c r="X20" s="56"/>
      <c r="Y20" s="1635"/>
      <c r="Z20" s="1636"/>
      <c r="AA20" s="1636"/>
      <c r="AB20" s="1636"/>
      <c r="AC20" s="1636"/>
      <c r="AD20" s="1636"/>
      <c r="AE20" s="1636"/>
      <c r="AF20" s="1636"/>
      <c r="AG20" s="1636"/>
      <c r="AH20" s="1636"/>
      <c r="AI20" s="1636"/>
      <c r="AJ20" s="1636"/>
      <c r="AK20" s="1636"/>
      <c r="AL20" s="1636"/>
      <c r="AM20" s="1636"/>
      <c r="AN20" s="1636"/>
      <c r="AO20" s="1636"/>
      <c r="AP20" s="1636"/>
      <c r="AQ20" s="1636"/>
      <c r="AR20" s="1636"/>
      <c r="AS20" s="1636"/>
      <c r="AT20" s="1636"/>
      <c r="AU20" s="1636"/>
      <c r="AV20" s="1636"/>
      <c r="AW20" s="1636"/>
      <c r="AX20" s="1636"/>
      <c r="AY20" s="1636"/>
      <c r="AZ20" s="1636"/>
      <c r="BA20" s="1636"/>
      <c r="BB20" s="1636"/>
      <c r="BC20" s="1636"/>
      <c r="BD20" s="1636"/>
      <c r="BE20" s="1636"/>
      <c r="BF20" s="1636"/>
      <c r="BG20" s="1636"/>
      <c r="BH20" s="1636"/>
      <c r="BI20" s="1636"/>
      <c r="BJ20" s="1636"/>
      <c r="BK20" s="1636"/>
      <c r="BL20" s="1636"/>
      <c r="BM20" s="1636"/>
      <c r="BN20" s="1636"/>
      <c r="BO20" s="1636"/>
      <c r="BP20" s="1636"/>
      <c r="BQ20" s="1636"/>
      <c r="BR20" s="1637"/>
      <c r="BS20" s="411"/>
      <c r="BT20" s="411"/>
      <c r="BU20" s="411"/>
      <c r="BV20" s="411"/>
      <c r="BW20" s="411"/>
      <c r="BX20" s="411"/>
      <c r="BY20" s="411"/>
      <c r="BZ20" s="411"/>
      <c r="CA20" s="2392"/>
      <c r="CB20" s="2392"/>
      <c r="CC20" s="2392"/>
      <c r="CD20" s="2396"/>
      <c r="CE20" s="2397"/>
      <c r="CF20" s="2398"/>
      <c r="CG20" s="56"/>
      <c r="CH20" s="335"/>
    </row>
    <row r="21" spans="2:86" ht="30" customHeight="1">
      <c r="B21" s="334"/>
      <c r="C21" s="56"/>
      <c r="D21" s="1466"/>
      <c r="E21" s="59"/>
      <c r="F21" s="56"/>
      <c r="G21" s="90"/>
      <c r="H21" s="922"/>
      <c r="I21" s="922"/>
      <c r="J21" s="1449"/>
      <c r="K21" s="1453"/>
      <c r="L21" s="1453"/>
      <c r="M21" s="1453"/>
      <c r="N21" s="1453"/>
      <c r="O21" s="1453"/>
      <c r="P21" s="1449"/>
      <c r="Q21" s="1449"/>
      <c r="R21" s="56"/>
      <c r="S21" s="56"/>
      <c r="T21" s="56"/>
      <c r="U21" s="56"/>
      <c r="V21" s="56"/>
      <c r="W21" s="56"/>
      <c r="X21" s="56"/>
      <c r="Y21" s="1638"/>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40"/>
      <c r="BS21" s="411"/>
      <c r="BT21" s="411"/>
      <c r="BU21" s="411"/>
      <c r="BV21" s="411"/>
      <c r="BW21" s="411"/>
      <c r="BX21" s="411"/>
      <c r="BY21" s="411"/>
      <c r="BZ21" s="411"/>
      <c r="CA21" s="411"/>
      <c r="CB21" s="411"/>
      <c r="CC21" s="411"/>
      <c r="CD21" s="411"/>
      <c r="CE21" s="411"/>
      <c r="CF21" s="411"/>
      <c r="CG21" s="56"/>
      <c r="CH21" s="335"/>
    </row>
    <row r="22" spans="2:86" ht="8.1" customHeight="1">
      <c r="B22" s="334"/>
      <c r="C22" s="56"/>
      <c r="D22" s="1466"/>
      <c r="E22" s="59"/>
      <c r="F22" s="56"/>
      <c r="G22" s="90"/>
      <c r="H22" s="922"/>
      <c r="I22" s="922"/>
      <c r="J22" s="1449"/>
      <c r="K22" s="1453"/>
      <c r="L22" s="1453"/>
      <c r="M22" s="1453"/>
      <c r="N22" s="1453"/>
      <c r="O22" s="1453"/>
      <c r="P22" s="1449"/>
      <c r="Q22" s="1449"/>
      <c r="R22" s="56"/>
      <c r="S22" s="56"/>
      <c r="T22" s="56"/>
      <c r="U22" s="56"/>
      <c r="V22" s="56"/>
      <c r="W22" s="56"/>
      <c r="X22" s="56"/>
      <c r="Y22" s="56"/>
      <c r="Z22" s="56"/>
      <c r="AA22" s="56"/>
      <c r="AB22" s="56"/>
      <c r="AC22" s="56"/>
      <c r="AD22" s="56"/>
      <c r="AE22" s="56"/>
      <c r="AF22" s="56"/>
      <c r="AG22" s="56"/>
      <c r="AH22" s="1449"/>
      <c r="AI22" s="1449"/>
      <c r="AJ22" s="1449"/>
      <c r="AK22" s="59"/>
      <c r="AL22" s="429"/>
      <c r="AM22" s="413"/>
      <c r="AN22" s="411"/>
      <c r="AO22" s="411"/>
      <c r="AP22" s="411"/>
      <c r="AQ22" s="411"/>
      <c r="AR22" s="411"/>
      <c r="AS22" s="411"/>
      <c r="AT22" s="411"/>
      <c r="AU22" s="411"/>
      <c r="AV22" s="411"/>
      <c r="AW22" s="411"/>
      <c r="AX22" s="411"/>
      <c r="AY22" s="411"/>
      <c r="AZ22" s="411"/>
      <c r="BA22" s="411"/>
      <c r="BB22" s="411"/>
      <c r="BC22" s="411"/>
      <c r="BD22" s="411"/>
      <c r="BE22" s="411"/>
      <c r="BF22" s="411"/>
      <c r="BG22" s="411"/>
      <c r="BH22" s="411"/>
      <c r="BI22" s="411"/>
      <c r="BJ22" s="411"/>
      <c r="BK22" s="411"/>
      <c r="BL22" s="411"/>
      <c r="BM22" s="411"/>
      <c r="BN22" s="411"/>
      <c r="BO22" s="411"/>
      <c r="BP22" s="411"/>
      <c r="BQ22" s="411"/>
      <c r="BR22" s="411"/>
      <c r="BS22" s="411"/>
      <c r="BT22" s="411"/>
      <c r="BU22" s="411"/>
      <c r="BV22" s="411"/>
      <c r="BW22" s="411"/>
      <c r="BX22" s="411"/>
      <c r="BY22" s="411"/>
      <c r="BZ22" s="411"/>
      <c r="CA22" s="411"/>
      <c r="CB22" s="411"/>
      <c r="CC22" s="411"/>
      <c r="CD22" s="411"/>
      <c r="CE22" s="411"/>
      <c r="CF22" s="411"/>
      <c r="CG22" s="56"/>
      <c r="CH22" s="335"/>
    </row>
    <row r="23" spans="2:86" ht="30" customHeight="1">
      <c r="B23" s="334"/>
      <c r="C23" s="56"/>
      <c r="D23" s="1466"/>
      <c r="E23" s="59"/>
      <c r="F23" s="56"/>
      <c r="G23" s="90"/>
      <c r="H23" s="922"/>
      <c r="I23" s="922"/>
      <c r="J23" s="1449"/>
      <c r="K23" s="1453"/>
      <c r="L23" s="1453"/>
      <c r="M23" s="1453"/>
      <c r="N23" s="1453"/>
      <c r="O23" s="1453"/>
      <c r="P23" s="1449"/>
      <c r="Q23" s="1449"/>
      <c r="R23" s="56"/>
      <c r="S23" s="56"/>
      <c r="T23" s="56"/>
      <c r="U23" s="56"/>
      <c r="V23" s="56"/>
      <c r="W23" s="56"/>
      <c r="X23" s="56"/>
      <c r="Y23" s="1635"/>
      <c r="Z23" s="1636"/>
      <c r="AA23" s="1636"/>
      <c r="AB23" s="1636"/>
      <c r="AC23" s="1636"/>
      <c r="AD23" s="1636"/>
      <c r="AE23" s="1636"/>
      <c r="AF23" s="1636"/>
      <c r="AG23" s="1636"/>
      <c r="AH23" s="1636"/>
      <c r="AI23" s="1636"/>
      <c r="AJ23" s="1636"/>
      <c r="AK23" s="1636"/>
      <c r="AL23" s="1636"/>
      <c r="AM23" s="1636"/>
      <c r="AN23" s="1636"/>
      <c r="AO23" s="1636"/>
      <c r="AP23" s="1636"/>
      <c r="AQ23" s="1636"/>
      <c r="AR23" s="1636"/>
      <c r="AS23" s="1636"/>
      <c r="AT23" s="1636"/>
      <c r="AU23" s="1636"/>
      <c r="AV23" s="1636"/>
      <c r="AW23" s="1636"/>
      <c r="AX23" s="1636"/>
      <c r="AY23" s="1636"/>
      <c r="AZ23" s="1636"/>
      <c r="BA23" s="1636"/>
      <c r="BB23" s="1636"/>
      <c r="BC23" s="1636"/>
      <c r="BD23" s="1636"/>
      <c r="BE23" s="1636"/>
      <c r="BF23" s="1636"/>
      <c r="BG23" s="1636"/>
      <c r="BH23" s="1636"/>
      <c r="BI23" s="1636"/>
      <c r="BJ23" s="1636"/>
      <c r="BK23" s="1636"/>
      <c r="BL23" s="1636"/>
      <c r="BM23" s="1636"/>
      <c r="BN23" s="1636"/>
      <c r="BO23" s="1636"/>
      <c r="BP23" s="1636"/>
      <c r="BQ23" s="1636"/>
      <c r="BR23" s="1637"/>
      <c r="BS23" s="411"/>
      <c r="BT23" s="411"/>
      <c r="BU23" s="411"/>
      <c r="BV23" s="411"/>
      <c r="BW23" s="411"/>
      <c r="BX23" s="411"/>
      <c r="BY23" s="411"/>
      <c r="BZ23" s="411"/>
      <c r="CA23" s="411"/>
      <c r="CB23" s="411"/>
      <c r="CC23" s="411"/>
      <c r="CD23" s="411"/>
      <c r="CE23" s="411"/>
      <c r="CF23" s="411"/>
      <c r="CG23" s="56"/>
      <c r="CH23" s="335"/>
    </row>
    <row r="24" spans="2:86" ht="30" customHeight="1">
      <c r="B24" s="334"/>
      <c r="C24" s="56"/>
      <c r="D24" s="1466"/>
      <c r="E24" s="59"/>
      <c r="F24" s="56"/>
      <c r="G24" s="90"/>
      <c r="H24" s="922"/>
      <c r="I24" s="922"/>
      <c r="J24" s="1449"/>
      <c r="K24" s="1453"/>
      <c r="L24" s="1453"/>
      <c r="M24" s="1453"/>
      <c r="N24" s="1453"/>
      <c r="O24" s="1453"/>
      <c r="P24" s="1449"/>
      <c r="Q24" s="1449"/>
      <c r="R24" s="56"/>
      <c r="S24" s="56"/>
      <c r="T24" s="56"/>
      <c r="U24" s="56"/>
      <c r="V24" s="56"/>
      <c r="W24" s="56"/>
      <c r="X24" s="56"/>
      <c r="Y24" s="1638"/>
      <c r="Z24" s="1639"/>
      <c r="AA24" s="1639"/>
      <c r="AB24" s="1639"/>
      <c r="AC24" s="1639"/>
      <c r="AD24" s="1639"/>
      <c r="AE24" s="1639"/>
      <c r="AF24" s="1639"/>
      <c r="AG24" s="1639"/>
      <c r="AH24" s="1639"/>
      <c r="AI24" s="1639"/>
      <c r="AJ24" s="1639"/>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40"/>
      <c r="BS24" s="411"/>
      <c r="BT24" s="411"/>
      <c r="BU24" s="411"/>
      <c r="BV24" s="411"/>
      <c r="BW24" s="411"/>
      <c r="BX24" s="411"/>
      <c r="BY24" s="411"/>
      <c r="BZ24" s="411"/>
      <c r="CA24" s="411"/>
      <c r="CB24" s="411"/>
      <c r="CC24" s="411"/>
      <c r="CD24" s="411"/>
      <c r="CE24" s="411"/>
      <c r="CF24" s="411"/>
      <c r="CG24" s="56"/>
      <c r="CH24" s="335"/>
    </row>
    <row r="25" spans="2:86" ht="30" customHeight="1">
      <c r="B25" s="334"/>
      <c r="C25" s="56"/>
      <c r="D25" s="1466"/>
      <c r="E25" s="59"/>
      <c r="F25" s="56"/>
      <c r="G25" s="90"/>
      <c r="H25" s="922"/>
      <c r="I25" s="922"/>
      <c r="J25" s="1449"/>
      <c r="K25" s="1453"/>
      <c r="L25" s="1453"/>
      <c r="M25" s="1453"/>
      <c r="N25" s="1453"/>
      <c r="O25" s="1453"/>
      <c r="P25" s="1449"/>
      <c r="Q25" s="1449"/>
      <c r="R25" s="56"/>
      <c r="S25" s="56"/>
      <c r="T25" s="56"/>
      <c r="U25" s="56"/>
      <c r="V25" s="56"/>
      <c r="W25" s="56"/>
      <c r="X25" s="56"/>
      <c r="Y25" s="56"/>
      <c r="Z25" s="56"/>
      <c r="AA25" s="56"/>
      <c r="AB25" s="56"/>
      <c r="AC25" s="56"/>
      <c r="AD25" s="56"/>
      <c r="AE25" s="56"/>
      <c r="AF25" s="56"/>
      <c r="AG25" s="56"/>
      <c r="AH25" s="1449"/>
      <c r="AI25" s="1449"/>
      <c r="AJ25" s="1449"/>
      <c r="AK25" s="59"/>
      <c r="AL25" s="429"/>
      <c r="AM25" s="413"/>
      <c r="AN25" s="411"/>
      <c r="AO25" s="411"/>
      <c r="AP25" s="411"/>
      <c r="AQ25" s="411"/>
      <c r="AR25" s="411"/>
      <c r="AS25" s="411"/>
      <c r="AT25" s="411"/>
      <c r="AU25" s="411"/>
      <c r="AV25" s="411"/>
      <c r="AW25" s="411"/>
      <c r="AX25" s="411"/>
      <c r="AY25" s="411"/>
      <c r="AZ25" s="411"/>
      <c r="BA25" s="411"/>
      <c r="BB25" s="411"/>
      <c r="BC25" s="411"/>
      <c r="BD25" s="411"/>
      <c r="BE25" s="411"/>
      <c r="BF25" s="411"/>
      <c r="BG25" s="411"/>
      <c r="BH25" s="411"/>
      <c r="BI25" s="411"/>
      <c r="BJ25" s="411"/>
      <c r="BK25" s="411"/>
      <c r="BL25" s="411"/>
      <c r="BM25" s="411"/>
      <c r="BN25" s="411"/>
      <c r="BO25" s="411"/>
      <c r="BP25" s="411"/>
      <c r="BQ25" s="411"/>
      <c r="BR25" s="411"/>
      <c r="BS25" s="411"/>
      <c r="BT25" s="411"/>
      <c r="BU25" s="411"/>
      <c r="BV25" s="411"/>
      <c r="BW25" s="411"/>
      <c r="BX25" s="411"/>
      <c r="BY25" s="411"/>
      <c r="BZ25" s="411"/>
      <c r="CA25" s="411"/>
      <c r="CB25" s="411"/>
      <c r="CC25" s="411"/>
      <c r="CD25" s="411"/>
      <c r="CE25" s="411"/>
      <c r="CF25" s="411"/>
      <c r="CG25" s="56"/>
      <c r="CH25" s="335"/>
    </row>
    <row r="26" spans="2:86" ht="30" customHeight="1">
      <c r="B26" s="985"/>
      <c r="C26" s="72"/>
      <c r="D26" s="993"/>
      <c r="E26" s="986"/>
      <c r="F26" s="72"/>
      <c r="G26" s="992"/>
      <c r="H26" s="1110"/>
      <c r="I26" s="1110"/>
      <c r="J26" s="988"/>
      <c r="K26" s="930"/>
      <c r="L26" s="930"/>
      <c r="M26" s="930"/>
      <c r="N26" s="930"/>
      <c r="O26" s="930"/>
      <c r="P26" s="988"/>
      <c r="Q26" s="988"/>
      <c r="R26" s="72"/>
      <c r="S26" s="72"/>
      <c r="T26" s="72"/>
      <c r="U26" s="72"/>
      <c r="V26" s="72"/>
      <c r="W26" s="72"/>
      <c r="X26" s="72"/>
      <c r="Y26" s="72"/>
      <c r="Z26" s="72"/>
      <c r="AA26" s="72"/>
      <c r="AB26" s="72"/>
      <c r="AC26" s="72"/>
      <c r="AD26" s="72"/>
      <c r="AE26" s="72"/>
      <c r="AF26" s="72"/>
      <c r="AG26" s="72"/>
      <c r="AH26" s="988"/>
      <c r="AI26" s="988"/>
      <c r="AJ26" s="988"/>
      <c r="AK26" s="986"/>
      <c r="AL26" s="967"/>
      <c r="AM26" s="987"/>
      <c r="AN26" s="1032"/>
      <c r="AO26" s="1032"/>
      <c r="AP26" s="1032"/>
      <c r="AQ26" s="1032"/>
      <c r="AR26" s="1032"/>
      <c r="AS26" s="1032"/>
      <c r="AT26" s="1032"/>
      <c r="AU26" s="1032"/>
      <c r="AV26" s="1032"/>
      <c r="AW26" s="1032"/>
      <c r="AX26" s="1032"/>
      <c r="AY26" s="1032"/>
      <c r="AZ26" s="1032"/>
      <c r="BA26" s="1032"/>
      <c r="BB26" s="1032"/>
      <c r="BC26" s="1032"/>
      <c r="BD26" s="1032"/>
      <c r="BE26" s="1032"/>
      <c r="BF26" s="1032"/>
      <c r="BG26" s="1032"/>
      <c r="BH26" s="1032"/>
      <c r="BI26" s="1032"/>
      <c r="BJ26" s="1032"/>
      <c r="BK26" s="1032"/>
      <c r="BL26" s="1032"/>
      <c r="BM26" s="1032"/>
      <c r="BN26" s="1032"/>
      <c r="BO26" s="1032"/>
      <c r="BP26" s="1032"/>
      <c r="BQ26" s="1032"/>
      <c r="BR26" s="1032"/>
      <c r="BS26" s="1032"/>
      <c r="BT26" s="1032"/>
      <c r="BU26" s="1032"/>
      <c r="BV26" s="1032"/>
      <c r="BW26" s="1032"/>
      <c r="BX26" s="1032"/>
      <c r="BY26" s="1032"/>
      <c r="BZ26" s="1032"/>
      <c r="CA26" s="1032"/>
      <c r="CB26" s="1032"/>
      <c r="CC26" s="1032"/>
      <c r="CD26" s="1032"/>
      <c r="CE26" s="1032"/>
      <c r="CF26" s="1032"/>
      <c r="CG26" s="72"/>
      <c r="CH26" s="338"/>
    </row>
    <row r="27" spans="2:86" ht="30" customHeight="1">
      <c r="B27" s="334"/>
      <c r="C27" s="362" t="s">
        <v>1535</v>
      </c>
      <c r="D27" s="1466"/>
      <c r="E27" s="414"/>
      <c r="F27" s="414"/>
      <c r="G27" s="599"/>
      <c r="H27" s="1459"/>
      <c r="I27" s="1459"/>
      <c r="J27" s="1466"/>
      <c r="K27" s="1453"/>
      <c r="L27" s="1453"/>
      <c r="M27" s="1453"/>
      <c r="N27" s="1453"/>
      <c r="O27" s="1453"/>
      <c r="P27" s="1466"/>
      <c r="Q27" s="1466"/>
      <c r="R27" s="414"/>
      <c r="S27" s="414"/>
      <c r="T27" s="414"/>
      <c r="U27" s="414"/>
      <c r="V27" s="414"/>
      <c r="W27" s="414"/>
      <c r="X27" s="414"/>
      <c r="Y27" s="414"/>
      <c r="Z27" s="414"/>
      <c r="AA27" s="414"/>
      <c r="AB27" s="414"/>
      <c r="AC27" s="414"/>
      <c r="AD27" s="414"/>
      <c r="AE27" s="414"/>
      <c r="AF27" s="414"/>
      <c r="AG27" s="414"/>
      <c r="AH27" s="1466"/>
      <c r="AI27" s="1466"/>
      <c r="AJ27" s="1466"/>
      <c r="AK27" s="414"/>
      <c r="AL27" s="429"/>
      <c r="AM27" s="421"/>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c r="BW27" s="362"/>
      <c r="BX27" s="362"/>
      <c r="BY27" s="362"/>
      <c r="BZ27" s="362"/>
      <c r="CA27" s="362"/>
      <c r="CB27" s="362"/>
      <c r="CC27" s="362"/>
      <c r="CD27" s="362"/>
      <c r="CE27" s="362"/>
      <c r="CF27" s="362"/>
      <c r="CG27" s="56"/>
      <c r="CH27" s="335"/>
    </row>
    <row r="28" spans="2:86" ht="30" customHeight="1">
      <c r="B28" s="334"/>
      <c r="C28" s="371" t="s">
        <v>1536</v>
      </c>
      <c r="D28" s="1466"/>
      <c r="E28" s="414"/>
      <c r="F28" s="414"/>
      <c r="G28" s="599"/>
      <c r="H28" s="1459"/>
      <c r="I28" s="1459"/>
      <c r="J28" s="1466"/>
      <c r="K28" s="1453"/>
      <c r="L28" s="1453"/>
      <c r="M28" s="1453"/>
      <c r="N28" s="1453"/>
      <c r="O28" s="1453"/>
      <c r="P28" s="1466"/>
      <c r="Q28" s="1466"/>
      <c r="R28" s="414"/>
      <c r="S28" s="414"/>
      <c r="T28" s="414"/>
      <c r="U28" s="414"/>
      <c r="V28" s="414"/>
      <c r="W28" s="414"/>
      <c r="X28" s="414"/>
      <c r="Y28" s="414"/>
      <c r="Z28" s="414"/>
      <c r="AA28" s="414"/>
      <c r="AB28" s="414"/>
      <c r="AC28" s="414"/>
      <c r="AD28" s="414"/>
      <c r="AE28" s="414"/>
      <c r="AF28" s="414"/>
      <c r="AG28" s="414"/>
      <c r="AH28" s="1466"/>
      <c r="AI28" s="1466"/>
      <c r="AJ28" s="1466"/>
      <c r="AK28" s="414"/>
      <c r="AL28" s="429"/>
      <c r="AM28" s="421"/>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c r="BW28" s="362"/>
      <c r="BX28" s="362"/>
      <c r="BY28" s="362"/>
      <c r="BZ28" s="362"/>
      <c r="CA28" s="362"/>
      <c r="CB28" s="362"/>
      <c r="CC28" s="362"/>
      <c r="CD28" s="362"/>
      <c r="CE28" s="362"/>
      <c r="CF28" s="362"/>
      <c r="CG28" s="56"/>
      <c r="CH28" s="335"/>
    </row>
    <row r="29" spans="2:86" ht="30" customHeight="1">
      <c r="B29" s="334"/>
      <c r="C29" s="414"/>
      <c r="D29" s="1472"/>
      <c r="E29" s="414"/>
      <c r="F29" s="414"/>
      <c r="G29" s="599"/>
      <c r="H29" s="1459"/>
      <c r="I29" s="1459"/>
      <c r="J29" s="1466"/>
      <c r="K29" s="1453"/>
      <c r="L29" s="1453"/>
      <c r="M29" s="1453"/>
      <c r="N29" s="1453"/>
      <c r="O29" s="1453"/>
      <c r="P29" s="1466"/>
      <c r="Q29" s="1466"/>
      <c r="R29" s="414"/>
      <c r="S29" s="414"/>
      <c r="T29" s="414"/>
      <c r="U29" s="414"/>
      <c r="V29" s="414"/>
      <c r="W29" s="414"/>
      <c r="X29" s="414"/>
      <c r="Y29" s="414"/>
      <c r="Z29" s="414"/>
      <c r="AA29" s="414"/>
      <c r="AB29" s="414"/>
      <c r="AC29" s="414"/>
      <c r="AD29" s="414"/>
      <c r="AE29" s="414"/>
      <c r="AF29" s="414"/>
      <c r="AG29" s="414"/>
      <c r="AH29" s="1466"/>
      <c r="AI29" s="1466"/>
      <c r="AJ29" s="1466"/>
      <c r="AK29" s="414"/>
      <c r="AL29" s="429"/>
      <c r="AM29" s="421"/>
      <c r="AN29" s="362"/>
      <c r="AO29" s="362"/>
      <c r="AP29" s="362"/>
      <c r="AQ29" s="362"/>
      <c r="AR29" s="362"/>
      <c r="AS29" s="362"/>
      <c r="AT29" s="362"/>
      <c r="AU29" s="362"/>
      <c r="AV29" s="362"/>
      <c r="AW29" s="362"/>
      <c r="AX29" s="362"/>
      <c r="AY29" s="362"/>
      <c r="AZ29" s="362"/>
      <c r="BA29" s="362"/>
      <c r="BB29" s="362"/>
      <c r="BC29" s="362"/>
      <c r="BD29" s="362"/>
      <c r="BE29" s="362"/>
      <c r="BF29" s="362"/>
      <c r="BG29" s="362"/>
      <c r="BH29" s="362"/>
      <c r="BI29" s="362"/>
      <c r="BJ29" s="362"/>
      <c r="BK29" s="362"/>
      <c r="BL29" s="362"/>
      <c r="BM29" s="362"/>
      <c r="BN29" s="362"/>
      <c r="BO29" s="362"/>
      <c r="BP29" s="362"/>
      <c r="BQ29" s="362"/>
      <c r="BR29" s="362"/>
      <c r="BS29" s="362"/>
      <c r="BT29" s="362"/>
      <c r="BU29" s="362"/>
      <c r="BV29" s="362"/>
      <c r="BW29" s="362"/>
      <c r="BX29" s="362"/>
      <c r="BY29" s="362"/>
      <c r="BZ29" s="362"/>
      <c r="CA29" s="362"/>
      <c r="CB29" s="362"/>
      <c r="CC29" s="362"/>
      <c r="CD29" s="362"/>
      <c r="CE29" s="362"/>
      <c r="CF29" s="362"/>
      <c r="CG29" s="56"/>
      <c r="CH29" s="335"/>
    </row>
    <row r="30" spans="2:86" ht="30" customHeight="1">
      <c r="B30" s="334"/>
      <c r="C30" s="414"/>
      <c r="D30" s="1472"/>
      <c r="E30" s="414"/>
      <c r="F30" s="2492" t="s">
        <v>1537</v>
      </c>
      <c r="G30" s="2493"/>
      <c r="H30" s="2493"/>
      <c r="I30" s="2493"/>
      <c r="J30" s="2493"/>
      <c r="K30" s="2493"/>
      <c r="L30" s="2493"/>
      <c r="M30" s="2493"/>
      <c r="N30" s="2493"/>
      <c r="O30" s="2493"/>
      <c r="P30" s="2493"/>
      <c r="Q30" s="2493"/>
      <c r="R30" s="2493"/>
      <c r="S30" s="2493"/>
      <c r="T30" s="2493"/>
      <c r="U30" s="2493"/>
      <c r="V30" s="2493"/>
      <c r="W30" s="2493"/>
      <c r="X30" s="2493"/>
      <c r="Y30" s="2493"/>
      <c r="Z30" s="2493"/>
      <c r="AA30" s="2493"/>
      <c r="AB30" s="2493"/>
      <c r="AC30" s="2493"/>
      <c r="AD30" s="2494"/>
      <c r="AE30" s="414"/>
      <c r="AF30" s="414"/>
      <c r="AG30" s="2500" t="s">
        <v>1538</v>
      </c>
      <c r="AH30" s="2493"/>
      <c r="AI30" s="2493"/>
      <c r="AJ30" s="2493"/>
      <c r="AK30" s="2493"/>
      <c r="AL30" s="2493"/>
      <c r="AM30" s="2493"/>
      <c r="AN30" s="2493"/>
      <c r="AO30" s="2493"/>
      <c r="AP30" s="2493"/>
      <c r="AQ30" s="2493"/>
      <c r="AR30" s="2493"/>
      <c r="AS30" s="2493"/>
      <c r="AT30" s="2493"/>
      <c r="AU30" s="2493"/>
      <c r="AV30" s="2493"/>
      <c r="AW30" s="2493"/>
      <c r="AX30" s="2493"/>
      <c r="AY30" s="2493"/>
      <c r="AZ30" s="2493"/>
      <c r="BA30" s="2493"/>
      <c r="BB30" s="2493"/>
      <c r="BC30" s="2493"/>
      <c r="BD30" s="2493"/>
      <c r="BE30" s="2494"/>
      <c r="BF30" s="362"/>
      <c r="BG30" s="362"/>
      <c r="BH30" s="2500" t="s">
        <v>1539</v>
      </c>
      <c r="BI30" s="2493"/>
      <c r="BJ30" s="2493"/>
      <c r="BK30" s="2493"/>
      <c r="BL30" s="2493"/>
      <c r="BM30" s="2493"/>
      <c r="BN30" s="2493"/>
      <c r="BO30" s="2493"/>
      <c r="BP30" s="2493"/>
      <c r="BQ30" s="2493"/>
      <c r="BR30" s="2493"/>
      <c r="BS30" s="2493"/>
      <c r="BT30" s="2493"/>
      <c r="BU30" s="2493"/>
      <c r="BV30" s="2493"/>
      <c r="BW30" s="2493"/>
      <c r="BX30" s="2493"/>
      <c r="BY30" s="2493"/>
      <c r="BZ30" s="2493"/>
      <c r="CA30" s="2493"/>
      <c r="CB30" s="2493"/>
      <c r="CC30" s="2493"/>
      <c r="CD30" s="2493"/>
      <c r="CE30" s="2493"/>
      <c r="CF30" s="2494"/>
      <c r="CG30" s="56"/>
      <c r="CH30" s="335"/>
    </row>
    <row r="31" spans="2:86" ht="30" customHeight="1">
      <c r="B31" s="334"/>
      <c r="C31" s="414"/>
      <c r="D31" s="1472"/>
      <c r="E31" s="414"/>
      <c r="F31" s="2495"/>
      <c r="G31" s="2373"/>
      <c r="H31" s="2373"/>
      <c r="I31" s="2373"/>
      <c r="J31" s="2373"/>
      <c r="K31" s="2373"/>
      <c r="L31" s="2373"/>
      <c r="M31" s="2373"/>
      <c r="N31" s="2373"/>
      <c r="O31" s="2373"/>
      <c r="P31" s="2373"/>
      <c r="Q31" s="2373"/>
      <c r="R31" s="2373"/>
      <c r="S31" s="2373"/>
      <c r="T31" s="2373"/>
      <c r="U31" s="2373"/>
      <c r="V31" s="2373"/>
      <c r="W31" s="2373"/>
      <c r="X31" s="2373"/>
      <c r="Y31" s="2373"/>
      <c r="Z31" s="2373"/>
      <c r="AA31" s="2373"/>
      <c r="AB31" s="2373"/>
      <c r="AC31" s="2373"/>
      <c r="AD31" s="2496"/>
      <c r="AE31" s="414"/>
      <c r="AF31" s="414"/>
      <c r="AG31" s="2495"/>
      <c r="AH31" s="2373"/>
      <c r="AI31" s="2373"/>
      <c r="AJ31" s="2373"/>
      <c r="AK31" s="2373"/>
      <c r="AL31" s="2373"/>
      <c r="AM31" s="2373"/>
      <c r="AN31" s="2373"/>
      <c r="AO31" s="2373"/>
      <c r="AP31" s="2373"/>
      <c r="AQ31" s="2373"/>
      <c r="AR31" s="2373"/>
      <c r="AS31" s="2373"/>
      <c r="AT31" s="2373"/>
      <c r="AU31" s="2373"/>
      <c r="AV31" s="2373"/>
      <c r="AW31" s="2373"/>
      <c r="AX31" s="2373"/>
      <c r="AY31" s="2373"/>
      <c r="AZ31" s="2373"/>
      <c r="BA31" s="2373"/>
      <c r="BB31" s="2373"/>
      <c r="BC31" s="2373"/>
      <c r="BD31" s="2373"/>
      <c r="BE31" s="2496"/>
      <c r="BF31" s="362"/>
      <c r="BG31" s="362"/>
      <c r="BH31" s="2495"/>
      <c r="BI31" s="2373"/>
      <c r="BJ31" s="2373"/>
      <c r="BK31" s="2373"/>
      <c r="BL31" s="2373"/>
      <c r="BM31" s="2373"/>
      <c r="BN31" s="2373"/>
      <c r="BO31" s="2373"/>
      <c r="BP31" s="2373"/>
      <c r="BQ31" s="2373"/>
      <c r="BR31" s="2373"/>
      <c r="BS31" s="2373"/>
      <c r="BT31" s="2373"/>
      <c r="BU31" s="2373"/>
      <c r="BV31" s="2373"/>
      <c r="BW31" s="2373"/>
      <c r="BX31" s="2373"/>
      <c r="BY31" s="2373"/>
      <c r="BZ31" s="2373"/>
      <c r="CA31" s="2373"/>
      <c r="CB31" s="2373"/>
      <c r="CC31" s="2373"/>
      <c r="CD31" s="2373"/>
      <c r="CE31" s="2373"/>
      <c r="CF31" s="2496"/>
      <c r="CG31" s="56"/>
      <c r="CH31" s="335"/>
    </row>
    <row r="32" spans="2:86" ht="30" customHeight="1">
      <c r="B32" s="334"/>
      <c r="C32" s="414"/>
      <c r="D32" s="1472"/>
      <c r="E32" s="414"/>
      <c r="F32" s="2497"/>
      <c r="G32" s="2498"/>
      <c r="H32" s="2498"/>
      <c r="I32" s="2498"/>
      <c r="J32" s="2498"/>
      <c r="K32" s="2498"/>
      <c r="L32" s="2498"/>
      <c r="M32" s="2498"/>
      <c r="N32" s="2498"/>
      <c r="O32" s="2498"/>
      <c r="P32" s="2498"/>
      <c r="Q32" s="2498"/>
      <c r="R32" s="2498"/>
      <c r="S32" s="2498"/>
      <c r="T32" s="2498"/>
      <c r="U32" s="2498"/>
      <c r="V32" s="2498"/>
      <c r="W32" s="2498"/>
      <c r="X32" s="2498"/>
      <c r="Y32" s="2498"/>
      <c r="Z32" s="2498"/>
      <c r="AA32" s="2498"/>
      <c r="AB32" s="2498"/>
      <c r="AC32" s="2498"/>
      <c r="AD32" s="2499"/>
      <c r="AE32" s="414"/>
      <c r="AF32" s="414"/>
      <c r="AG32" s="2497"/>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8"/>
      <c r="BE32" s="2499"/>
      <c r="BF32" s="362"/>
      <c r="BG32" s="362"/>
      <c r="BH32" s="2497"/>
      <c r="BI32" s="2498"/>
      <c r="BJ32" s="2498"/>
      <c r="BK32" s="2498"/>
      <c r="BL32" s="2498"/>
      <c r="BM32" s="2498"/>
      <c r="BN32" s="2498"/>
      <c r="BO32" s="2498"/>
      <c r="BP32" s="2498"/>
      <c r="BQ32" s="2498"/>
      <c r="BR32" s="2498"/>
      <c r="BS32" s="2498"/>
      <c r="BT32" s="2498"/>
      <c r="BU32" s="2498"/>
      <c r="BV32" s="2498"/>
      <c r="BW32" s="2498"/>
      <c r="BX32" s="2498"/>
      <c r="BY32" s="2498"/>
      <c r="BZ32" s="2498"/>
      <c r="CA32" s="2498"/>
      <c r="CB32" s="2498"/>
      <c r="CC32" s="2498"/>
      <c r="CD32" s="2498"/>
      <c r="CE32" s="2498"/>
      <c r="CF32" s="2499"/>
      <c r="CG32" s="56"/>
      <c r="CH32" s="335"/>
    </row>
    <row r="33" spans="2:86" ht="30" customHeight="1">
      <c r="B33" s="334"/>
      <c r="C33" s="414"/>
      <c r="D33" s="414"/>
      <c r="E33" s="414"/>
      <c r="F33" s="421"/>
      <c r="G33" s="421"/>
      <c r="H33" s="1466"/>
      <c r="I33" s="1466"/>
      <c r="J33" s="1466"/>
      <c r="K33" s="1466"/>
      <c r="L33" s="1466"/>
      <c r="M33" s="1466"/>
      <c r="N33" s="1466"/>
      <c r="O33" s="1466"/>
      <c r="P33" s="1466"/>
      <c r="Q33" s="1466"/>
      <c r="R33" s="1466"/>
      <c r="S33" s="414"/>
      <c r="T33" s="414"/>
      <c r="U33" s="414"/>
      <c r="V33" s="414"/>
      <c r="W33" s="414"/>
      <c r="X33" s="414"/>
      <c r="Y33" s="414"/>
      <c r="Z33" s="414"/>
      <c r="AA33" s="414"/>
      <c r="AB33" s="414"/>
      <c r="AC33" s="414"/>
      <c r="AD33" s="414"/>
      <c r="AE33" s="414"/>
      <c r="AF33" s="414"/>
      <c r="AG33" s="414"/>
      <c r="AH33" s="1466"/>
      <c r="AI33" s="1466"/>
      <c r="AJ33" s="1466"/>
      <c r="AK33" s="1466"/>
      <c r="AL33" s="1466"/>
      <c r="AM33" s="1466"/>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362"/>
      <c r="BU33" s="362"/>
      <c r="BV33" s="362"/>
      <c r="BW33" s="362"/>
      <c r="BX33" s="362"/>
      <c r="BY33" s="362"/>
      <c r="BZ33" s="362"/>
      <c r="CA33" s="362"/>
      <c r="CB33" s="362"/>
      <c r="CC33" s="362"/>
      <c r="CD33" s="362"/>
      <c r="CE33" s="362"/>
      <c r="CF33" s="362"/>
      <c r="CG33" s="56"/>
      <c r="CH33" s="335"/>
    </row>
    <row r="34" spans="2:86" ht="30" customHeight="1">
      <c r="B34" s="334"/>
      <c r="C34" s="362" t="s">
        <v>1540</v>
      </c>
      <c r="D34" s="414" t="s">
        <v>1541</v>
      </c>
      <c r="E34" s="414"/>
      <c r="F34" s="421"/>
      <c r="G34" s="421"/>
      <c r="H34" s="1466"/>
      <c r="I34" s="1466"/>
      <c r="J34" s="1466"/>
      <c r="K34" s="1466"/>
      <c r="L34" s="1466"/>
      <c r="M34" s="1466"/>
      <c r="N34" s="1466"/>
      <c r="O34" s="1466"/>
      <c r="P34" s="1466"/>
      <c r="Q34" s="1466"/>
      <c r="R34" s="1466"/>
      <c r="S34" s="414"/>
      <c r="T34" s="414"/>
      <c r="U34" s="414"/>
      <c r="V34" s="414"/>
      <c r="W34" s="414"/>
      <c r="X34" s="414"/>
      <c r="Y34" s="414"/>
      <c r="Z34" s="414"/>
      <c r="AA34" s="414"/>
      <c r="AB34" s="414"/>
      <c r="AC34" s="414"/>
      <c r="AD34" s="414"/>
      <c r="AE34" s="414"/>
      <c r="AF34" s="414"/>
      <c r="AG34" s="414"/>
      <c r="AH34" s="1466"/>
      <c r="AI34" s="1466"/>
      <c r="AJ34" s="1466"/>
      <c r="AK34" s="1466"/>
      <c r="AL34" s="1466"/>
      <c r="AM34" s="1466"/>
      <c r="AN34" s="362"/>
      <c r="AO34" s="362"/>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62"/>
      <c r="BM34" s="362"/>
      <c r="BN34" s="362"/>
      <c r="BO34" s="362"/>
      <c r="BP34" s="362"/>
      <c r="BQ34" s="362"/>
      <c r="BR34" s="362"/>
      <c r="BS34" s="362"/>
      <c r="BT34" s="362"/>
      <c r="BU34" s="362"/>
      <c r="BV34" s="362"/>
      <c r="BW34" s="362"/>
      <c r="BX34" s="362"/>
      <c r="BY34" s="362"/>
      <c r="BZ34" s="362"/>
      <c r="CA34" s="362"/>
      <c r="CB34" s="362"/>
      <c r="CC34" s="362"/>
      <c r="CD34" s="362"/>
      <c r="CE34" s="362"/>
      <c r="CF34" s="362"/>
      <c r="CG34" s="56"/>
      <c r="CH34" s="335"/>
    </row>
    <row r="35" spans="2:86" ht="30" customHeight="1">
      <c r="B35" s="334"/>
      <c r="C35" s="362"/>
      <c r="D35" s="414"/>
      <c r="E35" s="414"/>
      <c r="F35" s="421"/>
      <c r="G35" s="421"/>
      <c r="H35" s="1466"/>
      <c r="I35" s="1466"/>
      <c r="J35" s="1466"/>
      <c r="K35" s="1466"/>
      <c r="L35" s="1466"/>
      <c r="M35" s="1466"/>
      <c r="N35" s="1466"/>
      <c r="O35" s="1466"/>
      <c r="P35" s="1466"/>
      <c r="Q35" s="1466"/>
      <c r="R35" s="1466"/>
      <c r="S35" s="414"/>
      <c r="T35" s="414"/>
      <c r="U35" s="414"/>
      <c r="V35" s="414"/>
      <c r="W35" s="414"/>
      <c r="X35" s="414"/>
      <c r="Y35" s="414"/>
      <c r="Z35" s="414"/>
      <c r="AA35" s="414"/>
      <c r="AB35" s="414"/>
      <c r="AC35" s="414"/>
      <c r="AD35" s="414"/>
      <c r="AE35" s="414"/>
      <c r="AF35" s="414"/>
      <c r="AG35" s="414"/>
      <c r="AH35" s="1466"/>
      <c r="AI35" s="1466"/>
      <c r="AJ35" s="1466"/>
      <c r="AK35" s="1466"/>
      <c r="AL35" s="1466"/>
      <c r="AM35" s="1466"/>
      <c r="AN35" s="362"/>
      <c r="AO35" s="362"/>
      <c r="AP35" s="362"/>
      <c r="AQ35" s="362"/>
      <c r="AR35" s="362"/>
      <c r="AS35" s="362"/>
      <c r="AT35" s="362"/>
      <c r="AU35" s="362"/>
      <c r="AV35" s="362"/>
      <c r="AW35" s="362"/>
      <c r="AX35" s="362"/>
      <c r="AY35" s="362"/>
      <c r="AZ35" s="362"/>
      <c r="BA35" s="362"/>
      <c r="BB35" s="362"/>
      <c r="BC35" s="362"/>
      <c r="BD35" s="362"/>
      <c r="BE35" s="362"/>
      <c r="BF35" s="362"/>
      <c r="BG35" s="362"/>
      <c r="BH35" s="362"/>
      <c r="BI35" s="362"/>
      <c r="BJ35" s="362"/>
      <c r="BK35" s="362"/>
      <c r="BL35" s="362"/>
      <c r="BM35" s="362"/>
      <c r="BN35" s="362"/>
      <c r="BO35" s="362"/>
      <c r="BP35" s="362"/>
      <c r="BQ35" s="362"/>
      <c r="BR35" s="362"/>
      <c r="BS35" s="362"/>
      <c r="BT35" s="362"/>
      <c r="BU35" s="362"/>
      <c r="BV35" s="362"/>
      <c r="BW35" s="362"/>
      <c r="BX35" s="362"/>
      <c r="BY35" s="362"/>
      <c r="BZ35" s="362"/>
      <c r="CA35" s="362"/>
      <c r="CB35" s="362"/>
      <c r="CC35" s="362"/>
      <c r="CD35" s="362"/>
      <c r="CE35" s="362"/>
      <c r="CF35" s="362"/>
      <c r="CG35" s="56"/>
      <c r="CH35" s="335"/>
    </row>
    <row r="36" spans="2:86" ht="30" customHeight="1">
      <c r="B36" s="334"/>
      <c r="C36" s="362"/>
      <c r="D36" s="2483" t="s">
        <v>1542</v>
      </c>
      <c r="E36" s="2484"/>
      <c r="F36" s="2484"/>
      <c r="G36" s="2484"/>
      <c r="H36" s="2484"/>
      <c r="I36" s="2484"/>
      <c r="J36" s="2484"/>
      <c r="K36" s="2484"/>
      <c r="L36" s="2484"/>
      <c r="M36" s="2484"/>
      <c r="N36" s="2484"/>
      <c r="O36" s="2484"/>
      <c r="P36" s="2484"/>
      <c r="Q36" s="2484"/>
      <c r="R36" s="2484"/>
      <c r="S36" s="2484"/>
      <c r="T36" s="2484"/>
      <c r="U36" s="2484"/>
      <c r="V36" s="2484"/>
      <c r="W36" s="2484"/>
      <c r="X36" s="2484"/>
      <c r="Y36" s="2484"/>
      <c r="Z36" s="2484"/>
      <c r="AA36" s="2484"/>
      <c r="AB36" s="2484"/>
      <c r="AC36" s="2484"/>
      <c r="AD36" s="2484"/>
      <c r="AE36" s="2484"/>
      <c r="AF36" s="2484"/>
      <c r="AG36" s="2484"/>
      <c r="AH36" s="2484"/>
      <c r="AI36" s="2484"/>
      <c r="AJ36" s="2484"/>
      <c r="AK36" s="2484"/>
      <c r="AL36" s="2484"/>
      <c r="AM36" s="2484"/>
      <c r="AN36" s="2484"/>
      <c r="AO36" s="2484"/>
      <c r="AP36" s="2484"/>
      <c r="AQ36" s="2484"/>
      <c r="AR36" s="2484"/>
      <c r="AS36" s="2484"/>
      <c r="AT36" s="2484"/>
      <c r="AU36" s="2484"/>
      <c r="AV36" s="2484"/>
      <c r="AW36" s="2484"/>
      <c r="AX36" s="2484"/>
      <c r="AY36" s="2484"/>
      <c r="AZ36" s="2484"/>
      <c r="BA36" s="2484"/>
      <c r="BB36" s="2484"/>
      <c r="BC36" s="2484"/>
      <c r="BD36" s="2484"/>
      <c r="BE36" s="2484"/>
      <c r="BF36" s="2484"/>
      <c r="BG36" s="2484"/>
      <c r="BH36" s="2484"/>
      <c r="BI36" s="2484"/>
      <c r="BJ36" s="2484"/>
      <c r="BK36" s="2484"/>
      <c r="BL36" s="2484"/>
      <c r="BM36" s="2484"/>
      <c r="BN36" s="2484"/>
      <c r="BO36" s="2484"/>
      <c r="BP36" s="2484"/>
      <c r="BQ36" s="2484"/>
      <c r="BR36" s="2484"/>
      <c r="BS36" s="2484"/>
      <c r="BT36" s="2484"/>
      <c r="BU36" s="2484"/>
      <c r="BV36" s="2484"/>
      <c r="BW36" s="2484"/>
      <c r="BX36" s="2484"/>
      <c r="BY36" s="2484"/>
      <c r="BZ36" s="2484"/>
      <c r="CA36" s="2484"/>
      <c r="CB36" s="2484"/>
      <c r="CC36" s="2484"/>
      <c r="CD36" s="2484"/>
      <c r="CE36" s="2484"/>
      <c r="CF36" s="2485"/>
      <c r="CG36" s="56"/>
      <c r="CH36" s="335"/>
    </row>
    <row r="37" spans="2:86" ht="30" customHeight="1">
      <c r="B37" s="334"/>
      <c r="C37" s="362"/>
      <c r="D37" s="2486"/>
      <c r="E37" s="2487"/>
      <c r="F37" s="2487"/>
      <c r="G37" s="2487"/>
      <c r="H37" s="2487"/>
      <c r="I37" s="2487"/>
      <c r="J37" s="2487"/>
      <c r="K37" s="2487"/>
      <c r="L37" s="2487"/>
      <c r="M37" s="2487"/>
      <c r="N37" s="2487"/>
      <c r="O37" s="2487"/>
      <c r="P37" s="2487"/>
      <c r="Q37" s="2487"/>
      <c r="R37" s="2487"/>
      <c r="S37" s="2487"/>
      <c r="T37" s="2487"/>
      <c r="U37" s="2487"/>
      <c r="V37" s="2487"/>
      <c r="W37" s="2487"/>
      <c r="X37" s="2487"/>
      <c r="Y37" s="2487"/>
      <c r="Z37" s="2487"/>
      <c r="AA37" s="2487"/>
      <c r="AB37" s="2487"/>
      <c r="AC37" s="2487"/>
      <c r="AD37" s="2487"/>
      <c r="AE37" s="2487"/>
      <c r="AF37" s="2487"/>
      <c r="AG37" s="2487"/>
      <c r="AH37" s="2487"/>
      <c r="AI37" s="2487"/>
      <c r="AJ37" s="2487"/>
      <c r="AK37" s="2487"/>
      <c r="AL37" s="2487"/>
      <c r="AM37" s="2487"/>
      <c r="AN37" s="2487"/>
      <c r="AO37" s="2487"/>
      <c r="AP37" s="2487"/>
      <c r="AQ37" s="2487"/>
      <c r="AR37" s="2487"/>
      <c r="AS37" s="2487"/>
      <c r="AT37" s="2487"/>
      <c r="AU37" s="2487"/>
      <c r="AV37" s="2487"/>
      <c r="AW37" s="2487"/>
      <c r="AX37" s="2487"/>
      <c r="AY37" s="2487"/>
      <c r="AZ37" s="2487"/>
      <c r="BA37" s="2487"/>
      <c r="BB37" s="2487"/>
      <c r="BC37" s="2487"/>
      <c r="BD37" s="2487"/>
      <c r="BE37" s="2487"/>
      <c r="BF37" s="2487"/>
      <c r="BG37" s="2487"/>
      <c r="BH37" s="2487"/>
      <c r="BI37" s="2487"/>
      <c r="BJ37" s="2487"/>
      <c r="BK37" s="2487"/>
      <c r="BL37" s="2487"/>
      <c r="BM37" s="2487"/>
      <c r="BN37" s="2487"/>
      <c r="BO37" s="2487"/>
      <c r="BP37" s="2487"/>
      <c r="BQ37" s="2487"/>
      <c r="BR37" s="2487"/>
      <c r="BS37" s="2487"/>
      <c r="BT37" s="2487"/>
      <c r="BU37" s="2487"/>
      <c r="BV37" s="2487"/>
      <c r="BW37" s="2487"/>
      <c r="BX37" s="2487"/>
      <c r="BY37" s="2487"/>
      <c r="BZ37" s="2487"/>
      <c r="CA37" s="2487"/>
      <c r="CB37" s="2487"/>
      <c r="CC37" s="2487"/>
      <c r="CD37" s="2487"/>
      <c r="CE37" s="2487"/>
      <c r="CF37" s="2488"/>
      <c r="CG37" s="56"/>
      <c r="CH37" s="335"/>
    </row>
    <row r="38" spans="2:86" ht="30" customHeight="1">
      <c r="B38" s="334"/>
      <c r="C38" s="362"/>
      <c r="D38" s="2486"/>
      <c r="E38" s="2487"/>
      <c r="F38" s="2487"/>
      <c r="G38" s="2487"/>
      <c r="H38" s="2487"/>
      <c r="I38" s="2487"/>
      <c r="J38" s="2487"/>
      <c r="K38" s="2487"/>
      <c r="L38" s="2487"/>
      <c r="M38" s="2487"/>
      <c r="N38" s="2487"/>
      <c r="O38" s="2487"/>
      <c r="P38" s="2487"/>
      <c r="Q38" s="2487"/>
      <c r="R38" s="2487"/>
      <c r="S38" s="2487"/>
      <c r="T38" s="2487"/>
      <c r="U38" s="2487"/>
      <c r="V38" s="2487"/>
      <c r="W38" s="2487"/>
      <c r="X38" s="2487"/>
      <c r="Y38" s="2487"/>
      <c r="Z38" s="2487"/>
      <c r="AA38" s="2487"/>
      <c r="AB38" s="2487"/>
      <c r="AC38" s="2487"/>
      <c r="AD38" s="2487"/>
      <c r="AE38" s="2487"/>
      <c r="AF38" s="2487"/>
      <c r="AG38" s="2487"/>
      <c r="AH38" s="2487"/>
      <c r="AI38" s="2487"/>
      <c r="AJ38" s="2487"/>
      <c r="AK38" s="2487"/>
      <c r="AL38" s="2487"/>
      <c r="AM38" s="2487"/>
      <c r="AN38" s="2487"/>
      <c r="AO38" s="2487"/>
      <c r="AP38" s="2487"/>
      <c r="AQ38" s="2487"/>
      <c r="AR38" s="2487"/>
      <c r="AS38" s="2487"/>
      <c r="AT38" s="2487"/>
      <c r="AU38" s="2487"/>
      <c r="AV38" s="2487"/>
      <c r="AW38" s="2487"/>
      <c r="AX38" s="2487"/>
      <c r="AY38" s="2487"/>
      <c r="AZ38" s="2487"/>
      <c r="BA38" s="2487"/>
      <c r="BB38" s="2487"/>
      <c r="BC38" s="2487"/>
      <c r="BD38" s="2487"/>
      <c r="BE38" s="2487"/>
      <c r="BF38" s="2487"/>
      <c r="BG38" s="2487"/>
      <c r="BH38" s="2487"/>
      <c r="BI38" s="2487"/>
      <c r="BJ38" s="2487"/>
      <c r="BK38" s="2487"/>
      <c r="BL38" s="2487"/>
      <c r="BM38" s="2487"/>
      <c r="BN38" s="2487"/>
      <c r="BO38" s="2487"/>
      <c r="BP38" s="2487"/>
      <c r="BQ38" s="2487"/>
      <c r="BR38" s="2487"/>
      <c r="BS38" s="2487"/>
      <c r="BT38" s="2487"/>
      <c r="BU38" s="2487"/>
      <c r="BV38" s="2487"/>
      <c r="BW38" s="2487"/>
      <c r="BX38" s="2487"/>
      <c r="BY38" s="2487"/>
      <c r="BZ38" s="2487"/>
      <c r="CA38" s="2487"/>
      <c r="CB38" s="2487"/>
      <c r="CC38" s="2487"/>
      <c r="CD38" s="2487"/>
      <c r="CE38" s="2487"/>
      <c r="CF38" s="2488"/>
      <c r="CG38" s="56"/>
      <c r="CH38" s="335"/>
    </row>
    <row r="39" spans="2:86" ht="30" customHeight="1">
      <c r="B39" s="334"/>
      <c r="C39" s="362"/>
      <c r="D39" s="2489"/>
      <c r="E39" s="2490"/>
      <c r="F39" s="2490"/>
      <c r="G39" s="2490"/>
      <c r="H39" s="2490"/>
      <c r="I39" s="2490"/>
      <c r="J39" s="2490"/>
      <c r="K39" s="2490"/>
      <c r="L39" s="2490"/>
      <c r="M39" s="2490"/>
      <c r="N39" s="2490"/>
      <c r="O39" s="2490"/>
      <c r="P39" s="2490"/>
      <c r="Q39" s="2490"/>
      <c r="R39" s="2490"/>
      <c r="S39" s="2490"/>
      <c r="T39" s="2490"/>
      <c r="U39" s="2490"/>
      <c r="V39" s="2490"/>
      <c r="W39" s="2490"/>
      <c r="X39" s="249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c r="AS39" s="2490"/>
      <c r="AT39" s="2490"/>
      <c r="AU39" s="2490"/>
      <c r="AV39" s="2490"/>
      <c r="AW39" s="2490"/>
      <c r="AX39" s="2490"/>
      <c r="AY39" s="2490"/>
      <c r="AZ39" s="2490"/>
      <c r="BA39" s="2490"/>
      <c r="BB39" s="2490"/>
      <c r="BC39" s="2490"/>
      <c r="BD39" s="2490"/>
      <c r="BE39" s="2490"/>
      <c r="BF39" s="2490"/>
      <c r="BG39" s="2490"/>
      <c r="BH39" s="2490"/>
      <c r="BI39" s="2490"/>
      <c r="BJ39" s="2490"/>
      <c r="BK39" s="2490"/>
      <c r="BL39" s="2490"/>
      <c r="BM39" s="2490"/>
      <c r="BN39" s="2490"/>
      <c r="BO39" s="2490"/>
      <c r="BP39" s="2490"/>
      <c r="BQ39" s="2490"/>
      <c r="BR39" s="2490"/>
      <c r="BS39" s="2490"/>
      <c r="BT39" s="2490"/>
      <c r="BU39" s="2490"/>
      <c r="BV39" s="2490"/>
      <c r="BW39" s="2490"/>
      <c r="BX39" s="2490"/>
      <c r="BY39" s="2490"/>
      <c r="BZ39" s="2490"/>
      <c r="CA39" s="2490"/>
      <c r="CB39" s="2490"/>
      <c r="CC39" s="2490"/>
      <c r="CD39" s="2490"/>
      <c r="CE39" s="2490"/>
      <c r="CF39" s="2491"/>
      <c r="CG39" s="56"/>
      <c r="CH39" s="335"/>
    </row>
    <row r="40" spans="2:86" ht="30" customHeight="1">
      <c r="B40" s="334"/>
      <c r="C40" s="414"/>
      <c r="D40" s="414"/>
      <c r="E40" s="414"/>
      <c r="F40" s="421"/>
      <c r="G40" s="421"/>
      <c r="H40" s="1466"/>
      <c r="I40" s="1466"/>
      <c r="J40" s="1466"/>
      <c r="K40" s="1466"/>
      <c r="L40" s="1466"/>
      <c r="M40" s="1466"/>
      <c r="N40" s="1466"/>
      <c r="O40" s="1466"/>
      <c r="P40" s="1466"/>
      <c r="Q40" s="1466"/>
      <c r="R40" s="1466"/>
      <c r="S40" s="414"/>
      <c r="T40" s="414"/>
      <c r="U40" s="414"/>
      <c r="V40" s="414"/>
      <c r="W40" s="414"/>
      <c r="X40" s="414"/>
      <c r="Y40" s="414"/>
      <c r="Z40" s="414"/>
      <c r="AA40" s="414"/>
      <c r="AB40" s="414"/>
      <c r="AC40" s="414"/>
      <c r="AD40" s="414"/>
      <c r="AE40" s="414"/>
      <c r="AF40" s="414"/>
      <c r="AG40" s="414"/>
      <c r="AH40" s="1466"/>
      <c r="AI40" s="1466"/>
      <c r="AJ40" s="1466"/>
      <c r="AK40" s="1466"/>
      <c r="AL40" s="1466"/>
      <c r="AM40" s="1466"/>
      <c r="AN40" s="362"/>
      <c r="AO40" s="362"/>
      <c r="AP40" s="362"/>
      <c r="AQ40" s="362"/>
      <c r="AR40" s="362"/>
      <c r="AS40" s="362"/>
      <c r="AT40" s="362"/>
      <c r="AU40" s="362"/>
      <c r="AV40" s="362"/>
      <c r="AW40" s="362"/>
      <c r="AX40" s="362"/>
      <c r="AY40" s="362"/>
      <c r="AZ40" s="362"/>
      <c r="BA40" s="362"/>
      <c r="BB40" s="362"/>
      <c r="BC40" s="362"/>
      <c r="BD40" s="362"/>
      <c r="BE40" s="362"/>
      <c r="BF40" s="362"/>
      <c r="BG40" s="362"/>
      <c r="BH40" s="362"/>
      <c r="BI40" s="362"/>
      <c r="BJ40" s="362"/>
      <c r="BK40" s="362"/>
      <c r="BL40" s="362"/>
      <c r="BM40" s="362"/>
      <c r="BN40" s="362"/>
      <c r="BO40" s="362"/>
      <c r="BP40" s="362"/>
      <c r="BQ40" s="362"/>
      <c r="BR40" s="362"/>
      <c r="BS40" s="362"/>
      <c r="BT40" s="362"/>
      <c r="BU40" s="362"/>
      <c r="BV40" s="362"/>
      <c r="BW40" s="362"/>
      <c r="BX40" s="362"/>
      <c r="BY40" s="362"/>
      <c r="BZ40" s="362"/>
      <c r="CA40" s="362"/>
      <c r="CB40" s="362"/>
      <c r="CC40" s="362"/>
      <c r="CD40" s="362"/>
      <c r="CE40" s="362"/>
      <c r="CF40" s="362"/>
      <c r="CG40" s="56"/>
      <c r="CH40" s="335"/>
    </row>
    <row r="41" spans="2:86" ht="30" customHeight="1">
      <c r="B41" s="334"/>
      <c r="C41" s="414"/>
      <c r="D41" s="414"/>
      <c r="E41" s="414"/>
      <c r="F41" s="421"/>
      <c r="G41" s="421"/>
      <c r="H41" s="1466"/>
      <c r="I41" s="1466"/>
      <c r="J41" s="1466"/>
      <c r="K41" s="1466"/>
      <c r="L41" s="1466"/>
      <c r="M41" s="1466"/>
      <c r="N41" s="1466"/>
      <c r="O41" s="1466"/>
      <c r="P41" s="1466"/>
      <c r="Q41" s="1466"/>
      <c r="R41" s="1466"/>
      <c r="S41" s="414"/>
      <c r="T41" s="414"/>
      <c r="U41" s="414"/>
      <c r="V41" s="414"/>
      <c r="W41" s="414"/>
      <c r="X41" s="414"/>
      <c r="Y41" s="414"/>
      <c r="Z41" s="414"/>
      <c r="AA41" s="414"/>
      <c r="AB41" s="414"/>
      <c r="AC41" s="414"/>
      <c r="AD41" s="414"/>
      <c r="AE41" s="414"/>
      <c r="AF41" s="414"/>
      <c r="AG41" s="414"/>
      <c r="AH41" s="1466"/>
      <c r="AI41" s="1466"/>
      <c r="AJ41" s="1466"/>
      <c r="AK41" s="1466"/>
      <c r="AL41" s="1466"/>
      <c r="AM41" s="1466"/>
      <c r="AN41" s="362"/>
      <c r="AO41" s="362"/>
      <c r="AP41" s="362"/>
      <c r="AQ41" s="362"/>
      <c r="AR41" s="362"/>
      <c r="AS41" s="362"/>
      <c r="AT41" s="362"/>
      <c r="AU41" s="362"/>
      <c r="AV41" s="362"/>
      <c r="AW41" s="362"/>
      <c r="AX41" s="362"/>
      <c r="AY41" s="362"/>
      <c r="AZ41" s="362"/>
      <c r="BA41" s="362"/>
      <c r="BB41" s="362"/>
      <c r="BC41" s="1611" t="s">
        <v>1543</v>
      </c>
      <c r="BD41" s="1611"/>
      <c r="BE41" s="1611"/>
      <c r="BF41" s="362"/>
      <c r="BG41" s="362"/>
      <c r="BH41" s="362"/>
      <c r="BI41" s="362"/>
      <c r="BJ41" s="362"/>
      <c r="BK41" s="362"/>
      <c r="BL41" s="362"/>
      <c r="BM41" s="362"/>
      <c r="BN41" s="362"/>
      <c r="BO41" s="362"/>
      <c r="BP41" s="362"/>
      <c r="BQ41" s="362"/>
      <c r="BR41" s="362"/>
      <c r="BS41" s="362"/>
      <c r="BT41" s="362"/>
      <c r="BU41" s="362"/>
      <c r="BV41" s="362"/>
      <c r="BW41" s="362"/>
      <c r="BX41" s="362"/>
      <c r="BY41" s="362"/>
      <c r="BZ41" s="362"/>
      <c r="CA41" s="362"/>
      <c r="CB41" s="362"/>
      <c r="CC41" s="362"/>
      <c r="CD41" s="1611" t="s">
        <v>1544</v>
      </c>
      <c r="CE41" s="1611"/>
      <c r="CF41" s="1611"/>
      <c r="CG41" s="56"/>
      <c r="CH41" s="335"/>
    </row>
    <row r="42" spans="2:86" s="418" customFormat="1" ht="30" customHeight="1">
      <c r="B42" s="416"/>
      <c r="C42" s="1002"/>
      <c r="D42" s="1033" t="s">
        <v>25</v>
      </c>
      <c r="E42" s="1002"/>
      <c r="F42" s="362" t="s">
        <v>1545</v>
      </c>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2475" t="s">
        <v>54</v>
      </c>
      <c r="AE42" s="2194"/>
      <c r="AF42" s="2476"/>
      <c r="AG42" s="2477"/>
      <c r="AH42" s="2478"/>
      <c r="AI42" s="2478"/>
      <c r="AJ42" s="2478"/>
      <c r="AK42" s="2478"/>
      <c r="AL42" s="2478"/>
      <c r="AM42" s="2478"/>
      <c r="AN42" s="2478"/>
      <c r="AO42" s="2478"/>
      <c r="AP42" s="2478"/>
      <c r="AQ42" s="2478"/>
      <c r="AR42" s="2478"/>
      <c r="AS42" s="2478"/>
      <c r="AT42" s="2478"/>
      <c r="AU42" s="2478"/>
      <c r="AV42" s="2478"/>
      <c r="AW42" s="2478"/>
      <c r="AX42" s="2478"/>
      <c r="AY42" s="2478"/>
      <c r="AZ42" s="2478"/>
      <c r="BA42" s="2478"/>
      <c r="BB42" s="2478"/>
      <c r="BC42" s="2478"/>
      <c r="BD42" s="2478"/>
      <c r="BE42" s="2479"/>
      <c r="BF42" s="362"/>
      <c r="BG42" s="362"/>
      <c r="BH42" s="2477"/>
      <c r="BI42" s="2478"/>
      <c r="BJ42" s="2478"/>
      <c r="BK42" s="2478"/>
      <c r="BL42" s="2478"/>
      <c r="BM42" s="2478"/>
      <c r="BN42" s="2478"/>
      <c r="BO42" s="2478"/>
      <c r="BP42" s="2478"/>
      <c r="BQ42" s="2478"/>
      <c r="BR42" s="2478"/>
      <c r="BS42" s="2478"/>
      <c r="BT42" s="2478"/>
      <c r="BU42" s="2478"/>
      <c r="BV42" s="2478"/>
      <c r="BW42" s="2478"/>
      <c r="BX42" s="2478"/>
      <c r="BY42" s="2478"/>
      <c r="BZ42" s="2478"/>
      <c r="CA42" s="2478"/>
      <c r="CB42" s="2478"/>
      <c r="CC42" s="2478"/>
      <c r="CD42" s="2478"/>
      <c r="CE42" s="2478"/>
      <c r="CF42" s="2479"/>
      <c r="CG42" s="417"/>
      <c r="CH42" s="422"/>
    </row>
    <row r="43" spans="2:86" s="346" customFormat="1" ht="30" customHeight="1">
      <c r="B43" s="344"/>
      <c r="C43" s="414"/>
      <c r="D43" s="599"/>
      <c r="E43" s="414"/>
      <c r="F43" s="371" t="s">
        <v>1044</v>
      </c>
      <c r="G43" s="1009"/>
      <c r="H43" s="414"/>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2194"/>
      <c r="AE43" s="2194"/>
      <c r="AF43" s="2476"/>
      <c r="AG43" s="2480"/>
      <c r="AH43" s="2481"/>
      <c r="AI43" s="2481"/>
      <c r="AJ43" s="2481"/>
      <c r="AK43" s="2481"/>
      <c r="AL43" s="2481"/>
      <c r="AM43" s="2481"/>
      <c r="AN43" s="2481"/>
      <c r="AO43" s="2481"/>
      <c r="AP43" s="2481"/>
      <c r="AQ43" s="2481"/>
      <c r="AR43" s="2481"/>
      <c r="AS43" s="2481"/>
      <c r="AT43" s="2481"/>
      <c r="AU43" s="2481"/>
      <c r="AV43" s="2481"/>
      <c r="AW43" s="2481"/>
      <c r="AX43" s="2481"/>
      <c r="AY43" s="2481"/>
      <c r="AZ43" s="2481"/>
      <c r="BA43" s="2481"/>
      <c r="BB43" s="2481"/>
      <c r="BC43" s="2481"/>
      <c r="BD43" s="2481"/>
      <c r="BE43" s="2482"/>
      <c r="BF43" s="362"/>
      <c r="BG43" s="362"/>
      <c r="BH43" s="2480"/>
      <c r="BI43" s="2481"/>
      <c r="BJ43" s="2481"/>
      <c r="BK43" s="2481"/>
      <c r="BL43" s="2481"/>
      <c r="BM43" s="2481"/>
      <c r="BN43" s="2481"/>
      <c r="BO43" s="2481"/>
      <c r="BP43" s="2481"/>
      <c r="BQ43" s="2481"/>
      <c r="BR43" s="2481"/>
      <c r="BS43" s="2481"/>
      <c r="BT43" s="2481"/>
      <c r="BU43" s="2481"/>
      <c r="BV43" s="2481"/>
      <c r="BW43" s="2481"/>
      <c r="BX43" s="2481"/>
      <c r="BY43" s="2481"/>
      <c r="BZ43" s="2481"/>
      <c r="CA43" s="2481"/>
      <c r="CB43" s="2481"/>
      <c r="CC43" s="2481"/>
      <c r="CD43" s="2481"/>
      <c r="CE43" s="2481"/>
      <c r="CF43" s="2482"/>
      <c r="CG43" s="61"/>
      <c r="CH43" s="345"/>
    </row>
    <row r="44" spans="2:86" s="346" customFormat="1" ht="30" customHeight="1">
      <c r="B44" s="344"/>
      <c r="C44" s="414"/>
      <c r="D44" s="599"/>
      <c r="E44" s="414"/>
      <c r="F44" s="414"/>
      <c r="G44" s="1009"/>
      <c r="H44" s="414"/>
      <c r="I44" s="1466"/>
      <c r="J44" s="1466"/>
      <c r="K44" s="1466"/>
      <c r="L44" s="1466"/>
      <c r="M44" s="1466"/>
      <c r="N44" s="1466"/>
      <c r="O44" s="1466"/>
      <c r="P44" s="1466"/>
      <c r="Q44" s="1466"/>
      <c r="R44" s="1466"/>
      <c r="S44" s="1466"/>
      <c r="T44" s="1466"/>
      <c r="U44" s="1466"/>
      <c r="V44" s="1466"/>
      <c r="W44" s="1466"/>
      <c r="X44" s="1466"/>
      <c r="Y44" s="1466"/>
      <c r="Z44" s="1466"/>
      <c r="AA44" s="1466"/>
      <c r="AB44" s="1466"/>
      <c r="AC44" s="1466"/>
      <c r="AD44" s="414"/>
      <c r="AE44" s="414"/>
      <c r="AF44" s="414"/>
      <c r="AG44" s="414"/>
      <c r="AH44" s="1466"/>
      <c r="AI44" s="1466"/>
      <c r="AJ44" s="1466"/>
      <c r="AK44" s="1466"/>
      <c r="AL44" s="1466"/>
      <c r="AM44" s="1466"/>
      <c r="AN44" s="362"/>
      <c r="AO44" s="362"/>
      <c r="AP44" s="362"/>
      <c r="AQ44" s="362"/>
      <c r="AR44" s="362"/>
      <c r="AS44" s="362"/>
      <c r="AT44" s="362"/>
      <c r="AU44" s="362"/>
      <c r="AV44" s="362"/>
      <c r="AW44" s="362"/>
      <c r="AX44" s="362"/>
      <c r="AY44" s="362"/>
      <c r="AZ44" s="362"/>
      <c r="BA44" s="362"/>
      <c r="BB44" s="362"/>
      <c r="BC44" s="362"/>
      <c r="BD44" s="362"/>
      <c r="BE44" s="362"/>
      <c r="BF44" s="362"/>
      <c r="BG44" s="362"/>
      <c r="BH44" s="362"/>
      <c r="BI44" s="362"/>
      <c r="BJ44" s="362"/>
      <c r="BK44" s="362"/>
      <c r="BL44" s="362"/>
      <c r="BM44" s="362"/>
      <c r="BN44" s="362"/>
      <c r="BO44" s="362"/>
      <c r="BP44" s="362"/>
      <c r="BQ44" s="362"/>
      <c r="BR44" s="362"/>
      <c r="BS44" s="362"/>
      <c r="BT44" s="362"/>
      <c r="BU44" s="362"/>
      <c r="BV44" s="362"/>
      <c r="BW44" s="362"/>
      <c r="BX44" s="362"/>
      <c r="BY44" s="362"/>
      <c r="BZ44" s="362"/>
      <c r="CA44" s="362"/>
      <c r="CB44" s="362"/>
      <c r="CC44" s="362"/>
      <c r="CD44" s="362"/>
      <c r="CE44" s="362"/>
      <c r="CF44" s="362"/>
      <c r="CG44" s="61"/>
      <c r="CH44" s="345"/>
    </row>
    <row r="45" spans="2:86" s="346" customFormat="1" ht="30" customHeight="1">
      <c r="B45" s="344"/>
      <c r="C45" s="414"/>
      <c r="D45" s="361" t="s">
        <v>26</v>
      </c>
      <c r="E45" s="361"/>
      <c r="F45" s="362" t="s">
        <v>1546</v>
      </c>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2475" t="s">
        <v>35</v>
      </c>
      <c r="AE45" s="2194"/>
      <c r="AF45" s="2476"/>
      <c r="AG45" s="2477"/>
      <c r="AH45" s="2478"/>
      <c r="AI45" s="2478"/>
      <c r="AJ45" s="2478"/>
      <c r="AK45" s="2478"/>
      <c r="AL45" s="2478"/>
      <c r="AM45" s="2478"/>
      <c r="AN45" s="2478"/>
      <c r="AO45" s="2478"/>
      <c r="AP45" s="2478"/>
      <c r="AQ45" s="2478"/>
      <c r="AR45" s="2478"/>
      <c r="AS45" s="2478"/>
      <c r="AT45" s="2478"/>
      <c r="AU45" s="2478"/>
      <c r="AV45" s="2478"/>
      <c r="AW45" s="2478"/>
      <c r="AX45" s="2478"/>
      <c r="AY45" s="2478"/>
      <c r="AZ45" s="2478"/>
      <c r="BA45" s="2478"/>
      <c r="BB45" s="2478"/>
      <c r="BC45" s="2478"/>
      <c r="BD45" s="2478"/>
      <c r="BE45" s="2479"/>
      <c r="BF45" s="362"/>
      <c r="BG45" s="362"/>
      <c r="BH45" s="2477"/>
      <c r="BI45" s="2478"/>
      <c r="BJ45" s="2478"/>
      <c r="BK45" s="2478"/>
      <c r="BL45" s="2478"/>
      <c r="BM45" s="2478"/>
      <c r="BN45" s="2478"/>
      <c r="BO45" s="2478"/>
      <c r="BP45" s="2478"/>
      <c r="BQ45" s="2478"/>
      <c r="BR45" s="2478"/>
      <c r="BS45" s="2478"/>
      <c r="BT45" s="2478"/>
      <c r="BU45" s="2478"/>
      <c r="BV45" s="2478"/>
      <c r="BW45" s="2478"/>
      <c r="BX45" s="2478"/>
      <c r="BY45" s="2478"/>
      <c r="BZ45" s="2478"/>
      <c r="CA45" s="2478"/>
      <c r="CB45" s="2478"/>
      <c r="CC45" s="2478"/>
      <c r="CD45" s="2478"/>
      <c r="CE45" s="2478"/>
      <c r="CF45" s="2479"/>
      <c r="CG45" s="61"/>
      <c r="CH45" s="345"/>
    </row>
    <row r="46" spans="2:86" s="346" customFormat="1" ht="30" customHeight="1">
      <c r="B46" s="344"/>
      <c r="C46" s="414"/>
      <c r="D46" s="361"/>
      <c r="E46" s="361"/>
      <c r="F46" s="371" t="s">
        <v>1547</v>
      </c>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2194"/>
      <c r="AE46" s="2194"/>
      <c r="AF46" s="2476"/>
      <c r="AG46" s="2480"/>
      <c r="AH46" s="2481"/>
      <c r="AI46" s="2481"/>
      <c r="AJ46" s="2481"/>
      <c r="AK46" s="2481"/>
      <c r="AL46" s="2481"/>
      <c r="AM46" s="2481"/>
      <c r="AN46" s="2481"/>
      <c r="AO46" s="2481"/>
      <c r="AP46" s="2481"/>
      <c r="AQ46" s="2481"/>
      <c r="AR46" s="2481"/>
      <c r="AS46" s="2481"/>
      <c r="AT46" s="2481"/>
      <c r="AU46" s="2481"/>
      <c r="AV46" s="2481"/>
      <c r="AW46" s="2481"/>
      <c r="AX46" s="2481"/>
      <c r="AY46" s="2481"/>
      <c r="AZ46" s="2481"/>
      <c r="BA46" s="2481"/>
      <c r="BB46" s="2481"/>
      <c r="BC46" s="2481"/>
      <c r="BD46" s="2481"/>
      <c r="BE46" s="2482"/>
      <c r="BF46" s="362"/>
      <c r="BG46" s="362"/>
      <c r="BH46" s="2480"/>
      <c r="BI46" s="2481"/>
      <c r="BJ46" s="2481"/>
      <c r="BK46" s="2481"/>
      <c r="BL46" s="2481"/>
      <c r="BM46" s="2481"/>
      <c r="BN46" s="2481"/>
      <c r="BO46" s="2481"/>
      <c r="BP46" s="2481"/>
      <c r="BQ46" s="2481"/>
      <c r="BR46" s="2481"/>
      <c r="BS46" s="2481"/>
      <c r="BT46" s="2481"/>
      <c r="BU46" s="2481"/>
      <c r="BV46" s="2481"/>
      <c r="BW46" s="2481"/>
      <c r="BX46" s="2481"/>
      <c r="BY46" s="2481"/>
      <c r="BZ46" s="2481"/>
      <c r="CA46" s="2481"/>
      <c r="CB46" s="2481"/>
      <c r="CC46" s="2481"/>
      <c r="CD46" s="2481"/>
      <c r="CE46" s="2481"/>
      <c r="CF46" s="2482"/>
      <c r="CG46" s="61"/>
      <c r="CH46" s="345"/>
    </row>
    <row r="47" spans="2:86" s="346" customFormat="1" ht="30" customHeight="1">
      <c r="B47" s="344"/>
      <c r="C47" s="414"/>
      <c r="D47" s="599"/>
      <c r="E47" s="414"/>
      <c r="F47" s="414"/>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414"/>
      <c r="AE47" s="414"/>
      <c r="AF47" s="414"/>
      <c r="AG47" s="414"/>
      <c r="AH47" s="1466"/>
      <c r="AI47" s="1466"/>
      <c r="AJ47" s="1466"/>
      <c r="AK47" s="1466"/>
      <c r="AL47" s="1466"/>
      <c r="AM47" s="1466"/>
      <c r="AN47" s="362"/>
      <c r="AO47" s="362"/>
      <c r="AP47" s="362"/>
      <c r="AQ47" s="362"/>
      <c r="AR47" s="362"/>
      <c r="AS47" s="362"/>
      <c r="AT47" s="362"/>
      <c r="AU47" s="362"/>
      <c r="AV47" s="362"/>
      <c r="AW47" s="362"/>
      <c r="AX47" s="362"/>
      <c r="AY47" s="362"/>
      <c r="AZ47" s="362"/>
      <c r="BA47" s="362"/>
      <c r="BB47" s="362"/>
      <c r="BC47" s="362"/>
      <c r="BD47" s="362"/>
      <c r="BE47" s="362"/>
      <c r="BF47" s="362"/>
      <c r="BG47" s="362"/>
      <c r="BH47" s="362"/>
      <c r="BI47" s="362"/>
      <c r="BJ47" s="362"/>
      <c r="BK47" s="362"/>
      <c r="BL47" s="362"/>
      <c r="BM47" s="362"/>
      <c r="BN47" s="362"/>
      <c r="BO47" s="362"/>
      <c r="BP47" s="362"/>
      <c r="BQ47" s="362"/>
      <c r="BR47" s="362"/>
      <c r="BS47" s="362"/>
      <c r="BT47" s="362"/>
      <c r="BU47" s="362"/>
      <c r="BV47" s="362"/>
      <c r="BW47" s="362"/>
      <c r="BX47" s="362"/>
      <c r="BY47" s="362"/>
      <c r="BZ47" s="362"/>
      <c r="CA47" s="362"/>
      <c r="CB47" s="362"/>
      <c r="CC47" s="362"/>
      <c r="CD47" s="362"/>
      <c r="CE47" s="362"/>
      <c r="CF47" s="362"/>
      <c r="CG47" s="61"/>
      <c r="CH47" s="345"/>
    </row>
    <row r="48" spans="2:86" s="346" customFormat="1" ht="30" customHeight="1">
      <c r="B48" s="344"/>
      <c r="C48" s="414"/>
      <c r="D48" s="361" t="s">
        <v>665</v>
      </c>
      <c r="E48" s="361"/>
      <c r="F48" s="362" t="s">
        <v>1548</v>
      </c>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2475" t="s">
        <v>36</v>
      </c>
      <c r="AE48" s="2194"/>
      <c r="AF48" s="2476"/>
      <c r="AG48" s="2477"/>
      <c r="AH48" s="2478"/>
      <c r="AI48" s="2478"/>
      <c r="AJ48" s="2478"/>
      <c r="AK48" s="2478"/>
      <c r="AL48" s="2478"/>
      <c r="AM48" s="2478"/>
      <c r="AN48" s="2478"/>
      <c r="AO48" s="2478"/>
      <c r="AP48" s="2478"/>
      <c r="AQ48" s="2478"/>
      <c r="AR48" s="2478"/>
      <c r="AS48" s="2478"/>
      <c r="AT48" s="2478"/>
      <c r="AU48" s="2478"/>
      <c r="AV48" s="2478"/>
      <c r="AW48" s="2478"/>
      <c r="AX48" s="2478"/>
      <c r="AY48" s="2478"/>
      <c r="AZ48" s="2478"/>
      <c r="BA48" s="2478"/>
      <c r="BB48" s="2478"/>
      <c r="BC48" s="2478"/>
      <c r="BD48" s="2478"/>
      <c r="BE48" s="2479"/>
      <c r="BF48" s="362"/>
      <c r="BG48" s="362"/>
      <c r="BH48" s="2477"/>
      <c r="BI48" s="2478"/>
      <c r="BJ48" s="2478"/>
      <c r="BK48" s="2478"/>
      <c r="BL48" s="2478"/>
      <c r="BM48" s="2478"/>
      <c r="BN48" s="2478"/>
      <c r="BO48" s="2478"/>
      <c r="BP48" s="2478"/>
      <c r="BQ48" s="2478"/>
      <c r="BR48" s="2478"/>
      <c r="BS48" s="2478"/>
      <c r="BT48" s="2478"/>
      <c r="BU48" s="2478"/>
      <c r="BV48" s="2478"/>
      <c r="BW48" s="2478"/>
      <c r="BX48" s="2478"/>
      <c r="BY48" s="2478"/>
      <c r="BZ48" s="2478"/>
      <c r="CA48" s="2478"/>
      <c r="CB48" s="2478"/>
      <c r="CC48" s="2478"/>
      <c r="CD48" s="2478"/>
      <c r="CE48" s="2478"/>
      <c r="CF48" s="2479"/>
      <c r="CG48" s="61"/>
      <c r="CH48" s="345"/>
    </row>
    <row r="49" spans="2:86" s="346" customFormat="1" ht="30" customHeight="1">
      <c r="B49" s="344"/>
      <c r="C49" s="414"/>
      <c r="D49" s="361"/>
      <c r="E49" s="361"/>
      <c r="F49" s="371" t="s">
        <v>1549</v>
      </c>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2194"/>
      <c r="AE49" s="2194"/>
      <c r="AF49" s="2476"/>
      <c r="AG49" s="2480"/>
      <c r="AH49" s="2481"/>
      <c r="AI49" s="2481"/>
      <c r="AJ49" s="2481"/>
      <c r="AK49" s="2481"/>
      <c r="AL49" s="2481"/>
      <c r="AM49" s="2481"/>
      <c r="AN49" s="2481"/>
      <c r="AO49" s="2481"/>
      <c r="AP49" s="2481"/>
      <c r="AQ49" s="2481"/>
      <c r="AR49" s="2481"/>
      <c r="AS49" s="2481"/>
      <c r="AT49" s="2481"/>
      <c r="AU49" s="2481"/>
      <c r="AV49" s="2481"/>
      <c r="AW49" s="2481"/>
      <c r="AX49" s="2481"/>
      <c r="AY49" s="2481"/>
      <c r="AZ49" s="2481"/>
      <c r="BA49" s="2481"/>
      <c r="BB49" s="2481"/>
      <c r="BC49" s="2481"/>
      <c r="BD49" s="2481"/>
      <c r="BE49" s="2482"/>
      <c r="BF49" s="362"/>
      <c r="BG49" s="362"/>
      <c r="BH49" s="2480"/>
      <c r="BI49" s="2481"/>
      <c r="BJ49" s="2481"/>
      <c r="BK49" s="2481"/>
      <c r="BL49" s="2481"/>
      <c r="BM49" s="2481"/>
      <c r="BN49" s="2481"/>
      <c r="BO49" s="2481"/>
      <c r="BP49" s="2481"/>
      <c r="BQ49" s="2481"/>
      <c r="BR49" s="2481"/>
      <c r="BS49" s="2481"/>
      <c r="BT49" s="2481"/>
      <c r="BU49" s="2481"/>
      <c r="BV49" s="2481"/>
      <c r="BW49" s="2481"/>
      <c r="BX49" s="2481"/>
      <c r="BY49" s="2481"/>
      <c r="BZ49" s="2481"/>
      <c r="CA49" s="2481"/>
      <c r="CB49" s="2481"/>
      <c r="CC49" s="2481"/>
      <c r="CD49" s="2481"/>
      <c r="CE49" s="2481"/>
      <c r="CF49" s="2482"/>
      <c r="CG49" s="61"/>
      <c r="CH49" s="345"/>
    </row>
    <row r="50" spans="2:86" s="346" customFormat="1" ht="30" customHeight="1">
      <c r="B50" s="344"/>
      <c r="C50" s="414"/>
      <c r="D50" s="361"/>
      <c r="E50" s="361"/>
      <c r="F50" s="414"/>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1459"/>
      <c r="AE50" s="1459"/>
      <c r="AF50" s="1459"/>
      <c r="AG50" s="1459"/>
      <c r="AH50" s="1459"/>
      <c r="AI50" s="1459"/>
      <c r="AJ50" s="1459"/>
      <c r="AK50" s="1459"/>
      <c r="AL50" s="1459"/>
      <c r="AM50" s="1459"/>
      <c r="AN50" s="1459"/>
      <c r="AO50" s="1459"/>
      <c r="AP50" s="1459"/>
      <c r="AQ50" s="1459"/>
      <c r="AR50" s="1459"/>
      <c r="AS50" s="1459"/>
      <c r="AT50" s="1459"/>
      <c r="AU50" s="1459"/>
      <c r="AV50" s="1459"/>
      <c r="AW50" s="1459"/>
      <c r="AX50" s="1459"/>
      <c r="AY50" s="1459"/>
      <c r="AZ50" s="1459"/>
      <c r="BA50" s="1459"/>
      <c r="BB50" s="1459"/>
      <c r="BC50" s="1459"/>
      <c r="BD50" s="1459"/>
      <c r="BE50" s="1459"/>
      <c r="BF50" s="362"/>
      <c r="BG50" s="362"/>
      <c r="BH50" s="1459"/>
      <c r="BI50" s="1459"/>
      <c r="BJ50" s="1459"/>
      <c r="BK50" s="1459"/>
      <c r="BL50" s="1459"/>
      <c r="BM50" s="1459"/>
      <c r="BN50" s="1459"/>
      <c r="BO50" s="1459"/>
      <c r="BP50" s="1459"/>
      <c r="BQ50" s="1459"/>
      <c r="BR50" s="1459"/>
      <c r="BS50" s="1459"/>
      <c r="BT50" s="1459"/>
      <c r="BU50" s="1459"/>
      <c r="BV50" s="1459"/>
      <c r="BW50" s="1459"/>
      <c r="BX50" s="1459"/>
      <c r="BY50" s="1459"/>
      <c r="BZ50" s="1459"/>
      <c r="CA50" s="1459"/>
      <c r="CB50" s="1459"/>
      <c r="CC50" s="1459"/>
      <c r="CD50" s="1459"/>
      <c r="CE50" s="1459"/>
      <c r="CF50" s="1459"/>
      <c r="CG50" s="61"/>
      <c r="CH50" s="345"/>
    </row>
    <row r="51" spans="2:86" s="346" customFormat="1" ht="30" customHeight="1">
      <c r="B51" s="344"/>
      <c r="C51" s="414"/>
      <c r="D51" s="361" t="s">
        <v>98</v>
      </c>
      <c r="E51" s="361"/>
      <c r="F51" s="362" t="s">
        <v>1550</v>
      </c>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2475" t="s">
        <v>37</v>
      </c>
      <c r="AE51" s="2194"/>
      <c r="AF51" s="2476"/>
      <c r="AG51" s="2477"/>
      <c r="AH51" s="2478"/>
      <c r="AI51" s="2478"/>
      <c r="AJ51" s="2478"/>
      <c r="AK51" s="2478"/>
      <c r="AL51" s="2478"/>
      <c r="AM51" s="2478"/>
      <c r="AN51" s="2478"/>
      <c r="AO51" s="2478"/>
      <c r="AP51" s="2478"/>
      <c r="AQ51" s="2478"/>
      <c r="AR51" s="2478"/>
      <c r="AS51" s="2478"/>
      <c r="AT51" s="2478"/>
      <c r="AU51" s="2478"/>
      <c r="AV51" s="2478"/>
      <c r="AW51" s="2478"/>
      <c r="AX51" s="2478"/>
      <c r="AY51" s="2478"/>
      <c r="AZ51" s="2478"/>
      <c r="BA51" s="2478"/>
      <c r="BB51" s="2478"/>
      <c r="BC51" s="2478"/>
      <c r="BD51" s="2478"/>
      <c r="BE51" s="2479"/>
      <c r="BF51" s="362"/>
      <c r="BG51" s="362"/>
      <c r="BH51" s="2477"/>
      <c r="BI51" s="2478"/>
      <c r="BJ51" s="2478"/>
      <c r="BK51" s="2478"/>
      <c r="BL51" s="2478"/>
      <c r="BM51" s="2478"/>
      <c r="BN51" s="2478"/>
      <c r="BO51" s="2478"/>
      <c r="BP51" s="2478"/>
      <c r="BQ51" s="2478"/>
      <c r="BR51" s="2478"/>
      <c r="BS51" s="2478"/>
      <c r="BT51" s="2478"/>
      <c r="BU51" s="2478"/>
      <c r="BV51" s="2478"/>
      <c r="BW51" s="2478"/>
      <c r="BX51" s="2478"/>
      <c r="BY51" s="2478"/>
      <c r="BZ51" s="2478"/>
      <c r="CA51" s="2478"/>
      <c r="CB51" s="2478"/>
      <c r="CC51" s="2478"/>
      <c r="CD51" s="2478"/>
      <c r="CE51" s="2478"/>
      <c r="CF51" s="2479"/>
      <c r="CG51" s="61"/>
      <c r="CH51" s="345"/>
    </row>
    <row r="52" spans="2:86" s="346" customFormat="1" ht="30" customHeight="1">
      <c r="B52" s="344"/>
      <c r="C52" s="414"/>
      <c r="D52" s="361"/>
      <c r="E52" s="361"/>
      <c r="F52" s="371" t="s">
        <v>1551</v>
      </c>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2194"/>
      <c r="AE52" s="2194"/>
      <c r="AF52" s="2476"/>
      <c r="AG52" s="2480"/>
      <c r="AH52" s="2481"/>
      <c r="AI52" s="2481"/>
      <c r="AJ52" s="2481"/>
      <c r="AK52" s="2481"/>
      <c r="AL52" s="2481"/>
      <c r="AM52" s="2481"/>
      <c r="AN52" s="2481"/>
      <c r="AO52" s="2481"/>
      <c r="AP52" s="2481"/>
      <c r="AQ52" s="2481"/>
      <c r="AR52" s="2481"/>
      <c r="AS52" s="2481"/>
      <c r="AT52" s="2481"/>
      <c r="AU52" s="2481"/>
      <c r="AV52" s="2481"/>
      <c r="AW52" s="2481"/>
      <c r="AX52" s="2481"/>
      <c r="AY52" s="2481"/>
      <c r="AZ52" s="2481"/>
      <c r="BA52" s="2481"/>
      <c r="BB52" s="2481"/>
      <c r="BC52" s="2481"/>
      <c r="BD52" s="2481"/>
      <c r="BE52" s="2482"/>
      <c r="BF52" s="362"/>
      <c r="BG52" s="362"/>
      <c r="BH52" s="2480"/>
      <c r="BI52" s="2481"/>
      <c r="BJ52" s="2481"/>
      <c r="BK52" s="2481"/>
      <c r="BL52" s="2481"/>
      <c r="BM52" s="2481"/>
      <c r="BN52" s="2481"/>
      <c r="BO52" s="2481"/>
      <c r="BP52" s="2481"/>
      <c r="BQ52" s="2481"/>
      <c r="BR52" s="2481"/>
      <c r="BS52" s="2481"/>
      <c r="BT52" s="2481"/>
      <c r="BU52" s="2481"/>
      <c r="BV52" s="2481"/>
      <c r="BW52" s="2481"/>
      <c r="BX52" s="2481"/>
      <c r="BY52" s="2481"/>
      <c r="BZ52" s="2481"/>
      <c r="CA52" s="2481"/>
      <c r="CB52" s="2481"/>
      <c r="CC52" s="2481"/>
      <c r="CD52" s="2481"/>
      <c r="CE52" s="2481"/>
      <c r="CF52" s="2482"/>
      <c r="CG52" s="61"/>
      <c r="CH52" s="345"/>
    </row>
    <row r="53" spans="2:86" s="346" customFormat="1" ht="30" customHeight="1">
      <c r="B53" s="344"/>
      <c r="C53" s="414"/>
      <c r="D53" s="361"/>
      <c r="E53" s="361"/>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1459"/>
      <c r="AE53" s="1459"/>
      <c r="AF53" s="1459"/>
      <c r="AG53" s="1459"/>
      <c r="AH53" s="1459"/>
      <c r="AI53" s="1459"/>
      <c r="AJ53" s="1459"/>
      <c r="AK53" s="1459"/>
      <c r="AL53" s="1459"/>
      <c r="AM53" s="1459"/>
      <c r="AN53" s="1459"/>
      <c r="AO53" s="1459"/>
      <c r="AP53" s="1459"/>
      <c r="AQ53" s="1459"/>
      <c r="AR53" s="1459"/>
      <c r="AS53" s="1459"/>
      <c r="AT53" s="1459"/>
      <c r="AU53" s="1459"/>
      <c r="AV53" s="1459"/>
      <c r="AW53" s="1459"/>
      <c r="AX53" s="1459"/>
      <c r="AY53" s="1459"/>
      <c r="AZ53" s="1459"/>
      <c r="BA53" s="1459"/>
      <c r="BB53" s="1459"/>
      <c r="BC53" s="1459"/>
      <c r="BD53" s="1459"/>
      <c r="BE53" s="1459"/>
      <c r="BF53" s="362"/>
      <c r="BG53" s="362"/>
      <c r="BH53" s="1459"/>
      <c r="BI53" s="1459"/>
      <c r="BJ53" s="1459"/>
      <c r="BK53" s="1459"/>
      <c r="BL53" s="1459"/>
      <c r="BM53" s="1459"/>
      <c r="BN53" s="1459"/>
      <c r="BO53" s="1459"/>
      <c r="BP53" s="1459"/>
      <c r="BQ53" s="1459"/>
      <c r="BR53" s="1459"/>
      <c r="BS53" s="1459"/>
      <c r="BT53" s="1459"/>
      <c r="BU53" s="1459"/>
      <c r="BV53" s="1459"/>
      <c r="BW53" s="1459"/>
      <c r="BX53" s="1459"/>
      <c r="BY53" s="1459"/>
      <c r="BZ53" s="1459"/>
      <c r="CA53" s="1459"/>
      <c r="CB53" s="1459"/>
      <c r="CC53" s="1459"/>
      <c r="CD53" s="1459"/>
      <c r="CE53" s="1459"/>
      <c r="CF53" s="1459"/>
      <c r="CG53" s="61"/>
      <c r="CH53" s="345"/>
    </row>
    <row r="54" spans="2:86" s="346" customFormat="1" ht="30" customHeight="1">
      <c r="B54" s="344"/>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3"/>
      <c r="BM54" s="423"/>
      <c r="BN54" s="423"/>
      <c r="BO54" s="423"/>
      <c r="BP54" s="423"/>
      <c r="BQ54" s="423"/>
      <c r="BR54" s="423"/>
      <c r="BS54" s="423"/>
      <c r="BT54" s="423"/>
      <c r="BU54" s="423"/>
      <c r="BV54" s="423"/>
      <c r="BW54" s="423"/>
      <c r="BX54" s="423"/>
      <c r="BY54" s="423"/>
      <c r="BZ54" s="423"/>
      <c r="CA54" s="423"/>
      <c r="CB54" s="423"/>
      <c r="CC54" s="423"/>
      <c r="CD54" s="423"/>
      <c r="CE54" s="423"/>
      <c r="CF54" s="423"/>
      <c r="CG54" s="61"/>
      <c r="CH54" s="345"/>
    </row>
    <row r="55" spans="2:86" s="346" customFormat="1" ht="30" customHeight="1">
      <c r="B55" s="344"/>
      <c r="C55" s="362" t="s">
        <v>1552</v>
      </c>
      <c r="D55" s="414" t="s">
        <v>1558</v>
      </c>
      <c r="E55" s="414"/>
      <c r="F55" s="421"/>
      <c r="G55" s="421"/>
      <c r="H55" s="1466"/>
      <c r="I55" s="1466"/>
      <c r="J55" s="1466"/>
      <c r="K55" s="1466"/>
      <c r="L55" s="1466"/>
      <c r="M55" s="1466"/>
      <c r="N55" s="1466"/>
      <c r="O55" s="1466"/>
      <c r="P55" s="1466"/>
      <c r="Q55" s="1466"/>
      <c r="R55" s="1466"/>
      <c r="S55" s="414"/>
      <c r="T55" s="414"/>
      <c r="U55" s="414"/>
      <c r="V55" s="414"/>
      <c r="W55" s="414"/>
      <c r="X55" s="414"/>
      <c r="Y55" s="414"/>
      <c r="Z55" s="414"/>
      <c r="AA55" s="414"/>
      <c r="AB55" s="414"/>
      <c r="AC55" s="414"/>
      <c r="AD55" s="414"/>
      <c r="AE55" s="414"/>
      <c r="AF55" s="414"/>
      <c r="AG55" s="414"/>
      <c r="AH55" s="1466"/>
      <c r="AI55" s="1466"/>
      <c r="AJ55" s="1466"/>
      <c r="AK55" s="1466"/>
      <c r="AL55" s="1466"/>
      <c r="AM55" s="1466"/>
      <c r="AN55" s="362"/>
      <c r="AO55" s="362"/>
      <c r="AP55" s="362"/>
      <c r="AQ55" s="362"/>
      <c r="AR55" s="362"/>
      <c r="AS55" s="362"/>
      <c r="AT55" s="362"/>
      <c r="AU55" s="362"/>
      <c r="AV55" s="362"/>
      <c r="AW55" s="362"/>
      <c r="AX55" s="362"/>
      <c r="AY55" s="362"/>
      <c r="AZ55" s="362"/>
      <c r="BA55" s="362"/>
      <c r="BB55" s="362"/>
      <c r="BC55" s="362"/>
      <c r="BD55" s="362"/>
      <c r="BE55" s="362"/>
      <c r="BF55" s="362"/>
      <c r="BG55" s="362"/>
      <c r="BH55" s="362"/>
      <c r="BI55" s="362"/>
      <c r="BJ55" s="362"/>
      <c r="BK55" s="362"/>
      <c r="BL55" s="362"/>
      <c r="BM55" s="362"/>
      <c r="BN55" s="362"/>
      <c r="BO55" s="362"/>
      <c r="BP55" s="362"/>
      <c r="BQ55" s="362"/>
      <c r="BR55" s="362"/>
      <c r="BS55" s="362"/>
      <c r="BT55" s="362"/>
      <c r="BU55" s="362"/>
      <c r="BV55" s="362"/>
      <c r="BW55" s="362"/>
      <c r="BX55" s="362"/>
      <c r="BY55" s="362"/>
      <c r="BZ55" s="362"/>
      <c r="CA55" s="362"/>
      <c r="CB55" s="362"/>
      <c r="CC55" s="362"/>
      <c r="CD55" s="362"/>
      <c r="CE55" s="362"/>
      <c r="CF55" s="362"/>
      <c r="CG55" s="61"/>
      <c r="CH55" s="345"/>
    </row>
    <row r="56" spans="2:86" s="346" customFormat="1" ht="30" customHeight="1">
      <c r="B56" s="344"/>
      <c r="C56" s="362"/>
      <c r="D56" s="414"/>
      <c r="E56" s="414"/>
      <c r="F56" s="421"/>
      <c r="G56" s="421"/>
      <c r="H56" s="1466"/>
      <c r="I56" s="1466"/>
      <c r="J56" s="1466"/>
      <c r="K56" s="1466"/>
      <c r="L56" s="1466"/>
      <c r="M56" s="1466"/>
      <c r="N56" s="1466"/>
      <c r="O56" s="1466"/>
      <c r="P56" s="1466"/>
      <c r="Q56" s="1466"/>
      <c r="R56" s="1466"/>
      <c r="S56" s="414"/>
      <c r="T56" s="414"/>
      <c r="U56" s="414"/>
      <c r="V56" s="414"/>
      <c r="W56" s="414"/>
      <c r="X56" s="414"/>
      <c r="Y56" s="414"/>
      <c r="Z56" s="414"/>
      <c r="AA56" s="414"/>
      <c r="AB56" s="414"/>
      <c r="AC56" s="414"/>
      <c r="AD56" s="414"/>
      <c r="AE56" s="414"/>
      <c r="AF56" s="414"/>
      <c r="AG56" s="414"/>
      <c r="AH56" s="1466"/>
      <c r="AI56" s="1466"/>
      <c r="AJ56" s="1466"/>
      <c r="AK56" s="1466"/>
      <c r="AL56" s="1466"/>
      <c r="AM56" s="1466"/>
      <c r="AN56" s="362"/>
      <c r="AO56" s="362"/>
      <c r="AP56" s="362"/>
      <c r="AQ56" s="362"/>
      <c r="AR56" s="362"/>
      <c r="AS56" s="362"/>
      <c r="AT56" s="362"/>
      <c r="AU56" s="362"/>
      <c r="AV56" s="362"/>
      <c r="AW56" s="362"/>
      <c r="AX56" s="362"/>
      <c r="AY56" s="362"/>
      <c r="AZ56" s="362"/>
      <c r="BA56" s="362"/>
      <c r="BB56" s="362"/>
      <c r="BC56" s="362"/>
      <c r="BD56" s="362"/>
      <c r="BE56" s="362"/>
      <c r="BF56" s="362"/>
      <c r="BG56" s="362"/>
      <c r="BH56" s="362"/>
      <c r="BI56" s="362"/>
      <c r="BJ56" s="362"/>
      <c r="BK56" s="362"/>
      <c r="BL56" s="362"/>
      <c r="BM56" s="362"/>
      <c r="BN56" s="362"/>
      <c r="BO56" s="362"/>
      <c r="BP56" s="362"/>
      <c r="BQ56" s="362"/>
      <c r="BR56" s="362"/>
      <c r="BS56" s="362"/>
      <c r="BT56" s="362"/>
      <c r="BU56" s="362"/>
      <c r="BV56" s="362"/>
      <c r="BW56" s="362"/>
      <c r="BX56" s="362"/>
      <c r="BY56" s="362"/>
      <c r="BZ56" s="362"/>
      <c r="CA56" s="362"/>
      <c r="CB56" s="362"/>
      <c r="CC56" s="362"/>
      <c r="CD56" s="362"/>
      <c r="CE56" s="362"/>
      <c r="CF56" s="362"/>
      <c r="CG56" s="61"/>
      <c r="CH56" s="345"/>
    </row>
    <row r="57" spans="2:86" s="346" customFormat="1" ht="30" customHeight="1">
      <c r="B57" s="344"/>
      <c r="C57" s="362"/>
      <c r="D57" s="2483" t="s">
        <v>1560</v>
      </c>
      <c r="E57" s="2484"/>
      <c r="F57" s="2484"/>
      <c r="G57" s="2484"/>
      <c r="H57" s="2484"/>
      <c r="I57" s="2484"/>
      <c r="J57" s="2484"/>
      <c r="K57" s="2484"/>
      <c r="L57" s="2484"/>
      <c r="M57" s="2484"/>
      <c r="N57" s="2484"/>
      <c r="O57" s="2484"/>
      <c r="P57" s="2484"/>
      <c r="Q57" s="2484"/>
      <c r="R57" s="2484"/>
      <c r="S57" s="2484"/>
      <c r="T57" s="2484"/>
      <c r="U57" s="2484"/>
      <c r="V57" s="2484"/>
      <c r="W57" s="2484"/>
      <c r="X57" s="2484"/>
      <c r="Y57" s="2484"/>
      <c r="Z57" s="2484"/>
      <c r="AA57" s="2484"/>
      <c r="AB57" s="2484"/>
      <c r="AC57" s="2484"/>
      <c r="AD57" s="2484"/>
      <c r="AE57" s="2484"/>
      <c r="AF57" s="2484"/>
      <c r="AG57" s="2484"/>
      <c r="AH57" s="2484"/>
      <c r="AI57" s="2484"/>
      <c r="AJ57" s="2484"/>
      <c r="AK57" s="2484"/>
      <c r="AL57" s="2484"/>
      <c r="AM57" s="2484"/>
      <c r="AN57" s="2484"/>
      <c r="AO57" s="2484"/>
      <c r="AP57" s="2484"/>
      <c r="AQ57" s="2484"/>
      <c r="AR57" s="2484"/>
      <c r="AS57" s="2484"/>
      <c r="AT57" s="2484"/>
      <c r="AU57" s="2484"/>
      <c r="AV57" s="2484"/>
      <c r="AW57" s="2484"/>
      <c r="AX57" s="2484"/>
      <c r="AY57" s="2484"/>
      <c r="AZ57" s="2484"/>
      <c r="BA57" s="2484"/>
      <c r="BB57" s="2484"/>
      <c r="BC57" s="2484"/>
      <c r="BD57" s="2484"/>
      <c r="BE57" s="2484"/>
      <c r="BF57" s="2484"/>
      <c r="BG57" s="2484"/>
      <c r="BH57" s="2484"/>
      <c r="BI57" s="2484"/>
      <c r="BJ57" s="2484"/>
      <c r="BK57" s="2484"/>
      <c r="BL57" s="2484"/>
      <c r="BM57" s="2484"/>
      <c r="BN57" s="2484"/>
      <c r="BO57" s="2484"/>
      <c r="BP57" s="2484"/>
      <c r="BQ57" s="2484"/>
      <c r="BR57" s="2484"/>
      <c r="BS57" s="2484"/>
      <c r="BT57" s="2484"/>
      <c r="BU57" s="2484"/>
      <c r="BV57" s="2484"/>
      <c r="BW57" s="2484"/>
      <c r="BX57" s="2484"/>
      <c r="BY57" s="2484"/>
      <c r="BZ57" s="2484"/>
      <c r="CA57" s="2484"/>
      <c r="CB57" s="2484"/>
      <c r="CC57" s="2484"/>
      <c r="CD57" s="2484"/>
      <c r="CE57" s="2484"/>
      <c r="CF57" s="2485"/>
      <c r="CG57" s="61"/>
      <c r="CH57" s="345"/>
    </row>
    <row r="58" spans="2:86" s="346" customFormat="1" ht="30" customHeight="1">
      <c r="B58" s="344"/>
      <c r="C58" s="362"/>
      <c r="D58" s="2486"/>
      <c r="E58" s="2487"/>
      <c r="F58" s="2487"/>
      <c r="G58" s="2487"/>
      <c r="H58" s="2487"/>
      <c r="I58" s="2487"/>
      <c r="J58" s="2487"/>
      <c r="K58" s="2487"/>
      <c r="L58" s="2487"/>
      <c r="M58" s="2487"/>
      <c r="N58" s="2487"/>
      <c r="O58" s="2487"/>
      <c r="P58" s="2487"/>
      <c r="Q58" s="2487"/>
      <c r="R58" s="2487"/>
      <c r="S58" s="2487"/>
      <c r="T58" s="2487"/>
      <c r="U58" s="2487"/>
      <c r="V58" s="2487"/>
      <c r="W58" s="2487"/>
      <c r="X58" s="2487"/>
      <c r="Y58" s="2487"/>
      <c r="Z58" s="2487"/>
      <c r="AA58" s="2487"/>
      <c r="AB58" s="2487"/>
      <c r="AC58" s="2487"/>
      <c r="AD58" s="2487"/>
      <c r="AE58" s="2487"/>
      <c r="AF58" s="2487"/>
      <c r="AG58" s="2487"/>
      <c r="AH58" s="2487"/>
      <c r="AI58" s="2487"/>
      <c r="AJ58" s="2487"/>
      <c r="AK58" s="2487"/>
      <c r="AL58" s="2487"/>
      <c r="AM58" s="2487"/>
      <c r="AN58" s="2487"/>
      <c r="AO58" s="2487"/>
      <c r="AP58" s="2487"/>
      <c r="AQ58" s="2487"/>
      <c r="AR58" s="2487"/>
      <c r="AS58" s="2487"/>
      <c r="AT58" s="2487"/>
      <c r="AU58" s="2487"/>
      <c r="AV58" s="2487"/>
      <c r="AW58" s="2487"/>
      <c r="AX58" s="2487"/>
      <c r="AY58" s="2487"/>
      <c r="AZ58" s="2487"/>
      <c r="BA58" s="2487"/>
      <c r="BB58" s="2487"/>
      <c r="BC58" s="2487"/>
      <c r="BD58" s="2487"/>
      <c r="BE58" s="2487"/>
      <c r="BF58" s="2487"/>
      <c r="BG58" s="2487"/>
      <c r="BH58" s="2487"/>
      <c r="BI58" s="2487"/>
      <c r="BJ58" s="2487"/>
      <c r="BK58" s="2487"/>
      <c r="BL58" s="2487"/>
      <c r="BM58" s="2487"/>
      <c r="BN58" s="2487"/>
      <c r="BO58" s="2487"/>
      <c r="BP58" s="2487"/>
      <c r="BQ58" s="2487"/>
      <c r="BR58" s="2487"/>
      <c r="BS58" s="2487"/>
      <c r="BT58" s="2487"/>
      <c r="BU58" s="2487"/>
      <c r="BV58" s="2487"/>
      <c r="BW58" s="2487"/>
      <c r="BX58" s="2487"/>
      <c r="BY58" s="2487"/>
      <c r="BZ58" s="2487"/>
      <c r="CA58" s="2487"/>
      <c r="CB58" s="2487"/>
      <c r="CC58" s="2487"/>
      <c r="CD58" s="2487"/>
      <c r="CE58" s="2487"/>
      <c r="CF58" s="2488"/>
      <c r="CG58" s="61"/>
      <c r="CH58" s="345"/>
    </row>
    <row r="59" spans="2:86" s="346" customFormat="1" ht="30" customHeight="1">
      <c r="B59" s="344"/>
      <c r="C59" s="362"/>
      <c r="D59" s="2486"/>
      <c r="E59" s="2487"/>
      <c r="F59" s="2487"/>
      <c r="G59" s="2487"/>
      <c r="H59" s="2487"/>
      <c r="I59" s="2487"/>
      <c r="J59" s="2487"/>
      <c r="K59" s="2487"/>
      <c r="L59" s="2487"/>
      <c r="M59" s="2487"/>
      <c r="N59" s="2487"/>
      <c r="O59" s="2487"/>
      <c r="P59" s="2487"/>
      <c r="Q59" s="2487"/>
      <c r="R59" s="2487"/>
      <c r="S59" s="2487"/>
      <c r="T59" s="2487"/>
      <c r="U59" s="2487"/>
      <c r="V59" s="2487"/>
      <c r="W59" s="2487"/>
      <c r="X59" s="2487"/>
      <c r="Y59" s="2487"/>
      <c r="Z59" s="2487"/>
      <c r="AA59" s="2487"/>
      <c r="AB59" s="2487"/>
      <c r="AC59" s="2487"/>
      <c r="AD59" s="2487"/>
      <c r="AE59" s="2487"/>
      <c r="AF59" s="2487"/>
      <c r="AG59" s="2487"/>
      <c r="AH59" s="2487"/>
      <c r="AI59" s="2487"/>
      <c r="AJ59" s="2487"/>
      <c r="AK59" s="2487"/>
      <c r="AL59" s="2487"/>
      <c r="AM59" s="2487"/>
      <c r="AN59" s="2487"/>
      <c r="AO59" s="2487"/>
      <c r="AP59" s="2487"/>
      <c r="AQ59" s="2487"/>
      <c r="AR59" s="2487"/>
      <c r="AS59" s="2487"/>
      <c r="AT59" s="2487"/>
      <c r="AU59" s="2487"/>
      <c r="AV59" s="2487"/>
      <c r="AW59" s="2487"/>
      <c r="AX59" s="2487"/>
      <c r="AY59" s="2487"/>
      <c r="AZ59" s="2487"/>
      <c r="BA59" s="2487"/>
      <c r="BB59" s="2487"/>
      <c r="BC59" s="2487"/>
      <c r="BD59" s="2487"/>
      <c r="BE59" s="2487"/>
      <c r="BF59" s="2487"/>
      <c r="BG59" s="2487"/>
      <c r="BH59" s="2487"/>
      <c r="BI59" s="2487"/>
      <c r="BJ59" s="2487"/>
      <c r="BK59" s="2487"/>
      <c r="BL59" s="2487"/>
      <c r="BM59" s="2487"/>
      <c r="BN59" s="2487"/>
      <c r="BO59" s="2487"/>
      <c r="BP59" s="2487"/>
      <c r="BQ59" s="2487"/>
      <c r="BR59" s="2487"/>
      <c r="BS59" s="2487"/>
      <c r="BT59" s="2487"/>
      <c r="BU59" s="2487"/>
      <c r="BV59" s="2487"/>
      <c r="BW59" s="2487"/>
      <c r="BX59" s="2487"/>
      <c r="BY59" s="2487"/>
      <c r="BZ59" s="2487"/>
      <c r="CA59" s="2487"/>
      <c r="CB59" s="2487"/>
      <c r="CC59" s="2487"/>
      <c r="CD59" s="2487"/>
      <c r="CE59" s="2487"/>
      <c r="CF59" s="2488"/>
      <c r="CG59" s="61"/>
      <c r="CH59" s="345"/>
    </row>
    <row r="60" spans="2:86" s="346" customFormat="1" ht="30" customHeight="1">
      <c r="B60" s="344"/>
      <c r="C60" s="362"/>
      <c r="D60" s="2489"/>
      <c r="E60" s="2490"/>
      <c r="F60" s="2490"/>
      <c r="G60" s="2490"/>
      <c r="H60" s="2490"/>
      <c r="I60" s="2490"/>
      <c r="J60" s="2490"/>
      <c r="K60" s="2490"/>
      <c r="L60" s="2490"/>
      <c r="M60" s="2490"/>
      <c r="N60" s="2490"/>
      <c r="O60" s="2490"/>
      <c r="P60" s="2490"/>
      <c r="Q60" s="2490"/>
      <c r="R60" s="2490"/>
      <c r="S60" s="2490"/>
      <c r="T60" s="2490"/>
      <c r="U60" s="2490"/>
      <c r="V60" s="2490"/>
      <c r="W60" s="2490"/>
      <c r="X60" s="2490"/>
      <c r="Y60" s="2490"/>
      <c r="Z60" s="2490"/>
      <c r="AA60" s="2490"/>
      <c r="AB60" s="2490"/>
      <c r="AC60" s="2490"/>
      <c r="AD60" s="2490"/>
      <c r="AE60" s="2490"/>
      <c r="AF60" s="2490"/>
      <c r="AG60" s="2490"/>
      <c r="AH60" s="2490"/>
      <c r="AI60" s="2490"/>
      <c r="AJ60" s="2490"/>
      <c r="AK60" s="2490"/>
      <c r="AL60" s="2490"/>
      <c r="AM60" s="2490"/>
      <c r="AN60" s="2490"/>
      <c r="AO60" s="2490"/>
      <c r="AP60" s="2490"/>
      <c r="AQ60" s="2490"/>
      <c r="AR60" s="2490"/>
      <c r="AS60" s="2490"/>
      <c r="AT60" s="2490"/>
      <c r="AU60" s="2490"/>
      <c r="AV60" s="2490"/>
      <c r="AW60" s="2490"/>
      <c r="AX60" s="2490"/>
      <c r="AY60" s="2490"/>
      <c r="AZ60" s="2490"/>
      <c r="BA60" s="2490"/>
      <c r="BB60" s="2490"/>
      <c r="BC60" s="2490"/>
      <c r="BD60" s="2490"/>
      <c r="BE60" s="2490"/>
      <c r="BF60" s="2490"/>
      <c r="BG60" s="2490"/>
      <c r="BH60" s="2490"/>
      <c r="BI60" s="2490"/>
      <c r="BJ60" s="2490"/>
      <c r="BK60" s="2490"/>
      <c r="BL60" s="2490"/>
      <c r="BM60" s="2490"/>
      <c r="BN60" s="2490"/>
      <c r="BO60" s="2490"/>
      <c r="BP60" s="2490"/>
      <c r="BQ60" s="2490"/>
      <c r="BR60" s="2490"/>
      <c r="BS60" s="2490"/>
      <c r="BT60" s="2490"/>
      <c r="BU60" s="2490"/>
      <c r="BV60" s="2490"/>
      <c r="BW60" s="2490"/>
      <c r="BX60" s="2490"/>
      <c r="BY60" s="2490"/>
      <c r="BZ60" s="2490"/>
      <c r="CA60" s="2490"/>
      <c r="CB60" s="2490"/>
      <c r="CC60" s="2490"/>
      <c r="CD60" s="2490"/>
      <c r="CE60" s="2490"/>
      <c r="CF60" s="2491"/>
      <c r="CG60" s="61"/>
      <c r="CH60" s="345"/>
    </row>
    <row r="61" spans="2:86" s="346" customFormat="1" ht="30" customHeight="1">
      <c r="B61" s="344"/>
      <c r="C61" s="414"/>
      <c r="D61" s="414"/>
      <c r="E61" s="414"/>
      <c r="F61" s="421"/>
      <c r="G61" s="421"/>
      <c r="H61" s="1466"/>
      <c r="I61" s="1466"/>
      <c r="J61" s="1466"/>
      <c r="K61" s="1466"/>
      <c r="L61" s="1466"/>
      <c r="M61" s="1466"/>
      <c r="N61" s="1466"/>
      <c r="O61" s="1466"/>
      <c r="P61" s="1466"/>
      <c r="Q61" s="1466"/>
      <c r="R61" s="1466"/>
      <c r="S61" s="414"/>
      <c r="T61" s="414"/>
      <c r="U61" s="414"/>
      <c r="V61" s="414"/>
      <c r="W61" s="414"/>
      <c r="X61" s="414"/>
      <c r="Y61" s="414"/>
      <c r="Z61" s="414"/>
      <c r="AA61" s="414"/>
      <c r="AB61" s="414"/>
      <c r="AC61" s="414"/>
      <c r="AD61" s="414"/>
      <c r="AE61" s="414"/>
      <c r="AF61" s="414"/>
      <c r="AG61" s="414"/>
      <c r="AH61" s="1466"/>
      <c r="AI61" s="1466"/>
      <c r="AJ61" s="1466"/>
      <c r="AK61" s="1466"/>
      <c r="AL61" s="1466"/>
      <c r="AM61" s="1466"/>
      <c r="AN61" s="362"/>
      <c r="AO61" s="362"/>
      <c r="AP61" s="362"/>
      <c r="AQ61" s="362"/>
      <c r="AR61" s="362"/>
      <c r="AS61" s="362"/>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c r="BW61" s="362"/>
      <c r="BX61" s="362"/>
      <c r="BY61" s="362"/>
      <c r="BZ61" s="362"/>
      <c r="CA61" s="362"/>
      <c r="CB61" s="362"/>
      <c r="CC61" s="362"/>
      <c r="CD61" s="362"/>
      <c r="CE61" s="362"/>
      <c r="CF61" s="362"/>
      <c r="CG61" s="61"/>
      <c r="CH61" s="345"/>
    </row>
    <row r="62" spans="2:86" s="346" customFormat="1" ht="30" customHeight="1">
      <c r="B62" s="344"/>
      <c r="C62" s="414"/>
      <c r="D62" s="414"/>
      <c r="E62" s="414"/>
      <c r="F62" s="421"/>
      <c r="G62" s="421"/>
      <c r="H62" s="1466"/>
      <c r="I62" s="1466"/>
      <c r="J62" s="1466"/>
      <c r="K62" s="1466"/>
      <c r="L62" s="1466"/>
      <c r="M62" s="1466"/>
      <c r="N62" s="1466"/>
      <c r="O62" s="1466"/>
      <c r="P62" s="1466"/>
      <c r="Q62" s="1466"/>
      <c r="R62" s="1466"/>
      <c r="S62" s="414"/>
      <c r="T62" s="414"/>
      <c r="U62" s="414"/>
      <c r="V62" s="414"/>
      <c r="W62" s="414"/>
      <c r="X62" s="414"/>
      <c r="Y62" s="414"/>
      <c r="Z62" s="414"/>
      <c r="AA62" s="414"/>
      <c r="AB62" s="414"/>
      <c r="AC62" s="414"/>
      <c r="AD62" s="414"/>
      <c r="AE62" s="414"/>
      <c r="AF62" s="414"/>
      <c r="AG62" s="414"/>
      <c r="AH62" s="1466"/>
      <c r="AI62" s="1466"/>
      <c r="AJ62" s="1466"/>
      <c r="AK62" s="1466"/>
      <c r="AL62" s="1466"/>
      <c r="AM62" s="1466"/>
      <c r="AN62" s="362"/>
      <c r="AO62" s="362"/>
      <c r="AP62" s="362"/>
      <c r="AQ62" s="362"/>
      <c r="AR62" s="362"/>
      <c r="AS62" s="362"/>
      <c r="AT62" s="362"/>
      <c r="AU62" s="362"/>
      <c r="AV62" s="362"/>
      <c r="AW62" s="362"/>
      <c r="AX62" s="362"/>
      <c r="AY62" s="362"/>
      <c r="AZ62" s="362"/>
      <c r="BA62" s="362"/>
      <c r="BB62" s="362"/>
      <c r="BC62" s="1611" t="s">
        <v>1554</v>
      </c>
      <c r="BD62" s="1611"/>
      <c r="BE62" s="1611"/>
      <c r="BF62" s="362"/>
      <c r="BG62" s="362"/>
      <c r="BH62" s="362"/>
      <c r="BI62" s="362"/>
      <c r="BJ62" s="362"/>
      <c r="BK62" s="362"/>
      <c r="BL62" s="362"/>
      <c r="BM62" s="362"/>
      <c r="BN62" s="362"/>
      <c r="BO62" s="362"/>
      <c r="BP62" s="362"/>
      <c r="BQ62" s="362"/>
      <c r="BR62" s="362"/>
      <c r="BS62" s="362"/>
      <c r="BT62" s="362"/>
      <c r="BU62" s="362"/>
      <c r="BV62" s="362"/>
      <c r="BW62" s="362"/>
      <c r="BX62" s="362"/>
      <c r="BY62" s="362"/>
      <c r="BZ62" s="362"/>
      <c r="CA62" s="362"/>
      <c r="CB62" s="362"/>
      <c r="CC62" s="362"/>
      <c r="CD62" s="1611" t="s">
        <v>1555</v>
      </c>
      <c r="CE62" s="1611"/>
      <c r="CF62" s="1611"/>
      <c r="CG62" s="61"/>
      <c r="CH62" s="345"/>
    </row>
    <row r="63" spans="2:86" s="346" customFormat="1" ht="30" customHeight="1">
      <c r="B63" s="344"/>
      <c r="C63" s="1002"/>
      <c r="D63" s="1033" t="s">
        <v>25</v>
      </c>
      <c r="E63" s="1002"/>
      <c r="F63" s="362" t="s">
        <v>1545</v>
      </c>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c r="AD63" s="2475" t="s">
        <v>54</v>
      </c>
      <c r="AE63" s="2194"/>
      <c r="AF63" s="2476"/>
      <c r="AG63" s="2477"/>
      <c r="AH63" s="2478"/>
      <c r="AI63" s="2478"/>
      <c r="AJ63" s="2478"/>
      <c r="AK63" s="2478"/>
      <c r="AL63" s="2478"/>
      <c r="AM63" s="2478"/>
      <c r="AN63" s="2478"/>
      <c r="AO63" s="2478"/>
      <c r="AP63" s="2478"/>
      <c r="AQ63" s="2478"/>
      <c r="AR63" s="2478"/>
      <c r="AS63" s="2478"/>
      <c r="AT63" s="2478"/>
      <c r="AU63" s="2478"/>
      <c r="AV63" s="2478"/>
      <c r="AW63" s="2478"/>
      <c r="AX63" s="2478"/>
      <c r="AY63" s="2478"/>
      <c r="AZ63" s="2478"/>
      <c r="BA63" s="2478"/>
      <c r="BB63" s="2478"/>
      <c r="BC63" s="2478"/>
      <c r="BD63" s="2478"/>
      <c r="BE63" s="2479"/>
      <c r="BF63" s="362"/>
      <c r="BG63" s="362"/>
      <c r="BH63" s="2477"/>
      <c r="BI63" s="2478"/>
      <c r="BJ63" s="2478"/>
      <c r="BK63" s="2478"/>
      <c r="BL63" s="2478"/>
      <c r="BM63" s="2478"/>
      <c r="BN63" s="2478"/>
      <c r="BO63" s="2478"/>
      <c r="BP63" s="2478"/>
      <c r="BQ63" s="2478"/>
      <c r="BR63" s="2478"/>
      <c r="BS63" s="2478"/>
      <c r="BT63" s="2478"/>
      <c r="BU63" s="2478"/>
      <c r="BV63" s="2478"/>
      <c r="BW63" s="2478"/>
      <c r="BX63" s="2478"/>
      <c r="BY63" s="2478"/>
      <c r="BZ63" s="2478"/>
      <c r="CA63" s="2478"/>
      <c r="CB63" s="2478"/>
      <c r="CC63" s="2478"/>
      <c r="CD63" s="2478"/>
      <c r="CE63" s="2478"/>
      <c r="CF63" s="2479"/>
      <c r="CG63" s="61"/>
      <c r="CH63" s="345"/>
    </row>
    <row r="64" spans="2:86" s="346" customFormat="1" ht="30" customHeight="1">
      <c r="B64" s="344"/>
      <c r="C64" s="414"/>
      <c r="D64" s="599"/>
      <c r="E64" s="414"/>
      <c r="F64" s="371" t="s">
        <v>1044</v>
      </c>
      <c r="G64" s="1009"/>
      <c r="H64" s="414"/>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2194"/>
      <c r="AE64" s="2194"/>
      <c r="AF64" s="2476"/>
      <c r="AG64" s="2480"/>
      <c r="AH64" s="2481"/>
      <c r="AI64" s="2481"/>
      <c r="AJ64" s="2481"/>
      <c r="AK64" s="2481"/>
      <c r="AL64" s="2481"/>
      <c r="AM64" s="2481"/>
      <c r="AN64" s="2481"/>
      <c r="AO64" s="2481"/>
      <c r="AP64" s="2481"/>
      <c r="AQ64" s="2481"/>
      <c r="AR64" s="2481"/>
      <c r="AS64" s="2481"/>
      <c r="AT64" s="2481"/>
      <c r="AU64" s="2481"/>
      <c r="AV64" s="2481"/>
      <c r="AW64" s="2481"/>
      <c r="AX64" s="2481"/>
      <c r="AY64" s="2481"/>
      <c r="AZ64" s="2481"/>
      <c r="BA64" s="2481"/>
      <c r="BB64" s="2481"/>
      <c r="BC64" s="2481"/>
      <c r="BD64" s="2481"/>
      <c r="BE64" s="2482"/>
      <c r="BF64" s="362"/>
      <c r="BG64" s="362"/>
      <c r="BH64" s="2480"/>
      <c r="BI64" s="2481"/>
      <c r="BJ64" s="2481"/>
      <c r="BK64" s="2481"/>
      <c r="BL64" s="2481"/>
      <c r="BM64" s="2481"/>
      <c r="BN64" s="2481"/>
      <c r="BO64" s="2481"/>
      <c r="BP64" s="2481"/>
      <c r="BQ64" s="2481"/>
      <c r="BR64" s="2481"/>
      <c r="BS64" s="2481"/>
      <c r="BT64" s="2481"/>
      <c r="BU64" s="2481"/>
      <c r="BV64" s="2481"/>
      <c r="BW64" s="2481"/>
      <c r="BX64" s="2481"/>
      <c r="BY64" s="2481"/>
      <c r="BZ64" s="2481"/>
      <c r="CA64" s="2481"/>
      <c r="CB64" s="2481"/>
      <c r="CC64" s="2481"/>
      <c r="CD64" s="2481"/>
      <c r="CE64" s="2481"/>
      <c r="CF64" s="2482"/>
      <c r="CG64" s="61"/>
      <c r="CH64" s="345"/>
    </row>
    <row r="65" spans="2:86" s="346" customFormat="1" ht="30" customHeight="1">
      <c r="B65" s="344"/>
      <c r="C65" s="414"/>
      <c r="D65" s="599"/>
      <c r="E65" s="414"/>
      <c r="F65" s="414"/>
      <c r="G65" s="1009"/>
      <c r="H65" s="414"/>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414"/>
      <c r="AE65" s="414"/>
      <c r="AF65" s="414"/>
      <c r="AG65" s="414"/>
      <c r="AH65" s="1466"/>
      <c r="AI65" s="1466"/>
      <c r="AJ65" s="1466"/>
      <c r="AK65" s="1466"/>
      <c r="AL65" s="1466"/>
      <c r="AM65" s="1466"/>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62"/>
      <c r="CF65" s="362"/>
      <c r="CG65" s="61"/>
      <c r="CH65" s="345"/>
    </row>
    <row r="66" spans="2:86" s="346" customFormat="1" ht="30" customHeight="1">
      <c r="B66" s="344"/>
      <c r="C66" s="414"/>
      <c r="D66" s="361" t="s">
        <v>26</v>
      </c>
      <c r="E66" s="361"/>
      <c r="F66" s="362" t="s">
        <v>1546</v>
      </c>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2475" t="s">
        <v>35</v>
      </c>
      <c r="AE66" s="2194"/>
      <c r="AF66" s="2476"/>
      <c r="AG66" s="2477"/>
      <c r="AH66" s="2478"/>
      <c r="AI66" s="2478"/>
      <c r="AJ66" s="2478"/>
      <c r="AK66" s="2478"/>
      <c r="AL66" s="2478"/>
      <c r="AM66" s="2478"/>
      <c r="AN66" s="2478"/>
      <c r="AO66" s="2478"/>
      <c r="AP66" s="2478"/>
      <c r="AQ66" s="2478"/>
      <c r="AR66" s="2478"/>
      <c r="AS66" s="2478"/>
      <c r="AT66" s="2478"/>
      <c r="AU66" s="2478"/>
      <c r="AV66" s="2478"/>
      <c r="AW66" s="2478"/>
      <c r="AX66" s="2478"/>
      <c r="AY66" s="2478"/>
      <c r="AZ66" s="2478"/>
      <c r="BA66" s="2478"/>
      <c r="BB66" s="2478"/>
      <c r="BC66" s="2478"/>
      <c r="BD66" s="2478"/>
      <c r="BE66" s="2479"/>
      <c r="BF66" s="362"/>
      <c r="BG66" s="362"/>
      <c r="BH66" s="2477"/>
      <c r="BI66" s="2478"/>
      <c r="BJ66" s="2478"/>
      <c r="BK66" s="2478"/>
      <c r="BL66" s="2478"/>
      <c r="BM66" s="2478"/>
      <c r="BN66" s="2478"/>
      <c r="BO66" s="2478"/>
      <c r="BP66" s="2478"/>
      <c r="BQ66" s="2478"/>
      <c r="BR66" s="2478"/>
      <c r="BS66" s="2478"/>
      <c r="BT66" s="2478"/>
      <c r="BU66" s="2478"/>
      <c r="BV66" s="2478"/>
      <c r="BW66" s="2478"/>
      <c r="BX66" s="2478"/>
      <c r="BY66" s="2478"/>
      <c r="BZ66" s="2478"/>
      <c r="CA66" s="2478"/>
      <c r="CB66" s="2478"/>
      <c r="CC66" s="2478"/>
      <c r="CD66" s="2478"/>
      <c r="CE66" s="2478"/>
      <c r="CF66" s="2479"/>
      <c r="CG66" s="61"/>
      <c r="CH66" s="345"/>
    </row>
    <row r="67" spans="2:86" s="346" customFormat="1" ht="30" customHeight="1">
      <c r="B67" s="344"/>
      <c r="C67" s="414"/>
      <c r="D67" s="361"/>
      <c r="E67" s="361"/>
      <c r="F67" s="371" t="s">
        <v>1547</v>
      </c>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2194"/>
      <c r="AE67" s="2194"/>
      <c r="AF67" s="2476"/>
      <c r="AG67" s="2480"/>
      <c r="AH67" s="2481"/>
      <c r="AI67" s="2481"/>
      <c r="AJ67" s="2481"/>
      <c r="AK67" s="2481"/>
      <c r="AL67" s="2481"/>
      <c r="AM67" s="2481"/>
      <c r="AN67" s="2481"/>
      <c r="AO67" s="2481"/>
      <c r="AP67" s="2481"/>
      <c r="AQ67" s="2481"/>
      <c r="AR67" s="2481"/>
      <c r="AS67" s="2481"/>
      <c r="AT67" s="2481"/>
      <c r="AU67" s="2481"/>
      <c r="AV67" s="2481"/>
      <c r="AW67" s="2481"/>
      <c r="AX67" s="2481"/>
      <c r="AY67" s="2481"/>
      <c r="AZ67" s="2481"/>
      <c r="BA67" s="2481"/>
      <c r="BB67" s="2481"/>
      <c r="BC67" s="2481"/>
      <c r="BD67" s="2481"/>
      <c r="BE67" s="2482"/>
      <c r="BF67" s="362"/>
      <c r="BG67" s="362"/>
      <c r="BH67" s="2480"/>
      <c r="BI67" s="2481"/>
      <c r="BJ67" s="2481"/>
      <c r="BK67" s="2481"/>
      <c r="BL67" s="2481"/>
      <c r="BM67" s="2481"/>
      <c r="BN67" s="2481"/>
      <c r="BO67" s="2481"/>
      <c r="BP67" s="2481"/>
      <c r="BQ67" s="2481"/>
      <c r="BR67" s="2481"/>
      <c r="BS67" s="2481"/>
      <c r="BT67" s="2481"/>
      <c r="BU67" s="2481"/>
      <c r="BV67" s="2481"/>
      <c r="BW67" s="2481"/>
      <c r="BX67" s="2481"/>
      <c r="BY67" s="2481"/>
      <c r="BZ67" s="2481"/>
      <c r="CA67" s="2481"/>
      <c r="CB67" s="2481"/>
      <c r="CC67" s="2481"/>
      <c r="CD67" s="2481"/>
      <c r="CE67" s="2481"/>
      <c r="CF67" s="2482"/>
      <c r="CG67" s="61"/>
      <c r="CH67" s="345"/>
    </row>
    <row r="68" spans="2:86" s="346" customFormat="1" ht="30" customHeight="1">
      <c r="B68" s="344"/>
      <c r="C68" s="414"/>
      <c r="D68" s="599"/>
      <c r="E68" s="414"/>
      <c r="F68" s="414"/>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414"/>
      <c r="AE68" s="414"/>
      <c r="AF68" s="414"/>
      <c r="AG68" s="414"/>
      <c r="AH68" s="1466"/>
      <c r="AI68" s="1466"/>
      <c r="AJ68" s="1466"/>
      <c r="AK68" s="1466"/>
      <c r="AL68" s="1466"/>
      <c r="AM68" s="1466"/>
      <c r="AN68" s="362"/>
      <c r="AO68" s="362"/>
      <c r="AP68" s="362"/>
      <c r="AQ68" s="362"/>
      <c r="AR68" s="362"/>
      <c r="AS68" s="362"/>
      <c r="AT68" s="362"/>
      <c r="AU68" s="362"/>
      <c r="AV68" s="362"/>
      <c r="AW68" s="362"/>
      <c r="AX68" s="362"/>
      <c r="AY68" s="362"/>
      <c r="AZ68" s="362"/>
      <c r="BA68" s="362"/>
      <c r="BB68" s="362"/>
      <c r="BC68" s="362"/>
      <c r="BD68" s="362"/>
      <c r="BE68" s="362"/>
      <c r="BF68" s="362"/>
      <c r="BG68" s="362"/>
      <c r="BH68" s="362"/>
      <c r="BI68" s="362"/>
      <c r="BJ68" s="362"/>
      <c r="BK68" s="362"/>
      <c r="BL68" s="362"/>
      <c r="BM68" s="362"/>
      <c r="BN68" s="362"/>
      <c r="BO68" s="362"/>
      <c r="BP68" s="362"/>
      <c r="BQ68" s="362"/>
      <c r="BR68" s="362"/>
      <c r="BS68" s="362"/>
      <c r="BT68" s="362"/>
      <c r="BU68" s="362"/>
      <c r="BV68" s="362"/>
      <c r="BW68" s="362"/>
      <c r="BX68" s="362"/>
      <c r="BY68" s="362"/>
      <c r="BZ68" s="362"/>
      <c r="CA68" s="362"/>
      <c r="CB68" s="362"/>
      <c r="CC68" s="362"/>
      <c r="CD68" s="362"/>
      <c r="CE68" s="362"/>
      <c r="CF68" s="362"/>
      <c r="CG68" s="61"/>
      <c r="CH68" s="345"/>
    </row>
    <row r="69" spans="2:86" s="346" customFormat="1" ht="30" customHeight="1">
      <c r="B69" s="344"/>
      <c r="C69" s="414"/>
      <c r="D69" s="361" t="s">
        <v>665</v>
      </c>
      <c r="E69" s="361"/>
      <c r="F69" s="362" t="s">
        <v>1548</v>
      </c>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2475" t="s">
        <v>36</v>
      </c>
      <c r="AE69" s="2194"/>
      <c r="AF69" s="2476"/>
      <c r="AG69" s="2477"/>
      <c r="AH69" s="2478"/>
      <c r="AI69" s="2478"/>
      <c r="AJ69" s="2478"/>
      <c r="AK69" s="2478"/>
      <c r="AL69" s="2478"/>
      <c r="AM69" s="2478"/>
      <c r="AN69" s="2478"/>
      <c r="AO69" s="2478"/>
      <c r="AP69" s="2478"/>
      <c r="AQ69" s="2478"/>
      <c r="AR69" s="2478"/>
      <c r="AS69" s="2478"/>
      <c r="AT69" s="2478"/>
      <c r="AU69" s="2478"/>
      <c r="AV69" s="2478"/>
      <c r="AW69" s="2478"/>
      <c r="AX69" s="2478"/>
      <c r="AY69" s="2478"/>
      <c r="AZ69" s="2478"/>
      <c r="BA69" s="2478"/>
      <c r="BB69" s="2478"/>
      <c r="BC69" s="2478"/>
      <c r="BD69" s="2478"/>
      <c r="BE69" s="2479"/>
      <c r="BF69" s="362"/>
      <c r="BG69" s="362"/>
      <c r="BH69" s="2477"/>
      <c r="BI69" s="2478"/>
      <c r="BJ69" s="2478"/>
      <c r="BK69" s="2478"/>
      <c r="BL69" s="2478"/>
      <c r="BM69" s="2478"/>
      <c r="BN69" s="2478"/>
      <c r="BO69" s="2478"/>
      <c r="BP69" s="2478"/>
      <c r="BQ69" s="2478"/>
      <c r="BR69" s="2478"/>
      <c r="BS69" s="2478"/>
      <c r="BT69" s="2478"/>
      <c r="BU69" s="2478"/>
      <c r="BV69" s="2478"/>
      <c r="BW69" s="2478"/>
      <c r="BX69" s="2478"/>
      <c r="BY69" s="2478"/>
      <c r="BZ69" s="2478"/>
      <c r="CA69" s="2478"/>
      <c r="CB69" s="2478"/>
      <c r="CC69" s="2478"/>
      <c r="CD69" s="2478"/>
      <c r="CE69" s="2478"/>
      <c r="CF69" s="2479"/>
      <c r="CG69" s="61"/>
      <c r="CH69" s="345"/>
    </row>
    <row r="70" spans="2:86" s="346" customFormat="1" ht="30" customHeight="1">
      <c r="B70" s="344"/>
      <c r="C70" s="414"/>
      <c r="D70" s="361"/>
      <c r="E70" s="361"/>
      <c r="F70" s="371" t="s">
        <v>1549</v>
      </c>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2194"/>
      <c r="AE70" s="2194"/>
      <c r="AF70" s="2476"/>
      <c r="AG70" s="2480"/>
      <c r="AH70" s="2481"/>
      <c r="AI70" s="2481"/>
      <c r="AJ70" s="2481"/>
      <c r="AK70" s="2481"/>
      <c r="AL70" s="2481"/>
      <c r="AM70" s="2481"/>
      <c r="AN70" s="2481"/>
      <c r="AO70" s="2481"/>
      <c r="AP70" s="2481"/>
      <c r="AQ70" s="2481"/>
      <c r="AR70" s="2481"/>
      <c r="AS70" s="2481"/>
      <c r="AT70" s="2481"/>
      <c r="AU70" s="2481"/>
      <c r="AV70" s="2481"/>
      <c r="AW70" s="2481"/>
      <c r="AX70" s="2481"/>
      <c r="AY70" s="2481"/>
      <c r="AZ70" s="2481"/>
      <c r="BA70" s="2481"/>
      <c r="BB70" s="2481"/>
      <c r="BC70" s="2481"/>
      <c r="BD70" s="2481"/>
      <c r="BE70" s="2482"/>
      <c r="BF70" s="362"/>
      <c r="BG70" s="362"/>
      <c r="BH70" s="2480"/>
      <c r="BI70" s="2481"/>
      <c r="BJ70" s="2481"/>
      <c r="BK70" s="2481"/>
      <c r="BL70" s="2481"/>
      <c r="BM70" s="2481"/>
      <c r="BN70" s="2481"/>
      <c r="BO70" s="2481"/>
      <c r="BP70" s="2481"/>
      <c r="BQ70" s="2481"/>
      <c r="BR70" s="2481"/>
      <c r="BS70" s="2481"/>
      <c r="BT70" s="2481"/>
      <c r="BU70" s="2481"/>
      <c r="BV70" s="2481"/>
      <c r="BW70" s="2481"/>
      <c r="BX70" s="2481"/>
      <c r="BY70" s="2481"/>
      <c r="BZ70" s="2481"/>
      <c r="CA70" s="2481"/>
      <c r="CB70" s="2481"/>
      <c r="CC70" s="2481"/>
      <c r="CD70" s="2481"/>
      <c r="CE70" s="2481"/>
      <c r="CF70" s="2482"/>
      <c r="CG70" s="61"/>
      <c r="CH70" s="345"/>
    </row>
    <row r="71" spans="2:86" s="346" customFormat="1" ht="30" customHeight="1">
      <c r="B71" s="344"/>
      <c r="C71" s="414"/>
      <c r="D71" s="361"/>
      <c r="E71" s="361"/>
      <c r="F71" s="414"/>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1459"/>
      <c r="AE71" s="1459"/>
      <c r="AF71" s="1459"/>
      <c r="AG71" s="1459"/>
      <c r="AH71" s="1459"/>
      <c r="AI71" s="1459"/>
      <c r="AJ71" s="1459"/>
      <c r="AK71" s="1459"/>
      <c r="AL71" s="1459"/>
      <c r="AM71" s="1459"/>
      <c r="AN71" s="1459"/>
      <c r="AO71" s="1459"/>
      <c r="AP71" s="1459"/>
      <c r="AQ71" s="1459"/>
      <c r="AR71" s="1459"/>
      <c r="AS71" s="1459"/>
      <c r="AT71" s="1459"/>
      <c r="AU71" s="1459"/>
      <c r="AV71" s="1459"/>
      <c r="AW71" s="1459"/>
      <c r="AX71" s="1459"/>
      <c r="AY71" s="1459"/>
      <c r="AZ71" s="1459"/>
      <c r="BA71" s="1459"/>
      <c r="BB71" s="1459"/>
      <c r="BC71" s="1459"/>
      <c r="BD71" s="1459"/>
      <c r="BE71" s="1459"/>
      <c r="BF71" s="362"/>
      <c r="BG71" s="362"/>
      <c r="BH71" s="1459"/>
      <c r="BI71" s="1459"/>
      <c r="BJ71" s="1459"/>
      <c r="BK71" s="1459"/>
      <c r="BL71" s="1459"/>
      <c r="BM71" s="1459"/>
      <c r="BN71" s="1459"/>
      <c r="BO71" s="1459"/>
      <c r="BP71" s="1459"/>
      <c r="BQ71" s="1459"/>
      <c r="BR71" s="1459"/>
      <c r="BS71" s="1459"/>
      <c r="BT71" s="1459"/>
      <c r="BU71" s="1459"/>
      <c r="BV71" s="1459"/>
      <c r="BW71" s="1459"/>
      <c r="BX71" s="1459"/>
      <c r="BY71" s="1459"/>
      <c r="BZ71" s="1459"/>
      <c r="CA71" s="1459"/>
      <c r="CB71" s="1459"/>
      <c r="CC71" s="1459"/>
      <c r="CD71" s="1459"/>
      <c r="CE71" s="1459"/>
      <c r="CF71" s="1459"/>
      <c r="CG71" s="61"/>
      <c r="CH71" s="345"/>
    </row>
    <row r="72" spans="2:86" s="346" customFormat="1" ht="30" customHeight="1">
      <c r="B72" s="344"/>
      <c r="C72" s="414"/>
      <c r="D72" s="361" t="s">
        <v>98</v>
      </c>
      <c r="E72" s="361"/>
      <c r="F72" s="362" t="s">
        <v>1550</v>
      </c>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2475" t="s">
        <v>37</v>
      </c>
      <c r="AE72" s="2194"/>
      <c r="AF72" s="2476"/>
      <c r="AG72" s="2477"/>
      <c r="AH72" s="2478"/>
      <c r="AI72" s="2478"/>
      <c r="AJ72" s="2478"/>
      <c r="AK72" s="2478"/>
      <c r="AL72" s="2478"/>
      <c r="AM72" s="2478"/>
      <c r="AN72" s="2478"/>
      <c r="AO72" s="2478"/>
      <c r="AP72" s="2478"/>
      <c r="AQ72" s="2478"/>
      <c r="AR72" s="2478"/>
      <c r="AS72" s="2478"/>
      <c r="AT72" s="2478"/>
      <c r="AU72" s="2478"/>
      <c r="AV72" s="2478"/>
      <c r="AW72" s="2478"/>
      <c r="AX72" s="2478"/>
      <c r="AY72" s="2478"/>
      <c r="AZ72" s="2478"/>
      <c r="BA72" s="2478"/>
      <c r="BB72" s="2478"/>
      <c r="BC72" s="2478"/>
      <c r="BD72" s="2478"/>
      <c r="BE72" s="2479"/>
      <c r="BF72" s="362"/>
      <c r="BG72" s="362"/>
      <c r="BH72" s="2477"/>
      <c r="BI72" s="2478"/>
      <c r="BJ72" s="2478"/>
      <c r="BK72" s="2478"/>
      <c r="BL72" s="2478"/>
      <c r="BM72" s="2478"/>
      <c r="BN72" s="2478"/>
      <c r="BO72" s="2478"/>
      <c r="BP72" s="2478"/>
      <c r="BQ72" s="2478"/>
      <c r="BR72" s="2478"/>
      <c r="BS72" s="2478"/>
      <c r="BT72" s="2478"/>
      <c r="BU72" s="2478"/>
      <c r="BV72" s="2478"/>
      <c r="BW72" s="2478"/>
      <c r="BX72" s="2478"/>
      <c r="BY72" s="2478"/>
      <c r="BZ72" s="2478"/>
      <c r="CA72" s="2478"/>
      <c r="CB72" s="2478"/>
      <c r="CC72" s="2478"/>
      <c r="CD72" s="2478"/>
      <c r="CE72" s="2478"/>
      <c r="CF72" s="2479"/>
      <c r="CG72" s="61"/>
      <c r="CH72" s="345"/>
    </row>
    <row r="73" spans="2:86" s="346" customFormat="1" ht="30" customHeight="1">
      <c r="B73" s="344"/>
      <c r="C73" s="414"/>
      <c r="D73" s="361"/>
      <c r="E73" s="361"/>
      <c r="F73" s="371" t="s">
        <v>1551</v>
      </c>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2194"/>
      <c r="AE73" s="2194"/>
      <c r="AF73" s="2476"/>
      <c r="AG73" s="2480"/>
      <c r="AH73" s="2481"/>
      <c r="AI73" s="2481"/>
      <c r="AJ73" s="2481"/>
      <c r="AK73" s="2481"/>
      <c r="AL73" s="2481"/>
      <c r="AM73" s="2481"/>
      <c r="AN73" s="2481"/>
      <c r="AO73" s="2481"/>
      <c r="AP73" s="2481"/>
      <c r="AQ73" s="2481"/>
      <c r="AR73" s="2481"/>
      <c r="AS73" s="2481"/>
      <c r="AT73" s="2481"/>
      <c r="AU73" s="2481"/>
      <c r="AV73" s="2481"/>
      <c r="AW73" s="2481"/>
      <c r="AX73" s="2481"/>
      <c r="AY73" s="2481"/>
      <c r="AZ73" s="2481"/>
      <c r="BA73" s="2481"/>
      <c r="BB73" s="2481"/>
      <c r="BC73" s="2481"/>
      <c r="BD73" s="2481"/>
      <c r="BE73" s="2482"/>
      <c r="BF73" s="362"/>
      <c r="BG73" s="362"/>
      <c r="BH73" s="2480"/>
      <c r="BI73" s="2481"/>
      <c r="BJ73" s="2481"/>
      <c r="BK73" s="2481"/>
      <c r="BL73" s="2481"/>
      <c r="BM73" s="2481"/>
      <c r="BN73" s="2481"/>
      <c r="BO73" s="2481"/>
      <c r="BP73" s="2481"/>
      <c r="BQ73" s="2481"/>
      <c r="BR73" s="2481"/>
      <c r="BS73" s="2481"/>
      <c r="BT73" s="2481"/>
      <c r="BU73" s="2481"/>
      <c r="BV73" s="2481"/>
      <c r="BW73" s="2481"/>
      <c r="BX73" s="2481"/>
      <c r="BY73" s="2481"/>
      <c r="BZ73" s="2481"/>
      <c r="CA73" s="2481"/>
      <c r="CB73" s="2481"/>
      <c r="CC73" s="2481"/>
      <c r="CD73" s="2481"/>
      <c r="CE73" s="2481"/>
      <c r="CF73" s="2482"/>
      <c r="CG73" s="61"/>
      <c r="CH73" s="345"/>
    </row>
    <row r="74" spans="2:86" s="346" customFormat="1" ht="30" customHeight="1">
      <c r="B74" s="344"/>
      <c r="C74" s="414"/>
      <c r="D74" s="361"/>
      <c r="E74" s="361"/>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1459"/>
      <c r="AE74" s="1459"/>
      <c r="AF74" s="1459"/>
      <c r="AG74" s="1459"/>
      <c r="AH74" s="1459"/>
      <c r="AI74" s="1459"/>
      <c r="AJ74" s="1459"/>
      <c r="AK74" s="1459"/>
      <c r="AL74" s="1459"/>
      <c r="AM74" s="1459"/>
      <c r="AN74" s="1459"/>
      <c r="AO74" s="1459"/>
      <c r="AP74" s="1459"/>
      <c r="AQ74" s="1459"/>
      <c r="AR74" s="1459"/>
      <c r="AS74" s="1459"/>
      <c r="AT74" s="1459"/>
      <c r="AU74" s="1459"/>
      <c r="AV74" s="1459"/>
      <c r="AW74" s="1459"/>
      <c r="AX74" s="1459"/>
      <c r="AY74" s="1459"/>
      <c r="AZ74" s="1459"/>
      <c r="BA74" s="1459"/>
      <c r="BB74" s="1459"/>
      <c r="BC74" s="1459"/>
      <c r="BD74" s="1459"/>
      <c r="BE74" s="1459"/>
      <c r="BF74" s="362"/>
      <c r="BG74" s="362"/>
      <c r="BH74" s="1459"/>
      <c r="BI74" s="1459"/>
      <c r="BJ74" s="1459"/>
      <c r="BK74" s="1459"/>
      <c r="BL74" s="1459"/>
      <c r="BM74" s="1459"/>
      <c r="BN74" s="1459"/>
      <c r="BO74" s="1459"/>
      <c r="BP74" s="1459"/>
      <c r="BQ74" s="1459"/>
      <c r="BR74" s="1459"/>
      <c r="BS74" s="1459"/>
      <c r="BT74" s="1459"/>
      <c r="BU74" s="1459"/>
      <c r="BV74" s="1459"/>
      <c r="BW74" s="1459"/>
      <c r="BX74" s="1459"/>
      <c r="BY74" s="1459"/>
      <c r="BZ74" s="1459"/>
      <c r="CA74" s="1459"/>
      <c r="CB74" s="1459"/>
      <c r="CC74" s="1459"/>
      <c r="CD74" s="1459"/>
      <c r="CE74" s="1459"/>
      <c r="CF74" s="1459"/>
      <c r="CG74" s="61"/>
      <c r="CH74" s="345"/>
    </row>
    <row r="75" spans="2:86" s="346" customFormat="1" ht="30" customHeight="1">
      <c r="B75" s="344"/>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3"/>
      <c r="AS75" s="423"/>
      <c r="AT75" s="423"/>
      <c r="AU75" s="423"/>
      <c r="AV75" s="423"/>
      <c r="AW75" s="423"/>
      <c r="AX75" s="423"/>
      <c r="AY75" s="423"/>
      <c r="AZ75" s="423"/>
      <c r="BA75" s="423"/>
      <c r="BB75" s="423"/>
      <c r="BC75" s="423"/>
      <c r="BD75" s="423"/>
      <c r="BE75" s="423"/>
      <c r="BF75" s="423"/>
      <c r="BG75" s="423"/>
      <c r="BH75" s="423"/>
      <c r="BI75" s="423"/>
      <c r="BJ75" s="423"/>
      <c r="BK75" s="423"/>
      <c r="BL75" s="423"/>
      <c r="BM75" s="423"/>
      <c r="BN75" s="423"/>
      <c r="BO75" s="423"/>
      <c r="BP75" s="423"/>
      <c r="BQ75" s="423"/>
      <c r="BR75" s="423"/>
      <c r="BS75" s="423"/>
      <c r="BT75" s="423"/>
      <c r="BU75" s="423"/>
      <c r="BV75" s="423"/>
      <c r="BW75" s="423"/>
      <c r="BX75" s="423"/>
      <c r="BY75" s="423"/>
      <c r="BZ75" s="423"/>
      <c r="CA75" s="423"/>
      <c r="CB75" s="423"/>
      <c r="CC75" s="423"/>
      <c r="CD75" s="423"/>
      <c r="CE75" s="423"/>
      <c r="CF75" s="423"/>
      <c r="CG75" s="61"/>
      <c r="CH75" s="345"/>
    </row>
    <row r="76" spans="2:86" s="346" customFormat="1" ht="30" customHeight="1">
      <c r="B76" s="344"/>
      <c r="C76" s="362" t="s">
        <v>1553</v>
      </c>
      <c r="D76" s="414" t="s">
        <v>1559</v>
      </c>
      <c r="E76" s="414"/>
      <c r="F76" s="421"/>
      <c r="G76" s="421"/>
      <c r="H76" s="1466"/>
      <c r="I76" s="1466"/>
      <c r="J76" s="1466"/>
      <c r="K76" s="1466"/>
      <c r="L76" s="1466"/>
      <c r="M76" s="1466"/>
      <c r="N76" s="1466"/>
      <c r="O76" s="1466"/>
      <c r="P76" s="1466"/>
      <c r="Q76" s="1466"/>
      <c r="R76" s="1466"/>
      <c r="S76" s="414"/>
      <c r="T76" s="414"/>
      <c r="U76" s="414"/>
      <c r="V76" s="414"/>
      <c r="W76" s="414"/>
      <c r="X76" s="414"/>
      <c r="Y76" s="414"/>
      <c r="Z76" s="414"/>
      <c r="AA76" s="414"/>
      <c r="AB76" s="414"/>
      <c r="AC76" s="414"/>
      <c r="AD76" s="414"/>
      <c r="AE76" s="414"/>
      <c r="AF76" s="414"/>
      <c r="AG76" s="414"/>
      <c r="AH76" s="1466"/>
      <c r="AI76" s="1466"/>
      <c r="AJ76" s="1466"/>
      <c r="AK76" s="1466"/>
      <c r="AL76" s="1466"/>
      <c r="AM76" s="1466"/>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c r="BS76" s="362"/>
      <c r="BT76" s="362"/>
      <c r="BU76" s="362"/>
      <c r="BV76" s="362"/>
      <c r="BW76" s="362"/>
      <c r="BX76" s="362"/>
      <c r="BY76" s="362"/>
      <c r="BZ76" s="362"/>
      <c r="CA76" s="362"/>
      <c r="CB76" s="362"/>
      <c r="CC76" s="362"/>
      <c r="CD76" s="362"/>
      <c r="CE76" s="362"/>
      <c r="CF76" s="362"/>
      <c r="CG76" s="100"/>
      <c r="CH76" s="345"/>
    </row>
    <row r="77" spans="2:86" s="346" customFormat="1" ht="30" customHeight="1">
      <c r="B77" s="344"/>
      <c r="C77" s="362"/>
      <c r="D77" s="414"/>
      <c r="E77" s="414"/>
      <c r="F77" s="421"/>
      <c r="G77" s="421"/>
      <c r="H77" s="1466"/>
      <c r="I77" s="1466"/>
      <c r="J77" s="1466"/>
      <c r="K77" s="1466"/>
      <c r="L77" s="1466"/>
      <c r="M77" s="1466"/>
      <c r="N77" s="1466"/>
      <c r="O77" s="1466"/>
      <c r="P77" s="1466"/>
      <c r="Q77" s="1466"/>
      <c r="R77" s="1466"/>
      <c r="S77" s="414"/>
      <c r="T77" s="414"/>
      <c r="U77" s="414"/>
      <c r="V77" s="414"/>
      <c r="W77" s="414"/>
      <c r="X77" s="414"/>
      <c r="Y77" s="414"/>
      <c r="Z77" s="414"/>
      <c r="AA77" s="414"/>
      <c r="AB77" s="414"/>
      <c r="AC77" s="414"/>
      <c r="AD77" s="414"/>
      <c r="AE77" s="414"/>
      <c r="AF77" s="414"/>
      <c r="AG77" s="414"/>
      <c r="AH77" s="1466"/>
      <c r="AI77" s="1466"/>
      <c r="AJ77" s="1466"/>
      <c r="AK77" s="1466"/>
      <c r="AL77" s="1466"/>
      <c r="AM77" s="1466"/>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100"/>
      <c r="CH77" s="345"/>
    </row>
    <row r="78" spans="2:86" s="346" customFormat="1" ht="30" customHeight="1">
      <c r="B78" s="344"/>
      <c r="C78" s="362"/>
      <c r="D78" s="2483" t="s">
        <v>1561</v>
      </c>
      <c r="E78" s="2484"/>
      <c r="F78" s="2484"/>
      <c r="G78" s="2484"/>
      <c r="H78" s="2484"/>
      <c r="I78" s="2484"/>
      <c r="J78" s="2484"/>
      <c r="K78" s="2484"/>
      <c r="L78" s="2484"/>
      <c r="M78" s="2484"/>
      <c r="N78" s="2484"/>
      <c r="O78" s="2484"/>
      <c r="P78" s="2484"/>
      <c r="Q78" s="2484"/>
      <c r="R78" s="2484"/>
      <c r="S78" s="2484"/>
      <c r="T78" s="2484"/>
      <c r="U78" s="2484"/>
      <c r="V78" s="2484"/>
      <c r="W78" s="2484"/>
      <c r="X78" s="2484"/>
      <c r="Y78" s="2484"/>
      <c r="Z78" s="2484"/>
      <c r="AA78" s="2484"/>
      <c r="AB78" s="2484"/>
      <c r="AC78" s="2484"/>
      <c r="AD78" s="2484"/>
      <c r="AE78" s="2484"/>
      <c r="AF78" s="2484"/>
      <c r="AG78" s="2484"/>
      <c r="AH78" s="2484"/>
      <c r="AI78" s="2484"/>
      <c r="AJ78" s="2484"/>
      <c r="AK78" s="2484"/>
      <c r="AL78" s="2484"/>
      <c r="AM78" s="2484"/>
      <c r="AN78" s="2484"/>
      <c r="AO78" s="2484"/>
      <c r="AP78" s="2484"/>
      <c r="AQ78" s="2484"/>
      <c r="AR78" s="2484"/>
      <c r="AS78" s="2484"/>
      <c r="AT78" s="2484"/>
      <c r="AU78" s="2484"/>
      <c r="AV78" s="2484"/>
      <c r="AW78" s="2484"/>
      <c r="AX78" s="2484"/>
      <c r="AY78" s="2484"/>
      <c r="AZ78" s="2484"/>
      <c r="BA78" s="2484"/>
      <c r="BB78" s="2484"/>
      <c r="BC78" s="2484"/>
      <c r="BD78" s="2484"/>
      <c r="BE78" s="2484"/>
      <c r="BF78" s="2484"/>
      <c r="BG78" s="2484"/>
      <c r="BH78" s="2484"/>
      <c r="BI78" s="2484"/>
      <c r="BJ78" s="2484"/>
      <c r="BK78" s="2484"/>
      <c r="BL78" s="2484"/>
      <c r="BM78" s="2484"/>
      <c r="BN78" s="2484"/>
      <c r="BO78" s="2484"/>
      <c r="BP78" s="2484"/>
      <c r="BQ78" s="2484"/>
      <c r="BR78" s="2484"/>
      <c r="BS78" s="2484"/>
      <c r="BT78" s="2484"/>
      <c r="BU78" s="2484"/>
      <c r="BV78" s="2484"/>
      <c r="BW78" s="2484"/>
      <c r="BX78" s="2484"/>
      <c r="BY78" s="2484"/>
      <c r="BZ78" s="2484"/>
      <c r="CA78" s="2484"/>
      <c r="CB78" s="2484"/>
      <c r="CC78" s="2484"/>
      <c r="CD78" s="2484"/>
      <c r="CE78" s="2484"/>
      <c r="CF78" s="2485"/>
      <c r="CG78" s="100"/>
      <c r="CH78" s="345"/>
    </row>
    <row r="79" spans="2:86" s="346" customFormat="1" ht="30" customHeight="1">
      <c r="B79" s="344"/>
      <c r="C79" s="362"/>
      <c r="D79" s="2486"/>
      <c r="E79" s="2487"/>
      <c r="F79" s="2487"/>
      <c r="G79" s="2487"/>
      <c r="H79" s="2487"/>
      <c r="I79" s="2487"/>
      <c r="J79" s="2487"/>
      <c r="K79" s="2487"/>
      <c r="L79" s="2487"/>
      <c r="M79" s="2487"/>
      <c r="N79" s="2487"/>
      <c r="O79" s="2487"/>
      <c r="P79" s="2487"/>
      <c r="Q79" s="2487"/>
      <c r="R79" s="2487"/>
      <c r="S79" s="2487"/>
      <c r="T79" s="2487"/>
      <c r="U79" s="2487"/>
      <c r="V79" s="2487"/>
      <c r="W79" s="2487"/>
      <c r="X79" s="2487"/>
      <c r="Y79" s="2487"/>
      <c r="Z79" s="2487"/>
      <c r="AA79" s="2487"/>
      <c r="AB79" s="2487"/>
      <c r="AC79" s="2487"/>
      <c r="AD79" s="2487"/>
      <c r="AE79" s="2487"/>
      <c r="AF79" s="2487"/>
      <c r="AG79" s="2487"/>
      <c r="AH79" s="2487"/>
      <c r="AI79" s="2487"/>
      <c r="AJ79" s="2487"/>
      <c r="AK79" s="2487"/>
      <c r="AL79" s="2487"/>
      <c r="AM79" s="2487"/>
      <c r="AN79" s="2487"/>
      <c r="AO79" s="2487"/>
      <c r="AP79" s="2487"/>
      <c r="AQ79" s="2487"/>
      <c r="AR79" s="2487"/>
      <c r="AS79" s="2487"/>
      <c r="AT79" s="2487"/>
      <c r="AU79" s="2487"/>
      <c r="AV79" s="2487"/>
      <c r="AW79" s="2487"/>
      <c r="AX79" s="2487"/>
      <c r="AY79" s="2487"/>
      <c r="AZ79" s="2487"/>
      <c r="BA79" s="2487"/>
      <c r="BB79" s="2487"/>
      <c r="BC79" s="2487"/>
      <c r="BD79" s="2487"/>
      <c r="BE79" s="2487"/>
      <c r="BF79" s="2487"/>
      <c r="BG79" s="2487"/>
      <c r="BH79" s="2487"/>
      <c r="BI79" s="2487"/>
      <c r="BJ79" s="2487"/>
      <c r="BK79" s="2487"/>
      <c r="BL79" s="2487"/>
      <c r="BM79" s="2487"/>
      <c r="BN79" s="2487"/>
      <c r="BO79" s="2487"/>
      <c r="BP79" s="2487"/>
      <c r="BQ79" s="2487"/>
      <c r="BR79" s="2487"/>
      <c r="BS79" s="2487"/>
      <c r="BT79" s="2487"/>
      <c r="BU79" s="2487"/>
      <c r="BV79" s="2487"/>
      <c r="BW79" s="2487"/>
      <c r="BX79" s="2487"/>
      <c r="BY79" s="2487"/>
      <c r="BZ79" s="2487"/>
      <c r="CA79" s="2487"/>
      <c r="CB79" s="2487"/>
      <c r="CC79" s="2487"/>
      <c r="CD79" s="2487"/>
      <c r="CE79" s="2487"/>
      <c r="CF79" s="2488"/>
      <c r="CG79" s="61"/>
      <c r="CH79" s="345"/>
    </row>
    <row r="80" spans="2:86" s="346" customFormat="1" ht="30" customHeight="1">
      <c r="B80" s="344"/>
      <c r="C80" s="362"/>
      <c r="D80" s="2486"/>
      <c r="E80" s="2487"/>
      <c r="F80" s="2487"/>
      <c r="G80" s="2487"/>
      <c r="H80" s="2487"/>
      <c r="I80" s="2487"/>
      <c r="J80" s="2487"/>
      <c r="K80" s="2487"/>
      <c r="L80" s="2487"/>
      <c r="M80" s="2487"/>
      <c r="N80" s="2487"/>
      <c r="O80" s="2487"/>
      <c r="P80" s="2487"/>
      <c r="Q80" s="2487"/>
      <c r="R80" s="2487"/>
      <c r="S80" s="2487"/>
      <c r="T80" s="2487"/>
      <c r="U80" s="2487"/>
      <c r="V80" s="2487"/>
      <c r="W80" s="2487"/>
      <c r="X80" s="2487"/>
      <c r="Y80" s="2487"/>
      <c r="Z80" s="2487"/>
      <c r="AA80" s="2487"/>
      <c r="AB80" s="2487"/>
      <c r="AC80" s="2487"/>
      <c r="AD80" s="2487"/>
      <c r="AE80" s="2487"/>
      <c r="AF80" s="2487"/>
      <c r="AG80" s="2487"/>
      <c r="AH80" s="2487"/>
      <c r="AI80" s="2487"/>
      <c r="AJ80" s="2487"/>
      <c r="AK80" s="2487"/>
      <c r="AL80" s="2487"/>
      <c r="AM80" s="2487"/>
      <c r="AN80" s="2487"/>
      <c r="AO80" s="2487"/>
      <c r="AP80" s="2487"/>
      <c r="AQ80" s="2487"/>
      <c r="AR80" s="2487"/>
      <c r="AS80" s="2487"/>
      <c r="AT80" s="2487"/>
      <c r="AU80" s="2487"/>
      <c r="AV80" s="2487"/>
      <c r="AW80" s="2487"/>
      <c r="AX80" s="2487"/>
      <c r="AY80" s="2487"/>
      <c r="AZ80" s="2487"/>
      <c r="BA80" s="2487"/>
      <c r="BB80" s="2487"/>
      <c r="BC80" s="2487"/>
      <c r="BD80" s="2487"/>
      <c r="BE80" s="2487"/>
      <c r="BF80" s="2487"/>
      <c r="BG80" s="2487"/>
      <c r="BH80" s="2487"/>
      <c r="BI80" s="2487"/>
      <c r="BJ80" s="2487"/>
      <c r="BK80" s="2487"/>
      <c r="BL80" s="2487"/>
      <c r="BM80" s="2487"/>
      <c r="BN80" s="2487"/>
      <c r="BO80" s="2487"/>
      <c r="BP80" s="2487"/>
      <c r="BQ80" s="2487"/>
      <c r="BR80" s="2487"/>
      <c r="BS80" s="2487"/>
      <c r="BT80" s="2487"/>
      <c r="BU80" s="2487"/>
      <c r="BV80" s="2487"/>
      <c r="BW80" s="2487"/>
      <c r="BX80" s="2487"/>
      <c r="BY80" s="2487"/>
      <c r="BZ80" s="2487"/>
      <c r="CA80" s="2487"/>
      <c r="CB80" s="2487"/>
      <c r="CC80" s="2487"/>
      <c r="CD80" s="2487"/>
      <c r="CE80" s="2487"/>
      <c r="CF80" s="2488"/>
      <c r="CG80" s="61"/>
      <c r="CH80" s="345"/>
    </row>
    <row r="81" spans="1:86" s="346" customFormat="1" ht="30" customHeight="1">
      <c r="B81" s="344"/>
      <c r="C81" s="362"/>
      <c r="D81" s="2489"/>
      <c r="E81" s="2490"/>
      <c r="F81" s="2490"/>
      <c r="G81" s="2490"/>
      <c r="H81" s="2490"/>
      <c r="I81" s="2490"/>
      <c r="J81" s="2490"/>
      <c r="K81" s="2490"/>
      <c r="L81" s="2490"/>
      <c r="M81" s="2490"/>
      <c r="N81" s="2490"/>
      <c r="O81" s="2490"/>
      <c r="P81" s="2490"/>
      <c r="Q81" s="2490"/>
      <c r="R81" s="2490"/>
      <c r="S81" s="2490"/>
      <c r="T81" s="2490"/>
      <c r="U81" s="2490"/>
      <c r="V81" s="2490"/>
      <c r="W81" s="2490"/>
      <c r="X81" s="2490"/>
      <c r="Y81" s="2490"/>
      <c r="Z81" s="2490"/>
      <c r="AA81" s="2490"/>
      <c r="AB81" s="2490"/>
      <c r="AC81" s="2490"/>
      <c r="AD81" s="2490"/>
      <c r="AE81" s="2490"/>
      <c r="AF81" s="2490"/>
      <c r="AG81" s="2490"/>
      <c r="AH81" s="2490"/>
      <c r="AI81" s="2490"/>
      <c r="AJ81" s="2490"/>
      <c r="AK81" s="2490"/>
      <c r="AL81" s="2490"/>
      <c r="AM81" s="2490"/>
      <c r="AN81" s="2490"/>
      <c r="AO81" s="2490"/>
      <c r="AP81" s="2490"/>
      <c r="AQ81" s="2490"/>
      <c r="AR81" s="2490"/>
      <c r="AS81" s="2490"/>
      <c r="AT81" s="2490"/>
      <c r="AU81" s="2490"/>
      <c r="AV81" s="2490"/>
      <c r="AW81" s="2490"/>
      <c r="AX81" s="2490"/>
      <c r="AY81" s="2490"/>
      <c r="AZ81" s="2490"/>
      <c r="BA81" s="2490"/>
      <c r="BB81" s="2490"/>
      <c r="BC81" s="2490"/>
      <c r="BD81" s="2490"/>
      <c r="BE81" s="2490"/>
      <c r="BF81" s="2490"/>
      <c r="BG81" s="2490"/>
      <c r="BH81" s="2490"/>
      <c r="BI81" s="2490"/>
      <c r="BJ81" s="2490"/>
      <c r="BK81" s="2490"/>
      <c r="BL81" s="2490"/>
      <c r="BM81" s="2490"/>
      <c r="BN81" s="2490"/>
      <c r="BO81" s="2490"/>
      <c r="BP81" s="2490"/>
      <c r="BQ81" s="2490"/>
      <c r="BR81" s="2490"/>
      <c r="BS81" s="2490"/>
      <c r="BT81" s="2490"/>
      <c r="BU81" s="2490"/>
      <c r="BV81" s="2490"/>
      <c r="BW81" s="2490"/>
      <c r="BX81" s="2490"/>
      <c r="BY81" s="2490"/>
      <c r="BZ81" s="2490"/>
      <c r="CA81" s="2490"/>
      <c r="CB81" s="2490"/>
      <c r="CC81" s="2490"/>
      <c r="CD81" s="2490"/>
      <c r="CE81" s="2490"/>
      <c r="CF81" s="2491"/>
      <c r="CG81" s="61"/>
      <c r="CH81" s="345"/>
    </row>
    <row r="82" spans="1:86" s="346" customFormat="1" ht="30" customHeight="1">
      <c r="B82" s="344"/>
      <c r="C82" s="414"/>
      <c r="D82" s="414"/>
      <c r="E82" s="414"/>
      <c r="F82" s="421"/>
      <c r="G82" s="421"/>
      <c r="H82" s="1466"/>
      <c r="I82" s="1466"/>
      <c r="J82" s="1466"/>
      <c r="K82" s="1466"/>
      <c r="L82" s="1466"/>
      <c r="M82" s="1466"/>
      <c r="N82" s="1466"/>
      <c r="O82" s="1466"/>
      <c r="P82" s="1466"/>
      <c r="Q82" s="1466"/>
      <c r="R82" s="1466"/>
      <c r="S82" s="414"/>
      <c r="T82" s="414"/>
      <c r="U82" s="414"/>
      <c r="V82" s="414"/>
      <c r="W82" s="414"/>
      <c r="X82" s="414"/>
      <c r="Y82" s="414"/>
      <c r="Z82" s="414"/>
      <c r="AA82" s="414"/>
      <c r="AB82" s="414"/>
      <c r="AC82" s="414"/>
      <c r="AD82" s="414"/>
      <c r="AE82" s="414"/>
      <c r="AF82" s="414"/>
      <c r="AG82" s="414"/>
      <c r="AH82" s="1466"/>
      <c r="AI82" s="1466"/>
      <c r="AJ82" s="1466"/>
      <c r="AK82" s="1466"/>
      <c r="AL82" s="1466"/>
      <c r="AM82" s="1466"/>
      <c r="AN82" s="362"/>
      <c r="AO82" s="362"/>
      <c r="AP82" s="362"/>
      <c r="AQ82" s="362"/>
      <c r="AR82" s="362"/>
      <c r="AS82" s="362"/>
      <c r="AT82" s="362"/>
      <c r="AU82" s="362"/>
      <c r="AV82" s="362"/>
      <c r="AW82" s="362"/>
      <c r="AX82" s="362"/>
      <c r="AY82" s="362"/>
      <c r="AZ82" s="362"/>
      <c r="BA82" s="362"/>
      <c r="BB82" s="362"/>
      <c r="BC82" s="362"/>
      <c r="BD82" s="362"/>
      <c r="BE82" s="362"/>
      <c r="BF82" s="362"/>
      <c r="BG82" s="362"/>
      <c r="BH82" s="362"/>
      <c r="BI82" s="362"/>
      <c r="BJ82" s="362"/>
      <c r="BK82" s="362"/>
      <c r="BL82" s="362"/>
      <c r="BM82" s="362"/>
      <c r="BN82" s="362"/>
      <c r="BO82" s="362"/>
      <c r="BP82" s="362"/>
      <c r="BQ82" s="362"/>
      <c r="BR82" s="362"/>
      <c r="BS82" s="362"/>
      <c r="BT82" s="362"/>
      <c r="BU82" s="362"/>
      <c r="BV82" s="362"/>
      <c r="BW82" s="362"/>
      <c r="BX82" s="362"/>
      <c r="BY82" s="362"/>
      <c r="BZ82" s="362"/>
      <c r="CA82" s="362"/>
      <c r="CB82" s="362"/>
      <c r="CC82" s="362"/>
      <c r="CD82" s="362"/>
      <c r="CE82" s="362"/>
      <c r="CF82" s="362"/>
      <c r="CG82" s="61"/>
      <c r="CH82" s="345"/>
    </row>
    <row r="83" spans="1:86" s="346" customFormat="1" ht="30" customHeight="1">
      <c r="B83" s="344"/>
      <c r="C83" s="414"/>
      <c r="D83" s="414"/>
      <c r="E83" s="414"/>
      <c r="F83" s="421"/>
      <c r="G83" s="421"/>
      <c r="H83" s="1466"/>
      <c r="I83" s="1466"/>
      <c r="J83" s="1466"/>
      <c r="K83" s="1466"/>
      <c r="L83" s="1466"/>
      <c r="M83" s="1466"/>
      <c r="N83" s="1466"/>
      <c r="O83" s="1466"/>
      <c r="P83" s="1466"/>
      <c r="Q83" s="1466"/>
      <c r="R83" s="1466"/>
      <c r="S83" s="414"/>
      <c r="T83" s="414"/>
      <c r="U83" s="414"/>
      <c r="V83" s="414"/>
      <c r="W83" s="414"/>
      <c r="X83" s="414"/>
      <c r="Y83" s="414"/>
      <c r="Z83" s="414"/>
      <c r="AA83" s="414"/>
      <c r="AB83" s="414"/>
      <c r="AC83" s="414"/>
      <c r="AD83" s="414"/>
      <c r="AE83" s="414"/>
      <c r="AF83" s="414"/>
      <c r="AG83" s="414"/>
      <c r="AH83" s="1466"/>
      <c r="AI83" s="1466"/>
      <c r="AJ83" s="1466"/>
      <c r="AK83" s="1466"/>
      <c r="AL83" s="1466"/>
      <c r="AM83" s="1466"/>
      <c r="AN83" s="362"/>
      <c r="AO83" s="362"/>
      <c r="AP83" s="362"/>
      <c r="AQ83" s="362"/>
      <c r="AR83" s="362"/>
      <c r="AS83" s="362"/>
      <c r="AT83" s="362"/>
      <c r="AU83" s="362"/>
      <c r="AV83" s="362"/>
      <c r="AW83" s="362"/>
      <c r="AX83" s="362"/>
      <c r="AY83" s="362"/>
      <c r="AZ83" s="362"/>
      <c r="BA83" s="362"/>
      <c r="BB83" s="362"/>
      <c r="BC83" s="1611" t="s">
        <v>1556</v>
      </c>
      <c r="BD83" s="1611"/>
      <c r="BE83" s="1611"/>
      <c r="BF83" s="362"/>
      <c r="BG83" s="362"/>
      <c r="BH83" s="362"/>
      <c r="BI83" s="362"/>
      <c r="BJ83" s="362"/>
      <c r="BK83" s="362"/>
      <c r="BL83" s="362"/>
      <c r="BM83" s="362"/>
      <c r="BN83" s="362"/>
      <c r="BO83" s="362"/>
      <c r="BP83" s="362"/>
      <c r="BQ83" s="362"/>
      <c r="BR83" s="362"/>
      <c r="BS83" s="362"/>
      <c r="BT83" s="362"/>
      <c r="BU83" s="362"/>
      <c r="BV83" s="362"/>
      <c r="BW83" s="362"/>
      <c r="BX83" s="362"/>
      <c r="BY83" s="362"/>
      <c r="BZ83" s="362"/>
      <c r="CA83" s="362"/>
      <c r="CB83" s="362"/>
      <c r="CC83" s="362"/>
      <c r="CD83" s="1611" t="s">
        <v>1557</v>
      </c>
      <c r="CE83" s="1611"/>
      <c r="CF83" s="1611"/>
      <c r="CG83" s="61"/>
      <c r="CH83" s="345"/>
    </row>
    <row r="84" spans="1:86" s="346" customFormat="1" ht="30" customHeight="1">
      <c r="B84" s="344"/>
      <c r="C84" s="1002"/>
      <c r="D84" s="1033" t="s">
        <v>25</v>
      </c>
      <c r="E84" s="1002"/>
      <c r="F84" s="362" t="s">
        <v>1545</v>
      </c>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2475" t="s">
        <v>54</v>
      </c>
      <c r="AE84" s="2194"/>
      <c r="AF84" s="2476"/>
      <c r="AG84" s="2477"/>
      <c r="AH84" s="2478"/>
      <c r="AI84" s="2478"/>
      <c r="AJ84" s="2478"/>
      <c r="AK84" s="2478"/>
      <c r="AL84" s="2478"/>
      <c r="AM84" s="2478"/>
      <c r="AN84" s="2478"/>
      <c r="AO84" s="2478"/>
      <c r="AP84" s="2478"/>
      <c r="AQ84" s="2478"/>
      <c r="AR84" s="2478"/>
      <c r="AS84" s="2478"/>
      <c r="AT84" s="2478"/>
      <c r="AU84" s="2478"/>
      <c r="AV84" s="2478"/>
      <c r="AW84" s="2478"/>
      <c r="AX84" s="2478"/>
      <c r="AY84" s="2478"/>
      <c r="AZ84" s="2478"/>
      <c r="BA84" s="2478"/>
      <c r="BB84" s="2478"/>
      <c r="BC84" s="2478"/>
      <c r="BD84" s="2478"/>
      <c r="BE84" s="2479"/>
      <c r="BF84" s="362"/>
      <c r="BG84" s="362"/>
      <c r="BH84" s="2477"/>
      <c r="BI84" s="2478"/>
      <c r="BJ84" s="2478"/>
      <c r="BK84" s="2478"/>
      <c r="BL84" s="2478"/>
      <c r="BM84" s="2478"/>
      <c r="BN84" s="2478"/>
      <c r="BO84" s="2478"/>
      <c r="BP84" s="2478"/>
      <c r="BQ84" s="2478"/>
      <c r="BR84" s="2478"/>
      <c r="BS84" s="2478"/>
      <c r="BT84" s="2478"/>
      <c r="BU84" s="2478"/>
      <c r="BV84" s="2478"/>
      <c r="BW84" s="2478"/>
      <c r="BX84" s="2478"/>
      <c r="BY84" s="2478"/>
      <c r="BZ84" s="2478"/>
      <c r="CA84" s="2478"/>
      <c r="CB84" s="2478"/>
      <c r="CC84" s="2478"/>
      <c r="CD84" s="2478"/>
      <c r="CE84" s="2478"/>
      <c r="CF84" s="2479"/>
      <c r="CG84" s="61"/>
      <c r="CH84" s="345"/>
    </row>
    <row r="85" spans="1:86" s="346" customFormat="1" ht="30" customHeight="1">
      <c r="B85" s="344"/>
      <c r="C85" s="414"/>
      <c r="D85" s="599"/>
      <c r="E85" s="414"/>
      <c r="F85" s="371" t="s">
        <v>1044</v>
      </c>
      <c r="G85" s="1009"/>
      <c r="H85" s="414"/>
      <c r="I85" s="1466"/>
      <c r="J85" s="1466"/>
      <c r="K85" s="1466"/>
      <c r="L85" s="1466"/>
      <c r="M85" s="1466"/>
      <c r="N85" s="1466"/>
      <c r="O85" s="1466"/>
      <c r="P85" s="1466"/>
      <c r="Q85" s="1466"/>
      <c r="R85" s="1466"/>
      <c r="S85" s="1466"/>
      <c r="T85" s="1466"/>
      <c r="U85" s="1466"/>
      <c r="V85" s="1466"/>
      <c r="W85" s="1466"/>
      <c r="X85" s="1466"/>
      <c r="Y85" s="1466"/>
      <c r="Z85" s="1466"/>
      <c r="AA85" s="1466"/>
      <c r="AB85" s="1466"/>
      <c r="AC85" s="1466"/>
      <c r="AD85" s="2194"/>
      <c r="AE85" s="2194"/>
      <c r="AF85" s="2476"/>
      <c r="AG85" s="2480"/>
      <c r="AH85" s="2481"/>
      <c r="AI85" s="2481"/>
      <c r="AJ85" s="2481"/>
      <c r="AK85" s="2481"/>
      <c r="AL85" s="2481"/>
      <c r="AM85" s="2481"/>
      <c r="AN85" s="2481"/>
      <c r="AO85" s="2481"/>
      <c r="AP85" s="2481"/>
      <c r="AQ85" s="2481"/>
      <c r="AR85" s="2481"/>
      <c r="AS85" s="2481"/>
      <c r="AT85" s="2481"/>
      <c r="AU85" s="2481"/>
      <c r="AV85" s="2481"/>
      <c r="AW85" s="2481"/>
      <c r="AX85" s="2481"/>
      <c r="AY85" s="2481"/>
      <c r="AZ85" s="2481"/>
      <c r="BA85" s="2481"/>
      <c r="BB85" s="2481"/>
      <c r="BC85" s="2481"/>
      <c r="BD85" s="2481"/>
      <c r="BE85" s="2482"/>
      <c r="BF85" s="362"/>
      <c r="BG85" s="362"/>
      <c r="BH85" s="2480"/>
      <c r="BI85" s="2481"/>
      <c r="BJ85" s="2481"/>
      <c r="BK85" s="2481"/>
      <c r="BL85" s="2481"/>
      <c r="BM85" s="2481"/>
      <c r="BN85" s="2481"/>
      <c r="BO85" s="2481"/>
      <c r="BP85" s="2481"/>
      <c r="BQ85" s="2481"/>
      <c r="BR85" s="2481"/>
      <c r="BS85" s="2481"/>
      <c r="BT85" s="2481"/>
      <c r="BU85" s="2481"/>
      <c r="BV85" s="2481"/>
      <c r="BW85" s="2481"/>
      <c r="BX85" s="2481"/>
      <c r="BY85" s="2481"/>
      <c r="BZ85" s="2481"/>
      <c r="CA85" s="2481"/>
      <c r="CB85" s="2481"/>
      <c r="CC85" s="2481"/>
      <c r="CD85" s="2481"/>
      <c r="CE85" s="2481"/>
      <c r="CF85" s="2482"/>
      <c r="CG85" s="61"/>
      <c r="CH85" s="345"/>
    </row>
    <row r="86" spans="1:86" s="346" customFormat="1" ht="30" customHeight="1">
      <c r="B86" s="344"/>
      <c r="C86" s="414"/>
      <c r="D86" s="599"/>
      <c r="E86" s="414"/>
      <c r="F86" s="414"/>
      <c r="G86" s="1009"/>
      <c r="H86" s="414"/>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414"/>
      <c r="AE86" s="414"/>
      <c r="AF86" s="414"/>
      <c r="AG86" s="414"/>
      <c r="AH86" s="1466"/>
      <c r="AI86" s="1466"/>
      <c r="AJ86" s="1466"/>
      <c r="AK86" s="1466"/>
      <c r="AL86" s="1466"/>
      <c r="AM86" s="1466"/>
      <c r="AN86" s="362"/>
      <c r="AO86" s="362"/>
      <c r="AP86" s="362"/>
      <c r="AQ86" s="362"/>
      <c r="AR86" s="362"/>
      <c r="AS86" s="362"/>
      <c r="AT86" s="362"/>
      <c r="AU86" s="362"/>
      <c r="AV86" s="362"/>
      <c r="AW86" s="362"/>
      <c r="AX86" s="362"/>
      <c r="AY86" s="362"/>
      <c r="AZ86" s="362"/>
      <c r="BA86" s="362"/>
      <c r="BB86" s="362"/>
      <c r="BC86" s="362"/>
      <c r="BD86" s="362"/>
      <c r="BE86" s="362"/>
      <c r="BF86" s="362"/>
      <c r="BG86" s="362"/>
      <c r="BH86" s="362"/>
      <c r="BI86" s="362"/>
      <c r="BJ86" s="362"/>
      <c r="BK86" s="362"/>
      <c r="BL86" s="362"/>
      <c r="BM86" s="362"/>
      <c r="BN86" s="362"/>
      <c r="BO86" s="362"/>
      <c r="BP86" s="362"/>
      <c r="BQ86" s="362"/>
      <c r="BR86" s="362"/>
      <c r="BS86" s="362"/>
      <c r="BT86" s="362"/>
      <c r="BU86" s="362"/>
      <c r="BV86" s="362"/>
      <c r="BW86" s="362"/>
      <c r="BX86" s="362"/>
      <c r="BY86" s="362"/>
      <c r="BZ86" s="362"/>
      <c r="CA86" s="362"/>
      <c r="CB86" s="362"/>
      <c r="CC86" s="362"/>
      <c r="CD86" s="362"/>
      <c r="CE86" s="362"/>
      <c r="CF86" s="362"/>
      <c r="CG86" s="61"/>
      <c r="CH86" s="345"/>
    </row>
    <row r="87" spans="1:86" s="346" customFormat="1" ht="30" customHeight="1">
      <c r="B87" s="344"/>
      <c r="C87" s="414"/>
      <c r="D87" s="361" t="s">
        <v>26</v>
      </c>
      <c r="E87" s="361"/>
      <c r="F87" s="362" t="s">
        <v>1546</v>
      </c>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2475" t="s">
        <v>35</v>
      </c>
      <c r="AE87" s="2194"/>
      <c r="AF87" s="2476"/>
      <c r="AG87" s="2477"/>
      <c r="AH87" s="2478"/>
      <c r="AI87" s="2478"/>
      <c r="AJ87" s="2478"/>
      <c r="AK87" s="2478"/>
      <c r="AL87" s="2478"/>
      <c r="AM87" s="2478"/>
      <c r="AN87" s="2478"/>
      <c r="AO87" s="2478"/>
      <c r="AP87" s="2478"/>
      <c r="AQ87" s="2478"/>
      <c r="AR87" s="2478"/>
      <c r="AS87" s="2478"/>
      <c r="AT87" s="2478"/>
      <c r="AU87" s="2478"/>
      <c r="AV87" s="2478"/>
      <c r="AW87" s="2478"/>
      <c r="AX87" s="2478"/>
      <c r="AY87" s="2478"/>
      <c r="AZ87" s="2478"/>
      <c r="BA87" s="2478"/>
      <c r="BB87" s="2478"/>
      <c r="BC87" s="2478"/>
      <c r="BD87" s="2478"/>
      <c r="BE87" s="2479"/>
      <c r="BF87" s="362"/>
      <c r="BG87" s="362"/>
      <c r="BH87" s="2477"/>
      <c r="BI87" s="2478"/>
      <c r="BJ87" s="2478"/>
      <c r="BK87" s="2478"/>
      <c r="BL87" s="2478"/>
      <c r="BM87" s="2478"/>
      <c r="BN87" s="2478"/>
      <c r="BO87" s="2478"/>
      <c r="BP87" s="2478"/>
      <c r="BQ87" s="2478"/>
      <c r="BR87" s="2478"/>
      <c r="BS87" s="2478"/>
      <c r="BT87" s="2478"/>
      <c r="BU87" s="2478"/>
      <c r="BV87" s="2478"/>
      <c r="BW87" s="2478"/>
      <c r="BX87" s="2478"/>
      <c r="BY87" s="2478"/>
      <c r="BZ87" s="2478"/>
      <c r="CA87" s="2478"/>
      <c r="CB87" s="2478"/>
      <c r="CC87" s="2478"/>
      <c r="CD87" s="2478"/>
      <c r="CE87" s="2478"/>
      <c r="CF87" s="2479"/>
      <c r="CG87" s="61"/>
      <c r="CH87" s="345"/>
    </row>
    <row r="88" spans="1:86" s="346" customFormat="1" ht="30" customHeight="1">
      <c r="B88" s="344"/>
      <c r="C88" s="414"/>
      <c r="D88" s="361"/>
      <c r="E88" s="361"/>
      <c r="F88" s="371" t="s">
        <v>1547</v>
      </c>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2194"/>
      <c r="AE88" s="2194"/>
      <c r="AF88" s="2476"/>
      <c r="AG88" s="2480"/>
      <c r="AH88" s="2481"/>
      <c r="AI88" s="2481"/>
      <c r="AJ88" s="2481"/>
      <c r="AK88" s="2481"/>
      <c r="AL88" s="2481"/>
      <c r="AM88" s="2481"/>
      <c r="AN88" s="2481"/>
      <c r="AO88" s="2481"/>
      <c r="AP88" s="2481"/>
      <c r="AQ88" s="2481"/>
      <c r="AR88" s="2481"/>
      <c r="AS88" s="2481"/>
      <c r="AT88" s="2481"/>
      <c r="AU88" s="2481"/>
      <c r="AV88" s="2481"/>
      <c r="AW88" s="2481"/>
      <c r="AX88" s="2481"/>
      <c r="AY88" s="2481"/>
      <c r="AZ88" s="2481"/>
      <c r="BA88" s="2481"/>
      <c r="BB88" s="2481"/>
      <c r="BC88" s="2481"/>
      <c r="BD88" s="2481"/>
      <c r="BE88" s="2482"/>
      <c r="BF88" s="362"/>
      <c r="BG88" s="362"/>
      <c r="BH88" s="2480"/>
      <c r="BI88" s="2481"/>
      <c r="BJ88" s="2481"/>
      <c r="BK88" s="2481"/>
      <c r="BL88" s="2481"/>
      <c r="BM88" s="2481"/>
      <c r="BN88" s="2481"/>
      <c r="BO88" s="2481"/>
      <c r="BP88" s="2481"/>
      <c r="BQ88" s="2481"/>
      <c r="BR88" s="2481"/>
      <c r="BS88" s="2481"/>
      <c r="BT88" s="2481"/>
      <c r="BU88" s="2481"/>
      <c r="BV88" s="2481"/>
      <c r="BW88" s="2481"/>
      <c r="BX88" s="2481"/>
      <c r="BY88" s="2481"/>
      <c r="BZ88" s="2481"/>
      <c r="CA88" s="2481"/>
      <c r="CB88" s="2481"/>
      <c r="CC88" s="2481"/>
      <c r="CD88" s="2481"/>
      <c r="CE88" s="2481"/>
      <c r="CF88" s="2482"/>
      <c r="CG88" s="61"/>
      <c r="CH88" s="345"/>
    </row>
    <row r="89" spans="1:86" s="346" customFormat="1" ht="30" customHeight="1">
      <c r="B89" s="344"/>
      <c r="C89" s="414"/>
      <c r="D89" s="599"/>
      <c r="E89" s="414"/>
      <c r="F89" s="414"/>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414"/>
      <c r="AE89" s="414"/>
      <c r="AF89" s="414"/>
      <c r="AG89" s="414"/>
      <c r="AH89" s="1466"/>
      <c r="AI89" s="1466"/>
      <c r="AJ89" s="1466"/>
      <c r="AK89" s="1466"/>
      <c r="AL89" s="1466"/>
      <c r="AM89" s="1466"/>
      <c r="AN89" s="362"/>
      <c r="AO89" s="362"/>
      <c r="AP89" s="362"/>
      <c r="AQ89" s="362"/>
      <c r="AR89" s="362"/>
      <c r="AS89" s="362"/>
      <c r="AT89" s="362"/>
      <c r="AU89" s="362"/>
      <c r="AV89" s="362"/>
      <c r="AW89" s="362"/>
      <c r="AX89" s="362"/>
      <c r="AY89" s="362"/>
      <c r="AZ89" s="362"/>
      <c r="BA89" s="362"/>
      <c r="BB89" s="362"/>
      <c r="BC89" s="362"/>
      <c r="BD89" s="362"/>
      <c r="BE89" s="362"/>
      <c r="BF89" s="362"/>
      <c r="BG89" s="362"/>
      <c r="BH89" s="362"/>
      <c r="BI89" s="362"/>
      <c r="BJ89" s="362"/>
      <c r="BK89" s="362"/>
      <c r="BL89" s="362"/>
      <c r="BM89" s="362"/>
      <c r="BN89" s="362"/>
      <c r="BO89" s="362"/>
      <c r="BP89" s="362"/>
      <c r="BQ89" s="362"/>
      <c r="BR89" s="362"/>
      <c r="BS89" s="362"/>
      <c r="BT89" s="362"/>
      <c r="BU89" s="362"/>
      <c r="BV89" s="362"/>
      <c r="BW89" s="362"/>
      <c r="BX89" s="362"/>
      <c r="BY89" s="362"/>
      <c r="BZ89" s="362"/>
      <c r="CA89" s="362"/>
      <c r="CB89" s="362"/>
      <c r="CC89" s="362"/>
      <c r="CD89" s="362"/>
      <c r="CE89" s="362"/>
      <c r="CF89" s="362"/>
      <c r="CG89" s="61"/>
      <c r="CH89" s="345"/>
    </row>
    <row r="90" spans="1:86" s="346" customFormat="1" ht="30" customHeight="1">
      <c r="B90" s="344"/>
      <c r="C90" s="414"/>
      <c r="D90" s="361" t="s">
        <v>665</v>
      </c>
      <c r="E90" s="361"/>
      <c r="F90" s="362" t="s">
        <v>1548</v>
      </c>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2475" t="s">
        <v>36</v>
      </c>
      <c r="AE90" s="2194"/>
      <c r="AF90" s="2476"/>
      <c r="AG90" s="2477"/>
      <c r="AH90" s="2478"/>
      <c r="AI90" s="2478"/>
      <c r="AJ90" s="2478"/>
      <c r="AK90" s="2478"/>
      <c r="AL90" s="2478"/>
      <c r="AM90" s="2478"/>
      <c r="AN90" s="2478"/>
      <c r="AO90" s="2478"/>
      <c r="AP90" s="2478"/>
      <c r="AQ90" s="2478"/>
      <c r="AR90" s="2478"/>
      <c r="AS90" s="2478"/>
      <c r="AT90" s="2478"/>
      <c r="AU90" s="2478"/>
      <c r="AV90" s="2478"/>
      <c r="AW90" s="2478"/>
      <c r="AX90" s="2478"/>
      <c r="AY90" s="2478"/>
      <c r="AZ90" s="2478"/>
      <c r="BA90" s="2478"/>
      <c r="BB90" s="2478"/>
      <c r="BC90" s="2478"/>
      <c r="BD90" s="2478"/>
      <c r="BE90" s="2479"/>
      <c r="BF90" s="362"/>
      <c r="BG90" s="362"/>
      <c r="BH90" s="2477"/>
      <c r="BI90" s="2478"/>
      <c r="BJ90" s="2478"/>
      <c r="BK90" s="2478"/>
      <c r="BL90" s="2478"/>
      <c r="BM90" s="2478"/>
      <c r="BN90" s="2478"/>
      <c r="BO90" s="2478"/>
      <c r="BP90" s="2478"/>
      <c r="BQ90" s="2478"/>
      <c r="BR90" s="2478"/>
      <c r="BS90" s="2478"/>
      <c r="BT90" s="2478"/>
      <c r="BU90" s="2478"/>
      <c r="BV90" s="2478"/>
      <c r="BW90" s="2478"/>
      <c r="BX90" s="2478"/>
      <c r="BY90" s="2478"/>
      <c r="BZ90" s="2478"/>
      <c r="CA90" s="2478"/>
      <c r="CB90" s="2478"/>
      <c r="CC90" s="2478"/>
      <c r="CD90" s="2478"/>
      <c r="CE90" s="2478"/>
      <c r="CF90" s="2479"/>
      <c r="CG90" s="61"/>
      <c r="CH90" s="345"/>
    </row>
    <row r="91" spans="1:86" s="346" customFormat="1" ht="30" customHeight="1">
      <c r="B91" s="344"/>
      <c r="C91" s="414"/>
      <c r="D91" s="361"/>
      <c r="E91" s="361"/>
      <c r="F91" s="371" t="s">
        <v>1549</v>
      </c>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2194"/>
      <c r="AE91" s="2194"/>
      <c r="AF91" s="2476"/>
      <c r="AG91" s="2480"/>
      <c r="AH91" s="2481"/>
      <c r="AI91" s="2481"/>
      <c r="AJ91" s="2481"/>
      <c r="AK91" s="2481"/>
      <c r="AL91" s="2481"/>
      <c r="AM91" s="2481"/>
      <c r="AN91" s="2481"/>
      <c r="AO91" s="2481"/>
      <c r="AP91" s="2481"/>
      <c r="AQ91" s="2481"/>
      <c r="AR91" s="2481"/>
      <c r="AS91" s="2481"/>
      <c r="AT91" s="2481"/>
      <c r="AU91" s="2481"/>
      <c r="AV91" s="2481"/>
      <c r="AW91" s="2481"/>
      <c r="AX91" s="2481"/>
      <c r="AY91" s="2481"/>
      <c r="AZ91" s="2481"/>
      <c r="BA91" s="2481"/>
      <c r="BB91" s="2481"/>
      <c r="BC91" s="2481"/>
      <c r="BD91" s="2481"/>
      <c r="BE91" s="2482"/>
      <c r="BF91" s="362"/>
      <c r="BG91" s="362"/>
      <c r="BH91" s="2480"/>
      <c r="BI91" s="2481"/>
      <c r="BJ91" s="2481"/>
      <c r="BK91" s="2481"/>
      <c r="BL91" s="2481"/>
      <c r="BM91" s="2481"/>
      <c r="BN91" s="2481"/>
      <c r="BO91" s="2481"/>
      <c r="BP91" s="2481"/>
      <c r="BQ91" s="2481"/>
      <c r="BR91" s="2481"/>
      <c r="BS91" s="2481"/>
      <c r="BT91" s="2481"/>
      <c r="BU91" s="2481"/>
      <c r="BV91" s="2481"/>
      <c r="BW91" s="2481"/>
      <c r="BX91" s="2481"/>
      <c r="BY91" s="2481"/>
      <c r="BZ91" s="2481"/>
      <c r="CA91" s="2481"/>
      <c r="CB91" s="2481"/>
      <c r="CC91" s="2481"/>
      <c r="CD91" s="2481"/>
      <c r="CE91" s="2481"/>
      <c r="CF91" s="2482"/>
      <c r="CG91" s="61"/>
      <c r="CH91" s="345"/>
    </row>
    <row r="92" spans="1:86" s="346" customFormat="1" ht="30" customHeight="1">
      <c r="B92" s="344"/>
      <c r="C92" s="414"/>
      <c r="D92" s="361"/>
      <c r="E92" s="361"/>
      <c r="F92" s="414"/>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1459"/>
      <c r="AE92" s="1459"/>
      <c r="AF92" s="1459"/>
      <c r="AG92" s="1459"/>
      <c r="AH92" s="1459"/>
      <c r="AI92" s="1459"/>
      <c r="AJ92" s="1459"/>
      <c r="AK92" s="1459"/>
      <c r="AL92" s="1459"/>
      <c r="AM92" s="1459"/>
      <c r="AN92" s="1459"/>
      <c r="AO92" s="1459"/>
      <c r="AP92" s="1459"/>
      <c r="AQ92" s="1459"/>
      <c r="AR92" s="1459"/>
      <c r="AS92" s="1459"/>
      <c r="AT92" s="1459"/>
      <c r="AU92" s="1459"/>
      <c r="AV92" s="1459"/>
      <c r="AW92" s="1459"/>
      <c r="AX92" s="1459"/>
      <c r="AY92" s="1459"/>
      <c r="AZ92" s="1459"/>
      <c r="BA92" s="1459"/>
      <c r="BB92" s="1459"/>
      <c r="BC92" s="1459"/>
      <c r="BD92" s="1459"/>
      <c r="BE92" s="1459"/>
      <c r="BF92" s="362"/>
      <c r="BG92" s="362"/>
      <c r="BH92" s="1459"/>
      <c r="BI92" s="1459"/>
      <c r="BJ92" s="1459"/>
      <c r="BK92" s="1459"/>
      <c r="BL92" s="1459"/>
      <c r="BM92" s="1459"/>
      <c r="BN92" s="1459"/>
      <c r="BO92" s="1459"/>
      <c r="BP92" s="1459"/>
      <c r="BQ92" s="1459"/>
      <c r="BR92" s="1459"/>
      <c r="BS92" s="1459"/>
      <c r="BT92" s="1459"/>
      <c r="BU92" s="1459"/>
      <c r="BV92" s="1459"/>
      <c r="BW92" s="1459"/>
      <c r="BX92" s="1459"/>
      <c r="BY92" s="1459"/>
      <c r="BZ92" s="1459"/>
      <c r="CA92" s="1459"/>
      <c r="CB92" s="1459"/>
      <c r="CC92" s="1459"/>
      <c r="CD92" s="1459"/>
      <c r="CE92" s="1459"/>
      <c r="CF92" s="1459"/>
      <c r="CG92" s="61"/>
      <c r="CH92" s="345"/>
    </row>
    <row r="93" spans="1:86" s="346" customFormat="1" ht="30" customHeight="1">
      <c r="B93" s="344"/>
      <c r="C93" s="414"/>
      <c r="D93" s="361" t="s">
        <v>98</v>
      </c>
      <c r="E93" s="361"/>
      <c r="F93" s="362" t="s">
        <v>1550</v>
      </c>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2475" t="s">
        <v>37</v>
      </c>
      <c r="AE93" s="2194"/>
      <c r="AF93" s="2476"/>
      <c r="AG93" s="2477"/>
      <c r="AH93" s="2478"/>
      <c r="AI93" s="2478"/>
      <c r="AJ93" s="2478"/>
      <c r="AK93" s="2478"/>
      <c r="AL93" s="2478"/>
      <c r="AM93" s="2478"/>
      <c r="AN93" s="2478"/>
      <c r="AO93" s="2478"/>
      <c r="AP93" s="2478"/>
      <c r="AQ93" s="2478"/>
      <c r="AR93" s="2478"/>
      <c r="AS93" s="2478"/>
      <c r="AT93" s="2478"/>
      <c r="AU93" s="2478"/>
      <c r="AV93" s="2478"/>
      <c r="AW93" s="2478"/>
      <c r="AX93" s="2478"/>
      <c r="AY93" s="2478"/>
      <c r="AZ93" s="2478"/>
      <c r="BA93" s="2478"/>
      <c r="BB93" s="2478"/>
      <c r="BC93" s="2478"/>
      <c r="BD93" s="2478"/>
      <c r="BE93" s="2479"/>
      <c r="BF93" s="362"/>
      <c r="BG93" s="362"/>
      <c r="BH93" s="2477"/>
      <c r="BI93" s="2478"/>
      <c r="BJ93" s="2478"/>
      <c r="BK93" s="2478"/>
      <c r="BL93" s="2478"/>
      <c r="BM93" s="2478"/>
      <c r="BN93" s="2478"/>
      <c r="BO93" s="2478"/>
      <c r="BP93" s="2478"/>
      <c r="BQ93" s="2478"/>
      <c r="BR93" s="2478"/>
      <c r="BS93" s="2478"/>
      <c r="BT93" s="2478"/>
      <c r="BU93" s="2478"/>
      <c r="BV93" s="2478"/>
      <c r="BW93" s="2478"/>
      <c r="BX93" s="2478"/>
      <c r="BY93" s="2478"/>
      <c r="BZ93" s="2478"/>
      <c r="CA93" s="2478"/>
      <c r="CB93" s="2478"/>
      <c r="CC93" s="2478"/>
      <c r="CD93" s="2478"/>
      <c r="CE93" s="2478"/>
      <c r="CF93" s="2479"/>
      <c r="CG93" s="61"/>
      <c r="CH93" s="345"/>
    </row>
    <row r="94" spans="1:86" s="346" customFormat="1" ht="30" customHeight="1">
      <c r="B94" s="344"/>
      <c r="C94" s="414"/>
      <c r="D94" s="361"/>
      <c r="E94" s="361"/>
      <c r="F94" s="371" t="s">
        <v>1551</v>
      </c>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2194"/>
      <c r="AE94" s="2194"/>
      <c r="AF94" s="2476"/>
      <c r="AG94" s="2480"/>
      <c r="AH94" s="2481"/>
      <c r="AI94" s="2481"/>
      <c r="AJ94" s="2481"/>
      <c r="AK94" s="2481"/>
      <c r="AL94" s="2481"/>
      <c r="AM94" s="2481"/>
      <c r="AN94" s="2481"/>
      <c r="AO94" s="2481"/>
      <c r="AP94" s="2481"/>
      <c r="AQ94" s="2481"/>
      <c r="AR94" s="2481"/>
      <c r="AS94" s="2481"/>
      <c r="AT94" s="2481"/>
      <c r="AU94" s="2481"/>
      <c r="AV94" s="2481"/>
      <c r="AW94" s="2481"/>
      <c r="AX94" s="2481"/>
      <c r="AY94" s="2481"/>
      <c r="AZ94" s="2481"/>
      <c r="BA94" s="2481"/>
      <c r="BB94" s="2481"/>
      <c r="BC94" s="2481"/>
      <c r="BD94" s="2481"/>
      <c r="BE94" s="2482"/>
      <c r="BF94" s="362"/>
      <c r="BG94" s="362"/>
      <c r="BH94" s="2480"/>
      <c r="BI94" s="2481"/>
      <c r="BJ94" s="2481"/>
      <c r="BK94" s="2481"/>
      <c r="BL94" s="2481"/>
      <c r="BM94" s="2481"/>
      <c r="BN94" s="2481"/>
      <c r="BO94" s="2481"/>
      <c r="BP94" s="2481"/>
      <c r="BQ94" s="2481"/>
      <c r="BR94" s="2481"/>
      <c r="BS94" s="2481"/>
      <c r="BT94" s="2481"/>
      <c r="BU94" s="2481"/>
      <c r="BV94" s="2481"/>
      <c r="BW94" s="2481"/>
      <c r="BX94" s="2481"/>
      <c r="BY94" s="2481"/>
      <c r="BZ94" s="2481"/>
      <c r="CA94" s="2481"/>
      <c r="CB94" s="2481"/>
      <c r="CC94" s="2481"/>
      <c r="CD94" s="2481"/>
      <c r="CE94" s="2481"/>
      <c r="CF94" s="2482"/>
      <c r="CG94" s="61"/>
      <c r="CH94" s="345"/>
    </row>
    <row r="95" spans="1:86" s="346" customFormat="1" ht="30" customHeight="1" thickBot="1">
      <c r="B95" s="996"/>
      <c r="C95" s="997"/>
      <c r="D95" s="997"/>
      <c r="E95" s="997"/>
      <c r="F95" s="997"/>
      <c r="G95" s="997"/>
      <c r="H95" s="998"/>
      <c r="I95" s="998"/>
      <c r="J95" s="998"/>
      <c r="K95" s="998"/>
      <c r="L95" s="998"/>
      <c r="M95" s="998"/>
      <c r="N95" s="998"/>
      <c r="O95" s="998"/>
      <c r="P95" s="998"/>
      <c r="Q95" s="998"/>
      <c r="R95" s="998"/>
      <c r="S95" s="998"/>
      <c r="T95" s="998"/>
      <c r="U95" s="998"/>
      <c r="V95" s="998"/>
      <c r="W95" s="998"/>
      <c r="X95" s="998"/>
      <c r="Y95" s="998"/>
      <c r="Z95" s="998"/>
      <c r="AA95" s="998"/>
      <c r="AB95" s="998"/>
      <c r="AC95" s="998"/>
      <c r="AD95" s="998"/>
      <c r="AE95" s="998"/>
      <c r="AF95" s="998"/>
      <c r="AG95" s="998"/>
      <c r="AH95" s="998"/>
      <c r="AI95" s="998"/>
      <c r="AJ95" s="998"/>
      <c r="AK95" s="998"/>
      <c r="AL95" s="998"/>
      <c r="AM95" s="998"/>
      <c r="AN95" s="998"/>
      <c r="AO95" s="998"/>
      <c r="AP95" s="997"/>
      <c r="AQ95" s="997"/>
      <c r="AR95" s="997"/>
      <c r="AS95" s="997"/>
      <c r="AT95" s="997"/>
      <c r="AU95" s="997"/>
      <c r="AV95" s="997"/>
      <c r="AW95" s="997"/>
      <c r="AX95" s="997"/>
      <c r="AY95" s="997"/>
      <c r="AZ95" s="997"/>
      <c r="BA95" s="997"/>
      <c r="BB95" s="997"/>
      <c r="BC95" s="997"/>
      <c r="BD95" s="997"/>
      <c r="BE95" s="997"/>
      <c r="BF95" s="997"/>
      <c r="BG95" s="997"/>
      <c r="BH95" s="997"/>
      <c r="BI95" s="997"/>
      <c r="BJ95" s="997"/>
      <c r="BK95" s="997"/>
      <c r="BL95" s="997"/>
      <c r="BM95" s="997"/>
      <c r="BN95" s="997"/>
      <c r="BO95" s="997"/>
      <c r="BP95" s="997"/>
      <c r="BQ95" s="997"/>
      <c r="BR95" s="997"/>
      <c r="BS95" s="997"/>
      <c r="BT95" s="997"/>
      <c r="BU95" s="997"/>
      <c r="BV95" s="997"/>
      <c r="BW95" s="997"/>
      <c r="BX95" s="997"/>
      <c r="BY95" s="997"/>
      <c r="BZ95" s="997"/>
      <c r="CA95" s="997"/>
      <c r="CB95" s="997"/>
      <c r="CC95" s="997"/>
      <c r="CD95" s="997"/>
      <c r="CE95" s="997"/>
      <c r="CF95" s="997"/>
      <c r="CG95" s="997"/>
      <c r="CH95" s="999"/>
    </row>
    <row r="96" spans="1:86" s="984" customFormat="1" ht="30" customHeight="1">
      <c r="A96" s="984">
        <v>21</v>
      </c>
    </row>
    <row r="97" spans="2:86" s="984" customFormat="1" ht="30" customHeight="1">
      <c r="B97" s="2433">
        <v>44</v>
      </c>
      <c r="C97" s="2433"/>
      <c r="D97" s="2433"/>
      <c r="E97" s="2433"/>
      <c r="F97" s="2433"/>
      <c r="G97" s="2433"/>
      <c r="H97" s="2433"/>
      <c r="I97" s="2433"/>
      <c r="J97" s="2433"/>
      <c r="K97" s="2433"/>
      <c r="L97" s="2433"/>
      <c r="M97" s="2433"/>
      <c r="N97" s="2433"/>
      <c r="O97" s="2433"/>
      <c r="P97" s="2433"/>
      <c r="Q97" s="2433"/>
      <c r="R97" s="2433"/>
      <c r="S97" s="2433"/>
      <c r="T97" s="2433"/>
      <c r="U97" s="2433"/>
      <c r="V97" s="2433"/>
      <c r="W97" s="2433"/>
      <c r="X97" s="2433"/>
      <c r="Y97" s="2433"/>
      <c r="Z97" s="2433"/>
      <c r="AA97" s="2433"/>
      <c r="AB97" s="2433"/>
      <c r="AC97" s="2433"/>
      <c r="AD97" s="2433"/>
      <c r="AE97" s="2433"/>
      <c r="AF97" s="2433"/>
      <c r="AG97" s="2433"/>
      <c r="AH97" s="2433"/>
      <c r="AI97" s="2433"/>
      <c r="AJ97" s="2433"/>
      <c r="AK97" s="2433"/>
      <c r="AL97" s="2433"/>
      <c r="AM97" s="2433"/>
      <c r="AN97" s="2433"/>
      <c r="AO97" s="2433"/>
      <c r="AP97" s="2433"/>
      <c r="AQ97" s="2433"/>
      <c r="AR97" s="2433"/>
      <c r="AS97" s="2433"/>
      <c r="AT97" s="2433"/>
      <c r="AU97" s="2433"/>
      <c r="AV97" s="2433"/>
      <c r="AW97" s="2433"/>
      <c r="AX97" s="2433"/>
      <c r="AY97" s="2433"/>
      <c r="AZ97" s="2433"/>
      <c r="BA97" s="2433"/>
      <c r="BB97" s="2433"/>
      <c r="BC97" s="2433"/>
      <c r="BD97" s="2433"/>
      <c r="BE97" s="2433"/>
      <c r="BF97" s="2433"/>
      <c r="BG97" s="2433"/>
      <c r="BH97" s="2433"/>
      <c r="BI97" s="2433"/>
      <c r="BJ97" s="2433"/>
      <c r="BK97" s="2433"/>
      <c r="BL97" s="2433"/>
      <c r="BM97" s="2433"/>
      <c r="BN97" s="2433"/>
      <c r="BO97" s="2433"/>
      <c r="BP97" s="2433"/>
      <c r="BQ97" s="2433"/>
      <c r="BR97" s="2433"/>
      <c r="BS97" s="2433"/>
      <c r="BT97" s="2433"/>
      <c r="BU97" s="2433"/>
      <c r="BV97" s="2433"/>
      <c r="BW97" s="2433"/>
      <c r="BX97" s="2433"/>
      <c r="BY97" s="2433"/>
      <c r="BZ97" s="2433"/>
      <c r="CA97" s="2433"/>
      <c r="CB97" s="2433"/>
      <c r="CC97" s="2433"/>
      <c r="CD97" s="2433"/>
      <c r="CE97" s="2433"/>
      <c r="CF97" s="2433"/>
      <c r="CG97" s="2433"/>
      <c r="CH97" s="2433"/>
    </row>
    <row r="98" spans="2:86" s="984" customFormat="1" ht="30" customHeight="1"/>
  </sheetData>
  <mergeCells count="63">
    <mergeCell ref="CA13:CC14"/>
    <mergeCell ref="CD13:CF14"/>
    <mergeCell ref="C3:N4"/>
    <mergeCell ref="O3:Q4"/>
    <mergeCell ref="CD9:CF9"/>
    <mergeCell ref="CA10:CC11"/>
    <mergeCell ref="CD10:CF11"/>
    <mergeCell ref="BC41:BE41"/>
    <mergeCell ref="CD41:CF41"/>
    <mergeCell ref="CA16:CC17"/>
    <mergeCell ref="CD16:CF17"/>
    <mergeCell ref="BO19:BR19"/>
    <mergeCell ref="CA19:CC20"/>
    <mergeCell ref="CD19:CF20"/>
    <mergeCell ref="Y20:BR21"/>
    <mergeCell ref="Y23:BR24"/>
    <mergeCell ref="F30:AD32"/>
    <mergeCell ref="AG30:BE32"/>
    <mergeCell ref="BH30:CF32"/>
    <mergeCell ref="D36:CF39"/>
    <mergeCell ref="AD42:AF43"/>
    <mergeCell ref="AG42:BE43"/>
    <mergeCell ref="BH42:CF43"/>
    <mergeCell ref="AD45:AF46"/>
    <mergeCell ref="AG45:BE46"/>
    <mergeCell ref="BH45:CF46"/>
    <mergeCell ref="AD48:AF49"/>
    <mergeCell ref="AG48:BE49"/>
    <mergeCell ref="BH48:CF49"/>
    <mergeCell ref="AD51:AF52"/>
    <mergeCell ref="AG51:BE52"/>
    <mergeCell ref="BH51:CF52"/>
    <mergeCell ref="D57:CF60"/>
    <mergeCell ref="BC62:BE62"/>
    <mergeCell ref="CD62:CF62"/>
    <mergeCell ref="AD63:AF64"/>
    <mergeCell ref="AG63:BE64"/>
    <mergeCell ref="BH63:CF64"/>
    <mergeCell ref="AD66:AF67"/>
    <mergeCell ref="AG66:BE67"/>
    <mergeCell ref="BH66:CF67"/>
    <mergeCell ref="AD69:AF70"/>
    <mergeCell ref="AG69:BE70"/>
    <mergeCell ref="BH69:CF70"/>
    <mergeCell ref="AD72:AF73"/>
    <mergeCell ref="AG72:BE73"/>
    <mergeCell ref="BH72:CF73"/>
    <mergeCell ref="D78:CF81"/>
    <mergeCell ref="BC83:BE83"/>
    <mergeCell ref="CD83:CF83"/>
    <mergeCell ref="AD84:AF85"/>
    <mergeCell ref="AG84:BE85"/>
    <mergeCell ref="BH84:CF85"/>
    <mergeCell ref="AD87:AF88"/>
    <mergeCell ref="AG87:BE88"/>
    <mergeCell ref="BH87:CF88"/>
    <mergeCell ref="B97:CH97"/>
    <mergeCell ref="AD90:AF91"/>
    <mergeCell ref="AG90:BE91"/>
    <mergeCell ref="BH90:CF91"/>
    <mergeCell ref="AD93:AF94"/>
    <mergeCell ref="AG93:BE94"/>
    <mergeCell ref="BH93:CF94"/>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2"/>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6" ht="36" customHeight="1">
      <c r="B3" s="334"/>
      <c r="C3" s="2378" t="s">
        <v>1167</v>
      </c>
      <c r="D3" s="2379"/>
      <c r="E3" s="2379"/>
      <c r="F3" s="2379"/>
      <c r="G3" s="2379"/>
      <c r="H3" s="2379"/>
      <c r="I3" s="2379"/>
      <c r="J3" s="2379"/>
      <c r="K3" s="2379"/>
      <c r="L3" s="2379"/>
      <c r="M3" s="2379"/>
      <c r="N3" s="2380"/>
      <c r="O3" s="2384" t="s">
        <v>601</v>
      </c>
      <c r="P3" s="2385"/>
      <c r="Q3" s="2386"/>
      <c r="R3" s="61"/>
      <c r="S3" s="411" t="s">
        <v>1562</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6" ht="36" customHeight="1">
      <c r="B4" s="334"/>
      <c r="C4" s="2381"/>
      <c r="D4" s="2382"/>
      <c r="E4" s="2382"/>
      <c r="F4" s="2382"/>
      <c r="G4" s="2382"/>
      <c r="H4" s="2382"/>
      <c r="I4" s="2382"/>
      <c r="J4" s="2382"/>
      <c r="K4" s="2382"/>
      <c r="L4" s="2382"/>
      <c r="M4" s="2382"/>
      <c r="N4" s="2383"/>
      <c r="O4" s="2387"/>
      <c r="P4" s="2388"/>
      <c r="Q4" s="2389"/>
      <c r="R4" s="61"/>
      <c r="S4" s="412" t="s">
        <v>1563</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6" ht="30.75" customHeight="1">
      <c r="B5" s="334"/>
      <c r="C5" s="56"/>
      <c r="D5" s="59"/>
      <c r="E5" s="59"/>
      <c r="F5" s="59"/>
      <c r="G5" s="1449"/>
      <c r="H5" s="1449"/>
      <c r="I5" s="1449"/>
      <c r="J5" s="1449"/>
      <c r="K5" s="1449"/>
      <c r="L5" s="1449"/>
      <c r="M5" s="1449"/>
      <c r="N5" s="1449"/>
      <c r="O5" s="1449"/>
      <c r="P5" s="1449"/>
      <c r="Q5" s="1449"/>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6" ht="30" customHeight="1">
      <c r="B6" s="334"/>
      <c r="C6" s="414"/>
      <c r="D6" s="1472"/>
      <c r="E6" s="414"/>
      <c r="F6" s="414"/>
      <c r="G6" s="599"/>
      <c r="H6" s="1459"/>
      <c r="I6" s="1459"/>
      <c r="J6" s="1466"/>
      <c r="K6" s="1453"/>
      <c r="L6" s="1453"/>
      <c r="M6" s="1453"/>
      <c r="N6" s="1453"/>
      <c r="O6" s="1453"/>
      <c r="P6" s="1466"/>
      <c r="Q6" s="1466"/>
      <c r="R6" s="414"/>
      <c r="S6" s="414"/>
      <c r="T6" s="414"/>
      <c r="U6" s="414"/>
      <c r="V6" s="414"/>
      <c r="W6" s="414"/>
      <c r="X6" s="414"/>
      <c r="Y6" s="414"/>
      <c r="Z6" s="414"/>
      <c r="AA6" s="414"/>
      <c r="AB6" s="414"/>
      <c r="AC6" s="414"/>
      <c r="AD6" s="414"/>
      <c r="AE6" s="414"/>
      <c r="AF6" s="414"/>
      <c r="AG6" s="414"/>
      <c r="AH6" s="1466"/>
      <c r="AI6" s="1466"/>
      <c r="AJ6" s="1466"/>
      <c r="AK6" s="414"/>
      <c r="AL6" s="429"/>
      <c r="AM6" s="421"/>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56"/>
      <c r="CH6" s="335"/>
    </row>
    <row r="7" spans="2:86" ht="30" customHeight="1">
      <c r="B7" s="334"/>
      <c r="C7" s="414"/>
      <c r="D7" s="1472"/>
      <c r="E7" s="414"/>
      <c r="F7" s="2492" t="s">
        <v>1537</v>
      </c>
      <c r="G7" s="2493"/>
      <c r="H7" s="2493"/>
      <c r="I7" s="2493"/>
      <c r="J7" s="2493"/>
      <c r="K7" s="2493"/>
      <c r="L7" s="2493"/>
      <c r="M7" s="2493"/>
      <c r="N7" s="2493"/>
      <c r="O7" s="2493"/>
      <c r="P7" s="2493"/>
      <c r="Q7" s="2493"/>
      <c r="R7" s="2493"/>
      <c r="S7" s="2493"/>
      <c r="T7" s="2493"/>
      <c r="U7" s="2493"/>
      <c r="V7" s="2493"/>
      <c r="W7" s="2493"/>
      <c r="X7" s="2493"/>
      <c r="Y7" s="2493"/>
      <c r="Z7" s="2493"/>
      <c r="AA7" s="2493"/>
      <c r="AB7" s="2493"/>
      <c r="AC7" s="2493"/>
      <c r="AD7" s="2494"/>
      <c r="AE7" s="414"/>
      <c r="AF7" s="414"/>
      <c r="AG7" s="2500" t="s">
        <v>1538</v>
      </c>
      <c r="AH7" s="2493"/>
      <c r="AI7" s="2493"/>
      <c r="AJ7" s="2493"/>
      <c r="AK7" s="2493"/>
      <c r="AL7" s="2493"/>
      <c r="AM7" s="2493"/>
      <c r="AN7" s="2493"/>
      <c r="AO7" s="2493"/>
      <c r="AP7" s="2493"/>
      <c r="AQ7" s="2493"/>
      <c r="AR7" s="2493"/>
      <c r="AS7" s="2493"/>
      <c r="AT7" s="2493"/>
      <c r="AU7" s="2493"/>
      <c r="AV7" s="2493"/>
      <c r="AW7" s="2493"/>
      <c r="AX7" s="2493"/>
      <c r="AY7" s="2493"/>
      <c r="AZ7" s="2493"/>
      <c r="BA7" s="2493"/>
      <c r="BB7" s="2493"/>
      <c r="BC7" s="2493"/>
      <c r="BD7" s="2493"/>
      <c r="BE7" s="2494"/>
      <c r="BF7" s="362"/>
      <c r="BG7" s="362"/>
      <c r="BH7" s="2500" t="s">
        <v>1539</v>
      </c>
      <c r="BI7" s="2493"/>
      <c r="BJ7" s="2493"/>
      <c r="BK7" s="2493"/>
      <c r="BL7" s="2493"/>
      <c r="BM7" s="2493"/>
      <c r="BN7" s="2493"/>
      <c r="BO7" s="2493"/>
      <c r="BP7" s="2493"/>
      <c r="BQ7" s="2493"/>
      <c r="BR7" s="2493"/>
      <c r="BS7" s="2493"/>
      <c r="BT7" s="2493"/>
      <c r="BU7" s="2493"/>
      <c r="BV7" s="2493"/>
      <c r="BW7" s="2493"/>
      <c r="BX7" s="2493"/>
      <c r="BY7" s="2493"/>
      <c r="BZ7" s="2493"/>
      <c r="CA7" s="2493"/>
      <c r="CB7" s="2493"/>
      <c r="CC7" s="2493"/>
      <c r="CD7" s="2493"/>
      <c r="CE7" s="2493"/>
      <c r="CF7" s="2494"/>
      <c r="CG7" s="56"/>
      <c r="CH7" s="335"/>
    </row>
    <row r="8" spans="2:86" ht="30" customHeight="1">
      <c r="B8" s="334"/>
      <c r="C8" s="414"/>
      <c r="D8" s="1472"/>
      <c r="E8" s="414"/>
      <c r="F8" s="2495"/>
      <c r="G8" s="2373"/>
      <c r="H8" s="2373"/>
      <c r="I8" s="2373"/>
      <c r="J8" s="2373"/>
      <c r="K8" s="2373"/>
      <c r="L8" s="2373"/>
      <c r="M8" s="2373"/>
      <c r="N8" s="2373"/>
      <c r="O8" s="2373"/>
      <c r="P8" s="2373"/>
      <c r="Q8" s="2373"/>
      <c r="R8" s="2373"/>
      <c r="S8" s="2373"/>
      <c r="T8" s="2373"/>
      <c r="U8" s="2373"/>
      <c r="V8" s="2373"/>
      <c r="W8" s="2373"/>
      <c r="X8" s="2373"/>
      <c r="Y8" s="2373"/>
      <c r="Z8" s="2373"/>
      <c r="AA8" s="2373"/>
      <c r="AB8" s="2373"/>
      <c r="AC8" s="2373"/>
      <c r="AD8" s="2496"/>
      <c r="AE8" s="414"/>
      <c r="AF8" s="414"/>
      <c r="AG8" s="2495"/>
      <c r="AH8" s="2373"/>
      <c r="AI8" s="2373"/>
      <c r="AJ8" s="2373"/>
      <c r="AK8" s="2373"/>
      <c r="AL8" s="2373"/>
      <c r="AM8" s="2373"/>
      <c r="AN8" s="2373"/>
      <c r="AO8" s="2373"/>
      <c r="AP8" s="2373"/>
      <c r="AQ8" s="2373"/>
      <c r="AR8" s="2373"/>
      <c r="AS8" s="2373"/>
      <c r="AT8" s="2373"/>
      <c r="AU8" s="2373"/>
      <c r="AV8" s="2373"/>
      <c r="AW8" s="2373"/>
      <c r="AX8" s="2373"/>
      <c r="AY8" s="2373"/>
      <c r="AZ8" s="2373"/>
      <c r="BA8" s="2373"/>
      <c r="BB8" s="2373"/>
      <c r="BC8" s="2373"/>
      <c r="BD8" s="2373"/>
      <c r="BE8" s="2496"/>
      <c r="BF8" s="362"/>
      <c r="BG8" s="362"/>
      <c r="BH8" s="2495"/>
      <c r="BI8" s="2373"/>
      <c r="BJ8" s="2373"/>
      <c r="BK8" s="2373"/>
      <c r="BL8" s="2373"/>
      <c r="BM8" s="2373"/>
      <c r="BN8" s="2373"/>
      <c r="BO8" s="2373"/>
      <c r="BP8" s="2373"/>
      <c r="BQ8" s="2373"/>
      <c r="BR8" s="2373"/>
      <c r="BS8" s="2373"/>
      <c r="BT8" s="2373"/>
      <c r="BU8" s="2373"/>
      <c r="BV8" s="2373"/>
      <c r="BW8" s="2373"/>
      <c r="BX8" s="2373"/>
      <c r="BY8" s="2373"/>
      <c r="BZ8" s="2373"/>
      <c r="CA8" s="2373"/>
      <c r="CB8" s="2373"/>
      <c r="CC8" s="2373"/>
      <c r="CD8" s="2373"/>
      <c r="CE8" s="2373"/>
      <c r="CF8" s="2496"/>
      <c r="CG8" s="56"/>
      <c r="CH8" s="335"/>
    </row>
    <row r="9" spans="2:86" ht="30" customHeight="1">
      <c r="B9" s="334"/>
      <c r="C9" s="414"/>
      <c r="D9" s="1472"/>
      <c r="E9" s="414"/>
      <c r="F9" s="2497"/>
      <c r="G9" s="2498"/>
      <c r="H9" s="2498"/>
      <c r="I9" s="2498"/>
      <c r="J9" s="2498"/>
      <c r="K9" s="2498"/>
      <c r="L9" s="2498"/>
      <c r="M9" s="2498"/>
      <c r="N9" s="2498"/>
      <c r="O9" s="2498"/>
      <c r="P9" s="2498"/>
      <c r="Q9" s="2498"/>
      <c r="R9" s="2498"/>
      <c r="S9" s="2498"/>
      <c r="T9" s="2498"/>
      <c r="U9" s="2498"/>
      <c r="V9" s="2498"/>
      <c r="W9" s="2498"/>
      <c r="X9" s="2498"/>
      <c r="Y9" s="2498"/>
      <c r="Z9" s="2498"/>
      <c r="AA9" s="2498"/>
      <c r="AB9" s="2498"/>
      <c r="AC9" s="2498"/>
      <c r="AD9" s="2499"/>
      <c r="AE9" s="414"/>
      <c r="AF9" s="414"/>
      <c r="AG9" s="2497"/>
      <c r="AH9" s="2498"/>
      <c r="AI9" s="2498"/>
      <c r="AJ9" s="2498"/>
      <c r="AK9" s="2498"/>
      <c r="AL9" s="2498"/>
      <c r="AM9" s="2498"/>
      <c r="AN9" s="2498"/>
      <c r="AO9" s="2498"/>
      <c r="AP9" s="2498"/>
      <c r="AQ9" s="2498"/>
      <c r="AR9" s="2498"/>
      <c r="AS9" s="2498"/>
      <c r="AT9" s="2498"/>
      <c r="AU9" s="2498"/>
      <c r="AV9" s="2498"/>
      <c r="AW9" s="2498"/>
      <c r="AX9" s="2498"/>
      <c r="AY9" s="2498"/>
      <c r="AZ9" s="2498"/>
      <c r="BA9" s="2498"/>
      <c r="BB9" s="2498"/>
      <c r="BC9" s="2498"/>
      <c r="BD9" s="2498"/>
      <c r="BE9" s="2499"/>
      <c r="BF9" s="362"/>
      <c r="BG9" s="362"/>
      <c r="BH9" s="2497"/>
      <c r="BI9" s="2498"/>
      <c r="BJ9" s="2498"/>
      <c r="BK9" s="2498"/>
      <c r="BL9" s="2498"/>
      <c r="BM9" s="2498"/>
      <c r="BN9" s="2498"/>
      <c r="BO9" s="2498"/>
      <c r="BP9" s="2498"/>
      <c r="BQ9" s="2498"/>
      <c r="BR9" s="2498"/>
      <c r="BS9" s="2498"/>
      <c r="BT9" s="2498"/>
      <c r="BU9" s="2498"/>
      <c r="BV9" s="2498"/>
      <c r="BW9" s="2498"/>
      <c r="BX9" s="2498"/>
      <c r="BY9" s="2498"/>
      <c r="BZ9" s="2498"/>
      <c r="CA9" s="2498"/>
      <c r="CB9" s="2498"/>
      <c r="CC9" s="2498"/>
      <c r="CD9" s="2498"/>
      <c r="CE9" s="2498"/>
      <c r="CF9" s="2499"/>
      <c r="CG9" s="56"/>
      <c r="CH9" s="335"/>
    </row>
    <row r="10" spans="2:86" ht="30" customHeight="1">
      <c r="B10" s="334"/>
      <c r="C10" s="414"/>
      <c r="D10" s="414"/>
      <c r="E10" s="414"/>
      <c r="F10" s="421"/>
      <c r="G10" s="421"/>
      <c r="H10" s="1466"/>
      <c r="I10" s="1466"/>
      <c r="J10" s="1466"/>
      <c r="K10" s="1466"/>
      <c r="L10" s="1466"/>
      <c r="M10" s="1466"/>
      <c r="N10" s="1466"/>
      <c r="O10" s="1466"/>
      <c r="P10" s="1466"/>
      <c r="Q10" s="1466"/>
      <c r="R10" s="1466"/>
      <c r="S10" s="414"/>
      <c r="T10" s="414"/>
      <c r="U10" s="414"/>
      <c r="V10" s="414"/>
      <c r="W10" s="414"/>
      <c r="X10" s="414"/>
      <c r="Y10" s="414"/>
      <c r="Z10" s="414"/>
      <c r="AA10" s="414"/>
      <c r="AB10" s="414"/>
      <c r="AC10" s="414"/>
      <c r="AD10" s="414"/>
      <c r="AE10" s="414"/>
      <c r="AF10" s="414"/>
      <c r="AG10" s="414"/>
      <c r="AH10" s="1466"/>
      <c r="AI10" s="1466"/>
      <c r="AJ10" s="1466"/>
      <c r="AK10" s="1466"/>
      <c r="AL10" s="1466"/>
      <c r="AM10" s="1466"/>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c r="CC10" s="362"/>
      <c r="CD10" s="362"/>
      <c r="CE10" s="362"/>
      <c r="CF10" s="362"/>
      <c r="CG10" s="56"/>
      <c r="CH10" s="335"/>
    </row>
    <row r="11" spans="2:86" ht="30" customHeight="1">
      <c r="B11" s="334"/>
      <c r="C11" s="362" t="s">
        <v>1564</v>
      </c>
      <c r="D11" s="414" t="s">
        <v>1565</v>
      </c>
      <c r="E11" s="414"/>
      <c r="F11" s="421"/>
      <c r="G11" s="421"/>
      <c r="H11" s="1466"/>
      <c r="I11" s="1466"/>
      <c r="J11" s="1466"/>
      <c r="K11" s="1466"/>
      <c r="L11" s="1466"/>
      <c r="M11" s="1466"/>
      <c r="N11" s="1466"/>
      <c r="O11" s="1466"/>
      <c r="P11" s="1466"/>
      <c r="Q11" s="1466"/>
      <c r="R11" s="1466"/>
      <c r="S11" s="414"/>
      <c r="T11" s="414"/>
      <c r="U11" s="414"/>
      <c r="V11" s="414"/>
      <c r="W11" s="414"/>
      <c r="X11" s="414"/>
      <c r="Y11" s="414"/>
      <c r="Z11" s="414"/>
      <c r="AA11" s="414"/>
      <c r="AB11" s="414"/>
      <c r="AC11" s="414"/>
      <c r="AD11" s="414"/>
      <c r="AE11" s="414"/>
      <c r="AF11" s="414"/>
      <c r="AG11" s="414"/>
      <c r="AH11" s="1466"/>
      <c r="AI11" s="1466"/>
      <c r="AJ11" s="1466"/>
      <c r="AK11" s="1466"/>
      <c r="AL11" s="1466"/>
      <c r="AM11" s="1466"/>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c r="CC11" s="362"/>
      <c r="CD11" s="362"/>
      <c r="CE11" s="362"/>
      <c r="CF11" s="362"/>
      <c r="CG11" s="56"/>
      <c r="CH11" s="335"/>
    </row>
    <row r="12" spans="2:86" ht="30" customHeight="1">
      <c r="B12" s="334"/>
      <c r="C12" s="362"/>
      <c r="D12" s="414"/>
      <c r="E12" s="414"/>
      <c r="F12" s="421"/>
      <c r="G12" s="421"/>
      <c r="H12" s="1466"/>
      <c r="I12" s="1466"/>
      <c r="J12" s="1466"/>
      <c r="K12" s="1466"/>
      <c r="L12" s="1466"/>
      <c r="M12" s="1466"/>
      <c r="N12" s="1466"/>
      <c r="O12" s="1466"/>
      <c r="P12" s="1466"/>
      <c r="Q12" s="1466"/>
      <c r="R12" s="1466"/>
      <c r="S12" s="414"/>
      <c r="T12" s="414"/>
      <c r="U12" s="414"/>
      <c r="V12" s="414"/>
      <c r="W12" s="414"/>
      <c r="X12" s="414"/>
      <c r="Y12" s="414"/>
      <c r="Z12" s="414"/>
      <c r="AA12" s="414"/>
      <c r="AB12" s="414"/>
      <c r="AC12" s="414"/>
      <c r="AD12" s="414"/>
      <c r="AE12" s="414"/>
      <c r="AF12" s="414"/>
      <c r="AG12" s="414"/>
      <c r="AH12" s="1466"/>
      <c r="AI12" s="1466"/>
      <c r="AJ12" s="1466"/>
      <c r="AK12" s="1466"/>
      <c r="AL12" s="1466"/>
      <c r="AM12" s="1466"/>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56"/>
      <c r="CH12" s="335"/>
    </row>
    <row r="13" spans="2:86" ht="30" customHeight="1">
      <c r="B13" s="334"/>
      <c r="C13" s="362"/>
      <c r="D13" s="2483" t="s">
        <v>1566</v>
      </c>
      <c r="E13" s="2484"/>
      <c r="F13" s="2484"/>
      <c r="G13" s="2484"/>
      <c r="H13" s="2484"/>
      <c r="I13" s="2484"/>
      <c r="J13" s="2484"/>
      <c r="K13" s="2484"/>
      <c r="L13" s="2484"/>
      <c r="M13" s="2484"/>
      <c r="N13" s="2484"/>
      <c r="O13" s="2484"/>
      <c r="P13" s="2484"/>
      <c r="Q13" s="2484"/>
      <c r="R13" s="2484"/>
      <c r="S13" s="2484"/>
      <c r="T13" s="2484"/>
      <c r="U13" s="2484"/>
      <c r="V13" s="2484"/>
      <c r="W13" s="2484"/>
      <c r="X13" s="2484"/>
      <c r="Y13" s="2484"/>
      <c r="Z13" s="2484"/>
      <c r="AA13" s="2484"/>
      <c r="AB13" s="2484"/>
      <c r="AC13" s="2484"/>
      <c r="AD13" s="2484"/>
      <c r="AE13" s="2484"/>
      <c r="AF13" s="2484"/>
      <c r="AG13" s="2484"/>
      <c r="AH13" s="2484"/>
      <c r="AI13" s="2484"/>
      <c r="AJ13" s="2484"/>
      <c r="AK13" s="2484"/>
      <c r="AL13" s="2484"/>
      <c r="AM13" s="2484"/>
      <c r="AN13" s="2484"/>
      <c r="AO13" s="2484"/>
      <c r="AP13" s="2484"/>
      <c r="AQ13" s="2484"/>
      <c r="AR13" s="2484"/>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c r="BP13" s="2484"/>
      <c r="BQ13" s="2484"/>
      <c r="BR13" s="2484"/>
      <c r="BS13" s="2484"/>
      <c r="BT13" s="2484"/>
      <c r="BU13" s="2484"/>
      <c r="BV13" s="2484"/>
      <c r="BW13" s="2484"/>
      <c r="BX13" s="2484"/>
      <c r="BY13" s="2484"/>
      <c r="BZ13" s="2484"/>
      <c r="CA13" s="2484"/>
      <c r="CB13" s="2484"/>
      <c r="CC13" s="2484"/>
      <c r="CD13" s="2484"/>
      <c r="CE13" s="2484"/>
      <c r="CF13" s="2485"/>
      <c r="CG13" s="56"/>
      <c r="CH13" s="335"/>
    </row>
    <row r="14" spans="2:86" ht="30" customHeight="1">
      <c r="B14" s="334"/>
      <c r="C14" s="362"/>
      <c r="D14" s="2486"/>
      <c r="E14" s="2487"/>
      <c r="F14" s="2487"/>
      <c r="G14" s="2487"/>
      <c r="H14" s="2487"/>
      <c r="I14" s="2487"/>
      <c r="J14" s="2487"/>
      <c r="K14" s="2487"/>
      <c r="L14" s="2487"/>
      <c r="M14" s="2487"/>
      <c r="N14" s="2487"/>
      <c r="O14" s="2487"/>
      <c r="P14" s="2487"/>
      <c r="Q14" s="2487"/>
      <c r="R14" s="2487"/>
      <c r="S14" s="2487"/>
      <c r="T14" s="2487"/>
      <c r="U14" s="2487"/>
      <c r="V14" s="2487"/>
      <c r="W14" s="2487"/>
      <c r="X14" s="2487"/>
      <c r="Y14" s="2487"/>
      <c r="Z14" s="2487"/>
      <c r="AA14" s="2487"/>
      <c r="AB14" s="2487"/>
      <c r="AC14" s="2487"/>
      <c r="AD14" s="2487"/>
      <c r="AE14" s="2487"/>
      <c r="AF14" s="2487"/>
      <c r="AG14" s="2487"/>
      <c r="AH14" s="2487"/>
      <c r="AI14" s="2487"/>
      <c r="AJ14" s="2487"/>
      <c r="AK14" s="2487"/>
      <c r="AL14" s="2487"/>
      <c r="AM14" s="2487"/>
      <c r="AN14" s="2487"/>
      <c r="AO14" s="2487"/>
      <c r="AP14" s="2487"/>
      <c r="AQ14" s="2487"/>
      <c r="AR14" s="2487"/>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c r="BP14" s="2487"/>
      <c r="BQ14" s="2487"/>
      <c r="BR14" s="2487"/>
      <c r="BS14" s="2487"/>
      <c r="BT14" s="2487"/>
      <c r="BU14" s="2487"/>
      <c r="BV14" s="2487"/>
      <c r="BW14" s="2487"/>
      <c r="BX14" s="2487"/>
      <c r="BY14" s="2487"/>
      <c r="BZ14" s="2487"/>
      <c r="CA14" s="2487"/>
      <c r="CB14" s="2487"/>
      <c r="CC14" s="2487"/>
      <c r="CD14" s="2487"/>
      <c r="CE14" s="2487"/>
      <c r="CF14" s="2488"/>
      <c r="CG14" s="56"/>
      <c r="CH14" s="335"/>
    </row>
    <row r="15" spans="2:86" ht="30" customHeight="1">
      <c r="B15" s="334"/>
      <c r="C15" s="362"/>
      <c r="D15" s="2486"/>
      <c r="E15" s="2487"/>
      <c r="F15" s="2487"/>
      <c r="G15" s="2487"/>
      <c r="H15" s="2487"/>
      <c r="I15" s="2487"/>
      <c r="J15" s="2487"/>
      <c r="K15" s="2487"/>
      <c r="L15" s="2487"/>
      <c r="M15" s="2487"/>
      <c r="N15" s="2487"/>
      <c r="O15" s="2487"/>
      <c r="P15" s="2487"/>
      <c r="Q15" s="2487"/>
      <c r="R15" s="2487"/>
      <c r="S15" s="2487"/>
      <c r="T15" s="2487"/>
      <c r="U15" s="2487"/>
      <c r="V15" s="2487"/>
      <c r="W15" s="2487"/>
      <c r="X15" s="2487"/>
      <c r="Y15" s="2487"/>
      <c r="Z15" s="2487"/>
      <c r="AA15" s="2487"/>
      <c r="AB15" s="2487"/>
      <c r="AC15" s="2487"/>
      <c r="AD15" s="2487"/>
      <c r="AE15" s="2487"/>
      <c r="AF15" s="2487"/>
      <c r="AG15" s="2487"/>
      <c r="AH15" s="2487"/>
      <c r="AI15" s="2487"/>
      <c r="AJ15" s="2487"/>
      <c r="AK15" s="2487"/>
      <c r="AL15" s="2487"/>
      <c r="AM15" s="2487"/>
      <c r="AN15" s="2487"/>
      <c r="AO15" s="2487"/>
      <c r="AP15" s="2487"/>
      <c r="AQ15" s="2487"/>
      <c r="AR15" s="2487"/>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c r="BP15" s="2487"/>
      <c r="BQ15" s="2487"/>
      <c r="BR15" s="2487"/>
      <c r="BS15" s="2487"/>
      <c r="BT15" s="2487"/>
      <c r="BU15" s="2487"/>
      <c r="BV15" s="2487"/>
      <c r="BW15" s="2487"/>
      <c r="BX15" s="2487"/>
      <c r="BY15" s="2487"/>
      <c r="BZ15" s="2487"/>
      <c r="CA15" s="2487"/>
      <c r="CB15" s="2487"/>
      <c r="CC15" s="2487"/>
      <c r="CD15" s="2487"/>
      <c r="CE15" s="2487"/>
      <c r="CF15" s="2488"/>
      <c r="CG15" s="56"/>
      <c r="CH15" s="335"/>
    </row>
    <row r="16" spans="2:86" ht="30" customHeight="1">
      <c r="B16" s="334"/>
      <c r="C16" s="362"/>
      <c r="D16" s="2489"/>
      <c r="E16" s="2490"/>
      <c r="F16" s="2490"/>
      <c r="G16" s="2490"/>
      <c r="H16" s="2490"/>
      <c r="I16" s="2490"/>
      <c r="J16" s="2490"/>
      <c r="K16" s="2490"/>
      <c r="L16" s="2490"/>
      <c r="M16" s="2490"/>
      <c r="N16" s="2490"/>
      <c r="O16" s="2490"/>
      <c r="P16" s="2490"/>
      <c r="Q16" s="2490"/>
      <c r="R16" s="2490"/>
      <c r="S16" s="2490"/>
      <c r="T16" s="2490"/>
      <c r="U16" s="2490"/>
      <c r="V16" s="2490"/>
      <c r="W16" s="2490"/>
      <c r="X16" s="2490"/>
      <c r="Y16" s="2490"/>
      <c r="Z16" s="2490"/>
      <c r="AA16" s="2490"/>
      <c r="AB16" s="2490"/>
      <c r="AC16" s="2490"/>
      <c r="AD16" s="2490"/>
      <c r="AE16" s="2490"/>
      <c r="AF16" s="2490"/>
      <c r="AG16" s="2490"/>
      <c r="AH16" s="2490"/>
      <c r="AI16" s="2490"/>
      <c r="AJ16" s="2490"/>
      <c r="AK16" s="2490"/>
      <c r="AL16" s="2490"/>
      <c r="AM16" s="2490"/>
      <c r="AN16" s="2490"/>
      <c r="AO16" s="2490"/>
      <c r="AP16" s="2490"/>
      <c r="AQ16" s="2490"/>
      <c r="AR16" s="2490"/>
      <c r="AS16" s="2490"/>
      <c r="AT16" s="2490"/>
      <c r="AU16" s="2490"/>
      <c r="AV16" s="2490"/>
      <c r="AW16" s="2490"/>
      <c r="AX16" s="2490"/>
      <c r="AY16" s="2490"/>
      <c r="AZ16" s="2490"/>
      <c r="BA16" s="2490"/>
      <c r="BB16" s="2490"/>
      <c r="BC16" s="2490"/>
      <c r="BD16" s="2490"/>
      <c r="BE16" s="2490"/>
      <c r="BF16" s="2490"/>
      <c r="BG16" s="2490"/>
      <c r="BH16" s="2490"/>
      <c r="BI16" s="2490"/>
      <c r="BJ16" s="2490"/>
      <c r="BK16" s="2490"/>
      <c r="BL16" s="2490"/>
      <c r="BM16" s="2490"/>
      <c r="BN16" s="2490"/>
      <c r="BO16" s="2490"/>
      <c r="BP16" s="2490"/>
      <c r="BQ16" s="2490"/>
      <c r="BR16" s="2490"/>
      <c r="BS16" s="2490"/>
      <c r="BT16" s="2490"/>
      <c r="BU16" s="2490"/>
      <c r="BV16" s="2490"/>
      <c r="BW16" s="2490"/>
      <c r="BX16" s="2490"/>
      <c r="BY16" s="2490"/>
      <c r="BZ16" s="2490"/>
      <c r="CA16" s="2490"/>
      <c r="CB16" s="2490"/>
      <c r="CC16" s="2490"/>
      <c r="CD16" s="2490"/>
      <c r="CE16" s="2490"/>
      <c r="CF16" s="2491"/>
      <c r="CG16" s="56"/>
      <c r="CH16" s="335"/>
    </row>
    <row r="17" spans="2:86" ht="30" customHeight="1">
      <c r="B17" s="334"/>
      <c r="C17" s="414"/>
      <c r="D17" s="414"/>
      <c r="E17" s="414"/>
      <c r="F17" s="421"/>
      <c r="G17" s="421"/>
      <c r="H17" s="1466"/>
      <c r="I17" s="1466"/>
      <c r="J17" s="1466"/>
      <c r="K17" s="1466"/>
      <c r="L17" s="1466"/>
      <c r="M17" s="1466"/>
      <c r="N17" s="1466"/>
      <c r="O17" s="1466"/>
      <c r="P17" s="1466"/>
      <c r="Q17" s="1466"/>
      <c r="R17" s="1466"/>
      <c r="S17" s="414"/>
      <c r="T17" s="414"/>
      <c r="U17" s="414"/>
      <c r="V17" s="414"/>
      <c r="W17" s="414"/>
      <c r="X17" s="414"/>
      <c r="Y17" s="414"/>
      <c r="Z17" s="414"/>
      <c r="AA17" s="414"/>
      <c r="AB17" s="414"/>
      <c r="AC17" s="414"/>
      <c r="AD17" s="414"/>
      <c r="AE17" s="414"/>
      <c r="AF17" s="414"/>
      <c r="AG17" s="414"/>
      <c r="AH17" s="1466"/>
      <c r="AI17" s="1466"/>
      <c r="AJ17" s="1466"/>
      <c r="AK17" s="1466"/>
      <c r="AL17" s="1466"/>
      <c r="AM17" s="1466"/>
      <c r="AN17" s="362"/>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62"/>
      <c r="BM17" s="362"/>
      <c r="BN17" s="362"/>
      <c r="BO17" s="362"/>
      <c r="BP17" s="362"/>
      <c r="BQ17" s="362"/>
      <c r="BR17" s="362"/>
      <c r="BS17" s="362"/>
      <c r="BT17" s="362"/>
      <c r="BU17" s="362"/>
      <c r="BV17" s="362"/>
      <c r="BW17" s="362"/>
      <c r="BX17" s="362"/>
      <c r="BY17" s="362"/>
      <c r="BZ17" s="362"/>
      <c r="CA17" s="362"/>
      <c r="CB17" s="362"/>
      <c r="CC17" s="362"/>
      <c r="CD17" s="362"/>
      <c r="CE17" s="362"/>
      <c r="CF17" s="362"/>
      <c r="CG17" s="56"/>
      <c r="CH17" s="335"/>
    </row>
    <row r="18" spans="2:86" ht="30" customHeight="1">
      <c r="B18" s="334"/>
      <c r="C18" s="414"/>
      <c r="D18" s="414"/>
      <c r="E18" s="414"/>
      <c r="F18" s="421"/>
      <c r="G18" s="421"/>
      <c r="H18" s="1466"/>
      <c r="I18" s="1466"/>
      <c r="J18" s="1466"/>
      <c r="K18" s="1466"/>
      <c r="L18" s="1466"/>
      <c r="M18" s="1466"/>
      <c r="N18" s="1466"/>
      <c r="O18" s="1466"/>
      <c r="P18" s="1466"/>
      <c r="Q18" s="1466"/>
      <c r="R18" s="1466"/>
      <c r="S18" s="414"/>
      <c r="T18" s="414"/>
      <c r="U18" s="414"/>
      <c r="V18" s="414"/>
      <c r="W18" s="414"/>
      <c r="X18" s="414"/>
      <c r="Y18" s="414"/>
      <c r="Z18" s="414"/>
      <c r="AA18" s="414"/>
      <c r="AB18" s="414"/>
      <c r="AC18" s="414"/>
      <c r="AD18" s="414"/>
      <c r="AE18" s="414"/>
      <c r="AF18" s="414"/>
      <c r="AG18" s="414"/>
      <c r="AH18" s="1466"/>
      <c r="AI18" s="1466"/>
      <c r="AJ18" s="1466"/>
      <c r="AK18" s="1466"/>
      <c r="AL18" s="1466"/>
      <c r="AM18" s="1466"/>
      <c r="AN18" s="362"/>
      <c r="AO18" s="362"/>
      <c r="AP18" s="362"/>
      <c r="AQ18" s="362"/>
      <c r="AR18" s="362"/>
      <c r="AS18" s="362"/>
      <c r="AT18" s="362"/>
      <c r="AU18" s="362"/>
      <c r="AV18" s="362"/>
      <c r="AW18" s="362"/>
      <c r="AX18" s="362"/>
      <c r="AY18" s="362"/>
      <c r="AZ18" s="362"/>
      <c r="BA18" s="362"/>
      <c r="BB18" s="362"/>
      <c r="BC18" s="361" t="s">
        <v>1567</v>
      </c>
      <c r="BD18" s="362"/>
      <c r="BE18" s="362"/>
      <c r="BF18" s="362"/>
      <c r="BG18" s="362"/>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1" t="s">
        <v>1568</v>
      </c>
      <c r="CE18" s="362"/>
      <c r="CF18" s="362"/>
      <c r="CG18" s="56"/>
      <c r="CH18" s="335"/>
    </row>
    <row r="19" spans="2:86" s="418" customFormat="1" ht="30" customHeight="1">
      <c r="B19" s="416"/>
      <c r="C19" s="1002"/>
      <c r="D19" s="1033" t="s">
        <v>25</v>
      </c>
      <c r="E19" s="1002"/>
      <c r="F19" s="362" t="s">
        <v>1545</v>
      </c>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2475" t="s">
        <v>54</v>
      </c>
      <c r="AE19" s="2194"/>
      <c r="AF19" s="2476"/>
      <c r="AG19" s="2477"/>
      <c r="AH19" s="2478"/>
      <c r="AI19" s="2478"/>
      <c r="AJ19" s="2478"/>
      <c r="AK19" s="2478"/>
      <c r="AL19" s="2478"/>
      <c r="AM19" s="2478"/>
      <c r="AN19" s="2478"/>
      <c r="AO19" s="2478"/>
      <c r="AP19" s="2478"/>
      <c r="AQ19" s="2478"/>
      <c r="AR19" s="2478"/>
      <c r="AS19" s="2478"/>
      <c r="AT19" s="2478"/>
      <c r="AU19" s="2478"/>
      <c r="AV19" s="2478"/>
      <c r="AW19" s="2478"/>
      <c r="AX19" s="2478"/>
      <c r="AY19" s="2478"/>
      <c r="AZ19" s="2478"/>
      <c r="BA19" s="2478"/>
      <c r="BB19" s="2478"/>
      <c r="BC19" s="2478"/>
      <c r="BD19" s="2478"/>
      <c r="BE19" s="2479"/>
      <c r="BF19" s="362"/>
      <c r="BG19" s="362"/>
      <c r="BH19" s="2477"/>
      <c r="BI19" s="2478"/>
      <c r="BJ19" s="2478"/>
      <c r="BK19" s="2478"/>
      <c r="BL19" s="2478"/>
      <c r="BM19" s="2478"/>
      <c r="BN19" s="2478"/>
      <c r="BO19" s="2478"/>
      <c r="BP19" s="2478"/>
      <c r="BQ19" s="2478"/>
      <c r="BR19" s="2478"/>
      <c r="BS19" s="2478"/>
      <c r="BT19" s="2478"/>
      <c r="BU19" s="2478"/>
      <c r="BV19" s="2478"/>
      <c r="BW19" s="2478"/>
      <c r="BX19" s="2478"/>
      <c r="BY19" s="2478"/>
      <c r="BZ19" s="2478"/>
      <c r="CA19" s="2478"/>
      <c r="CB19" s="2478"/>
      <c r="CC19" s="2478"/>
      <c r="CD19" s="2478"/>
      <c r="CE19" s="2478"/>
      <c r="CF19" s="2479"/>
      <c r="CG19" s="417"/>
      <c r="CH19" s="422"/>
    </row>
    <row r="20" spans="2:86" s="346" customFormat="1" ht="30" customHeight="1">
      <c r="B20" s="344"/>
      <c r="C20" s="414"/>
      <c r="D20" s="599"/>
      <c r="E20" s="414"/>
      <c r="F20" s="371" t="s">
        <v>1044</v>
      </c>
      <c r="G20" s="1009"/>
      <c r="H20" s="414"/>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2194"/>
      <c r="AE20" s="2194"/>
      <c r="AF20" s="2476"/>
      <c r="AG20" s="2480"/>
      <c r="AH20" s="2481"/>
      <c r="AI20" s="2481"/>
      <c r="AJ20" s="2481"/>
      <c r="AK20" s="2481"/>
      <c r="AL20" s="2481"/>
      <c r="AM20" s="2481"/>
      <c r="AN20" s="2481"/>
      <c r="AO20" s="2481"/>
      <c r="AP20" s="2481"/>
      <c r="AQ20" s="2481"/>
      <c r="AR20" s="2481"/>
      <c r="AS20" s="2481"/>
      <c r="AT20" s="2481"/>
      <c r="AU20" s="2481"/>
      <c r="AV20" s="2481"/>
      <c r="AW20" s="2481"/>
      <c r="AX20" s="2481"/>
      <c r="AY20" s="2481"/>
      <c r="AZ20" s="2481"/>
      <c r="BA20" s="2481"/>
      <c r="BB20" s="2481"/>
      <c r="BC20" s="2481"/>
      <c r="BD20" s="2481"/>
      <c r="BE20" s="2482"/>
      <c r="BF20" s="362"/>
      <c r="BG20" s="362"/>
      <c r="BH20" s="2480"/>
      <c r="BI20" s="2481"/>
      <c r="BJ20" s="2481"/>
      <c r="BK20" s="2481"/>
      <c r="BL20" s="2481"/>
      <c r="BM20" s="2481"/>
      <c r="BN20" s="2481"/>
      <c r="BO20" s="2481"/>
      <c r="BP20" s="2481"/>
      <c r="BQ20" s="2481"/>
      <c r="BR20" s="2481"/>
      <c r="BS20" s="2481"/>
      <c r="BT20" s="2481"/>
      <c r="BU20" s="2481"/>
      <c r="BV20" s="2481"/>
      <c r="BW20" s="2481"/>
      <c r="BX20" s="2481"/>
      <c r="BY20" s="2481"/>
      <c r="BZ20" s="2481"/>
      <c r="CA20" s="2481"/>
      <c r="CB20" s="2481"/>
      <c r="CC20" s="2481"/>
      <c r="CD20" s="2481"/>
      <c r="CE20" s="2481"/>
      <c r="CF20" s="2482"/>
      <c r="CG20" s="61"/>
      <c r="CH20" s="345"/>
    </row>
    <row r="21" spans="2:86" s="346" customFormat="1" ht="30" customHeight="1">
      <c r="B21" s="344"/>
      <c r="C21" s="414"/>
      <c r="D21" s="599"/>
      <c r="E21" s="414"/>
      <c r="F21" s="414"/>
      <c r="G21" s="1009"/>
      <c r="H21" s="414"/>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414"/>
      <c r="AE21" s="414"/>
      <c r="AF21" s="414"/>
      <c r="AG21" s="414"/>
      <c r="AH21" s="1466"/>
      <c r="AI21" s="1466"/>
      <c r="AJ21" s="1466"/>
      <c r="AK21" s="1466"/>
      <c r="AL21" s="1466"/>
      <c r="AM21" s="1466"/>
      <c r="AN21" s="362"/>
      <c r="AO21" s="362"/>
      <c r="AP21" s="362"/>
      <c r="AQ21" s="362"/>
      <c r="AR21" s="362"/>
      <c r="AS21" s="362"/>
      <c r="AT21" s="362"/>
      <c r="AU21" s="362"/>
      <c r="AV21" s="362"/>
      <c r="AW21" s="362"/>
      <c r="AX21" s="362"/>
      <c r="AY21" s="362"/>
      <c r="AZ21" s="362"/>
      <c r="BA21" s="362"/>
      <c r="BB21" s="362"/>
      <c r="BC21" s="362"/>
      <c r="BD21" s="362"/>
      <c r="BE21" s="362"/>
      <c r="BF21" s="362"/>
      <c r="BG21" s="362"/>
      <c r="BH21" s="362"/>
      <c r="BI21" s="362"/>
      <c r="BJ21" s="362"/>
      <c r="BK21" s="362"/>
      <c r="BL21" s="362"/>
      <c r="BM21" s="362"/>
      <c r="BN21" s="362"/>
      <c r="BO21" s="362"/>
      <c r="BP21" s="362"/>
      <c r="BQ21" s="362"/>
      <c r="BR21" s="362"/>
      <c r="BS21" s="362"/>
      <c r="BT21" s="362"/>
      <c r="BU21" s="362"/>
      <c r="BV21" s="362"/>
      <c r="BW21" s="362"/>
      <c r="BX21" s="362"/>
      <c r="BY21" s="362"/>
      <c r="BZ21" s="362"/>
      <c r="CA21" s="362"/>
      <c r="CB21" s="362"/>
      <c r="CC21" s="362"/>
      <c r="CD21" s="362"/>
      <c r="CE21" s="362"/>
      <c r="CF21" s="362"/>
      <c r="CG21" s="61"/>
      <c r="CH21" s="345"/>
    </row>
    <row r="22" spans="2:86" s="346" customFormat="1" ht="30" customHeight="1">
      <c r="B22" s="344"/>
      <c r="C22" s="414"/>
      <c r="D22" s="361" t="s">
        <v>26</v>
      </c>
      <c r="E22" s="361"/>
      <c r="F22" s="362" t="s">
        <v>1546</v>
      </c>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2475" t="s">
        <v>35</v>
      </c>
      <c r="AE22" s="2194"/>
      <c r="AF22" s="2476"/>
      <c r="AG22" s="2477"/>
      <c r="AH22" s="2478"/>
      <c r="AI22" s="2478"/>
      <c r="AJ22" s="2478"/>
      <c r="AK22" s="2478"/>
      <c r="AL22" s="2478"/>
      <c r="AM22" s="2478"/>
      <c r="AN22" s="2478"/>
      <c r="AO22" s="2478"/>
      <c r="AP22" s="2478"/>
      <c r="AQ22" s="2478"/>
      <c r="AR22" s="2478"/>
      <c r="AS22" s="2478"/>
      <c r="AT22" s="2478"/>
      <c r="AU22" s="2478"/>
      <c r="AV22" s="2478"/>
      <c r="AW22" s="2478"/>
      <c r="AX22" s="2478"/>
      <c r="AY22" s="2478"/>
      <c r="AZ22" s="2478"/>
      <c r="BA22" s="2478"/>
      <c r="BB22" s="2478"/>
      <c r="BC22" s="2478"/>
      <c r="BD22" s="2478"/>
      <c r="BE22" s="2479"/>
      <c r="BF22" s="362"/>
      <c r="BG22" s="362"/>
      <c r="BH22" s="2477"/>
      <c r="BI22" s="2478"/>
      <c r="BJ22" s="2478"/>
      <c r="BK22" s="2478"/>
      <c r="BL22" s="2478"/>
      <c r="BM22" s="2478"/>
      <c r="BN22" s="2478"/>
      <c r="BO22" s="2478"/>
      <c r="BP22" s="2478"/>
      <c r="BQ22" s="2478"/>
      <c r="BR22" s="2478"/>
      <c r="BS22" s="2478"/>
      <c r="BT22" s="2478"/>
      <c r="BU22" s="2478"/>
      <c r="BV22" s="2478"/>
      <c r="BW22" s="2478"/>
      <c r="BX22" s="2478"/>
      <c r="BY22" s="2478"/>
      <c r="BZ22" s="2478"/>
      <c r="CA22" s="2478"/>
      <c r="CB22" s="2478"/>
      <c r="CC22" s="2478"/>
      <c r="CD22" s="2478"/>
      <c r="CE22" s="2478"/>
      <c r="CF22" s="2479"/>
      <c r="CG22" s="61"/>
      <c r="CH22" s="345"/>
    </row>
    <row r="23" spans="2:86" s="346" customFormat="1" ht="30" customHeight="1">
      <c r="B23" s="344"/>
      <c r="C23" s="414"/>
      <c r="D23" s="361"/>
      <c r="E23" s="361"/>
      <c r="F23" s="371" t="s">
        <v>1547</v>
      </c>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2194"/>
      <c r="AE23" s="2194"/>
      <c r="AF23" s="2476"/>
      <c r="AG23" s="2480"/>
      <c r="AH23" s="2481"/>
      <c r="AI23" s="2481"/>
      <c r="AJ23" s="2481"/>
      <c r="AK23" s="2481"/>
      <c r="AL23" s="2481"/>
      <c r="AM23" s="2481"/>
      <c r="AN23" s="2481"/>
      <c r="AO23" s="2481"/>
      <c r="AP23" s="2481"/>
      <c r="AQ23" s="2481"/>
      <c r="AR23" s="2481"/>
      <c r="AS23" s="2481"/>
      <c r="AT23" s="2481"/>
      <c r="AU23" s="2481"/>
      <c r="AV23" s="2481"/>
      <c r="AW23" s="2481"/>
      <c r="AX23" s="2481"/>
      <c r="AY23" s="2481"/>
      <c r="AZ23" s="2481"/>
      <c r="BA23" s="2481"/>
      <c r="BB23" s="2481"/>
      <c r="BC23" s="2481"/>
      <c r="BD23" s="2481"/>
      <c r="BE23" s="2482"/>
      <c r="BF23" s="362"/>
      <c r="BG23" s="362"/>
      <c r="BH23" s="2480"/>
      <c r="BI23" s="2481"/>
      <c r="BJ23" s="2481"/>
      <c r="BK23" s="2481"/>
      <c r="BL23" s="2481"/>
      <c r="BM23" s="2481"/>
      <c r="BN23" s="2481"/>
      <c r="BO23" s="2481"/>
      <c r="BP23" s="2481"/>
      <c r="BQ23" s="2481"/>
      <c r="BR23" s="2481"/>
      <c r="BS23" s="2481"/>
      <c r="BT23" s="2481"/>
      <c r="BU23" s="2481"/>
      <c r="BV23" s="2481"/>
      <c r="BW23" s="2481"/>
      <c r="BX23" s="2481"/>
      <c r="BY23" s="2481"/>
      <c r="BZ23" s="2481"/>
      <c r="CA23" s="2481"/>
      <c r="CB23" s="2481"/>
      <c r="CC23" s="2481"/>
      <c r="CD23" s="2481"/>
      <c r="CE23" s="2481"/>
      <c r="CF23" s="2482"/>
      <c r="CG23" s="61"/>
      <c r="CH23" s="345"/>
    </row>
    <row r="24" spans="2:86" s="346" customFormat="1" ht="30" customHeight="1">
      <c r="B24" s="344"/>
      <c r="C24" s="414"/>
      <c r="D24" s="599"/>
      <c r="E24" s="414"/>
      <c r="F24" s="414"/>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414"/>
      <c r="AE24" s="414"/>
      <c r="AF24" s="414"/>
      <c r="AG24" s="414"/>
      <c r="AH24" s="1466"/>
      <c r="AI24" s="1466"/>
      <c r="AJ24" s="1466"/>
      <c r="AK24" s="1466"/>
      <c r="AL24" s="1466"/>
      <c r="AM24" s="1466"/>
      <c r="AN24" s="362"/>
      <c r="AO24" s="362"/>
      <c r="AP24" s="362"/>
      <c r="AQ24" s="362"/>
      <c r="AR24" s="362"/>
      <c r="AS24" s="362"/>
      <c r="AT24" s="362"/>
      <c r="AU24" s="362"/>
      <c r="AV24" s="362"/>
      <c r="AW24" s="362"/>
      <c r="AX24" s="362"/>
      <c r="AY24" s="362"/>
      <c r="AZ24" s="362"/>
      <c r="BA24" s="362"/>
      <c r="BB24" s="362"/>
      <c r="BC24" s="362"/>
      <c r="BD24" s="362"/>
      <c r="BE24" s="362"/>
      <c r="BF24" s="362"/>
      <c r="BG24" s="362"/>
      <c r="BH24" s="362"/>
      <c r="BI24" s="362"/>
      <c r="BJ24" s="362"/>
      <c r="BK24" s="362"/>
      <c r="BL24" s="362"/>
      <c r="BM24" s="362"/>
      <c r="BN24" s="362"/>
      <c r="BO24" s="362"/>
      <c r="BP24" s="362"/>
      <c r="BQ24" s="362"/>
      <c r="BR24" s="362"/>
      <c r="BS24" s="362"/>
      <c r="BT24" s="362"/>
      <c r="BU24" s="362"/>
      <c r="BV24" s="362"/>
      <c r="BW24" s="362"/>
      <c r="BX24" s="362"/>
      <c r="BY24" s="362"/>
      <c r="BZ24" s="362"/>
      <c r="CA24" s="362"/>
      <c r="CB24" s="362"/>
      <c r="CC24" s="362"/>
      <c r="CD24" s="362"/>
      <c r="CE24" s="362"/>
      <c r="CF24" s="362"/>
      <c r="CG24" s="61"/>
      <c r="CH24" s="345"/>
    </row>
    <row r="25" spans="2:86" s="346" customFormat="1" ht="30" customHeight="1">
      <c r="B25" s="344"/>
      <c r="C25" s="414"/>
      <c r="D25" s="361" t="s">
        <v>665</v>
      </c>
      <c r="E25" s="361"/>
      <c r="F25" s="362" t="s">
        <v>1548</v>
      </c>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2475" t="s">
        <v>36</v>
      </c>
      <c r="AE25" s="2194"/>
      <c r="AF25" s="2476"/>
      <c r="AG25" s="2477"/>
      <c r="AH25" s="2478"/>
      <c r="AI25" s="2478"/>
      <c r="AJ25" s="2478"/>
      <c r="AK25" s="2478"/>
      <c r="AL25" s="2478"/>
      <c r="AM25" s="2478"/>
      <c r="AN25" s="2478"/>
      <c r="AO25" s="2478"/>
      <c r="AP25" s="2478"/>
      <c r="AQ25" s="2478"/>
      <c r="AR25" s="2478"/>
      <c r="AS25" s="2478"/>
      <c r="AT25" s="2478"/>
      <c r="AU25" s="2478"/>
      <c r="AV25" s="2478"/>
      <c r="AW25" s="2478"/>
      <c r="AX25" s="2478"/>
      <c r="AY25" s="2478"/>
      <c r="AZ25" s="2478"/>
      <c r="BA25" s="2478"/>
      <c r="BB25" s="2478"/>
      <c r="BC25" s="2478"/>
      <c r="BD25" s="2478"/>
      <c r="BE25" s="2479"/>
      <c r="BF25" s="362"/>
      <c r="BG25" s="362"/>
      <c r="BH25" s="2477"/>
      <c r="BI25" s="2478"/>
      <c r="BJ25" s="2478"/>
      <c r="BK25" s="2478"/>
      <c r="BL25" s="2478"/>
      <c r="BM25" s="2478"/>
      <c r="BN25" s="2478"/>
      <c r="BO25" s="2478"/>
      <c r="BP25" s="2478"/>
      <c r="BQ25" s="2478"/>
      <c r="BR25" s="2478"/>
      <c r="BS25" s="2478"/>
      <c r="BT25" s="2478"/>
      <c r="BU25" s="2478"/>
      <c r="BV25" s="2478"/>
      <c r="BW25" s="2478"/>
      <c r="BX25" s="2478"/>
      <c r="BY25" s="2478"/>
      <c r="BZ25" s="2478"/>
      <c r="CA25" s="2478"/>
      <c r="CB25" s="2478"/>
      <c r="CC25" s="2478"/>
      <c r="CD25" s="2478"/>
      <c r="CE25" s="2478"/>
      <c r="CF25" s="2479"/>
      <c r="CG25" s="61"/>
      <c r="CH25" s="345"/>
    </row>
    <row r="26" spans="2:86" s="346" customFormat="1" ht="30" customHeight="1">
      <c r="B26" s="344"/>
      <c r="C26" s="414"/>
      <c r="D26" s="361"/>
      <c r="E26" s="361"/>
      <c r="F26" s="371" t="s">
        <v>1549</v>
      </c>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2194"/>
      <c r="AE26" s="2194"/>
      <c r="AF26" s="2476"/>
      <c r="AG26" s="2480"/>
      <c r="AH26" s="2481"/>
      <c r="AI26" s="2481"/>
      <c r="AJ26" s="2481"/>
      <c r="AK26" s="2481"/>
      <c r="AL26" s="2481"/>
      <c r="AM26" s="2481"/>
      <c r="AN26" s="2481"/>
      <c r="AO26" s="2481"/>
      <c r="AP26" s="2481"/>
      <c r="AQ26" s="2481"/>
      <c r="AR26" s="2481"/>
      <c r="AS26" s="2481"/>
      <c r="AT26" s="2481"/>
      <c r="AU26" s="2481"/>
      <c r="AV26" s="2481"/>
      <c r="AW26" s="2481"/>
      <c r="AX26" s="2481"/>
      <c r="AY26" s="2481"/>
      <c r="AZ26" s="2481"/>
      <c r="BA26" s="2481"/>
      <c r="BB26" s="2481"/>
      <c r="BC26" s="2481"/>
      <c r="BD26" s="2481"/>
      <c r="BE26" s="2482"/>
      <c r="BF26" s="362"/>
      <c r="BG26" s="362"/>
      <c r="BH26" s="2480"/>
      <c r="BI26" s="2481"/>
      <c r="BJ26" s="2481"/>
      <c r="BK26" s="2481"/>
      <c r="BL26" s="2481"/>
      <c r="BM26" s="2481"/>
      <c r="BN26" s="2481"/>
      <c r="BO26" s="2481"/>
      <c r="BP26" s="2481"/>
      <c r="BQ26" s="2481"/>
      <c r="BR26" s="2481"/>
      <c r="BS26" s="2481"/>
      <c r="BT26" s="2481"/>
      <c r="BU26" s="2481"/>
      <c r="BV26" s="2481"/>
      <c r="BW26" s="2481"/>
      <c r="BX26" s="2481"/>
      <c r="BY26" s="2481"/>
      <c r="BZ26" s="2481"/>
      <c r="CA26" s="2481"/>
      <c r="CB26" s="2481"/>
      <c r="CC26" s="2481"/>
      <c r="CD26" s="2481"/>
      <c r="CE26" s="2481"/>
      <c r="CF26" s="2482"/>
      <c r="CG26" s="61"/>
      <c r="CH26" s="345"/>
    </row>
    <row r="27" spans="2:86" s="346" customFormat="1" ht="30" customHeight="1">
      <c r="B27" s="344"/>
      <c r="C27" s="414"/>
      <c r="D27" s="361"/>
      <c r="E27" s="361"/>
      <c r="F27" s="414"/>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1459"/>
      <c r="AE27" s="1459"/>
      <c r="AF27" s="1459"/>
      <c r="AG27" s="1459"/>
      <c r="AH27" s="1459"/>
      <c r="AI27" s="1459"/>
      <c r="AJ27" s="1459"/>
      <c r="AK27" s="1459"/>
      <c r="AL27" s="1459"/>
      <c r="AM27" s="1459"/>
      <c r="AN27" s="1459"/>
      <c r="AO27" s="1459"/>
      <c r="AP27" s="1459"/>
      <c r="AQ27" s="1459"/>
      <c r="AR27" s="1459"/>
      <c r="AS27" s="1459"/>
      <c r="AT27" s="1459"/>
      <c r="AU27" s="1459"/>
      <c r="AV27" s="1459"/>
      <c r="AW27" s="1459"/>
      <c r="AX27" s="1459"/>
      <c r="AY27" s="1459"/>
      <c r="AZ27" s="1459"/>
      <c r="BA27" s="1459"/>
      <c r="BB27" s="1459"/>
      <c r="BC27" s="1459"/>
      <c r="BD27" s="1459"/>
      <c r="BE27" s="1459"/>
      <c r="BF27" s="362"/>
      <c r="BG27" s="362"/>
      <c r="BH27" s="1459"/>
      <c r="BI27" s="1459"/>
      <c r="BJ27" s="1459"/>
      <c r="BK27" s="1459"/>
      <c r="BL27" s="1459"/>
      <c r="BM27" s="1459"/>
      <c r="BN27" s="1459"/>
      <c r="BO27" s="1459"/>
      <c r="BP27" s="1459"/>
      <c r="BQ27" s="1459"/>
      <c r="BR27" s="1459"/>
      <c r="BS27" s="1459"/>
      <c r="BT27" s="1459"/>
      <c r="BU27" s="1459"/>
      <c r="BV27" s="1459"/>
      <c r="BW27" s="1459"/>
      <c r="BX27" s="1459"/>
      <c r="BY27" s="1459"/>
      <c r="BZ27" s="1459"/>
      <c r="CA27" s="1459"/>
      <c r="CB27" s="1459"/>
      <c r="CC27" s="1459"/>
      <c r="CD27" s="1459"/>
      <c r="CE27" s="1459"/>
      <c r="CF27" s="1459"/>
      <c r="CG27" s="61"/>
      <c r="CH27" s="345"/>
    </row>
    <row r="28" spans="2:86" s="346" customFormat="1" ht="30" customHeight="1">
      <c r="B28" s="344"/>
      <c r="C28" s="414"/>
      <c r="D28" s="361"/>
      <c r="E28" s="361"/>
      <c r="F28" s="414"/>
      <c r="G28" s="362"/>
      <c r="H28" s="362"/>
      <c r="I28" s="362"/>
      <c r="J28" s="362"/>
      <c r="K28" s="362"/>
      <c r="L28" s="362"/>
      <c r="M28" s="362"/>
      <c r="N28" s="362"/>
      <c r="O28" s="362"/>
      <c r="P28" s="362"/>
      <c r="Q28" s="362"/>
      <c r="R28" s="362"/>
      <c r="S28" s="362"/>
      <c r="T28" s="362"/>
      <c r="U28" s="362"/>
      <c r="V28" s="362"/>
      <c r="W28" s="362"/>
      <c r="X28" s="362"/>
      <c r="Y28" s="362"/>
      <c r="Z28" s="362"/>
      <c r="AA28" s="362"/>
      <c r="AB28" s="362"/>
      <c r="AC28" s="362"/>
      <c r="AD28" s="1459"/>
      <c r="AE28" s="1459"/>
      <c r="AF28" s="1459"/>
      <c r="AG28" s="1459"/>
      <c r="AH28" s="1459"/>
      <c r="AI28" s="1459"/>
      <c r="AJ28" s="1459"/>
      <c r="AK28" s="1459"/>
      <c r="AL28" s="1459"/>
      <c r="AM28" s="1459"/>
      <c r="AN28" s="1459"/>
      <c r="AO28" s="1459"/>
      <c r="AP28" s="1459"/>
      <c r="AQ28" s="1459"/>
      <c r="AR28" s="1459"/>
      <c r="AS28" s="1459"/>
      <c r="AT28" s="1459"/>
      <c r="AU28" s="1459"/>
      <c r="AV28" s="1459"/>
      <c r="AW28" s="1459"/>
      <c r="AX28" s="1459"/>
      <c r="AY28" s="1459"/>
      <c r="AZ28" s="1459"/>
      <c r="BA28" s="1459"/>
      <c r="BB28" s="1459"/>
      <c r="BC28" s="1448" t="s">
        <v>1572</v>
      </c>
      <c r="BD28" s="1459"/>
      <c r="BE28" s="1459"/>
      <c r="BF28" s="362"/>
      <c r="BG28" s="362"/>
      <c r="BH28" s="1459"/>
      <c r="BI28" s="1459"/>
      <c r="BJ28" s="1459"/>
      <c r="BK28" s="1459"/>
      <c r="BL28" s="1459"/>
      <c r="BM28" s="1459"/>
      <c r="BN28" s="1459"/>
      <c r="BO28" s="1459"/>
      <c r="BP28" s="1459"/>
      <c r="BQ28" s="1459"/>
      <c r="BR28" s="1459"/>
      <c r="BS28" s="1459"/>
      <c r="BT28" s="1459"/>
      <c r="BU28" s="1459"/>
      <c r="BV28" s="1459"/>
      <c r="BW28" s="1459"/>
      <c r="BX28" s="1459"/>
      <c r="BY28" s="1459"/>
      <c r="BZ28" s="1459"/>
      <c r="CA28" s="1459"/>
      <c r="CB28" s="1459"/>
      <c r="CC28" s="1459"/>
      <c r="CD28" s="1448" t="s">
        <v>1573</v>
      </c>
      <c r="CE28" s="1459"/>
      <c r="CF28" s="1459"/>
      <c r="CG28" s="61"/>
      <c r="CH28" s="345"/>
    </row>
    <row r="29" spans="2:86" s="346" customFormat="1" ht="30" customHeight="1">
      <c r="B29" s="344"/>
      <c r="C29" s="362" t="s">
        <v>1569</v>
      </c>
      <c r="D29" s="361" t="s">
        <v>1570</v>
      </c>
      <c r="E29" s="361"/>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2475" t="s">
        <v>54</v>
      </c>
      <c r="AE29" s="2194"/>
      <c r="AF29" s="2476"/>
      <c r="AG29" s="2477"/>
      <c r="AH29" s="2478"/>
      <c r="AI29" s="2478"/>
      <c r="AJ29" s="2478"/>
      <c r="AK29" s="2478"/>
      <c r="AL29" s="2478"/>
      <c r="AM29" s="2478"/>
      <c r="AN29" s="2478"/>
      <c r="AO29" s="2478"/>
      <c r="AP29" s="2478"/>
      <c r="AQ29" s="2478"/>
      <c r="AR29" s="2478"/>
      <c r="AS29" s="2478"/>
      <c r="AT29" s="2478"/>
      <c r="AU29" s="2478"/>
      <c r="AV29" s="2478"/>
      <c r="AW29" s="2478"/>
      <c r="AX29" s="2478"/>
      <c r="AY29" s="2478"/>
      <c r="AZ29" s="2478"/>
      <c r="BA29" s="2478"/>
      <c r="BB29" s="2478"/>
      <c r="BC29" s="2478"/>
      <c r="BD29" s="2478"/>
      <c r="BE29" s="2479"/>
      <c r="BF29" s="362"/>
      <c r="BG29" s="362"/>
      <c r="BH29" s="2477"/>
      <c r="BI29" s="2478"/>
      <c r="BJ29" s="2478"/>
      <c r="BK29" s="2478"/>
      <c r="BL29" s="2478"/>
      <c r="BM29" s="2478"/>
      <c r="BN29" s="2478"/>
      <c r="BO29" s="2478"/>
      <c r="BP29" s="2478"/>
      <c r="BQ29" s="2478"/>
      <c r="BR29" s="2478"/>
      <c r="BS29" s="2478"/>
      <c r="BT29" s="2478"/>
      <c r="BU29" s="2478"/>
      <c r="BV29" s="2478"/>
      <c r="BW29" s="2478"/>
      <c r="BX29" s="2478"/>
      <c r="BY29" s="2478"/>
      <c r="BZ29" s="2478"/>
      <c r="CA29" s="2478"/>
      <c r="CB29" s="2478"/>
      <c r="CC29" s="2478"/>
      <c r="CD29" s="2478"/>
      <c r="CE29" s="2478"/>
      <c r="CF29" s="2479"/>
      <c r="CG29" s="61"/>
      <c r="CH29" s="345"/>
    </row>
    <row r="30" spans="2:86" s="346" customFormat="1" ht="30" customHeight="1">
      <c r="B30" s="344"/>
      <c r="C30" s="414"/>
      <c r="D30" s="1037" t="s">
        <v>1571</v>
      </c>
      <c r="E30" s="361"/>
      <c r="F30" s="371"/>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2194"/>
      <c r="AE30" s="2194"/>
      <c r="AF30" s="2476"/>
      <c r="AG30" s="2480"/>
      <c r="AH30" s="2481"/>
      <c r="AI30" s="2481"/>
      <c r="AJ30" s="2481"/>
      <c r="AK30" s="2481"/>
      <c r="AL30" s="2481"/>
      <c r="AM30" s="2481"/>
      <c r="AN30" s="2481"/>
      <c r="AO30" s="2481"/>
      <c r="AP30" s="2481"/>
      <c r="AQ30" s="2481"/>
      <c r="AR30" s="2481"/>
      <c r="AS30" s="2481"/>
      <c r="AT30" s="2481"/>
      <c r="AU30" s="2481"/>
      <c r="AV30" s="2481"/>
      <c r="AW30" s="2481"/>
      <c r="AX30" s="2481"/>
      <c r="AY30" s="2481"/>
      <c r="AZ30" s="2481"/>
      <c r="BA30" s="2481"/>
      <c r="BB30" s="2481"/>
      <c r="BC30" s="2481"/>
      <c r="BD30" s="2481"/>
      <c r="BE30" s="2482"/>
      <c r="BF30" s="362"/>
      <c r="BG30" s="362"/>
      <c r="BH30" s="2480"/>
      <c r="BI30" s="2481"/>
      <c r="BJ30" s="2481"/>
      <c r="BK30" s="2481"/>
      <c r="BL30" s="2481"/>
      <c r="BM30" s="2481"/>
      <c r="BN30" s="2481"/>
      <c r="BO30" s="2481"/>
      <c r="BP30" s="2481"/>
      <c r="BQ30" s="2481"/>
      <c r="BR30" s="2481"/>
      <c r="BS30" s="2481"/>
      <c r="BT30" s="2481"/>
      <c r="BU30" s="2481"/>
      <c r="BV30" s="2481"/>
      <c r="BW30" s="2481"/>
      <c r="BX30" s="2481"/>
      <c r="BY30" s="2481"/>
      <c r="BZ30" s="2481"/>
      <c r="CA30" s="2481"/>
      <c r="CB30" s="2481"/>
      <c r="CC30" s="2481"/>
      <c r="CD30" s="2481"/>
      <c r="CE30" s="2481"/>
      <c r="CF30" s="2482"/>
      <c r="CG30" s="61"/>
      <c r="CH30" s="345"/>
    </row>
    <row r="31" spans="2:86" s="346" customFormat="1" ht="30" customHeight="1">
      <c r="B31" s="344"/>
      <c r="C31" s="414"/>
      <c r="D31" s="361"/>
      <c r="E31" s="361"/>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1459"/>
      <c r="AE31" s="1459"/>
      <c r="AF31" s="1459"/>
      <c r="AG31" s="1459"/>
      <c r="AH31" s="1459"/>
      <c r="AI31" s="1459"/>
      <c r="AJ31" s="1459"/>
      <c r="AK31" s="1459"/>
      <c r="AL31" s="1459"/>
      <c r="AM31" s="1459"/>
      <c r="AN31" s="1459"/>
      <c r="AO31" s="1459"/>
      <c r="AP31" s="1459"/>
      <c r="AQ31" s="1459"/>
      <c r="AR31" s="1459"/>
      <c r="AS31" s="1459"/>
      <c r="AT31" s="1459"/>
      <c r="AU31" s="1459"/>
      <c r="AV31" s="1459"/>
      <c r="AW31" s="1459"/>
      <c r="AX31" s="1459"/>
      <c r="AY31" s="1459"/>
      <c r="AZ31" s="1459"/>
      <c r="BA31" s="1459"/>
      <c r="BB31" s="1459"/>
      <c r="BC31" s="1459"/>
      <c r="BD31" s="1459"/>
      <c r="BE31" s="1459"/>
      <c r="BF31" s="362"/>
      <c r="BG31" s="362"/>
      <c r="BH31" s="1459"/>
      <c r="BI31" s="1459"/>
      <c r="BJ31" s="1459"/>
      <c r="BK31" s="1459"/>
      <c r="BL31" s="1459"/>
      <c r="BM31" s="1459"/>
      <c r="BN31" s="1459"/>
      <c r="BO31" s="1459"/>
      <c r="BP31" s="1459"/>
      <c r="BQ31" s="1459"/>
      <c r="BR31" s="1459"/>
      <c r="BS31" s="1459"/>
      <c r="BT31" s="1459"/>
      <c r="BU31" s="1459"/>
      <c r="BV31" s="1459"/>
      <c r="BW31" s="1459"/>
      <c r="BX31" s="1459"/>
      <c r="BY31" s="1459"/>
      <c r="BZ31" s="1459"/>
      <c r="CA31" s="1459"/>
      <c r="CB31" s="1459"/>
      <c r="CC31" s="1459"/>
      <c r="CD31" s="1459"/>
      <c r="CE31" s="1459"/>
      <c r="CF31" s="1459"/>
      <c r="CG31" s="61"/>
      <c r="CH31" s="345"/>
    </row>
    <row r="32" spans="2:86" s="346" customFormat="1" ht="30" customHeight="1">
      <c r="B32" s="344"/>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c r="BE32" s="423"/>
      <c r="BF32" s="423"/>
      <c r="BG32" s="423"/>
      <c r="BH32" s="423"/>
      <c r="BI32" s="423"/>
      <c r="BJ32" s="423"/>
      <c r="BK32" s="423"/>
      <c r="BL32" s="423"/>
      <c r="BM32" s="423"/>
      <c r="BN32" s="423"/>
      <c r="BO32" s="423"/>
      <c r="BP32" s="423"/>
      <c r="BQ32" s="423"/>
      <c r="BR32" s="423"/>
      <c r="BS32" s="423"/>
      <c r="BT32" s="423"/>
      <c r="BU32" s="423"/>
      <c r="BV32" s="423"/>
      <c r="BW32" s="423"/>
      <c r="BX32" s="423"/>
      <c r="BY32" s="423"/>
      <c r="BZ32" s="423"/>
      <c r="CA32" s="423"/>
      <c r="CB32" s="423"/>
      <c r="CC32" s="423"/>
      <c r="CD32" s="423"/>
      <c r="CE32" s="423"/>
      <c r="CF32" s="423"/>
      <c r="CG32" s="61"/>
      <c r="CH32" s="345"/>
    </row>
    <row r="33" spans="2:86" s="346" customFormat="1" ht="30" customHeight="1">
      <c r="B33" s="344"/>
      <c r="C33" s="362" t="s">
        <v>1574</v>
      </c>
      <c r="D33" s="362" t="s">
        <v>1575</v>
      </c>
      <c r="E33" s="414"/>
      <c r="F33" s="421"/>
      <c r="G33" s="421"/>
      <c r="H33" s="1466"/>
      <c r="I33" s="1466"/>
      <c r="J33" s="1466"/>
      <c r="K33" s="1466"/>
      <c r="L33" s="1466"/>
      <c r="M33" s="1466"/>
      <c r="N33" s="1466"/>
      <c r="O33" s="1466"/>
      <c r="P33" s="1466"/>
      <c r="Q33" s="1466"/>
      <c r="R33" s="1466"/>
      <c r="S33" s="414"/>
      <c r="T33" s="414"/>
      <c r="U33" s="414"/>
      <c r="V33" s="414"/>
      <c r="W33" s="414"/>
      <c r="X33" s="414"/>
      <c r="Y33" s="414"/>
      <c r="Z33" s="414"/>
      <c r="AA33" s="414"/>
      <c r="AB33" s="414"/>
      <c r="AC33" s="414"/>
      <c r="AD33" s="1459"/>
      <c r="AE33" s="1459"/>
      <c r="AF33" s="1459"/>
      <c r="AG33" s="1459"/>
      <c r="AH33" s="1459"/>
      <c r="AI33" s="1459"/>
      <c r="AJ33" s="1459"/>
      <c r="AK33" s="1459"/>
      <c r="AL33" s="1459"/>
      <c r="AM33" s="1459"/>
      <c r="AN33" s="1459"/>
      <c r="AO33" s="1459"/>
      <c r="AP33" s="1459"/>
      <c r="AQ33" s="1459"/>
      <c r="AR33" s="1459"/>
      <c r="AS33" s="1459"/>
      <c r="AT33" s="1459"/>
      <c r="AU33" s="1459"/>
      <c r="AV33" s="1459"/>
      <c r="AW33" s="1459"/>
      <c r="AX33" s="1459"/>
      <c r="AY33" s="1459"/>
      <c r="AZ33" s="1459"/>
      <c r="BA33" s="1459"/>
      <c r="BB33" s="1459"/>
      <c r="BC33" s="1448" t="s">
        <v>1579</v>
      </c>
      <c r="BD33" s="1459"/>
      <c r="BE33" s="1459"/>
      <c r="BF33" s="362"/>
      <c r="BG33" s="362"/>
      <c r="BH33" s="1459"/>
      <c r="BI33" s="1459"/>
      <c r="BJ33" s="1459"/>
      <c r="BK33" s="1459"/>
      <c r="BL33" s="1459"/>
      <c r="BM33" s="1459"/>
      <c r="BN33" s="1459"/>
      <c r="BO33" s="1459"/>
      <c r="BP33" s="1459"/>
      <c r="BQ33" s="1459"/>
      <c r="BR33" s="1459"/>
      <c r="BS33" s="1459"/>
      <c r="BT33" s="1459"/>
      <c r="BU33" s="1459"/>
      <c r="BV33" s="1459"/>
      <c r="BW33" s="1459"/>
      <c r="BX33" s="1459"/>
      <c r="BY33" s="1459"/>
      <c r="BZ33" s="1459"/>
      <c r="CA33" s="1459"/>
      <c r="CB33" s="1459"/>
      <c r="CC33" s="1459"/>
      <c r="CD33" s="1448" t="s">
        <v>1580</v>
      </c>
      <c r="CE33" s="1459"/>
      <c r="CF33" s="1459"/>
      <c r="CG33" s="61"/>
      <c r="CH33" s="345"/>
    </row>
    <row r="34" spans="2:86" s="346" customFormat="1" ht="30" customHeight="1">
      <c r="B34" s="344"/>
      <c r="C34" s="414"/>
      <c r="D34" s="362" t="s">
        <v>1576</v>
      </c>
      <c r="E34" s="414"/>
      <c r="F34" s="421"/>
      <c r="G34" s="421"/>
      <c r="H34" s="1466"/>
      <c r="I34" s="1466"/>
      <c r="J34" s="1466"/>
      <c r="K34" s="1466"/>
      <c r="L34" s="1466"/>
      <c r="M34" s="1466"/>
      <c r="N34" s="1466"/>
      <c r="O34" s="1466"/>
      <c r="P34" s="1466"/>
      <c r="Q34" s="1466"/>
      <c r="R34" s="1466"/>
      <c r="S34" s="414"/>
      <c r="T34" s="414"/>
      <c r="U34" s="414"/>
      <c r="V34" s="414"/>
      <c r="W34" s="414"/>
      <c r="X34" s="414"/>
      <c r="Y34" s="414"/>
      <c r="Z34" s="414"/>
      <c r="AA34" s="414"/>
      <c r="AB34" s="414"/>
      <c r="AC34" s="414"/>
      <c r="AD34" s="2475" t="s">
        <v>54</v>
      </c>
      <c r="AE34" s="2194"/>
      <c r="AF34" s="2476"/>
      <c r="AG34" s="2477"/>
      <c r="AH34" s="2478"/>
      <c r="AI34" s="2478"/>
      <c r="AJ34" s="2478"/>
      <c r="AK34" s="2478"/>
      <c r="AL34" s="2478"/>
      <c r="AM34" s="2478"/>
      <c r="AN34" s="2478"/>
      <c r="AO34" s="2478"/>
      <c r="AP34" s="2478"/>
      <c r="AQ34" s="2478"/>
      <c r="AR34" s="2478"/>
      <c r="AS34" s="2478"/>
      <c r="AT34" s="2478"/>
      <c r="AU34" s="2478"/>
      <c r="AV34" s="2478"/>
      <c r="AW34" s="2478"/>
      <c r="AX34" s="2478"/>
      <c r="AY34" s="2478"/>
      <c r="AZ34" s="2478"/>
      <c r="BA34" s="2478"/>
      <c r="BB34" s="2478"/>
      <c r="BC34" s="2478"/>
      <c r="BD34" s="2478"/>
      <c r="BE34" s="2479"/>
      <c r="BF34" s="362"/>
      <c r="BG34" s="362"/>
      <c r="BH34" s="2477"/>
      <c r="BI34" s="2478"/>
      <c r="BJ34" s="2478"/>
      <c r="BK34" s="2478"/>
      <c r="BL34" s="2478"/>
      <c r="BM34" s="2478"/>
      <c r="BN34" s="2478"/>
      <c r="BO34" s="2478"/>
      <c r="BP34" s="2478"/>
      <c r="BQ34" s="2478"/>
      <c r="BR34" s="2478"/>
      <c r="BS34" s="2478"/>
      <c r="BT34" s="2478"/>
      <c r="BU34" s="2478"/>
      <c r="BV34" s="2478"/>
      <c r="BW34" s="2478"/>
      <c r="BX34" s="2478"/>
      <c r="BY34" s="2478"/>
      <c r="BZ34" s="2478"/>
      <c r="CA34" s="2478"/>
      <c r="CB34" s="2478"/>
      <c r="CC34" s="2478"/>
      <c r="CD34" s="2478"/>
      <c r="CE34" s="2478"/>
      <c r="CF34" s="2479"/>
      <c r="CG34" s="61"/>
      <c r="CH34" s="345"/>
    </row>
    <row r="35" spans="2:86" s="346" customFormat="1" ht="30" customHeight="1">
      <c r="B35" s="344"/>
      <c r="C35" s="1002"/>
      <c r="D35" s="1038" t="s">
        <v>1577</v>
      </c>
      <c r="E35" s="1002"/>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2194"/>
      <c r="AE35" s="2194"/>
      <c r="AF35" s="2476"/>
      <c r="AG35" s="2480"/>
      <c r="AH35" s="2481"/>
      <c r="AI35" s="2481"/>
      <c r="AJ35" s="2481"/>
      <c r="AK35" s="2481"/>
      <c r="AL35" s="2481"/>
      <c r="AM35" s="2481"/>
      <c r="AN35" s="2481"/>
      <c r="AO35" s="2481"/>
      <c r="AP35" s="2481"/>
      <c r="AQ35" s="2481"/>
      <c r="AR35" s="2481"/>
      <c r="AS35" s="2481"/>
      <c r="AT35" s="2481"/>
      <c r="AU35" s="2481"/>
      <c r="AV35" s="2481"/>
      <c r="AW35" s="2481"/>
      <c r="AX35" s="2481"/>
      <c r="AY35" s="2481"/>
      <c r="AZ35" s="2481"/>
      <c r="BA35" s="2481"/>
      <c r="BB35" s="2481"/>
      <c r="BC35" s="2481"/>
      <c r="BD35" s="2481"/>
      <c r="BE35" s="2482"/>
      <c r="BF35" s="362"/>
      <c r="BG35" s="362"/>
      <c r="BH35" s="2480"/>
      <c r="BI35" s="2481"/>
      <c r="BJ35" s="2481"/>
      <c r="BK35" s="2481"/>
      <c r="BL35" s="2481"/>
      <c r="BM35" s="2481"/>
      <c r="BN35" s="2481"/>
      <c r="BO35" s="2481"/>
      <c r="BP35" s="2481"/>
      <c r="BQ35" s="2481"/>
      <c r="BR35" s="2481"/>
      <c r="BS35" s="2481"/>
      <c r="BT35" s="2481"/>
      <c r="BU35" s="2481"/>
      <c r="BV35" s="2481"/>
      <c r="BW35" s="2481"/>
      <c r="BX35" s="2481"/>
      <c r="BY35" s="2481"/>
      <c r="BZ35" s="2481"/>
      <c r="CA35" s="2481"/>
      <c r="CB35" s="2481"/>
      <c r="CC35" s="2481"/>
      <c r="CD35" s="2481"/>
      <c r="CE35" s="2481"/>
      <c r="CF35" s="2482"/>
      <c r="CG35" s="61"/>
      <c r="CH35" s="345"/>
    </row>
    <row r="36" spans="2:86" s="346" customFormat="1" ht="30" customHeight="1">
      <c r="B36" s="344"/>
      <c r="C36" s="414"/>
      <c r="D36" s="1472" t="s">
        <v>1578</v>
      </c>
      <c r="E36" s="414"/>
      <c r="F36" s="371"/>
      <c r="G36" s="1009"/>
      <c r="H36" s="414"/>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61"/>
      <c r="CH36" s="345"/>
    </row>
    <row r="37" spans="2:86" s="346" customFormat="1" ht="30" customHeight="1">
      <c r="B37" s="344"/>
      <c r="C37" s="414"/>
      <c r="D37" s="599"/>
      <c r="E37" s="414"/>
      <c r="F37" s="414"/>
      <c r="G37" s="1009"/>
      <c r="H37" s="414"/>
      <c r="I37" s="1466"/>
      <c r="J37" s="1466"/>
      <c r="K37" s="1466"/>
      <c r="L37" s="1466"/>
      <c r="M37" s="1466"/>
      <c r="N37" s="1466"/>
      <c r="O37" s="1466"/>
      <c r="P37" s="1466"/>
      <c r="Q37" s="1466"/>
      <c r="R37" s="1466"/>
      <c r="S37" s="1466"/>
      <c r="T37" s="1466"/>
      <c r="U37" s="1466"/>
      <c r="V37" s="1466"/>
      <c r="W37" s="1466"/>
      <c r="X37" s="1466"/>
      <c r="Y37" s="1466"/>
      <c r="Z37" s="1466"/>
      <c r="AA37" s="1466"/>
      <c r="AB37" s="1466"/>
      <c r="AC37" s="1466"/>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61"/>
      <c r="CH37" s="345"/>
    </row>
    <row r="38" spans="2:86" s="346" customFormat="1" ht="30" customHeight="1">
      <c r="B38" s="344"/>
      <c r="C38" s="362" t="s">
        <v>1581</v>
      </c>
      <c r="D38" s="361" t="s">
        <v>1583</v>
      </c>
      <c r="E38" s="361"/>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1459"/>
      <c r="AE38" s="1459"/>
      <c r="AF38" s="1459"/>
      <c r="AG38" s="1459"/>
      <c r="AH38" s="1459"/>
      <c r="AI38" s="1459"/>
      <c r="AJ38" s="1459"/>
      <c r="AK38" s="1459"/>
      <c r="AL38" s="1459"/>
      <c r="AM38" s="1459"/>
      <c r="AN38" s="1459"/>
      <c r="AO38" s="1459"/>
      <c r="AP38" s="1459"/>
      <c r="AQ38" s="1459"/>
      <c r="AR38" s="1459"/>
      <c r="AS38" s="1459"/>
      <c r="AT38" s="1459"/>
      <c r="AU38" s="1459"/>
      <c r="AV38" s="1459"/>
      <c r="AW38" s="1459"/>
      <c r="AX38" s="1459"/>
      <c r="AY38" s="1459"/>
      <c r="AZ38" s="1459"/>
      <c r="BA38" s="1459"/>
      <c r="BB38" s="1459"/>
      <c r="BC38" s="1448" t="s">
        <v>1589</v>
      </c>
      <c r="BD38" s="1459"/>
      <c r="BE38" s="1459"/>
      <c r="BF38" s="362"/>
      <c r="BG38" s="362"/>
      <c r="BH38" s="1459"/>
      <c r="BI38" s="1459"/>
      <c r="BJ38" s="1459"/>
      <c r="BK38" s="1459"/>
      <c r="BL38" s="1459"/>
      <c r="BM38" s="1459"/>
      <c r="BN38" s="1459"/>
      <c r="BO38" s="1459"/>
      <c r="BP38" s="1459"/>
      <c r="BQ38" s="1459"/>
      <c r="BR38" s="1459"/>
      <c r="BS38" s="1459"/>
      <c r="BT38" s="1459"/>
      <c r="BU38" s="1459"/>
      <c r="BV38" s="1459"/>
      <c r="BW38" s="1459"/>
      <c r="BX38" s="1459"/>
      <c r="BY38" s="1459"/>
      <c r="BZ38" s="1459"/>
      <c r="CA38" s="1459"/>
      <c r="CB38" s="1459"/>
      <c r="CC38" s="1459"/>
      <c r="CD38" s="1448" t="s">
        <v>1592</v>
      </c>
      <c r="CE38" s="1459"/>
      <c r="CF38" s="1459"/>
      <c r="CG38" s="61"/>
      <c r="CH38" s="345"/>
    </row>
    <row r="39" spans="2:86" s="346" customFormat="1" ht="30" customHeight="1">
      <c r="B39" s="344"/>
      <c r="C39" s="414"/>
      <c r="D39" s="361" t="s">
        <v>1586</v>
      </c>
      <c r="E39" s="361"/>
      <c r="F39" s="371"/>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2475" t="s">
        <v>54</v>
      </c>
      <c r="AE39" s="2194"/>
      <c r="AF39" s="2476"/>
      <c r="AG39" s="2477"/>
      <c r="AH39" s="2478"/>
      <c r="AI39" s="2478"/>
      <c r="AJ39" s="2478"/>
      <c r="AK39" s="2478"/>
      <c r="AL39" s="2478"/>
      <c r="AM39" s="2478"/>
      <c r="AN39" s="2478"/>
      <c r="AO39" s="2478"/>
      <c r="AP39" s="2478"/>
      <c r="AQ39" s="2478"/>
      <c r="AR39" s="2478"/>
      <c r="AS39" s="2478"/>
      <c r="AT39" s="2478"/>
      <c r="AU39" s="2478"/>
      <c r="AV39" s="2478"/>
      <c r="AW39" s="2478"/>
      <c r="AX39" s="2478"/>
      <c r="AY39" s="2478"/>
      <c r="AZ39" s="2478"/>
      <c r="BA39" s="2478"/>
      <c r="BB39" s="2478"/>
      <c r="BC39" s="2478"/>
      <c r="BD39" s="2478"/>
      <c r="BE39" s="2479"/>
      <c r="BF39" s="362"/>
      <c r="BG39" s="362"/>
      <c r="BH39" s="2477"/>
      <c r="BI39" s="2478"/>
      <c r="BJ39" s="2478"/>
      <c r="BK39" s="2478"/>
      <c r="BL39" s="2478"/>
      <c r="BM39" s="2478"/>
      <c r="BN39" s="2478"/>
      <c r="BO39" s="2478"/>
      <c r="BP39" s="2478"/>
      <c r="BQ39" s="2478"/>
      <c r="BR39" s="2478"/>
      <c r="BS39" s="2478"/>
      <c r="BT39" s="2478"/>
      <c r="BU39" s="2478"/>
      <c r="BV39" s="2478"/>
      <c r="BW39" s="2478"/>
      <c r="BX39" s="2478"/>
      <c r="BY39" s="2478"/>
      <c r="BZ39" s="2478"/>
      <c r="CA39" s="2478"/>
      <c r="CB39" s="2478"/>
      <c r="CC39" s="2478"/>
      <c r="CD39" s="2478"/>
      <c r="CE39" s="2478"/>
      <c r="CF39" s="2479"/>
      <c r="CG39" s="61"/>
      <c r="CH39" s="345"/>
    </row>
    <row r="40" spans="2:86" s="346" customFormat="1" ht="30" customHeight="1">
      <c r="B40" s="344"/>
      <c r="C40" s="414"/>
      <c r="D40" s="1472" t="s">
        <v>1584</v>
      </c>
      <c r="E40" s="414"/>
      <c r="F40" s="414"/>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2194"/>
      <c r="AE40" s="2194"/>
      <c r="AF40" s="2476"/>
      <c r="AG40" s="2480"/>
      <c r="AH40" s="2481"/>
      <c r="AI40" s="2481"/>
      <c r="AJ40" s="2481"/>
      <c r="AK40" s="2481"/>
      <c r="AL40" s="2481"/>
      <c r="AM40" s="2481"/>
      <c r="AN40" s="2481"/>
      <c r="AO40" s="2481"/>
      <c r="AP40" s="2481"/>
      <c r="AQ40" s="2481"/>
      <c r="AR40" s="2481"/>
      <c r="AS40" s="2481"/>
      <c r="AT40" s="2481"/>
      <c r="AU40" s="2481"/>
      <c r="AV40" s="2481"/>
      <c r="AW40" s="2481"/>
      <c r="AX40" s="2481"/>
      <c r="AY40" s="2481"/>
      <c r="AZ40" s="2481"/>
      <c r="BA40" s="2481"/>
      <c r="BB40" s="2481"/>
      <c r="BC40" s="2481"/>
      <c r="BD40" s="2481"/>
      <c r="BE40" s="2482"/>
      <c r="BF40" s="362"/>
      <c r="BG40" s="362"/>
      <c r="BH40" s="2480"/>
      <c r="BI40" s="2481"/>
      <c r="BJ40" s="2481"/>
      <c r="BK40" s="2481"/>
      <c r="BL40" s="2481"/>
      <c r="BM40" s="2481"/>
      <c r="BN40" s="2481"/>
      <c r="BO40" s="2481"/>
      <c r="BP40" s="2481"/>
      <c r="BQ40" s="2481"/>
      <c r="BR40" s="2481"/>
      <c r="BS40" s="2481"/>
      <c r="BT40" s="2481"/>
      <c r="BU40" s="2481"/>
      <c r="BV40" s="2481"/>
      <c r="BW40" s="2481"/>
      <c r="BX40" s="2481"/>
      <c r="BY40" s="2481"/>
      <c r="BZ40" s="2481"/>
      <c r="CA40" s="2481"/>
      <c r="CB40" s="2481"/>
      <c r="CC40" s="2481"/>
      <c r="CD40" s="2481"/>
      <c r="CE40" s="2481"/>
      <c r="CF40" s="2482"/>
      <c r="CG40" s="61"/>
      <c r="CH40" s="345"/>
    </row>
    <row r="41" spans="2:86" s="346" customFormat="1" ht="30" customHeight="1">
      <c r="B41" s="344"/>
      <c r="C41" s="414"/>
      <c r="D41" s="1037" t="s">
        <v>1585</v>
      </c>
      <c r="E41" s="361"/>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61"/>
      <c r="CH41" s="345"/>
    </row>
    <row r="42" spans="2:86" s="346" customFormat="1" ht="30" customHeight="1">
      <c r="B42" s="344"/>
      <c r="C42" s="414"/>
      <c r="D42" s="643"/>
      <c r="E42" s="361"/>
      <c r="F42" s="371"/>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414"/>
      <c r="AE42" s="414"/>
      <c r="AF42" s="414"/>
      <c r="AG42" s="414"/>
      <c r="AH42" s="414"/>
      <c r="AI42" s="414"/>
      <c r="AJ42" s="414"/>
      <c r="AK42" s="414"/>
      <c r="AL42" s="414"/>
      <c r="AM42" s="414"/>
      <c r="AN42" s="414"/>
      <c r="AO42" s="414"/>
      <c r="AP42" s="414"/>
      <c r="AQ42" s="414"/>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c r="BX42" s="414"/>
      <c r="BY42" s="414"/>
      <c r="BZ42" s="414"/>
      <c r="CA42" s="414"/>
      <c r="CB42" s="414"/>
      <c r="CC42" s="414"/>
      <c r="CD42" s="414"/>
      <c r="CE42" s="414"/>
      <c r="CF42" s="414"/>
      <c r="CG42" s="61"/>
      <c r="CH42" s="345"/>
    </row>
    <row r="43" spans="2:86" s="346" customFormat="1" ht="30" customHeight="1">
      <c r="B43" s="344"/>
      <c r="C43" s="414"/>
      <c r="D43" s="643"/>
      <c r="E43" s="361"/>
      <c r="F43" s="414"/>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1459"/>
      <c r="AE43" s="1459"/>
      <c r="AF43" s="1459"/>
      <c r="AG43" s="1459"/>
      <c r="AH43" s="1459"/>
      <c r="AI43" s="1459"/>
      <c r="AJ43" s="1459"/>
      <c r="AK43" s="1459"/>
      <c r="AL43" s="1459"/>
      <c r="AM43" s="1459"/>
      <c r="AN43" s="1459"/>
      <c r="AO43" s="1459"/>
      <c r="AP43" s="1459"/>
      <c r="AQ43" s="1459"/>
      <c r="AR43" s="1459"/>
      <c r="AS43" s="1459"/>
      <c r="AT43" s="1459"/>
      <c r="AU43" s="1459"/>
      <c r="AV43" s="1459"/>
      <c r="AW43" s="1459"/>
      <c r="AX43" s="1459"/>
      <c r="AY43" s="1459"/>
      <c r="AZ43" s="1459"/>
      <c r="BA43" s="1459"/>
      <c r="BB43" s="1459"/>
      <c r="BC43" s="1448" t="s">
        <v>1590</v>
      </c>
      <c r="BD43" s="1459"/>
      <c r="BE43" s="1459"/>
      <c r="BF43" s="362"/>
      <c r="BG43" s="362"/>
      <c r="BH43" s="1459"/>
      <c r="BI43" s="1459"/>
      <c r="BJ43" s="1459"/>
      <c r="BK43" s="1459"/>
      <c r="BL43" s="1459"/>
      <c r="BM43" s="1459"/>
      <c r="BN43" s="1459"/>
      <c r="BO43" s="1459"/>
      <c r="BP43" s="1459"/>
      <c r="BQ43" s="1459"/>
      <c r="BR43" s="1459"/>
      <c r="BS43" s="1459"/>
      <c r="BT43" s="1459"/>
      <c r="BU43" s="1459"/>
      <c r="BV43" s="1459"/>
      <c r="BW43" s="1459"/>
      <c r="BX43" s="1459"/>
      <c r="BY43" s="1459"/>
      <c r="BZ43" s="1459"/>
      <c r="CA43" s="1459"/>
      <c r="CB43" s="1459"/>
      <c r="CC43" s="1459"/>
      <c r="CD43" s="1448" t="s">
        <v>1591</v>
      </c>
      <c r="CE43" s="1459"/>
      <c r="CF43" s="1459"/>
      <c r="CG43" s="61"/>
      <c r="CH43" s="345"/>
    </row>
    <row r="44" spans="2:86" s="346" customFormat="1" ht="30" customHeight="1">
      <c r="B44" s="344"/>
      <c r="C44" s="362" t="s">
        <v>1593</v>
      </c>
      <c r="D44" s="361" t="s">
        <v>1582</v>
      </c>
      <c r="E44" s="361"/>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2475" t="s">
        <v>54</v>
      </c>
      <c r="AE44" s="2194"/>
      <c r="AF44" s="2476"/>
      <c r="AG44" s="2477"/>
      <c r="AH44" s="2478"/>
      <c r="AI44" s="2478"/>
      <c r="AJ44" s="2478"/>
      <c r="AK44" s="2478"/>
      <c r="AL44" s="2478"/>
      <c r="AM44" s="2478"/>
      <c r="AN44" s="2478"/>
      <c r="AO44" s="2478"/>
      <c r="AP44" s="2478"/>
      <c r="AQ44" s="2478"/>
      <c r="AR44" s="2478"/>
      <c r="AS44" s="2478"/>
      <c r="AT44" s="2478"/>
      <c r="AU44" s="2478"/>
      <c r="AV44" s="2478"/>
      <c r="AW44" s="2478"/>
      <c r="AX44" s="2478"/>
      <c r="AY44" s="2478"/>
      <c r="AZ44" s="2478"/>
      <c r="BA44" s="2478"/>
      <c r="BB44" s="2478"/>
      <c r="BC44" s="2478"/>
      <c r="BD44" s="2478"/>
      <c r="BE44" s="2479"/>
      <c r="BF44" s="362"/>
      <c r="BG44" s="362"/>
      <c r="BH44" s="2477"/>
      <c r="BI44" s="2478"/>
      <c r="BJ44" s="2478"/>
      <c r="BK44" s="2478"/>
      <c r="BL44" s="2478"/>
      <c r="BM44" s="2478"/>
      <c r="BN44" s="2478"/>
      <c r="BO44" s="2478"/>
      <c r="BP44" s="2478"/>
      <c r="BQ44" s="2478"/>
      <c r="BR44" s="2478"/>
      <c r="BS44" s="2478"/>
      <c r="BT44" s="2478"/>
      <c r="BU44" s="2478"/>
      <c r="BV44" s="2478"/>
      <c r="BW44" s="2478"/>
      <c r="BX44" s="2478"/>
      <c r="BY44" s="2478"/>
      <c r="BZ44" s="2478"/>
      <c r="CA44" s="2478"/>
      <c r="CB44" s="2478"/>
      <c r="CC44" s="2478"/>
      <c r="CD44" s="2478"/>
      <c r="CE44" s="2478"/>
      <c r="CF44" s="2479"/>
      <c r="CG44" s="61"/>
      <c r="CH44" s="345"/>
    </row>
    <row r="45" spans="2:86" s="346" customFormat="1" ht="30" customHeight="1">
      <c r="B45" s="344"/>
      <c r="C45" s="414"/>
      <c r="D45" s="1037" t="s">
        <v>602</v>
      </c>
      <c r="E45" s="361"/>
      <c r="F45" s="371"/>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2194"/>
      <c r="AE45" s="2194"/>
      <c r="AF45" s="2476"/>
      <c r="AG45" s="2480"/>
      <c r="AH45" s="2481"/>
      <c r="AI45" s="2481"/>
      <c r="AJ45" s="2481"/>
      <c r="AK45" s="2481"/>
      <c r="AL45" s="2481"/>
      <c r="AM45" s="2481"/>
      <c r="AN45" s="2481"/>
      <c r="AO45" s="2481"/>
      <c r="AP45" s="2481"/>
      <c r="AQ45" s="2481"/>
      <c r="AR45" s="2481"/>
      <c r="AS45" s="2481"/>
      <c r="AT45" s="2481"/>
      <c r="AU45" s="2481"/>
      <c r="AV45" s="2481"/>
      <c r="AW45" s="2481"/>
      <c r="AX45" s="2481"/>
      <c r="AY45" s="2481"/>
      <c r="AZ45" s="2481"/>
      <c r="BA45" s="2481"/>
      <c r="BB45" s="2481"/>
      <c r="BC45" s="2481"/>
      <c r="BD45" s="2481"/>
      <c r="BE45" s="2482"/>
      <c r="BF45" s="362"/>
      <c r="BG45" s="362"/>
      <c r="BH45" s="2480"/>
      <c r="BI45" s="2481"/>
      <c r="BJ45" s="2481"/>
      <c r="BK45" s="2481"/>
      <c r="BL45" s="2481"/>
      <c r="BM45" s="2481"/>
      <c r="BN45" s="2481"/>
      <c r="BO45" s="2481"/>
      <c r="BP45" s="2481"/>
      <c r="BQ45" s="2481"/>
      <c r="BR45" s="2481"/>
      <c r="BS45" s="2481"/>
      <c r="BT45" s="2481"/>
      <c r="BU45" s="2481"/>
      <c r="BV45" s="2481"/>
      <c r="BW45" s="2481"/>
      <c r="BX45" s="2481"/>
      <c r="BY45" s="2481"/>
      <c r="BZ45" s="2481"/>
      <c r="CA45" s="2481"/>
      <c r="CB45" s="2481"/>
      <c r="CC45" s="2481"/>
      <c r="CD45" s="2481"/>
      <c r="CE45" s="2481"/>
      <c r="CF45" s="2482"/>
      <c r="CG45" s="61"/>
      <c r="CH45" s="345"/>
    </row>
    <row r="46" spans="2:86" s="346" customFormat="1" ht="30" customHeight="1">
      <c r="B46" s="344"/>
      <c r="C46" s="414"/>
      <c r="D46" s="643"/>
      <c r="E46" s="361"/>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414"/>
      <c r="AE46" s="414"/>
      <c r="AF46" s="414"/>
      <c r="AG46" s="414"/>
      <c r="AH46" s="414"/>
      <c r="AI46" s="414"/>
      <c r="AJ46" s="414"/>
      <c r="AK46" s="414"/>
      <c r="AL46" s="414"/>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61"/>
      <c r="CH46" s="345"/>
    </row>
    <row r="47" spans="2:86" s="346" customFormat="1" ht="30" customHeight="1">
      <c r="B47" s="344"/>
      <c r="C47" s="423"/>
      <c r="D47" s="427"/>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423"/>
      <c r="AM47" s="423"/>
      <c r="AN47" s="423"/>
      <c r="AO47" s="423"/>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3"/>
      <c r="BM47" s="423"/>
      <c r="BN47" s="423"/>
      <c r="BO47" s="423"/>
      <c r="BP47" s="423"/>
      <c r="BQ47" s="423"/>
      <c r="BR47" s="423"/>
      <c r="BS47" s="423"/>
      <c r="BT47" s="423"/>
      <c r="BU47" s="423"/>
      <c r="BV47" s="423"/>
      <c r="BW47" s="423"/>
      <c r="BX47" s="423"/>
      <c r="BY47" s="423"/>
      <c r="BZ47" s="423"/>
      <c r="CA47" s="423"/>
      <c r="CB47" s="423"/>
      <c r="CC47" s="423"/>
      <c r="CD47" s="423"/>
      <c r="CE47" s="423"/>
      <c r="CF47" s="423"/>
      <c r="CG47" s="61"/>
      <c r="CH47" s="345"/>
    </row>
    <row r="48" spans="2:86" s="346" customFormat="1" ht="30" customHeight="1">
      <c r="B48" s="344"/>
      <c r="C48" s="362" t="s">
        <v>1594</v>
      </c>
      <c r="D48" s="362" t="s">
        <v>1587</v>
      </c>
      <c r="E48" s="362"/>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362"/>
      <c r="BE48" s="362"/>
      <c r="BF48" s="362"/>
      <c r="BG48" s="362"/>
      <c r="BH48" s="362"/>
      <c r="BI48" s="362"/>
      <c r="BJ48" s="362"/>
      <c r="BK48" s="362"/>
      <c r="BL48" s="362"/>
      <c r="BM48" s="362"/>
      <c r="BN48" s="362"/>
      <c r="BO48" s="362"/>
      <c r="BP48" s="362"/>
      <c r="BQ48" s="362"/>
      <c r="BR48" s="362"/>
      <c r="BS48" s="362"/>
      <c r="BT48" s="362"/>
      <c r="BU48" s="362"/>
      <c r="BV48" s="362"/>
      <c r="BW48" s="362"/>
      <c r="BX48" s="362"/>
      <c r="BY48" s="362"/>
      <c r="BZ48" s="362"/>
      <c r="CA48" s="362"/>
      <c r="CB48" s="362"/>
      <c r="CC48" s="362"/>
      <c r="CD48" s="362"/>
      <c r="CE48" s="362"/>
      <c r="CF48" s="362"/>
      <c r="CG48" s="100"/>
      <c r="CH48" s="345"/>
    </row>
    <row r="49" spans="2:86" s="346" customFormat="1" ht="30" customHeight="1">
      <c r="B49" s="344"/>
      <c r="C49" s="362"/>
      <c r="D49" s="371" t="s">
        <v>1588</v>
      </c>
      <c r="E49" s="362"/>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2"/>
      <c r="BD49" s="362"/>
      <c r="BE49" s="362"/>
      <c r="BF49" s="362"/>
      <c r="BG49" s="362"/>
      <c r="BH49" s="362"/>
      <c r="BI49" s="362"/>
      <c r="BJ49" s="362"/>
      <c r="BK49" s="362"/>
      <c r="BL49" s="362"/>
      <c r="BM49" s="362"/>
      <c r="BN49" s="362"/>
      <c r="BO49" s="362"/>
      <c r="BP49" s="362"/>
      <c r="BQ49" s="362"/>
      <c r="BR49" s="362"/>
      <c r="BS49" s="362"/>
      <c r="BT49" s="362"/>
      <c r="BU49" s="362"/>
      <c r="BV49" s="362"/>
      <c r="BW49" s="362"/>
      <c r="BX49" s="362"/>
      <c r="BY49" s="362"/>
      <c r="BZ49" s="362"/>
      <c r="CA49" s="362"/>
      <c r="CB49" s="362"/>
      <c r="CC49" s="362"/>
      <c r="CD49" s="362"/>
      <c r="CE49" s="362"/>
      <c r="CF49" s="362"/>
      <c r="CG49" s="100"/>
      <c r="CH49" s="345"/>
    </row>
    <row r="50" spans="2:86" s="346" customFormat="1" ht="30" customHeight="1">
      <c r="B50" s="344"/>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2"/>
      <c r="BC50" s="362"/>
      <c r="BD50" s="362"/>
      <c r="BE50" s="362"/>
      <c r="BF50" s="362"/>
      <c r="BG50" s="362"/>
      <c r="BH50" s="362"/>
      <c r="BI50" s="362"/>
      <c r="BJ50" s="362"/>
      <c r="BK50" s="362"/>
      <c r="BL50" s="362"/>
      <c r="BM50" s="362"/>
      <c r="BN50" s="362"/>
      <c r="BO50" s="362"/>
      <c r="BP50" s="362"/>
      <c r="BQ50" s="362"/>
      <c r="BR50" s="362"/>
      <c r="BS50" s="362"/>
      <c r="BT50" s="362"/>
      <c r="BU50" s="362"/>
      <c r="BV50" s="362"/>
      <c r="BW50" s="362"/>
      <c r="BX50" s="362"/>
      <c r="BY50" s="362"/>
      <c r="BZ50" s="362"/>
      <c r="CA50" s="362"/>
      <c r="CB50" s="362"/>
      <c r="CC50" s="362"/>
      <c r="CD50" s="362"/>
      <c r="CE50" s="362"/>
      <c r="CF50" s="362"/>
      <c r="CG50" s="100"/>
      <c r="CH50" s="345"/>
    </row>
    <row r="51" spans="2:86" s="346" customFormat="1" ht="30" customHeight="1">
      <c r="B51" s="344"/>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925"/>
      <c r="AE51" s="925"/>
      <c r="AF51" s="925"/>
      <c r="AG51" s="1448" t="s">
        <v>1595</v>
      </c>
      <c r="AH51" s="925"/>
      <c r="AI51" s="925"/>
      <c r="AJ51" s="362"/>
      <c r="AK51" s="362"/>
      <c r="AL51" s="362"/>
      <c r="AM51" s="362"/>
      <c r="AN51" s="362"/>
      <c r="AO51" s="61"/>
      <c r="AP51" s="61"/>
      <c r="AQ51" s="61"/>
      <c r="AR51" s="61"/>
      <c r="AS51" s="61"/>
      <c r="AT51" s="61"/>
      <c r="AU51" s="362"/>
      <c r="AV51" s="362"/>
      <c r="AW51" s="362"/>
      <c r="AX51" s="362"/>
      <c r="AY51" s="362"/>
      <c r="AZ51" s="362"/>
      <c r="BA51" s="362"/>
      <c r="BB51" s="362"/>
      <c r="BC51" s="362"/>
      <c r="BD51" s="362"/>
      <c r="BE51" s="362"/>
      <c r="BF51" s="362"/>
      <c r="BG51" s="362"/>
      <c r="BH51" s="362"/>
      <c r="BI51" s="362"/>
      <c r="BJ51" s="362"/>
      <c r="BK51" s="362"/>
      <c r="BL51" s="362"/>
      <c r="BM51" s="362"/>
      <c r="BN51" s="362"/>
      <c r="BO51" s="362"/>
      <c r="BP51" s="362"/>
      <c r="BQ51" s="362"/>
      <c r="BR51" s="362"/>
      <c r="BS51" s="362"/>
      <c r="BT51" s="362"/>
      <c r="BU51" s="362"/>
      <c r="BV51" s="362"/>
      <c r="BW51" s="362"/>
      <c r="BX51" s="362"/>
      <c r="BY51" s="362"/>
      <c r="BZ51" s="362"/>
      <c r="CA51" s="925"/>
      <c r="CB51" s="925"/>
      <c r="CC51" s="925"/>
      <c r="CD51" s="1448" t="s">
        <v>1595</v>
      </c>
      <c r="CE51" s="925"/>
      <c r="CF51" s="925"/>
      <c r="CG51" s="61"/>
      <c r="CH51" s="345"/>
    </row>
    <row r="52" spans="2:86" s="346" customFormat="1" ht="30" customHeight="1">
      <c r="B52" s="344"/>
      <c r="C52" s="362"/>
      <c r="D52" s="2444" t="s">
        <v>25</v>
      </c>
      <c r="E52" s="2444"/>
      <c r="F52" s="2444" t="s">
        <v>1596</v>
      </c>
      <c r="G52" s="2444"/>
      <c r="H52" s="2444"/>
      <c r="I52" s="2444"/>
      <c r="J52" s="2444"/>
      <c r="K52" s="2444"/>
      <c r="L52" s="2444"/>
      <c r="M52" s="2444"/>
      <c r="N52" s="2444"/>
      <c r="O52" s="2444"/>
      <c r="P52" s="2444"/>
      <c r="Q52" s="362"/>
      <c r="R52" s="362"/>
      <c r="S52" s="362"/>
      <c r="T52" s="362"/>
      <c r="U52" s="362"/>
      <c r="V52" s="362"/>
      <c r="W52" s="362"/>
      <c r="X52" s="362"/>
      <c r="Y52" s="362"/>
      <c r="Z52" s="362"/>
      <c r="AA52" s="362"/>
      <c r="AB52" s="362"/>
      <c r="AC52" s="362"/>
      <c r="AD52" s="2391" t="s">
        <v>54</v>
      </c>
      <c r="AE52" s="2392"/>
      <c r="AF52" s="2392"/>
      <c r="AG52" s="2393"/>
      <c r="AH52" s="2394"/>
      <c r="AI52" s="2395"/>
      <c r="AJ52" s="362"/>
      <c r="AK52" s="61"/>
      <c r="AL52" s="61"/>
      <c r="AM52" s="61"/>
      <c r="AN52" s="61"/>
      <c r="AO52" s="61"/>
      <c r="AP52" s="61"/>
      <c r="AQ52" s="61"/>
      <c r="AR52" s="61"/>
      <c r="AS52" s="61"/>
      <c r="AT52" s="61"/>
      <c r="AU52" s="61"/>
      <c r="AV52" s="2444" t="s">
        <v>179</v>
      </c>
      <c r="AW52" s="2444"/>
      <c r="AX52" s="2444" t="s">
        <v>1601</v>
      </c>
      <c r="AY52" s="2444"/>
      <c r="AZ52" s="2444"/>
      <c r="BA52" s="2444"/>
      <c r="BB52" s="2444"/>
      <c r="BC52" s="2444"/>
      <c r="BD52" s="2444"/>
      <c r="BE52" s="2444"/>
      <c r="BF52" s="2444"/>
      <c r="BG52" s="2444"/>
      <c r="BH52" s="2444"/>
      <c r="BI52" s="61"/>
      <c r="BJ52" s="362"/>
      <c r="BK52" s="362"/>
      <c r="BL52" s="362"/>
      <c r="BM52" s="362"/>
      <c r="BN52" s="362"/>
      <c r="BO52" s="362"/>
      <c r="BP52" s="362"/>
      <c r="BQ52" s="362"/>
      <c r="BR52" s="362"/>
      <c r="BS52" s="362"/>
      <c r="BT52" s="362"/>
      <c r="BU52" s="1459"/>
      <c r="BV52" s="1459"/>
      <c r="BW52" s="1459"/>
      <c r="BX52" s="1459"/>
      <c r="BY52" s="1459"/>
      <c r="BZ52" s="362"/>
      <c r="CA52" s="2391" t="s">
        <v>39</v>
      </c>
      <c r="CB52" s="2392"/>
      <c r="CC52" s="2392"/>
      <c r="CD52" s="2393"/>
      <c r="CE52" s="2394"/>
      <c r="CF52" s="2395"/>
      <c r="CG52" s="61"/>
      <c r="CH52" s="345"/>
    </row>
    <row r="53" spans="2:86" s="346" customFormat="1" ht="30" customHeight="1">
      <c r="B53" s="344"/>
      <c r="C53" s="362"/>
      <c r="D53" s="2444"/>
      <c r="E53" s="2444"/>
      <c r="F53" s="2444"/>
      <c r="G53" s="2444"/>
      <c r="H53" s="2444"/>
      <c r="I53" s="2444"/>
      <c r="J53" s="2444"/>
      <c r="K53" s="2444"/>
      <c r="L53" s="2444"/>
      <c r="M53" s="2444"/>
      <c r="N53" s="2444"/>
      <c r="O53" s="2444"/>
      <c r="P53" s="2444"/>
      <c r="Q53" s="362"/>
      <c r="R53" s="362"/>
      <c r="S53" s="362"/>
      <c r="T53" s="362"/>
      <c r="U53" s="362"/>
      <c r="V53" s="362"/>
      <c r="W53" s="362"/>
      <c r="X53" s="362"/>
      <c r="Y53" s="362"/>
      <c r="Z53" s="362"/>
      <c r="AA53" s="362"/>
      <c r="AB53" s="362"/>
      <c r="AC53" s="362"/>
      <c r="AD53" s="2392"/>
      <c r="AE53" s="2392"/>
      <c r="AF53" s="2392"/>
      <c r="AG53" s="2396"/>
      <c r="AH53" s="2397"/>
      <c r="AI53" s="2398"/>
      <c r="AJ53" s="362"/>
      <c r="AK53" s="61"/>
      <c r="AL53" s="61"/>
      <c r="AM53" s="61"/>
      <c r="AN53" s="61"/>
      <c r="AO53" s="61"/>
      <c r="AP53" s="61"/>
      <c r="AQ53" s="61"/>
      <c r="AR53" s="61"/>
      <c r="AS53" s="61"/>
      <c r="AT53" s="61"/>
      <c r="AU53" s="61"/>
      <c r="AV53" s="2444"/>
      <c r="AW53" s="2444"/>
      <c r="AX53" s="2444"/>
      <c r="AY53" s="2444"/>
      <c r="AZ53" s="2444"/>
      <c r="BA53" s="2444"/>
      <c r="BB53" s="2444"/>
      <c r="BC53" s="2444"/>
      <c r="BD53" s="2444"/>
      <c r="BE53" s="2444"/>
      <c r="BF53" s="2444"/>
      <c r="BG53" s="2444"/>
      <c r="BH53" s="2444"/>
      <c r="BI53" s="61"/>
      <c r="BJ53" s="362"/>
      <c r="BK53" s="362"/>
      <c r="BL53" s="362"/>
      <c r="BM53" s="362"/>
      <c r="BN53" s="362"/>
      <c r="BO53" s="362"/>
      <c r="BP53" s="362"/>
      <c r="BQ53" s="362"/>
      <c r="BR53" s="362"/>
      <c r="BS53" s="362"/>
      <c r="BT53" s="362"/>
      <c r="BU53" s="1459"/>
      <c r="BV53" s="1459"/>
      <c r="BW53" s="1459"/>
      <c r="BX53" s="1459"/>
      <c r="BY53" s="1459"/>
      <c r="BZ53" s="362"/>
      <c r="CA53" s="2392"/>
      <c r="CB53" s="2392"/>
      <c r="CC53" s="2392"/>
      <c r="CD53" s="2396"/>
      <c r="CE53" s="2397"/>
      <c r="CF53" s="2398"/>
      <c r="CG53" s="61"/>
      <c r="CH53" s="345"/>
    </row>
    <row r="54" spans="2:86" s="346" customFormat="1" ht="30" customHeight="1">
      <c r="B54" s="344"/>
      <c r="C54" s="362"/>
      <c r="D54" s="362"/>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61"/>
      <c r="AL54" s="61"/>
      <c r="AM54" s="61"/>
      <c r="AN54" s="61"/>
      <c r="AO54" s="61"/>
      <c r="AP54" s="61"/>
      <c r="AQ54" s="61"/>
      <c r="AR54" s="61"/>
      <c r="AS54" s="61"/>
      <c r="AT54" s="61"/>
      <c r="AU54" s="61"/>
      <c r="AV54" s="362"/>
      <c r="AW54" s="362"/>
      <c r="AX54" s="362"/>
      <c r="AY54" s="362"/>
      <c r="AZ54" s="362"/>
      <c r="BA54" s="362"/>
      <c r="BB54" s="362"/>
      <c r="BC54" s="362"/>
      <c r="BD54" s="362"/>
      <c r="BE54" s="362"/>
      <c r="BF54" s="362"/>
      <c r="BG54" s="362"/>
      <c r="BH54" s="362"/>
      <c r="BI54" s="61"/>
      <c r="BJ54" s="362"/>
      <c r="BK54" s="362"/>
      <c r="BL54" s="362"/>
      <c r="BM54" s="362"/>
      <c r="BN54" s="362"/>
      <c r="BO54" s="362"/>
      <c r="BP54" s="362"/>
      <c r="BQ54" s="362"/>
      <c r="BR54" s="362"/>
      <c r="BS54" s="362"/>
      <c r="BT54" s="362"/>
      <c r="BU54" s="1459"/>
      <c r="BV54" s="1459"/>
      <c r="BW54" s="1459"/>
      <c r="BX54" s="1459"/>
      <c r="BY54" s="1459"/>
      <c r="BZ54" s="362"/>
      <c r="CA54" s="362"/>
      <c r="CB54" s="362"/>
      <c r="CC54" s="362"/>
      <c r="CD54" s="362"/>
      <c r="CE54" s="362"/>
      <c r="CF54" s="362"/>
      <c r="CG54" s="61"/>
      <c r="CH54" s="345"/>
    </row>
    <row r="55" spans="2:86" s="346" customFormat="1" ht="30" customHeight="1">
      <c r="B55" s="344"/>
      <c r="C55" s="362"/>
      <c r="D55" s="2444" t="s">
        <v>26</v>
      </c>
      <c r="E55" s="2444"/>
      <c r="F55" s="2444" t="s">
        <v>1597</v>
      </c>
      <c r="G55" s="2444"/>
      <c r="H55" s="2444"/>
      <c r="I55" s="2444"/>
      <c r="J55" s="2444"/>
      <c r="K55" s="2444"/>
      <c r="L55" s="2444"/>
      <c r="M55" s="2444"/>
      <c r="N55" s="2444"/>
      <c r="O55" s="2444"/>
      <c r="P55" s="2444"/>
      <c r="Q55" s="362"/>
      <c r="R55" s="362"/>
      <c r="S55" s="362"/>
      <c r="T55" s="362"/>
      <c r="U55" s="362"/>
      <c r="V55" s="362"/>
      <c r="W55" s="362"/>
      <c r="X55" s="362"/>
      <c r="Y55" s="362"/>
      <c r="Z55" s="362"/>
      <c r="AA55" s="362"/>
      <c r="AB55" s="362"/>
      <c r="AC55" s="362"/>
      <c r="AD55" s="2391" t="s">
        <v>35</v>
      </c>
      <c r="AE55" s="2392"/>
      <c r="AF55" s="2392"/>
      <c r="AG55" s="2393"/>
      <c r="AH55" s="2394"/>
      <c r="AI55" s="2395"/>
      <c r="AJ55" s="362"/>
      <c r="AK55" s="61"/>
      <c r="AL55" s="61"/>
      <c r="AM55" s="61"/>
      <c r="AN55" s="61"/>
      <c r="AO55" s="61"/>
      <c r="AP55" s="61"/>
      <c r="AQ55" s="61"/>
      <c r="AR55" s="61"/>
      <c r="AS55" s="61"/>
      <c r="AT55" s="61"/>
      <c r="AU55" s="61"/>
      <c r="AV55" s="2517" t="s">
        <v>183</v>
      </c>
      <c r="AW55" s="2517"/>
      <c r="AX55" s="2467" t="s">
        <v>2207</v>
      </c>
      <c r="AY55" s="2467"/>
      <c r="AZ55" s="2467"/>
      <c r="BA55" s="2467"/>
      <c r="BB55" s="2467"/>
      <c r="BC55" s="2467"/>
      <c r="BD55" s="2467"/>
      <c r="BE55" s="2467"/>
      <c r="BF55" s="2467"/>
      <c r="BG55" s="2467"/>
      <c r="BH55" s="2467"/>
      <c r="BI55" s="2467"/>
      <c r="BJ55" s="2467"/>
      <c r="BK55" s="2467"/>
      <c r="BL55" s="2467"/>
      <c r="BM55" s="2467"/>
      <c r="BN55" s="2467"/>
      <c r="BO55" s="2467"/>
      <c r="BP55" s="2467"/>
      <c r="BQ55" s="2467"/>
      <c r="BR55" s="2467"/>
      <c r="BS55" s="2467"/>
      <c r="BT55" s="2467"/>
      <c r="BU55" s="2467"/>
      <c r="BV55" s="2467"/>
      <c r="BW55" s="2467"/>
      <c r="BX55" s="2467"/>
      <c r="BY55" s="2467"/>
      <c r="BZ55" s="2467"/>
      <c r="CA55" s="2391" t="s">
        <v>40</v>
      </c>
      <c r="CB55" s="2392"/>
      <c r="CC55" s="2392"/>
      <c r="CD55" s="2393"/>
      <c r="CE55" s="2394"/>
      <c r="CF55" s="2395"/>
      <c r="CG55" s="61"/>
      <c r="CH55" s="345"/>
    </row>
    <row r="56" spans="2:86" s="346" customFormat="1" ht="30" customHeight="1">
      <c r="B56" s="344"/>
      <c r="C56" s="362"/>
      <c r="D56" s="2444"/>
      <c r="E56" s="2444"/>
      <c r="F56" s="2444"/>
      <c r="G56" s="2444"/>
      <c r="H56" s="2444"/>
      <c r="I56" s="2444"/>
      <c r="J56" s="2444"/>
      <c r="K56" s="2444"/>
      <c r="L56" s="2444"/>
      <c r="M56" s="2444"/>
      <c r="N56" s="2444"/>
      <c r="O56" s="2444"/>
      <c r="P56" s="2444"/>
      <c r="Q56" s="362"/>
      <c r="R56" s="362"/>
      <c r="S56" s="362"/>
      <c r="T56" s="362"/>
      <c r="U56" s="362"/>
      <c r="V56" s="362"/>
      <c r="W56" s="362"/>
      <c r="X56" s="362"/>
      <c r="Y56" s="362"/>
      <c r="Z56" s="362"/>
      <c r="AA56" s="362"/>
      <c r="AB56" s="362"/>
      <c r="AC56" s="362"/>
      <c r="AD56" s="2392"/>
      <c r="AE56" s="2392"/>
      <c r="AF56" s="2392"/>
      <c r="AG56" s="2396"/>
      <c r="AH56" s="2397"/>
      <c r="AI56" s="2398"/>
      <c r="AJ56" s="362"/>
      <c r="AK56" s="61"/>
      <c r="AL56" s="61"/>
      <c r="AM56" s="61"/>
      <c r="AN56" s="61"/>
      <c r="AO56" s="61"/>
      <c r="AP56" s="61"/>
      <c r="AQ56" s="61"/>
      <c r="AR56" s="61"/>
      <c r="AS56" s="61"/>
      <c r="AT56" s="61"/>
      <c r="AU56" s="61"/>
      <c r="AV56" s="2517"/>
      <c r="AW56" s="2517"/>
      <c r="AX56" s="2467"/>
      <c r="AY56" s="2467"/>
      <c r="AZ56" s="2467"/>
      <c r="BA56" s="2467"/>
      <c r="BB56" s="2467"/>
      <c r="BC56" s="2467"/>
      <c r="BD56" s="2467"/>
      <c r="BE56" s="2467"/>
      <c r="BF56" s="2467"/>
      <c r="BG56" s="2467"/>
      <c r="BH56" s="2467"/>
      <c r="BI56" s="2467"/>
      <c r="BJ56" s="2467"/>
      <c r="BK56" s="2467"/>
      <c r="BL56" s="2467"/>
      <c r="BM56" s="2467"/>
      <c r="BN56" s="2467"/>
      <c r="BO56" s="2467"/>
      <c r="BP56" s="2467"/>
      <c r="BQ56" s="2467"/>
      <c r="BR56" s="2467"/>
      <c r="BS56" s="2467"/>
      <c r="BT56" s="2467"/>
      <c r="BU56" s="2467"/>
      <c r="BV56" s="2467"/>
      <c r="BW56" s="2467"/>
      <c r="BX56" s="2467"/>
      <c r="BY56" s="2467"/>
      <c r="BZ56" s="2467"/>
      <c r="CA56" s="2392"/>
      <c r="CB56" s="2392"/>
      <c r="CC56" s="2392"/>
      <c r="CD56" s="2396"/>
      <c r="CE56" s="2397"/>
      <c r="CF56" s="2398"/>
      <c r="CG56" s="61"/>
      <c r="CH56" s="345"/>
    </row>
    <row r="57" spans="2:86" s="346" customFormat="1" ht="30" customHeight="1">
      <c r="B57" s="344"/>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61"/>
      <c r="AL57" s="61"/>
      <c r="AM57" s="61"/>
      <c r="AN57" s="61"/>
      <c r="AO57" s="61"/>
      <c r="AP57" s="61"/>
      <c r="AQ57" s="61"/>
      <c r="AR57" s="61"/>
      <c r="AS57" s="61"/>
      <c r="AT57" s="61"/>
      <c r="AU57" s="61"/>
      <c r="AV57" s="362"/>
      <c r="AW57" s="362"/>
      <c r="AX57" s="2467"/>
      <c r="AY57" s="2467"/>
      <c r="AZ57" s="2467"/>
      <c r="BA57" s="2467"/>
      <c r="BB57" s="2467"/>
      <c r="BC57" s="2467"/>
      <c r="BD57" s="2467"/>
      <c r="BE57" s="2467"/>
      <c r="BF57" s="2467"/>
      <c r="BG57" s="2467"/>
      <c r="BH57" s="2467"/>
      <c r="BI57" s="2467"/>
      <c r="BJ57" s="2467"/>
      <c r="BK57" s="2467"/>
      <c r="BL57" s="2467"/>
      <c r="BM57" s="2467"/>
      <c r="BN57" s="2467"/>
      <c r="BO57" s="2467"/>
      <c r="BP57" s="2467"/>
      <c r="BQ57" s="2467"/>
      <c r="BR57" s="2467"/>
      <c r="BS57" s="2467"/>
      <c r="BT57" s="2467"/>
      <c r="BU57" s="2467"/>
      <c r="BV57" s="2467"/>
      <c r="BW57" s="2467"/>
      <c r="BX57" s="2467"/>
      <c r="BY57" s="2467"/>
      <c r="BZ57" s="2467"/>
      <c r="CA57" s="362"/>
      <c r="CB57" s="362"/>
      <c r="CC57" s="362"/>
      <c r="CD57" s="362"/>
      <c r="CE57" s="362"/>
      <c r="CF57" s="362"/>
      <c r="CG57" s="61"/>
      <c r="CH57" s="345"/>
    </row>
    <row r="58" spans="2:86" s="346" customFormat="1" ht="30" customHeight="1">
      <c r="B58" s="344"/>
      <c r="C58" s="362"/>
      <c r="D58" s="2444" t="s">
        <v>665</v>
      </c>
      <c r="E58" s="2444"/>
      <c r="F58" s="2444" t="s">
        <v>1598</v>
      </c>
      <c r="G58" s="2444"/>
      <c r="H58" s="2444"/>
      <c r="I58" s="2444"/>
      <c r="J58" s="2444"/>
      <c r="K58" s="2444"/>
      <c r="L58" s="2444"/>
      <c r="M58" s="2444"/>
      <c r="N58" s="2444"/>
      <c r="O58" s="2444"/>
      <c r="P58" s="2444"/>
      <c r="Q58" s="362"/>
      <c r="R58" s="362"/>
      <c r="S58" s="362"/>
      <c r="T58" s="362"/>
      <c r="U58" s="362"/>
      <c r="V58" s="362"/>
      <c r="W58" s="362"/>
      <c r="X58" s="362"/>
      <c r="Y58" s="362"/>
      <c r="Z58" s="362"/>
      <c r="AA58" s="362"/>
      <c r="AB58" s="362"/>
      <c r="AC58" s="362"/>
      <c r="AD58" s="2391" t="s">
        <v>36</v>
      </c>
      <c r="AE58" s="2392"/>
      <c r="AF58" s="2392"/>
      <c r="AG58" s="2393"/>
      <c r="AH58" s="2394"/>
      <c r="AI58" s="2395"/>
      <c r="AJ58" s="362"/>
      <c r="AK58" s="61"/>
      <c r="AL58" s="61"/>
      <c r="AM58" s="61"/>
      <c r="AN58" s="61"/>
      <c r="AO58" s="61"/>
      <c r="AP58" s="61"/>
      <c r="AQ58" s="61"/>
      <c r="AR58" s="61"/>
      <c r="AS58" s="61"/>
      <c r="AT58" s="61"/>
      <c r="AU58" s="61"/>
      <c r="AV58" s="362"/>
      <c r="AW58" s="362"/>
      <c r="AX58" s="362"/>
      <c r="AY58" s="362"/>
      <c r="AZ58" s="362"/>
      <c r="BA58" s="362"/>
      <c r="BB58" s="362"/>
      <c r="BC58" s="362"/>
      <c r="BD58" s="362"/>
      <c r="BE58" s="362"/>
      <c r="BF58" s="362"/>
      <c r="BG58" s="362"/>
      <c r="BH58" s="362"/>
      <c r="BI58" s="61"/>
      <c r="BJ58" s="362"/>
      <c r="BK58" s="362"/>
      <c r="BL58" s="362"/>
      <c r="BM58" s="362"/>
      <c r="BN58" s="362"/>
      <c r="BO58" s="362"/>
      <c r="BP58" s="362"/>
      <c r="BQ58" s="362"/>
      <c r="BR58" s="362"/>
      <c r="BS58" s="362"/>
      <c r="BT58" s="362"/>
      <c r="BU58" s="1459"/>
      <c r="BV58" s="1459"/>
      <c r="BW58" s="1459"/>
      <c r="BX58" s="1459"/>
      <c r="BY58" s="1459"/>
      <c r="BZ58" s="362"/>
      <c r="CA58" s="1004"/>
      <c r="CB58" s="1004"/>
      <c r="CC58" s="361" t="s">
        <v>1602</v>
      </c>
      <c r="CD58" s="1004"/>
      <c r="CE58" s="1004"/>
      <c r="CF58" s="1004"/>
      <c r="CG58" s="61"/>
      <c r="CH58" s="345"/>
    </row>
    <row r="59" spans="2:86" s="346" customFormat="1" ht="30" customHeight="1">
      <c r="B59" s="344"/>
      <c r="C59" s="362"/>
      <c r="D59" s="2444"/>
      <c r="E59" s="2444"/>
      <c r="F59" s="2444"/>
      <c r="G59" s="2444"/>
      <c r="H59" s="2444"/>
      <c r="I59" s="2444"/>
      <c r="J59" s="2444"/>
      <c r="K59" s="2444"/>
      <c r="L59" s="2444"/>
      <c r="M59" s="2444"/>
      <c r="N59" s="2444"/>
      <c r="O59" s="2444"/>
      <c r="P59" s="2444"/>
      <c r="Q59" s="362"/>
      <c r="R59" s="362"/>
      <c r="S59" s="362"/>
      <c r="T59" s="362"/>
      <c r="U59" s="362"/>
      <c r="V59" s="362"/>
      <c r="W59" s="362"/>
      <c r="X59" s="362"/>
      <c r="Y59" s="362"/>
      <c r="Z59" s="362"/>
      <c r="AA59" s="362"/>
      <c r="AB59" s="362"/>
      <c r="AC59" s="362"/>
      <c r="AD59" s="2392"/>
      <c r="AE59" s="2392"/>
      <c r="AF59" s="2392"/>
      <c r="AG59" s="2396"/>
      <c r="AH59" s="2397"/>
      <c r="AI59" s="2398"/>
      <c r="AJ59" s="362"/>
      <c r="AK59" s="61"/>
      <c r="AL59" s="61"/>
      <c r="AM59" s="61"/>
      <c r="AN59" s="61"/>
      <c r="AO59" s="61"/>
      <c r="AP59" s="61"/>
      <c r="AQ59" s="61"/>
      <c r="AR59" s="61"/>
      <c r="AS59" s="61"/>
      <c r="AT59" s="61"/>
      <c r="AU59" s="61"/>
      <c r="AV59" s="362"/>
      <c r="AW59" s="362"/>
      <c r="AX59" s="2515"/>
      <c r="AY59" s="2478"/>
      <c r="AZ59" s="2478"/>
      <c r="BA59" s="2478"/>
      <c r="BB59" s="2478"/>
      <c r="BC59" s="2478"/>
      <c r="BD59" s="2478"/>
      <c r="BE59" s="2478"/>
      <c r="BF59" s="2478"/>
      <c r="BG59" s="2478"/>
      <c r="BH59" s="2478"/>
      <c r="BI59" s="2478"/>
      <c r="BJ59" s="2478"/>
      <c r="BK59" s="2478"/>
      <c r="BL59" s="2478"/>
      <c r="BM59" s="2478"/>
      <c r="BN59" s="2478"/>
      <c r="BO59" s="2478"/>
      <c r="BP59" s="2478"/>
      <c r="BQ59" s="2478"/>
      <c r="BR59" s="2478"/>
      <c r="BS59" s="2478"/>
      <c r="BT59" s="2478"/>
      <c r="BU59" s="2478"/>
      <c r="BV59" s="2478"/>
      <c r="BW59" s="2478"/>
      <c r="BX59" s="2478"/>
      <c r="BY59" s="2478"/>
      <c r="BZ59" s="2478"/>
      <c r="CA59" s="2478"/>
      <c r="CB59" s="2478"/>
      <c r="CC59" s="2478"/>
      <c r="CD59" s="2478"/>
      <c r="CE59" s="2478"/>
      <c r="CF59" s="2479"/>
      <c r="CG59" s="61"/>
      <c r="CH59" s="345"/>
    </row>
    <row r="60" spans="2:86" s="346" customFormat="1" ht="30" customHeight="1">
      <c r="B60" s="344"/>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61"/>
      <c r="AL60" s="61"/>
      <c r="AM60" s="61"/>
      <c r="AN60" s="61"/>
      <c r="AO60" s="61"/>
      <c r="AP60" s="61"/>
      <c r="AQ60" s="61"/>
      <c r="AR60" s="61"/>
      <c r="AS60" s="61"/>
      <c r="AT60" s="61"/>
      <c r="AU60" s="61"/>
      <c r="AV60" s="362"/>
      <c r="AW60" s="362"/>
      <c r="AX60" s="2516"/>
      <c r="AY60" s="2194"/>
      <c r="AZ60" s="2194"/>
      <c r="BA60" s="2194"/>
      <c r="BB60" s="2194"/>
      <c r="BC60" s="2194"/>
      <c r="BD60" s="2194"/>
      <c r="BE60" s="2194"/>
      <c r="BF60" s="2194"/>
      <c r="BG60" s="2194"/>
      <c r="BH60" s="2194"/>
      <c r="BI60" s="2194"/>
      <c r="BJ60" s="2194"/>
      <c r="BK60" s="2194"/>
      <c r="BL60" s="2194"/>
      <c r="BM60" s="2194"/>
      <c r="BN60" s="2194"/>
      <c r="BO60" s="2194"/>
      <c r="BP60" s="2194"/>
      <c r="BQ60" s="2194"/>
      <c r="BR60" s="2194"/>
      <c r="BS60" s="2194"/>
      <c r="BT60" s="2194"/>
      <c r="BU60" s="2194"/>
      <c r="BV60" s="2194"/>
      <c r="BW60" s="2194"/>
      <c r="BX60" s="2194"/>
      <c r="BY60" s="2194"/>
      <c r="BZ60" s="2194"/>
      <c r="CA60" s="2194"/>
      <c r="CB60" s="2194"/>
      <c r="CC60" s="2194"/>
      <c r="CD60" s="2194"/>
      <c r="CE60" s="2194"/>
      <c r="CF60" s="2476"/>
      <c r="CG60" s="61"/>
      <c r="CH60" s="345"/>
    </row>
    <row r="61" spans="2:86" s="346" customFormat="1" ht="30" customHeight="1">
      <c r="B61" s="344"/>
      <c r="C61" s="362"/>
      <c r="D61" s="2444" t="s">
        <v>98</v>
      </c>
      <c r="E61" s="2444"/>
      <c r="F61" s="2444" t="s">
        <v>1599</v>
      </c>
      <c r="G61" s="2444"/>
      <c r="H61" s="2444"/>
      <c r="I61" s="2444"/>
      <c r="J61" s="2444"/>
      <c r="K61" s="2444"/>
      <c r="L61" s="2444"/>
      <c r="M61" s="2444"/>
      <c r="N61" s="2444"/>
      <c r="O61" s="2444"/>
      <c r="P61" s="2444"/>
      <c r="Q61" s="362"/>
      <c r="R61" s="362"/>
      <c r="S61" s="362"/>
      <c r="T61" s="362"/>
      <c r="U61" s="362"/>
      <c r="V61" s="362"/>
      <c r="W61" s="362"/>
      <c r="X61" s="362"/>
      <c r="Y61" s="362"/>
      <c r="Z61" s="362"/>
      <c r="AA61" s="362"/>
      <c r="AB61" s="362"/>
      <c r="AC61" s="362"/>
      <c r="AD61" s="2391" t="s">
        <v>37</v>
      </c>
      <c r="AE61" s="2392"/>
      <c r="AF61" s="2392"/>
      <c r="AG61" s="2393"/>
      <c r="AH61" s="2394"/>
      <c r="AI61" s="2395"/>
      <c r="AJ61" s="362"/>
      <c r="AK61" s="61"/>
      <c r="AL61" s="61"/>
      <c r="AM61" s="61"/>
      <c r="AN61" s="61"/>
      <c r="AO61" s="61"/>
      <c r="AP61" s="61"/>
      <c r="AQ61" s="61"/>
      <c r="AR61" s="61"/>
      <c r="AS61" s="61"/>
      <c r="AT61" s="61"/>
      <c r="AU61" s="61"/>
      <c r="AV61" s="362"/>
      <c r="AW61" s="362"/>
      <c r="AX61" s="2480"/>
      <c r="AY61" s="2481"/>
      <c r="AZ61" s="2481"/>
      <c r="BA61" s="2481"/>
      <c r="BB61" s="2481"/>
      <c r="BC61" s="2481"/>
      <c r="BD61" s="2481"/>
      <c r="BE61" s="2481"/>
      <c r="BF61" s="2481"/>
      <c r="BG61" s="2481"/>
      <c r="BH61" s="2481"/>
      <c r="BI61" s="2481"/>
      <c r="BJ61" s="2481"/>
      <c r="BK61" s="2481"/>
      <c r="BL61" s="2481"/>
      <c r="BM61" s="2481"/>
      <c r="BN61" s="2481"/>
      <c r="BO61" s="2481"/>
      <c r="BP61" s="2481"/>
      <c r="BQ61" s="2481"/>
      <c r="BR61" s="2481"/>
      <c r="BS61" s="2481"/>
      <c r="BT61" s="2481"/>
      <c r="BU61" s="2481"/>
      <c r="BV61" s="2481"/>
      <c r="BW61" s="2481"/>
      <c r="BX61" s="2481"/>
      <c r="BY61" s="2481"/>
      <c r="BZ61" s="2481"/>
      <c r="CA61" s="2481"/>
      <c r="CB61" s="2481"/>
      <c r="CC61" s="2481"/>
      <c r="CD61" s="2481"/>
      <c r="CE61" s="2481"/>
      <c r="CF61" s="2482"/>
      <c r="CG61" s="61"/>
      <c r="CH61" s="345"/>
    </row>
    <row r="62" spans="2:86" s="346" customFormat="1" ht="30" customHeight="1">
      <c r="B62" s="344"/>
      <c r="C62" s="362"/>
      <c r="D62" s="2444"/>
      <c r="E62" s="2444"/>
      <c r="F62" s="2444"/>
      <c r="G62" s="2444"/>
      <c r="H62" s="2444"/>
      <c r="I62" s="2444"/>
      <c r="J62" s="2444"/>
      <c r="K62" s="2444"/>
      <c r="L62" s="2444"/>
      <c r="M62" s="2444"/>
      <c r="N62" s="2444"/>
      <c r="O62" s="2444"/>
      <c r="P62" s="2444"/>
      <c r="Q62" s="362"/>
      <c r="R62" s="362"/>
      <c r="S62" s="362"/>
      <c r="T62" s="362"/>
      <c r="U62" s="362"/>
      <c r="V62" s="362"/>
      <c r="W62" s="362"/>
      <c r="X62" s="362"/>
      <c r="Y62" s="362"/>
      <c r="Z62" s="362"/>
      <c r="AA62" s="362"/>
      <c r="AB62" s="362"/>
      <c r="AC62" s="362"/>
      <c r="AD62" s="2392"/>
      <c r="AE62" s="2392"/>
      <c r="AF62" s="2392"/>
      <c r="AG62" s="2396"/>
      <c r="AH62" s="2397"/>
      <c r="AI62" s="2398"/>
      <c r="AJ62" s="362"/>
      <c r="AK62" s="61"/>
      <c r="AL62" s="61"/>
      <c r="AM62" s="61"/>
      <c r="AN62" s="61"/>
      <c r="AO62" s="61"/>
      <c r="AP62" s="61"/>
      <c r="AQ62" s="61"/>
      <c r="AR62" s="61"/>
      <c r="AS62" s="61"/>
      <c r="AT62" s="61"/>
      <c r="AU62" s="61"/>
      <c r="AV62" s="362"/>
      <c r="AW62" s="362"/>
      <c r="AX62" s="362"/>
      <c r="AY62" s="362"/>
      <c r="AZ62" s="362"/>
      <c r="BA62" s="362"/>
      <c r="BB62" s="362"/>
      <c r="BC62" s="362"/>
      <c r="BD62" s="362"/>
      <c r="BE62" s="362"/>
      <c r="BF62" s="362"/>
      <c r="BG62" s="362"/>
      <c r="BH62" s="362"/>
      <c r="BI62" s="61"/>
      <c r="BJ62" s="362"/>
      <c r="BK62" s="362"/>
      <c r="BL62" s="362"/>
      <c r="BM62" s="362"/>
      <c r="BN62" s="362"/>
      <c r="BO62" s="362"/>
      <c r="BP62" s="362"/>
      <c r="BQ62" s="362"/>
      <c r="BR62" s="362"/>
      <c r="BS62" s="362"/>
      <c r="BT62" s="362"/>
      <c r="BU62" s="1459"/>
      <c r="BV62" s="1459"/>
      <c r="BW62" s="1459"/>
      <c r="BX62" s="1459"/>
      <c r="BY62" s="1459"/>
      <c r="BZ62" s="362"/>
      <c r="CA62" s="362"/>
      <c r="CB62" s="362"/>
      <c r="CC62" s="362"/>
      <c r="CD62" s="362"/>
      <c r="CE62" s="362"/>
      <c r="CF62" s="362"/>
      <c r="CG62" s="61"/>
      <c r="CH62" s="345"/>
    </row>
    <row r="63" spans="2:86" s="346" customFormat="1" ht="30" customHeight="1">
      <c r="B63" s="344"/>
      <c r="C63" s="362"/>
      <c r="D63" s="362"/>
      <c r="E63" s="362"/>
      <c r="F63" s="362"/>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61"/>
      <c r="AL63" s="61"/>
      <c r="AM63" s="61"/>
      <c r="AN63" s="61"/>
      <c r="AO63" s="61"/>
      <c r="AP63" s="61"/>
      <c r="AQ63" s="61"/>
      <c r="AR63" s="61"/>
      <c r="AS63" s="61"/>
      <c r="AT63" s="61"/>
      <c r="AU63" s="61"/>
      <c r="AV63" s="2444" t="s">
        <v>186</v>
      </c>
      <c r="AW63" s="2444"/>
      <c r="AX63" s="2444" t="s">
        <v>1399</v>
      </c>
      <c r="AY63" s="2444"/>
      <c r="AZ63" s="2444"/>
      <c r="BA63" s="2444"/>
      <c r="BB63" s="2444"/>
      <c r="BC63" s="2444"/>
      <c r="BD63" s="2444"/>
      <c r="BE63" s="2444"/>
      <c r="BF63" s="2444"/>
      <c r="BG63" s="2444"/>
      <c r="BH63" s="2444"/>
      <c r="BI63" s="61"/>
      <c r="BJ63" s="362"/>
      <c r="BK63" s="362"/>
      <c r="BL63" s="362"/>
      <c r="BM63" s="362"/>
      <c r="BN63" s="362"/>
      <c r="BO63" s="362"/>
      <c r="BP63" s="362"/>
      <c r="BQ63" s="362"/>
      <c r="BR63" s="362"/>
      <c r="BS63" s="362"/>
      <c r="BT63" s="362"/>
      <c r="BU63" s="1459"/>
      <c r="BV63" s="1459"/>
      <c r="BW63" s="1459"/>
      <c r="BX63" s="1459"/>
      <c r="BY63" s="1459"/>
      <c r="BZ63" s="362"/>
      <c r="CA63" s="2391" t="s">
        <v>41</v>
      </c>
      <c r="CB63" s="2392"/>
      <c r="CC63" s="2392"/>
      <c r="CD63" s="2393"/>
      <c r="CE63" s="2394"/>
      <c r="CF63" s="2395"/>
      <c r="CG63" s="61"/>
      <c r="CH63" s="345"/>
    </row>
    <row r="64" spans="2:86" s="346" customFormat="1" ht="30" customHeight="1">
      <c r="B64" s="344"/>
      <c r="C64" s="362"/>
      <c r="D64" s="2444" t="s">
        <v>666</v>
      </c>
      <c r="E64" s="2444"/>
      <c r="F64" s="2444" t="s">
        <v>1600</v>
      </c>
      <c r="G64" s="2444"/>
      <c r="H64" s="2444"/>
      <c r="I64" s="2444"/>
      <c r="J64" s="2444"/>
      <c r="K64" s="2444"/>
      <c r="L64" s="2444"/>
      <c r="M64" s="2444"/>
      <c r="N64" s="2444"/>
      <c r="O64" s="2444"/>
      <c r="P64" s="2444"/>
      <c r="Q64" s="362"/>
      <c r="R64" s="362"/>
      <c r="S64" s="362"/>
      <c r="T64" s="362"/>
      <c r="U64" s="362"/>
      <c r="V64" s="362"/>
      <c r="W64" s="362"/>
      <c r="X64" s="362"/>
      <c r="Y64" s="362"/>
      <c r="Z64" s="362"/>
      <c r="AA64" s="362"/>
      <c r="AB64" s="362"/>
      <c r="AC64" s="362"/>
      <c r="AD64" s="2391" t="s">
        <v>38</v>
      </c>
      <c r="AE64" s="2392"/>
      <c r="AF64" s="2392"/>
      <c r="AG64" s="2393"/>
      <c r="AH64" s="2394"/>
      <c r="AI64" s="2395"/>
      <c r="AJ64" s="362"/>
      <c r="AK64" s="61"/>
      <c r="AL64" s="61"/>
      <c r="AM64" s="61"/>
      <c r="AN64" s="61"/>
      <c r="AO64" s="61"/>
      <c r="AP64" s="61"/>
      <c r="AQ64" s="61"/>
      <c r="AR64" s="61"/>
      <c r="AS64" s="61"/>
      <c r="AT64" s="61"/>
      <c r="AU64" s="61"/>
      <c r="AV64" s="2444"/>
      <c r="AW64" s="2444"/>
      <c r="AX64" s="2444"/>
      <c r="AY64" s="2444"/>
      <c r="AZ64" s="2444"/>
      <c r="BA64" s="2444"/>
      <c r="BB64" s="2444"/>
      <c r="BC64" s="2444"/>
      <c r="BD64" s="2444"/>
      <c r="BE64" s="2444"/>
      <c r="BF64" s="2444"/>
      <c r="BG64" s="2444"/>
      <c r="BH64" s="2444"/>
      <c r="BI64" s="61"/>
      <c r="BJ64" s="362"/>
      <c r="BK64" s="362"/>
      <c r="BL64" s="362"/>
      <c r="BM64" s="362"/>
      <c r="BN64" s="362"/>
      <c r="BO64" s="362"/>
      <c r="BP64" s="362"/>
      <c r="BQ64" s="362"/>
      <c r="BR64" s="362"/>
      <c r="BS64" s="362"/>
      <c r="BT64" s="362"/>
      <c r="BU64" s="1459"/>
      <c r="BV64" s="1459"/>
      <c r="BW64" s="1459"/>
      <c r="BX64" s="1459"/>
      <c r="BY64" s="1459"/>
      <c r="BZ64" s="362"/>
      <c r="CA64" s="2392"/>
      <c r="CB64" s="2392"/>
      <c r="CC64" s="2392"/>
      <c r="CD64" s="2396"/>
      <c r="CE64" s="2397"/>
      <c r="CF64" s="2398"/>
      <c r="CG64" s="61"/>
      <c r="CH64" s="345"/>
    </row>
    <row r="65" spans="2:86" s="346" customFormat="1" ht="30" customHeight="1">
      <c r="B65" s="344"/>
      <c r="C65" s="362"/>
      <c r="D65" s="2444"/>
      <c r="E65" s="2444"/>
      <c r="F65" s="2444"/>
      <c r="G65" s="2444"/>
      <c r="H65" s="2444"/>
      <c r="I65" s="2444"/>
      <c r="J65" s="2444"/>
      <c r="K65" s="2444"/>
      <c r="L65" s="2444"/>
      <c r="M65" s="2444"/>
      <c r="N65" s="2444"/>
      <c r="O65" s="2444"/>
      <c r="P65" s="2444"/>
      <c r="Q65" s="362"/>
      <c r="R65" s="362"/>
      <c r="S65" s="362"/>
      <c r="T65" s="362"/>
      <c r="U65" s="362"/>
      <c r="V65" s="362"/>
      <c r="W65" s="362"/>
      <c r="X65" s="362"/>
      <c r="Y65" s="362"/>
      <c r="Z65" s="362"/>
      <c r="AA65" s="362"/>
      <c r="AB65" s="362"/>
      <c r="AC65" s="362"/>
      <c r="AD65" s="2392"/>
      <c r="AE65" s="2392"/>
      <c r="AF65" s="2392"/>
      <c r="AG65" s="2396"/>
      <c r="AH65" s="2397"/>
      <c r="AI65" s="2398"/>
      <c r="AJ65" s="362"/>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345"/>
    </row>
    <row r="66" spans="2:86" s="346" customFormat="1" ht="30" customHeight="1">
      <c r="B66" s="344"/>
      <c r="C66" s="362"/>
      <c r="D66" s="1466"/>
      <c r="E66" s="1466"/>
      <c r="F66" s="1466"/>
      <c r="G66" s="1466"/>
      <c r="H66" s="1466"/>
      <c r="I66" s="1466"/>
      <c r="J66" s="1466"/>
      <c r="K66" s="1466"/>
      <c r="L66" s="1466"/>
      <c r="M66" s="1466"/>
      <c r="N66" s="1466"/>
      <c r="O66" s="1466"/>
      <c r="P66" s="1466"/>
      <c r="Q66" s="362"/>
      <c r="R66" s="362"/>
      <c r="S66" s="362"/>
      <c r="T66" s="362"/>
      <c r="U66" s="362"/>
      <c r="V66" s="362"/>
      <c r="W66" s="362"/>
      <c r="X66" s="362"/>
      <c r="Y66" s="362"/>
      <c r="Z66" s="362"/>
      <c r="AA66" s="362"/>
      <c r="AB66" s="362"/>
      <c r="AC66" s="362"/>
      <c r="AD66" s="1460"/>
      <c r="AE66" s="1460"/>
      <c r="AF66" s="1460"/>
      <c r="AG66" s="1464"/>
      <c r="AH66" s="1464"/>
      <c r="AI66" s="1464"/>
      <c r="AJ66" s="362"/>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345"/>
    </row>
    <row r="67" spans="2:86" s="346" customFormat="1" ht="30" customHeight="1">
      <c r="B67" s="344"/>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362"/>
      <c r="BZ67" s="362"/>
      <c r="CA67" s="362"/>
      <c r="CB67" s="362"/>
      <c r="CC67" s="362"/>
      <c r="CD67" s="362"/>
      <c r="CE67" s="362"/>
      <c r="CF67" s="362"/>
      <c r="CG67" s="61"/>
      <c r="CH67" s="345"/>
    </row>
    <row r="68" spans="2:86" s="346" customFormat="1" ht="30" customHeight="1">
      <c r="B68" s="344"/>
      <c r="C68" s="362" t="s">
        <v>1603</v>
      </c>
      <c r="D68" s="64" t="s">
        <v>1604</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362"/>
      <c r="AK68" s="362"/>
      <c r="AL68" s="362"/>
      <c r="AM68" s="362"/>
      <c r="AN68" s="362"/>
      <c r="AO68" s="362"/>
      <c r="AP68" s="362"/>
      <c r="AQ68" s="362"/>
      <c r="AR68" s="362"/>
      <c r="AS68" s="362"/>
      <c r="AT68" s="362"/>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362"/>
      <c r="CA68" s="362"/>
      <c r="CB68" s="362"/>
      <c r="CC68" s="362"/>
      <c r="CD68" s="362"/>
      <c r="CE68" s="362"/>
      <c r="CF68" s="362"/>
      <c r="CG68" s="362"/>
      <c r="CH68" s="345"/>
    </row>
    <row r="69" spans="2:86" s="346" customFormat="1" ht="30" customHeight="1">
      <c r="B69" s="344"/>
      <c r="C69" s="362"/>
      <c r="D69" s="65" t="s">
        <v>1605</v>
      </c>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362"/>
      <c r="AK69" s="362"/>
      <c r="AL69" s="362"/>
      <c r="AM69" s="362"/>
      <c r="AN69" s="362"/>
      <c r="AO69" s="362"/>
      <c r="AP69" s="362"/>
      <c r="AQ69" s="362"/>
      <c r="AR69" s="362"/>
      <c r="AS69" s="362"/>
      <c r="AT69" s="362"/>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362"/>
      <c r="CH69" s="345"/>
    </row>
    <row r="70" spans="2:86" s="346" customFormat="1" ht="30" customHeight="1">
      <c r="B70" s="344"/>
      <c r="C70" s="414"/>
      <c r="D70" s="361"/>
      <c r="E70" s="361"/>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1459"/>
      <c r="AE70" s="1459"/>
      <c r="AF70" s="1459"/>
      <c r="AG70" s="1459"/>
      <c r="AH70" s="1459"/>
      <c r="AI70" s="1459"/>
      <c r="AJ70" s="1459"/>
      <c r="AK70" s="1459"/>
      <c r="AL70" s="1459"/>
      <c r="AM70" s="1459"/>
      <c r="AN70" s="1459"/>
      <c r="AO70" s="1459"/>
      <c r="AP70" s="1459"/>
      <c r="AQ70" s="1459"/>
      <c r="AR70" s="1459"/>
      <c r="AS70" s="1459"/>
      <c r="AT70" s="1459"/>
      <c r="AU70" s="1459"/>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362"/>
      <c r="CH70" s="345"/>
    </row>
    <row r="71" spans="2:86" s="346" customFormat="1" ht="30" customHeight="1">
      <c r="B71" s="344"/>
      <c r="C71" s="414"/>
      <c r="D71" s="647" t="s">
        <v>2214</v>
      </c>
      <c r="E71" s="356"/>
      <c r="F71" s="61"/>
      <c r="G71" s="606"/>
      <c r="H71" s="606"/>
      <c r="I71" s="107"/>
      <c r="J71" s="107"/>
      <c r="K71" s="107"/>
      <c r="L71" s="107"/>
      <c r="M71" s="107"/>
      <c r="N71" s="107"/>
      <c r="O71" s="107"/>
      <c r="P71" s="107"/>
      <c r="Q71" s="107"/>
      <c r="R71" s="362"/>
      <c r="S71" s="362"/>
      <c r="T71" s="362"/>
      <c r="U71" s="362"/>
      <c r="V71" s="362"/>
      <c r="W71" s="362"/>
      <c r="X71" s="362"/>
      <c r="Y71" s="362"/>
      <c r="Z71" s="362"/>
      <c r="AA71" s="362"/>
      <c r="AB71" s="362"/>
      <c r="AC71" s="362"/>
      <c r="AD71" s="362"/>
      <c r="AE71" s="362"/>
      <c r="AF71" s="362"/>
      <c r="AG71" s="1459"/>
      <c r="AH71" s="1459"/>
      <c r="AI71" s="1459"/>
      <c r="AJ71" s="1459"/>
      <c r="AK71" s="1459"/>
      <c r="AL71" s="1459"/>
      <c r="AM71" s="1459"/>
      <c r="AN71" s="1459"/>
      <c r="AO71" s="1459"/>
      <c r="AP71" s="1459"/>
      <c r="AQ71" s="1459"/>
      <c r="AR71" s="1459"/>
      <c r="AS71" s="1459"/>
      <c r="AT71" s="1459"/>
      <c r="AU71" s="1459"/>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362"/>
      <c r="CH71" s="345"/>
    </row>
    <row r="72" spans="2:86" s="346" customFormat="1" ht="30" customHeight="1">
      <c r="B72" s="344"/>
      <c r="C72" s="414"/>
      <c r="D72" s="1722" t="s">
        <v>3</v>
      </c>
      <c r="E72" s="2198"/>
      <c r="F72" s="1675"/>
      <c r="G72" s="1676"/>
      <c r="H72" s="1677"/>
      <c r="I72" s="615"/>
      <c r="J72" s="1683" t="s">
        <v>910</v>
      </c>
      <c r="K72" s="1683"/>
      <c r="L72" s="1683"/>
      <c r="M72" s="1683"/>
      <c r="N72" s="1683"/>
      <c r="O72" s="1683"/>
      <c r="P72" s="1683"/>
      <c r="Q72" s="1683"/>
      <c r="R72" s="362"/>
      <c r="S72" s="1722" t="s">
        <v>7</v>
      </c>
      <c r="T72" s="2198"/>
      <c r="U72" s="1675"/>
      <c r="V72" s="1676"/>
      <c r="W72" s="1677"/>
      <c r="X72" s="615"/>
      <c r="Y72" s="1683" t="s">
        <v>911</v>
      </c>
      <c r="Z72" s="1683"/>
      <c r="AA72" s="1683"/>
      <c r="AB72" s="1683"/>
      <c r="AC72" s="1683"/>
      <c r="AD72" s="1683"/>
      <c r="AE72" s="1683"/>
      <c r="AF72" s="1683"/>
      <c r="AG72" s="1459"/>
      <c r="AH72" s="1459"/>
      <c r="AI72" s="1459"/>
      <c r="AJ72" s="1459"/>
      <c r="AK72" s="1459"/>
      <c r="AL72" s="1459"/>
      <c r="AM72" s="1459"/>
      <c r="AN72" s="1459"/>
      <c r="AO72" s="1459"/>
      <c r="AP72" s="1459"/>
      <c r="AQ72" s="1459"/>
      <c r="AR72" s="1459"/>
      <c r="AS72" s="1459"/>
      <c r="AT72" s="1459"/>
      <c r="AU72" s="1459"/>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345"/>
    </row>
    <row r="73" spans="2:86" s="346" customFormat="1" ht="30" customHeight="1">
      <c r="B73" s="344"/>
      <c r="C73" s="414"/>
      <c r="D73" s="1674"/>
      <c r="E73" s="2198"/>
      <c r="F73" s="1678"/>
      <c r="G73" s="1679"/>
      <c r="H73" s="1680"/>
      <c r="I73" s="615"/>
      <c r="J73" s="1683"/>
      <c r="K73" s="1683"/>
      <c r="L73" s="1683"/>
      <c r="M73" s="1683"/>
      <c r="N73" s="1683"/>
      <c r="O73" s="1683"/>
      <c r="P73" s="1683"/>
      <c r="Q73" s="1683"/>
      <c r="R73" s="362"/>
      <c r="S73" s="1674"/>
      <c r="T73" s="2198"/>
      <c r="U73" s="1678"/>
      <c r="V73" s="1679"/>
      <c r="W73" s="1680"/>
      <c r="X73" s="615"/>
      <c r="Y73" s="1683"/>
      <c r="Z73" s="1683"/>
      <c r="AA73" s="1683"/>
      <c r="AB73" s="1683"/>
      <c r="AC73" s="1683"/>
      <c r="AD73" s="1683"/>
      <c r="AE73" s="1683"/>
      <c r="AF73" s="1683"/>
      <c r="AG73" s="1459"/>
      <c r="AH73" s="1459"/>
      <c r="AI73" s="1459"/>
      <c r="AJ73" s="1459"/>
      <c r="AK73" s="1459"/>
      <c r="AL73" s="1459"/>
      <c r="AM73" s="1459"/>
      <c r="AN73" s="1459"/>
      <c r="AO73" s="1459"/>
      <c r="AP73" s="1459"/>
      <c r="AQ73" s="1459"/>
      <c r="AR73" s="1459"/>
      <c r="AS73" s="1459"/>
      <c r="AT73" s="1459"/>
      <c r="AU73" s="1459"/>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345"/>
    </row>
    <row r="74" spans="2:86" s="346" customFormat="1" ht="30" customHeight="1">
      <c r="B74" s="344"/>
      <c r="C74" s="414"/>
      <c r="D74" s="361"/>
      <c r="E74" s="361"/>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1459"/>
      <c r="AE74" s="1459"/>
      <c r="AF74" s="1459"/>
      <c r="AG74" s="1459"/>
      <c r="AH74" s="1459"/>
      <c r="AI74" s="1459"/>
      <c r="AJ74" s="1459"/>
      <c r="AK74" s="1459"/>
      <c r="AL74" s="1459"/>
      <c r="AM74" s="1459"/>
      <c r="AN74" s="1459"/>
      <c r="AO74" s="1459"/>
      <c r="AP74" s="1459"/>
      <c r="AQ74" s="1459"/>
      <c r="AR74" s="1459"/>
      <c r="AS74" s="1459"/>
      <c r="AT74" s="1459"/>
      <c r="AU74" s="1459"/>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345"/>
    </row>
    <row r="75" spans="2:86" s="346" customFormat="1" ht="30" customHeight="1">
      <c r="B75" s="344"/>
      <c r="C75" s="61"/>
      <c r="D75" s="361"/>
      <c r="E75" s="361"/>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1459"/>
      <c r="AE75" s="1459"/>
      <c r="AF75" s="1459"/>
      <c r="AG75" s="1459"/>
      <c r="AH75" s="1459"/>
      <c r="AI75" s="1459"/>
      <c r="AJ75" s="1459"/>
      <c r="AK75" s="1459"/>
      <c r="AL75" s="1459"/>
      <c r="AM75" s="1459"/>
      <c r="AN75" s="1459"/>
      <c r="AO75" s="1459"/>
      <c r="AP75" s="1459"/>
      <c r="AQ75" s="1459"/>
      <c r="AR75" s="1459"/>
      <c r="AS75" s="1459"/>
      <c r="AT75" s="1459"/>
      <c r="AU75" s="1459"/>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1459"/>
      <c r="CD75" s="1459"/>
      <c r="CE75" s="1459"/>
      <c r="CF75" s="1459"/>
      <c r="CG75" s="61"/>
      <c r="CH75" s="345"/>
    </row>
    <row r="76" spans="2:86" s="346" customFormat="1" ht="30" customHeight="1">
      <c r="B76" s="344"/>
      <c r="C76" s="414"/>
      <c r="D76" s="361"/>
      <c r="E76" s="361"/>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1459"/>
      <c r="AE76" s="1459"/>
      <c r="AF76" s="1459"/>
      <c r="AG76" s="1459"/>
      <c r="AH76" s="1459"/>
      <c r="AI76" s="1459"/>
      <c r="AJ76" s="1459"/>
      <c r="AK76" s="1459"/>
      <c r="AL76" s="1459"/>
      <c r="AM76" s="1459"/>
      <c r="AN76" s="1459"/>
      <c r="AO76" s="1459"/>
      <c r="AP76" s="1459"/>
      <c r="AQ76" s="1459"/>
      <c r="AR76" s="1459"/>
      <c r="AS76" s="1459"/>
      <c r="AT76" s="1459"/>
      <c r="AU76" s="1459"/>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1459"/>
      <c r="CD76" s="1459"/>
      <c r="CE76" s="1459"/>
      <c r="CF76" s="1459"/>
      <c r="CG76" s="61"/>
      <c r="CH76" s="345"/>
    </row>
    <row r="77" spans="2:86" s="346" customFormat="1" ht="30" customHeight="1">
      <c r="B77" s="344"/>
      <c r="C77" s="362" t="s">
        <v>1606</v>
      </c>
      <c r="D77" s="361" t="s">
        <v>1608</v>
      </c>
      <c r="E77" s="361"/>
      <c r="F77" s="362"/>
      <c r="G77" s="362"/>
      <c r="H77" s="362"/>
      <c r="I77" s="362"/>
      <c r="J77" s="362"/>
      <c r="K77" s="362"/>
      <c r="L77" s="362"/>
      <c r="M77" s="362"/>
      <c r="N77" s="362"/>
      <c r="O77" s="362"/>
      <c r="P77" s="362"/>
      <c r="Q77" s="362"/>
      <c r="R77" s="362"/>
      <c r="S77" s="362"/>
      <c r="T77" s="362"/>
      <c r="U77" s="362"/>
      <c r="V77" s="362"/>
      <c r="W77" s="362"/>
      <c r="X77" s="362"/>
      <c r="Y77" s="362"/>
      <c r="Z77" s="362"/>
      <c r="AA77" s="362"/>
      <c r="AB77" s="61"/>
      <c r="AC77" s="2509" t="s">
        <v>1613</v>
      </c>
      <c r="AD77" s="2509"/>
      <c r="AE77" s="2509"/>
      <c r="AF77" s="2509"/>
      <c r="AG77" s="2509"/>
      <c r="AH77" s="2509"/>
      <c r="AI77" s="2509"/>
      <c r="AJ77" s="2509"/>
      <c r="AK77" s="2509"/>
      <c r="AL77" s="2509"/>
      <c r="AM77" s="2509"/>
      <c r="AN77" s="2509"/>
      <c r="AO77" s="2509"/>
      <c r="AP77" s="2509"/>
      <c r="AQ77" s="2509"/>
      <c r="AR77" s="2509"/>
      <c r="AS77" s="2509"/>
      <c r="AT77" s="2509"/>
      <c r="AU77" s="2509"/>
      <c r="AV77" s="2509"/>
      <c r="AW77" s="2509"/>
      <c r="AX77" s="2509"/>
      <c r="AY77" s="2509"/>
      <c r="AZ77" s="2509"/>
      <c r="BA77" s="2509"/>
      <c r="BB77" s="2509"/>
      <c r="BC77" s="61"/>
      <c r="BD77" s="61"/>
      <c r="BE77" s="61"/>
      <c r="BF77" s="61"/>
      <c r="BG77" s="61"/>
      <c r="BH77" s="2509" t="s">
        <v>1614</v>
      </c>
      <c r="BI77" s="2509"/>
      <c r="BJ77" s="2509"/>
      <c r="BK77" s="2509"/>
      <c r="BL77" s="2509"/>
      <c r="BM77" s="2509"/>
      <c r="BN77" s="2509"/>
      <c r="BO77" s="2509"/>
      <c r="BP77" s="2509"/>
      <c r="BQ77" s="2509"/>
      <c r="BR77" s="2509"/>
      <c r="BS77" s="2509"/>
      <c r="BT77" s="2509"/>
      <c r="BU77" s="2509"/>
      <c r="BV77" s="2509"/>
      <c r="BW77" s="2509"/>
      <c r="BX77" s="2509"/>
      <c r="BY77" s="2509"/>
      <c r="BZ77" s="2509"/>
      <c r="CA77" s="2509"/>
      <c r="CB77" s="2509"/>
      <c r="CC77" s="2509"/>
      <c r="CD77" s="2509"/>
      <c r="CE77" s="2509"/>
      <c r="CF77" s="2509"/>
      <c r="CG77" s="427"/>
      <c r="CH77" s="345"/>
    </row>
    <row r="78" spans="2:86" s="346" customFormat="1" ht="30" customHeight="1">
      <c r="B78" s="344"/>
      <c r="C78" s="414"/>
      <c r="D78" s="361" t="s">
        <v>1609</v>
      </c>
      <c r="E78" s="361"/>
      <c r="F78" s="362"/>
      <c r="G78" s="362"/>
      <c r="H78" s="362"/>
      <c r="I78" s="362"/>
      <c r="J78" s="362"/>
      <c r="K78" s="362"/>
      <c r="L78" s="362"/>
      <c r="M78" s="362"/>
      <c r="N78" s="362"/>
      <c r="O78" s="362"/>
      <c r="P78" s="362"/>
      <c r="Q78" s="362"/>
      <c r="R78" s="362"/>
      <c r="S78" s="362"/>
      <c r="T78" s="362"/>
      <c r="U78" s="362"/>
      <c r="V78" s="362"/>
      <c r="W78" s="362"/>
      <c r="X78" s="362"/>
      <c r="Y78" s="362"/>
      <c r="Z78" s="362"/>
      <c r="AA78" s="362"/>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91" t="s">
        <v>1612</v>
      </c>
      <c r="BA78" s="61"/>
      <c r="BB78" s="61"/>
      <c r="BC78" s="61"/>
      <c r="BD78" s="61"/>
      <c r="BE78" s="61"/>
      <c r="BF78" s="61"/>
      <c r="BG78" s="427"/>
      <c r="BH78" s="427"/>
      <c r="BI78" s="427"/>
      <c r="BJ78" s="427"/>
      <c r="BK78" s="427"/>
      <c r="BL78" s="427"/>
      <c r="BM78" s="427"/>
      <c r="BN78" s="427"/>
      <c r="BO78" s="427"/>
      <c r="BP78" s="427"/>
      <c r="BQ78" s="427"/>
      <c r="BR78" s="427"/>
      <c r="BS78" s="427"/>
      <c r="BT78" s="427"/>
      <c r="BU78" s="427"/>
      <c r="BV78" s="427"/>
      <c r="BW78" s="427"/>
      <c r="BX78" s="427"/>
      <c r="BY78" s="427"/>
      <c r="BZ78" s="427"/>
      <c r="CA78" s="427"/>
      <c r="CB78" s="427"/>
      <c r="CC78" s="427"/>
      <c r="CD78" s="612" t="s">
        <v>1612</v>
      </c>
      <c r="CE78" s="427"/>
      <c r="CF78" s="427"/>
      <c r="CG78" s="427"/>
      <c r="CH78" s="345"/>
    </row>
    <row r="79" spans="2:86" s="346" customFormat="1" ht="30" customHeight="1">
      <c r="B79" s="344"/>
      <c r="C79" s="414"/>
      <c r="D79" s="1037" t="s">
        <v>1610</v>
      </c>
      <c r="E79" s="361"/>
      <c r="F79" s="362"/>
      <c r="G79" s="362"/>
      <c r="H79" s="362"/>
      <c r="I79" s="362"/>
      <c r="J79" s="362"/>
      <c r="K79" s="362"/>
      <c r="L79" s="362"/>
      <c r="M79" s="362"/>
      <c r="N79" s="362"/>
      <c r="O79" s="362"/>
      <c r="P79" s="362"/>
      <c r="Q79" s="362"/>
      <c r="R79" s="362"/>
      <c r="S79" s="362"/>
      <c r="T79" s="362"/>
      <c r="U79" s="362"/>
      <c r="V79" s="362"/>
      <c r="W79" s="362"/>
      <c r="X79" s="362"/>
      <c r="Y79" s="362"/>
      <c r="Z79" s="2475" t="s">
        <v>54</v>
      </c>
      <c r="AA79" s="2194"/>
      <c r="AB79" s="2476"/>
      <c r="AC79" s="2477"/>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2510"/>
      <c r="BA79" s="2510"/>
      <c r="BB79" s="2511"/>
      <c r="BC79" s="61"/>
      <c r="BD79" s="361"/>
      <c r="BE79" s="2475" t="s">
        <v>35</v>
      </c>
      <c r="BF79" s="2194"/>
      <c r="BG79" s="2476"/>
      <c r="BH79" s="2477"/>
      <c r="BI79" s="2478"/>
      <c r="BJ79" s="2478"/>
      <c r="BK79" s="2478"/>
      <c r="BL79" s="2478"/>
      <c r="BM79" s="2478"/>
      <c r="BN79" s="2478"/>
      <c r="BO79" s="2478"/>
      <c r="BP79" s="2478"/>
      <c r="BQ79" s="2478"/>
      <c r="BR79" s="2478"/>
      <c r="BS79" s="2478"/>
      <c r="BT79" s="2478"/>
      <c r="BU79" s="2478"/>
      <c r="BV79" s="2478"/>
      <c r="BW79" s="2478"/>
      <c r="BX79" s="2478"/>
      <c r="BY79" s="2478"/>
      <c r="BZ79" s="2478"/>
      <c r="CA79" s="2478"/>
      <c r="CB79" s="2478"/>
      <c r="CC79" s="2478"/>
      <c r="CD79" s="2478"/>
      <c r="CE79" s="2478"/>
      <c r="CF79" s="2479"/>
      <c r="CG79" s="361"/>
      <c r="CH79" s="345"/>
    </row>
    <row r="80" spans="2:86" s="346" customFormat="1" ht="30" customHeight="1">
      <c r="B80" s="344"/>
      <c r="C80" s="414"/>
      <c r="D80" s="1037" t="s">
        <v>1611</v>
      </c>
      <c r="E80" s="361"/>
      <c r="F80" s="362"/>
      <c r="G80" s="362"/>
      <c r="H80" s="362"/>
      <c r="I80" s="362"/>
      <c r="J80" s="362"/>
      <c r="K80" s="362"/>
      <c r="L80" s="362"/>
      <c r="M80" s="362"/>
      <c r="N80" s="362"/>
      <c r="O80" s="362"/>
      <c r="P80" s="362"/>
      <c r="Q80" s="362"/>
      <c r="R80" s="362"/>
      <c r="S80" s="362"/>
      <c r="T80" s="362"/>
      <c r="U80" s="362"/>
      <c r="V80" s="362"/>
      <c r="W80" s="362"/>
      <c r="X80" s="362"/>
      <c r="Y80" s="362"/>
      <c r="Z80" s="2194"/>
      <c r="AA80" s="2194"/>
      <c r="AB80" s="2476"/>
      <c r="AC80" s="2512"/>
      <c r="AD80" s="2513"/>
      <c r="AE80" s="2513"/>
      <c r="AF80" s="2513"/>
      <c r="AG80" s="2513"/>
      <c r="AH80" s="2513"/>
      <c r="AI80" s="2513"/>
      <c r="AJ80" s="2513"/>
      <c r="AK80" s="2513"/>
      <c r="AL80" s="2513"/>
      <c r="AM80" s="2513"/>
      <c r="AN80" s="2513"/>
      <c r="AO80" s="2513"/>
      <c r="AP80" s="2513"/>
      <c r="AQ80" s="2513"/>
      <c r="AR80" s="2513"/>
      <c r="AS80" s="2513"/>
      <c r="AT80" s="2513"/>
      <c r="AU80" s="2513"/>
      <c r="AV80" s="2513"/>
      <c r="AW80" s="2513"/>
      <c r="AX80" s="2513"/>
      <c r="AY80" s="2513"/>
      <c r="AZ80" s="2513"/>
      <c r="BA80" s="2513"/>
      <c r="BB80" s="2514"/>
      <c r="BC80" s="61"/>
      <c r="BD80" s="361"/>
      <c r="BE80" s="2194"/>
      <c r="BF80" s="2194"/>
      <c r="BG80" s="2476"/>
      <c r="BH80" s="2480"/>
      <c r="BI80" s="2481"/>
      <c r="BJ80" s="2481"/>
      <c r="BK80" s="2481"/>
      <c r="BL80" s="2481"/>
      <c r="BM80" s="2481"/>
      <c r="BN80" s="2481"/>
      <c r="BO80" s="2481"/>
      <c r="BP80" s="2481"/>
      <c r="BQ80" s="2481"/>
      <c r="BR80" s="2481"/>
      <c r="BS80" s="2481"/>
      <c r="BT80" s="2481"/>
      <c r="BU80" s="2481"/>
      <c r="BV80" s="2481"/>
      <c r="BW80" s="2481"/>
      <c r="BX80" s="2481"/>
      <c r="BY80" s="2481"/>
      <c r="BZ80" s="2481"/>
      <c r="CA80" s="2481"/>
      <c r="CB80" s="2481"/>
      <c r="CC80" s="2481"/>
      <c r="CD80" s="2481"/>
      <c r="CE80" s="2481"/>
      <c r="CF80" s="2482"/>
      <c r="CG80" s="361"/>
      <c r="CH80" s="345"/>
    </row>
    <row r="81" spans="2:86" s="346" customFormat="1" ht="30" customHeight="1">
      <c r="B81" s="344"/>
      <c r="C81" s="414"/>
      <c r="D81" s="361"/>
      <c r="E81" s="361"/>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1459"/>
      <c r="AE81" s="1459"/>
      <c r="AF81" s="1459"/>
      <c r="AG81" s="1459"/>
      <c r="AH81" s="1459"/>
      <c r="AI81" s="1459"/>
      <c r="AJ81" s="1459"/>
      <c r="AK81" s="1459"/>
      <c r="AL81" s="1459"/>
      <c r="AM81" s="1459"/>
      <c r="AN81" s="1459"/>
      <c r="AO81" s="1459"/>
      <c r="AP81" s="1459"/>
      <c r="AQ81" s="1459"/>
      <c r="AR81" s="1459"/>
      <c r="AS81" s="1459"/>
      <c r="AT81" s="1459"/>
      <c r="AU81" s="1459"/>
      <c r="AV81" s="61"/>
      <c r="AW81" s="61"/>
      <c r="AX81" s="61"/>
      <c r="AY81" s="61"/>
      <c r="AZ81" s="61"/>
      <c r="BA81" s="61"/>
      <c r="BB81" s="61"/>
      <c r="BC81" s="61"/>
      <c r="BD81" s="361"/>
      <c r="BE81" s="361"/>
      <c r="BF81" s="361"/>
      <c r="BG81" s="361"/>
      <c r="BH81" s="361"/>
      <c r="BI81" s="361"/>
      <c r="BJ81" s="361"/>
      <c r="BK81" s="361"/>
      <c r="BL81" s="361"/>
      <c r="BM81" s="361"/>
      <c r="BN81" s="361"/>
      <c r="BO81" s="361"/>
      <c r="BP81" s="361"/>
      <c r="BQ81" s="361"/>
      <c r="BR81" s="361"/>
      <c r="BS81" s="361"/>
      <c r="BT81" s="361"/>
      <c r="BU81" s="361"/>
      <c r="BV81" s="361"/>
      <c r="BW81" s="361"/>
      <c r="BX81" s="361"/>
      <c r="BY81" s="361"/>
      <c r="BZ81" s="361"/>
      <c r="CA81" s="361"/>
      <c r="CB81" s="361"/>
      <c r="CC81" s="361"/>
      <c r="CD81" s="361"/>
      <c r="CE81" s="361"/>
      <c r="CF81" s="361"/>
      <c r="CG81" s="361"/>
      <c r="CH81" s="345"/>
    </row>
    <row r="82" spans="2:86" s="346" customFormat="1" ht="30" customHeight="1">
      <c r="B82" s="344"/>
      <c r="C82" s="414"/>
      <c r="D82" s="361"/>
      <c r="E82" s="361"/>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1459"/>
      <c r="AE82" s="1459"/>
      <c r="AF82" s="1459"/>
      <c r="AG82" s="1459"/>
      <c r="AH82" s="1459"/>
      <c r="AI82" s="1459"/>
      <c r="AJ82" s="1459"/>
      <c r="AK82" s="1459"/>
      <c r="AL82" s="1459"/>
      <c r="AM82" s="1459"/>
      <c r="AN82" s="1459"/>
      <c r="AO82" s="1459"/>
      <c r="AP82" s="1459"/>
      <c r="AQ82" s="1459"/>
      <c r="AR82" s="1459"/>
      <c r="AS82" s="1459"/>
      <c r="AT82" s="1459"/>
      <c r="AU82" s="1459"/>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345"/>
    </row>
    <row r="83" spans="2:86" s="346" customFormat="1" ht="30" customHeight="1">
      <c r="B83" s="344"/>
      <c r="C83" s="362" t="s">
        <v>1607</v>
      </c>
      <c r="D83" s="361" t="s">
        <v>1615</v>
      </c>
      <c r="E83" s="361"/>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1459"/>
      <c r="AE83" s="1459"/>
      <c r="AF83" s="1459"/>
      <c r="AG83" s="1459"/>
      <c r="AH83" s="1459"/>
      <c r="AI83" s="1459"/>
      <c r="AJ83" s="1459"/>
      <c r="AK83" s="1459"/>
      <c r="AL83" s="1459"/>
      <c r="AM83" s="1459"/>
      <c r="AN83" s="1459"/>
      <c r="AO83" s="1459"/>
      <c r="AP83" s="1459"/>
      <c r="AQ83" s="1459"/>
      <c r="AR83" s="1459"/>
      <c r="AS83" s="1459"/>
      <c r="AT83" s="1459"/>
      <c r="AU83" s="1459"/>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1459"/>
      <c r="CD83" s="1459"/>
      <c r="CE83" s="1459"/>
      <c r="CF83" s="1459"/>
      <c r="CG83" s="61"/>
      <c r="CH83" s="345"/>
    </row>
    <row r="84" spans="2:86" s="346" customFormat="1" ht="30" customHeight="1">
      <c r="B84" s="344"/>
      <c r="C84" s="414"/>
      <c r="D84" s="1037" t="s">
        <v>1616</v>
      </c>
      <c r="E84" s="361"/>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1459"/>
      <c r="AE84" s="1459"/>
      <c r="AF84" s="1459"/>
      <c r="AG84" s="1459"/>
      <c r="AH84" s="1459"/>
      <c r="AI84" s="1459"/>
      <c r="AJ84" s="1459"/>
      <c r="AK84" s="1459"/>
      <c r="AL84" s="1459"/>
      <c r="AM84" s="1459"/>
      <c r="AN84" s="1459"/>
      <c r="AO84" s="1459"/>
      <c r="AP84" s="1459"/>
      <c r="AQ84" s="1459"/>
      <c r="AR84" s="1459"/>
      <c r="AS84" s="1459"/>
      <c r="AT84" s="1459"/>
      <c r="AU84" s="1459"/>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1459"/>
      <c r="CD84" s="1459"/>
      <c r="CE84" s="1459"/>
      <c r="CF84" s="1459"/>
      <c r="CG84" s="61"/>
      <c r="CH84" s="345"/>
    </row>
    <row r="85" spans="2:86" s="346" customFormat="1" ht="30" customHeight="1">
      <c r="B85" s="344"/>
      <c r="C85" s="414"/>
      <c r="D85" s="361"/>
      <c r="E85" s="361"/>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1459"/>
      <c r="AE85" s="1459"/>
      <c r="AF85" s="1459"/>
      <c r="AG85" s="1459"/>
      <c r="AH85" s="1459"/>
      <c r="AI85" s="1459"/>
      <c r="AJ85" s="1459"/>
      <c r="AK85" s="1459"/>
      <c r="AL85" s="1459"/>
      <c r="AM85" s="1459"/>
      <c r="AN85" s="1459"/>
      <c r="AO85" s="1459"/>
      <c r="AP85" s="1459"/>
      <c r="AQ85" s="1459"/>
      <c r="AR85" s="1459"/>
      <c r="AS85" s="1459"/>
      <c r="AT85" s="1459"/>
      <c r="AU85" s="1459"/>
      <c r="AV85" s="1459"/>
      <c r="AW85" s="1459"/>
      <c r="AX85" s="1459"/>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1459"/>
      <c r="CD85" s="1459"/>
      <c r="CE85" s="1459"/>
      <c r="CF85" s="1459"/>
      <c r="CG85" s="61"/>
      <c r="CH85" s="345"/>
    </row>
    <row r="86" spans="2:86" s="346" customFormat="1" ht="30" customHeight="1">
      <c r="B86" s="344"/>
      <c r="C86" s="414"/>
      <c r="D86" s="361"/>
      <c r="E86" s="361"/>
      <c r="F86" s="1466"/>
      <c r="G86" s="1466"/>
      <c r="H86" s="1466"/>
      <c r="I86" s="1466"/>
      <c r="J86" s="1466"/>
      <c r="K86" s="1466"/>
      <c r="L86" s="1466"/>
      <c r="M86" s="1466"/>
      <c r="N86" s="1466"/>
      <c r="O86" s="1466"/>
      <c r="P86" s="1466"/>
      <c r="Q86" s="1466"/>
      <c r="R86" s="1466"/>
      <c r="S86" s="1466"/>
      <c r="T86" s="1466"/>
      <c r="U86" s="1466"/>
      <c r="V86" s="362"/>
      <c r="W86" s="362"/>
      <c r="X86" s="362"/>
      <c r="Y86" s="362"/>
      <c r="Z86" s="362"/>
      <c r="AA86" s="362"/>
      <c r="AB86" s="362"/>
      <c r="AC86" s="362"/>
      <c r="AD86" s="925"/>
      <c r="AE86" s="925"/>
      <c r="AF86" s="925"/>
      <c r="AG86" s="1448" t="s">
        <v>1617</v>
      </c>
      <c r="AH86" s="925"/>
      <c r="AI86" s="925"/>
      <c r="AJ86" s="1459"/>
      <c r="AK86" s="1459"/>
      <c r="AL86" s="1459"/>
      <c r="AM86" s="1459"/>
      <c r="AN86" s="1459"/>
      <c r="AO86" s="1459"/>
      <c r="AP86" s="61"/>
      <c r="AQ86" s="61"/>
      <c r="AR86" s="61"/>
      <c r="AS86" s="61"/>
      <c r="AT86" s="61"/>
      <c r="AU86" s="61"/>
      <c r="AV86" s="61"/>
      <c r="AW86" s="61"/>
      <c r="AX86" s="61"/>
      <c r="AY86" s="361"/>
      <c r="AZ86" s="361"/>
      <c r="BA86" s="1466"/>
      <c r="BB86" s="1466"/>
      <c r="BC86" s="1466"/>
      <c r="BD86" s="1466"/>
      <c r="BE86" s="1466"/>
      <c r="BF86" s="1466"/>
      <c r="BG86" s="1466"/>
      <c r="BH86" s="1466"/>
      <c r="BI86" s="1466"/>
      <c r="BJ86" s="1466"/>
      <c r="BK86" s="1466"/>
      <c r="BL86" s="1466"/>
      <c r="BM86" s="1466"/>
      <c r="BN86" s="1466"/>
      <c r="BO86" s="1466"/>
      <c r="BP86" s="1466"/>
      <c r="BQ86" s="362"/>
      <c r="BR86" s="362"/>
      <c r="BS86" s="362"/>
      <c r="BT86" s="362"/>
      <c r="BU86" s="362"/>
      <c r="BV86" s="362"/>
      <c r="BW86" s="362"/>
      <c r="BX86" s="362"/>
      <c r="BY86" s="925"/>
      <c r="BZ86" s="925"/>
      <c r="CA86" s="925"/>
      <c r="CB86" s="1448" t="s">
        <v>1617</v>
      </c>
      <c r="CC86" s="925"/>
      <c r="CD86" s="925"/>
      <c r="CE86" s="1459"/>
      <c r="CF86" s="1459"/>
      <c r="CG86" s="61"/>
      <c r="CH86" s="345"/>
    </row>
    <row r="87" spans="2:86" s="346" customFormat="1" ht="30" customHeight="1">
      <c r="B87" s="344"/>
      <c r="C87" s="414"/>
      <c r="D87" s="2444" t="s">
        <v>25</v>
      </c>
      <c r="E87" s="2444"/>
      <c r="F87" s="2444" t="s">
        <v>1618</v>
      </c>
      <c r="G87" s="2444"/>
      <c r="H87" s="2444"/>
      <c r="I87" s="2444"/>
      <c r="J87" s="2444"/>
      <c r="K87" s="2444"/>
      <c r="L87" s="2444"/>
      <c r="M87" s="2444"/>
      <c r="N87" s="2444"/>
      <c r="O87" s="2444"/>
      <c r="P87" s="2444"/>
      <c r="Q87" s="2444"/>
      <c r="R87" s="2444"/>
      <c r="S87" s="2444"/>
      <c r="T87" s="2444"/>
      <c r="U87" s="2444"/>
      <c r="V87" s="362"/>
      <c r="W87" s="362"/>
      <c r="X87" s="2475" t="s">
        <v>54</v>
      </c>
      <c r="Y87" s="2194"/>
      <c r="Z87" s="2476"/>
      <c r="AA87" s="2393"/>
      <c r="AB87" s="2394"/>
      <c r="AC87" s="2394"/>
      <c r="AD87" s="2394"/>
      <c r="AE87" s="2394"/>
      <c r="AF87" s="2394"/>
      <c r="AG87" s="2394"/>
      <c r="AH87" s="2394"/>
      <c r="AI87" s="2395"/>
      <c r="AJ87" s="1620" t="s">
        <v>30</v>
      </c>
      <c r="AK87" s="2502"/>
      <c r="AL87" s="1459"/>
      <c r="AM87" s="1459"/>
      <c r="AN87" s="1466"/>
      <c r="AO87" s="1459"/>
      <c r="AP87" s="61"/>
      <c r="AQ87" s="61"/>
      <c r="AR87" s="61"/>
      <c r="AS87" s="61"/>
      <c r="AT87" s="61"/>
      <c r="AU87" s="61"/>
      <c r="AV87" s="61"/>
      <c r="AW87" s="61"/>
      <c r="AX87" s="61"/>
      <c r="AY87" s="2444" t="s">
        <v>666</v>
      </c>
      <c r="AZ87" s="2444"/>
      <c r="BA87" s="2444" t="s">
        <v>1622</v>
      </c>
      <c r="BB87" s="2444"/>
      <c r="BC87" s="2444"/>
      <c r="BD87" s="2444"/>
      <c r="BE87" s="2444"/>
      <c r="BF87" s="2444"/>
      <c r="BG87" s="2444"/>
      <c r="BH87" s="2444"/>
      <c r="BI87" s="2444"/>
      <c r="BJ87" s="2444"/>
      <c r="BK87" s="2444"/>
      <c r="BL87" s="2444"/>
      <c r="BM87" s="2444"/>
      <c r="BN87" s="2444"/>
      <c r="BO87" s="2444"/>
      <c r="BP87" s="2444"/>
      <c r="BQ87" s="362"/>
      <c r="BR87" s="362"/>
      <c r="BS87" s="2475" t="s">
        <v>38</v>
      </c>
      <c r="BT87" s="2194"/>
      <c r="BU87" s="2476"/>
      <c r="BV87" s="2393"/>
      <c r="BW87" s="2394"/>
      <c r="BX87" s="2394"/>
      <c r="BY87" s="2394"/>
      <c r="BZ87" s="2394"/>
      <c r="CA87" s="2394"/>
      <c r="CB87" s="2394"/>
      <c r="CC87" s="2394"/>
      <c r="CD87" s="2395"/>
      <c r="CE87" s="1620" t="s">
        <v>30</v>
      </c>
      <c r="CF87" s="2502"/>
      <c r="CG87" s="61"/>
      <c r="CH87" s="345"/>
    </row>
    <row r="88" spans="2:86" s="346" customFormat="1" ht="30" customHeight="1">
      <c r="B88" s="344"/>
      <c r="C88" s="414"/>
      <c r="D88" s="2444"/>
      <c r="E88" s="2444"/>
      <c r="F88" s="2444"/>
      <c r="G88" s="2444"/>
      <c r="H88" s="2444"/>
      <c r="I88" s="2444"/>
      <c r="J88" s="2444"/>
      <c r="K88" s="2444"/>
      <c r="L88" s="2444"/>
      <c r="M88" s="2444"/>
      <c r="N88" s="2444"/>
      <c r="O88" s="2444"/>
      <c r="P88" s="2444"/>
      <c r="Q88" s="2444"/>
      <c r="R88" s="2444"/>
      <c r="S88" s="2444"/>
      <c r="T88" s="2444"/>
      <c r="U88" s="2444"/>
      <c r="V88" s="362"/>
      <c r="W88" s="362"/>
      <c r="X88" s="2194"/>
      <c r="Y88" s="2194"/>
      <c r="Z88" s="2476"/>
      <c r="AA88" s="2396"/>
      <c r="AB88" s="2397"/>
      <c r="AC88" s="2397"/>
      <c r="AD88" s="2397"/>
      <c r="AE88" s="2397"/>
      <c r="AF88" s="2397"/>
      <c r="AG88" s="2397"/>
      <c r="AH88" s="2397"/>
      <c r="AI88" s="2398"/>
      <c r="AJ88" s="1620"/>
      <c r="AK88" s="2502"/>
      <c r="AL88" s="1459"/>
      <c r="AM88" s="1459"/>
      <c r="AN88" s="1466"/>
      <c r="AO88" s="1459"/>
      <c r="AP88" s="61"/>
      <c r="AQ88" s="61"/>
      <c r="AR88" s="61"/>
      <c r="AS88" s="61"/>
      <c r="AT88" s="61"/>
      <c r="AU88" s="61"/>
      <c r="AV88" s="61"/>
      <c r="AW88" s="61"/>
      <c r="AX88" s="61"/>
      <c r="AY88" s="2444"/>
      <c r="AZ88" s="2444"/>
      <c r="BA88" s="2444"/>
      <c r="BB88" s="2444"/>
      <c r="BC88" s="2444"/>
      <c r="BD88" s="2444"/>
      <c r="BE88" s="2444"/>
      <c r="BF88" s="2444"/>
      <c r="BG88" s="2444"/>
      <c r="BH88" s="2444"/>
      <c r="BI88" s="2444"/>
      <c r="BJ88" s="2444"/>
      <c r="BK88" s="2444"/>
      <c r="BL88" s="2444"/>
      <c r="BM88" s="2444"/>
      <c r="BN88" s="2444"/>
      <c r="BO88" s="2444"/>
      <c r="BP88" s="2444"/>
      <c r="BQ88" s="362"/>
      <c r="BR88" s="362"/>
      <c r="BS88" s="2194"/>
      <c r="BT88" s="2194"/>
      <c r="BU88" s="2476"/>
      <c r="BV88" s="2396"/>
      <c r="BW88" s="2397"/>
      <c r="BX88" s="2397"/>
      <c r="BY88" s="2397"/>
      <c r="BZ88" s="2397"/>
      <c r="CA88" s="2397"/>
      <c r="CB88" s="2397"/>
      <c r="CC88" s="2397"/>
      <c r="CD88" s="2398"/>
      <c r="CE88" s="1620"/>
      <c r="CF88" s="2502"/>
      <c r="CG88" s="61"/>
      <c r="CH88" s="345"/>
    </row>
    <row r="89" spans="2:86" s="346" customFormat="1" ht="30" customHeight="1">
      <c r="B89" s="344"/>
      <c r="C89" s="414"/>
      <c r="D89" s="362"/>
      <c r="E89" s="362"/>
      <c r="F89" s="1466"/>
      <c r="G89" s="1466"/>
      <c r="H89" s="1466"/>
      <c r="I89" s="1466"/>
      <c r="J89" s="1466"/>
      <c r="K89" s="1466"/>
      <c r="L89" s="1466"/>
      <c r="M89" s="1466"/>
      <c r="N89" s="1466"/>
      <c r="O89" s="1466"/>
      <c r="P89" s="1466"/>
      <c r="Q89" s="1466"/>
      <c r="R89" s="1466"/>
      <c r="S89" s="1466"/>
      <c r="T89" s="1466"/>
      <c r="U89" s="1466"/>
      <c r="V89" s="362"/>
      <c r="W89" s="362"/>
      <c r="X89" s="362"/>
      <c r="Y89" s="362"/>
      <c r="Z89" s="362"/>
      <c r="AA89" s="362"/>
      <c r="AB89" s="362"/>
      <c r="AC89" s="362"/>
      <c r="AD89" s="1459"/>
      <c r="AE89" s="1459"/>
      <c r="AF89" s="1459"/>
      <c r="AG89" s="1459"/>
      <c r="AH89" s="1459"/>
      <c r="AI89" s="1459"/>
      <c r="AJ89" s="1459"/>
      <c r="AK89" s="1459"/>
      <c r="AL89" s="1459"/>
      <c r="AM89" s="1459"/>
      <c r="AN89" s="1466"/>
      <c r="AO89" s="1459"/>
      <c r="AP89" s="61"/>
      <c r="AQ89" s="61"/>
      <c r="AR89" s="61"/>
      <c r="AS89" s="61"/>
      <c r="AT89" s="61"/>
      <c r="AU89" s="61"/>
      <c r="AV89" s="61"/>
      <c r="AW89" s="61"/>
      <c r="AX89" s="61"/>
      <c r="AY89" s="362"/>
      <c r="AZ89" s="362"/>
      <c r="BA89" s="1466"/>
      <c r="BB89" s="1466"/>
      <c r="BC89" s="1466"/>
      <c r="BD89" s="1466"/>
      <c r="BE89" s="1466"/>
      <c r="BF89" s="1466"/>
      <c r="BG89" s="1466"/>
      <c r="BH89" s="1466"/>
      <c r="BI89" s="1466"/>
      <c r="BJ89" s="1466"/>
      <c r="BK89" s="1466"/>
      <c r="BL89" s="1466"/>
      <c r="BM89" s="1466"/>
      <c r="BN89" s="1466"/>
      <c r="BO89" s="1466"/>
      <c r="BP89" s="1466"/>
      <c r="BQ89" s="362"/>
      <c r="BR89" s="362"/>
      <c r="BS89" s="362"/>
      <c r="BT89" s="362"/>
      <c r="BU89" s="362"/>
      <c r="BV89" s="362"/>
      <c r="BW89" s="362"/>
      <c r="BX89" s="362"/>
      <c r="BY89" s="362"/>
      <c r="BZ89" s="362"/>
      <c r="CA89" s="362"/>
      <c r="CB89" s="362"/>
      <c r="CC89" s="362"/>
      <c r="CD89" s="362"/>
      <c r="CE89" s="362"/>
      <c r="CF89" s="362"/>
      <c r="CG89" s="362"/>
      <c r="CH89" s="345"/>
    </row>
    <row r="90" spans="2:86" s="346" customFormat="1" ht="30" customHeight="1">
      <c r="B90" s="344"/>
      <c r="C90" s="414"/>
      <c r="D90" s="2444" t="s">
        <v>26</v>
      </c>
      <c r="E90" s="2444"/>
      <c r="F90" s="2444" t="s">
        <v>1619</v>
      </c>
      <c r="G90" s="2444"/>
      <c r="H90" s="2444"/>
      <c r="I90" s="2444"/>
      <c r="J90" s="2444"/>
      <c r="K90" s="2444"/>
      <c r="L90" s="2444"/>
      <c r="M90" s="2444"/>
      <c r="N90" s="2444"/>
      <c r="O90" s="2444"/>
      <c r="P90" s="2444"/>
      <c r="Q90" s="2444"/>
      <c r="R90" s="2444"/>
      <c r="S90" s="2444"/>
      <c r="T90" s="2444"/>
      <c r="U90" s="2444"/>
      <c r="V90" s="362"/>
      <c r="W90" s="362"/>
      <c r="X90" s="2475" t="s">
        <v>35</v>
      </c>
      <c r="Y90" s="2194"/>
      <c r="Z90" s="2476"/>
      <c r="AA90" s="2393"/>
      <c r="AB90" s="2394"/>
      <c r="AC90" s="2394"/>
      <c r="AD90" s="2394"/>
      <c r="AE90" s="2394"/>
      <c r="AF90" s="2394"/>
      <c r="AG90" s="2394"/>
      <c r="AH90" s="2394"/>
      <c r="AI90" s="2395"/>
      <c r="AJ90" s="1620" t="s">
        <v>30</v>
      </c>
      <c r="AK90" s="2502"/>
      <c r="AL90" s="1459"/>
      <c r="AM90" s="1459"/>
      <c r="AN90" s="1466"/>
      <c r="AO90" s="1459"/>
      <c r="AP90" s="61"/>
      <c r="AQ90" s="61"/>
      <c r="AR90" s="61"/>
      <c r="AS90" s="61"/>
      <c r="AT90" s="61"/>
      <c r="AU90" s="61"/>
      <c r="AV90" s="61"/>
      <c r="AW90" s="61"/>
      <c r="AX90" s="61"/>
      <c r="AY90" s="2444" t="s">
        <v>179</v>
      </c>
      <c r="AZ90" s="2444"/>
      <c r="BA90" s="2444" t="s">
        <v>1623</v>
      </c>
      <c r="BB90" s="2444"/>
      <c r="BC90" s="2444"/>
      <c r="BD90" s="2444"/>
      <c r="BE90" s="2444"/>
      <c r="BF90" s="2444"/>
      <c r="BG90" s="2444"/>
      <c r="BH90" s="2444"/>
      <c r="BI90" s="2444"/>
      <c r="BJ90" s="2444"/>
      <c r="BK90" s="2444"/>
      <c r="BL90" s="2444"/>
      <c r="BM90" s="2444"/>
      <c r="BN90" s="2444"/>
      <c r="BO90" s="2444"/>
      <c r="BP90" s="2444"/>
      <c r="BQ90" s="362"/>
      <c r="BR90" s="362"/>
      <c r="BS90" s="2475" t="s">
        <v>39</v>
      </c>
      <c r="BT90" s="2194"/>
      <c r="BU90" s="2476"/>
      <c r="BV90" s="2393"/>
      <c r="BW90" s="2394"/>
      <c r="BX90" s="2394"/>
      <c r="BY90" s="2394"/>
      <c r="BZ90" s="2394"/>
      <c r="CA90" s="2394"/>
      <c r="CB90" s="2394"/>
      <c r="CC90" s="2394"/>
      <c r="CD90" s="2395"/>
      <c r="CE90" s="1620" t="s">
        <v>30</v>
      </c>
      <c r="CF90" s="2502"/>
      <c r="CG90" s="362"/>
      <c r="CH90" s="345"/>
    </row>
    <row r="91" spans="2:86" s="346" customFormat="1" ht="30" customHeight="1">
      <c r="B91" s="344"/>
      <c r="C91" s="414"/>
      <c r="D91" s="2444"/>
      <c r="E91" s="2444"/>
      <c r="F91" s="2444"/>
      <c r="G91" s="2444"/>
      <c r="H91" s="2444"/>
      <c r="I91" s="2444"/>
      <c r="J91" s="2444"/>
      <c r="K91" s="2444"/>
      <c r="L91" s="2444"/>
      <c r="M91" s="2444"/>
      <c r="N91" s="2444"/>
      <c r="O91" s="2444"/>
      <c r="P91" s="2444"/>
      <c r="Q91" s="2444"/>
      <c r="R91" s="2444"/>
      <c r="S91" s="2444"/>
      <c r="T91" s="2444"/>
      <c r="U91" s="2444"/>
      <c r="V91" s="362"/>
      <c r="W91" s="362"/>
      <c r="X91" s="2194"/>
      <c r="Y91" s="2194"/>
      <c r="Z91" s="2476"/>
      <c r="AA91" s="2396"/>
      <c r="AB91" s="2397"/>
      <c r="AC91" s="2397"/>
      <c r="AD91" s="2397"/>
      <c r="AE91" s="2397"/>
      <c r="AF91" s="2397"/>
      <c r="AG91" s="2397"/>
      <c r="AH91" s="2397"/>
      <c r="AI91" s="2398"/>
      <c r="AJ91" s="1620"/>
      <c r="AK91" s="2502"/>
      <c r="AL91" s="1459"/>
      <c r="AM91" s="1459"/>
      <c r="AN91" s="1466"/>
      <c r="AO91" s="1459"/>
      <c r="AP91" s="61"/>
      <c r="AQ91" s="61"/>
      <c r="AR91" s="61"/>
      <c r="AS91" s="61"/>
      <c r="AT91" s="61"/>
      <c r="AU91" s="61"/>
      <c r="AV91" s="61"/>
      <c r="AW91" s="61"/>
      <c r="AX91" s="61"/>
      <c r="AY91" s="2444"/>
      <c r="AZ91" s="2444"/>
      <c r="BA91" s="2444"/>
      <c r="BB91" s="2444"/>
      <c r="BC91" s="2444"/>
      <c r="BD91" s="2444"/>
      <c r="BE91" s="2444"/>
      <c r="BF91" s="2444"/>
      <c r="BG91" s="2444"/>
      <c r="BH91" s="2444"/>
      <c r="BI91" s="2444"/>
      <c r="BJ91" s="2444"/>
      <c r="BK91" s="2444"/>
      <c r="BL91" s="2444"/>
      <c r="BM91" s="2444"/>
      <c r="BN91" s="2444"/>
      <c r="BO91" s="2444"/>
      <c r="BP91" s="2444"/>
      <c r="BQ91" s="362"/>
      <c r="BR91" s="362"/>
      <c r="BS91" s="2194"/>
      <c r="BT91" s="2194"/>
      <c r="BU91" s="2476"/>
      <c r="BV91" s="2396"/>
      <c r="BW91" s="2397"/>
      <c r="BX91" s="2397"/>
      <c r="BY91" s="2397"/>
      <c r="BZ91" s="2397"/>
      <c r="CA91" s="2397"/>
      <c r="CB91" s="2397"/>
      <c r="CC91" s="2397"/>
      <c r="CD91" s="2398"/>
      <c r="CE91" s="1620"/>
      <c r="CF91" s="2502"/>
      <c r="CG91" s="362"/>
      <c r="CH91" s="345"/>
    </row>
    <row r="92" spans="2:86" s="346" customFormat="1" ht="30" customHeight="1">
      <c r="B92" s="344"/>
      <c r="C92" s="414"/>
      <c r="D92" s="362"/>
      <c r="E92" s="362"/>
      <c r="F92" s="1466"/>
      <c r="G92" s="1466"/>
      <c r="H92" s="1466"/>
      <c r="I92" s="1466"/>
      <c r="J92" s="1466"/>
      <c r="K92" s="1466"/>
      <c r="L92" s="1466"/>
      <c r="M92" s="1466"/>
      <c r="N92" s="1466"/>
      <c r="O92" s="1466"/>
      <c r="P92" s="1466"/>
      <c r="Q92" s="1466"/>
      <c r="R92" s="1466"/>
      <c r="S92" s="1466"/>
      <c r="T92" s="1466"/>
      <c r="U92" s="1466"/>
      <c r="V92" s="362"/>
      <c r="W92" s="362"/>
      <c r="X92" s="362"/>
      <c r="Y92" s="362"/>
      <c r="Z92" s="362"/>
      <c r="AA92" s="362"/>
      <c r="AB92" s="362"/>
      <c r="AC92" s="362"/>
      <c r="AD92" s="1459"/>
      <c r="AE92" s="1459"/>
      <c r="AF92" s="1459"/>
      <c r="AG92" s="1459"/>
      <c r="AH92" s="1459"/>
      <c r="AI92" s="1459"/>
      <c r="AJ92" s="1459"/>
      <c r="AK92" s="1459"/>
      <c r="AL92" s="1459"/>
      <c r="AM92" s="1459"/>
      <c r="AN92" s="1466"/>
      <c r="AO92" s="1459"/>
      <c r="AP92" s="61"/>
      <c r="AQ92" s="61"/>
      <c r="AR92" s="61"/>
      <c r="AS92" s="61"/>
      <c r="AT92" s="61"/>
      <c r="AU92" s="61"/>
      <c r="AV92" s="61"/>
      <c r="AW92" s="61"/>
      <c r="AX92" s="61"/>
      <c r="AY92" s="362"/>
      <c r="AZ92" s="362"/>
      <c r="BA92" s="1466"/>
      <c r="BB92" s="1466"/>
      <c r="BC92" s="1466"/>
      <c r="BD92" s="1466"/>
      <c r="BE92" s="1466"/>
      <c r="BF92" s="1466"/>
      <c r="BG92" s="1466"/>
      <c r="BH92" s="1466"/>
      <c r="BI92" s="1466"/>
      <c r="BJ92" s="1466"/>
      <c r="BK92" s="1466"/>
      <c r="BL92" s="1466"/>
      <c r="BM92" s="1466"/>
      <c r="BN92" s="1466"/>
      <c r="BO92" s="1466"/>
      <c r="BP92" s="1466"/>
      <c r="BQ92" s="362"/>
      <c r="BR92" s="362"/>
      <c r="BS92" s="362"/>
      <c r="BT92" s="362"/>
      <c r="BU92" s="362"/>
      <c r="BV92" s="362"/>
      <c r="BW92" s="362"/>
      <c r="BX92" s="362"/>
      <c r="BY92" s="362"/>
      <c r="BZ92" s="362"/>
      <c r="CA92" s="362"/>
      <c r="CB92" s="362"/>
      <c r="CC92" s="362"/>
      <c r="CD92" s="362"/>
      <c r="CE92" s="362"/>
      <c r="CF92" s="362"/>
      <c r="CG92" s="362"/>
      <c r="CH92" s="345"/>
    </row>
    <row r="93" spans="2:86" s="346" customFormat="1" ht="30" customHeight="1">
      <c r="B93" s="344"/>
      <c r="C93" s="414"/>
      <c r="D93" s="2444" t="s">
        <v>665</v>
      </c>
      <c r="E93" s="2444"/>
      <c r="F93" s="2444" t="s">
        <v>1620</v>
      </c>
      <c r="G93" s="2444"/>
      <c r="H93" s="2444"/>
      <c r="I93" s="2444"/>
      <c r="J93" s="2444"/>
      <c r="K93" s="2444"/>
      <c r="L93" s="2444"/>
      <c r="M93" s="2444"/>
      <c r="N93" s="2444"/>
      <c r="O93" s="2444"/>
      <c r="P93" s="2444"/>
      <c r="Q93" s="2444"/>
      <c r="R93" s="2444"/>
      <c r="S93" s="2444"/>
      <c r="T93" s="2444"/>
      <c r="U93" s="2444"/>
      <c r="V93" s="362"/>
      <c r="W93" s="362"/>
      <c r="X93" s="2475" t="s">
        <v>36</v>
      </c>
      <c r="Y93" s="2194"/>
      <c r="Z93" s="2476"/>
      <c r="AA93" s="2393"/>
      <c r="AB93" s="2394"/>
      <c r="AC93" s="2394"/>
      <c r="AD93" s="2394"/>
      <c r="AE93" s="2394"/>
      <c r="AF93" s="2394"/>
      <c r="AG93" s="2394"/>
      <c r="AH93" s="2394"/>
      <c r="AI93" s="2395"/>
      <c r="AJ93" s="1620" t="s">
        <v>30</v>
      </c>
      <c r="AK93" s="2502"/>
      <c r="AL93" s="1459"/>
      <c r="AM93" s="1459"/>
      <c r="AN93" s="1466"/>
      <c r="AO93" s="1459"/>
      <c r="AP93" s="61"/>
      <c r="AQ93" s="61"/>
      <c r="AR93" s="61"/>
      <c r="AS93" s="61"/>
      <c r="AT93" s="61"/>
      <c r="AU93" s="61"/>
      <c r="AV93" s="61"/>
      <c r="AW93" s="61"/>
      <c r="AX93" s="61"/>
      <c r="AY93" s="2444" t="s">
        <v>183</v>
      </c>
      <c r="AZ93" s="2444"/>
      <c r="BA93" s="2444" t="s">
        <v>1624</v>
      </c>
      <c r="BB93" s="2444"/>
      <c r="BC93" s="2444"/>
      <c r="BD93" s="2444"/>
      <c r="BE93" s="2444"/>
      <c r="BF93" s="2444"/>
      <c r="BG93" s="2444"/>
      <c r="BH93" s="2444"/>
      <c r="BI93" s="2444"/>
      <c r="BJ93" s="2444"/>
      <c r="BK93" s="2444"/>
      <c r="BL93" s="2444"/>
      <c r="BM93" s="2444"/>
      <c r="BN93" s="2444"/>
      <c r="BO93" s="2444"/>
      <c r="BP93" s="2444"/>
      <c r="BQ93" s="362"/>
      <c r="BR93" s="362"/>
      <c r="BS93" s="2475" t="s">
        <v>40</v>
      </c>
      <c r="BT93" s="2194"/>
      <c r="BU93" s="2476"/>
      <c r="BV93" s="2393"/>
      <c r="BW93" s="2394"/>
      <c r="BX93" s="2394"/>
      <c r="BY93" s="2394"/>
      <c r="BZ93" s="2394"/>
      <c r="CA93" s="2394"/>
      <c r="CB93" s="2394"/>
      <c r="CC93" s="2394"/>
      <c r="CD93" s="2395"/>
      <c r="CE93" s="1620" t="s">
        <v>30</v>
      </c>
      <c r="CF93" s="2502"/>
      <c r="CG93" s="362"/>
      <c r="CH93" s="345"/>
    </row>
    <row r="94" spans="2:86" s="346" customFormat="1" ht="30" customHeight="1">
      <c r="B94" s="344"/>
      <c r="C94" s="414"/>
      <c r="D94" s="2444"/>
      <c r="E94" s="2444"/>
      <c r="F94" s="2444"/>
      <c r="G94" s="2444"/>
      <c r="H94" s="2444"/>
      <c r="I94" s="2444"/>
      <c r="J94" s="2444"/>
      <c r="K94" s="2444"/>
      <c r="L94" s="2444"/>
      <c r="M94" s="2444"/>
      <c r="N94" s="2444"/>
      <c r="O94" s="2444"/>
      <c r="P94" s="2444"/>
      <c r="Q94" s="2444"/>
      <c r="R94" s="2444"/>
      <c r="S94" s="2444"/>
      <c r="T94" s="2444"/>
      <c r="U94" s="2444"/>
      <c r="V94" s="362"/>
      <c r="W94" s="362"/>
      <c r="X94" s="2194"/>
      <c r="Y94" s="2194"/>
      <c r="Z94" s="2476"/>
      <c r="AA94" s="2396"/>
      <c r="AB94" s="2397"/>
      <c r="AC94" s="2397"/>
      <c r="AD94" s="2397"/>
      <c r="AE94" s="2397"/>
      <c r="AF94" s="2397"/>
      <c r="AG94" s="2397"/>
      <c r="AH94" s="2397"/>
      <c r="AI94" s="2398"/>
      <c r="AJ94" s="1620"/>
      <c r="AK94" s="2502"/>
      <c r="AL94" s="1459"/>
      <c r="AM94" s="1459"/>
      <c r="AN94" s="1466"/>
      <c r="AO94" s="1459"/>
      <c r="AP94" s="61"/>
      <c r="AQ94" s="61"/>
      <c r="AR94" s="61"/>
      <c r="AS94" s="61"/>
      <c r="AT94" s="61"/>
      <c r="AU94" s="61"/>
      <c r="AV94" s="61"/>
      <c r="AW94" s="61"/>
      <c r="AX94" s="61"/>
      <c r="AY94" s="2444"/>
      <c r="AZ94" s="2444"/>
      <c r="BA94" s="2444"/>
      <c r="BB94" s="2444"/>
      <c r="BC94" s="2444"/>
      <c r="BD94" s="2444"/>
      <c r="BE94" s="2444"/>
      <c r="BF94" s="2444"/>
      <c r="BG94" s="2444"/>
      <c r="BH94" s="2444"/>
      <c r="BI94" s="2444"/>
      <c r="BJ94" s="2444"/>
      <c r="BK94" s="2444"/>
      <c r="BL94" s="2444"/>
      <c r="BM94" s="2444"/>
      <c r="BN94" s="2444"/>
      <c r="BO94" s="2444"/>
      <c r="BP94" s="2444"/>
      <c r="BQ94" s="362"/>
      <c r="BR94" s="362"/>
      <c r="BS94" s="2194"/>
      <c r="BT94" s="2194"/>
      <c r="BU94" s="2476"/>
      <c r="BV94" s="2396"/>
      <c r="BW94" s="2397"/>
      <c r="BX94" s="2397"/>
      <c r="BY94" s="2397"/>
      <c r="BZ94" s="2397"/>
      <c r="CA94" s="2397"/>
      <c r="CB94" s="2397"/>
      <c r="CC94" s="2397"/>
      <c r="CD94" s="2398"/>
      <c r="CE94" s="1620"/>
      <c r="CF94" s="2502"/>
      <c r="CG94" s="362"/>
      <c r="CH94" s="345"/>
    </row>
    <row r="95" spans="2:86" s="346" customFormat="1" ht="30" customHeight="1">
      <c r="B95" s="344"/>
      <c r="C95" s="414"/>
      <c r="D95" s="362"/>
      <c r="E95" s="362"/>
      <c r="F95" s="1466"/>
      <c r="G95" s="1466"/>
      <c r="H95" s="1466"/>
      <c r="I95" s="1466"/>
      <c r="J95" s="1466"/>
      <c r="K95" s="1466"/>
      <c r="L95" s="1466"/>
      <c r="M95" s="1466"/>
      <c r="N95" s="1466"/>
      <c r="O95" s="1466"/>
      <c r="P95" s="1466"/>
      <c r="Q95" s="1466"/>
      <c r="R95" s="1466"/>
      <c r="S95" s="1466"/>
      <c r="T95" s="1466"/>
      <c r="U95" s="1466"/>
      <c r="V95" s="362"/>
      <c r="W95" s="362"/>
      <c r="X95" s="362"/>
      <c r="Y95" s="362"/>
      <c r="Z95" s="362"/>
      <c r="AA95" s="362"/>
      <c r="AB95" s="362"/>
      <c r="AC95" s="362"/>
      <c r="AD95" s="1459"/>
      <c r="AE95" s="1459"/>
      <c r="AF95" s="1459"/>
      <c r="AG95" s="1459"/>
      <c r="AH95" s="1459"/>
      <c r="AI95" s="1459"/>
      <c r="AJ95" s="1459"/>
      <c r="AK95" s="1459"/>
      <c r="AL95" s="1459"/>
      <c r="AM95" s="1459"/>
      <c r="AN95" s="1466"/>
      <c r="AO95" s="1459"/>
      <c r="AP95" s="61"/>
      <c r="AQ95" s="61"/>
      <c r="AR95" s="61"/>
      <c r="AS95" s="61"/>
      <c r="AT95" s="61"/>
      <c r="AU95" s="61"/>
      <c r="AV95" s="61"/>
      <c r="AW95" s="61"/>
      <c r="AX95" s="61"/>
      <c r="AY95" s="362"/>
      <c r="AZ95" s="362"/>
      <c r="BA95" s="1466"/>
      <c r="BB95" s="1466"/>
      <c r="BC95" s="1466"/>
      <c r="BD95" s="1466"/>
      <c r="BE95" s="1466"/>
      <c r="BF95" s="1466"/>
      <c r="BG95" s="1466"/>
      <c r="BH95" s="1466"/>
      <c r="BI95" s="1466"/>
      <c r="BJ95" s="1466"/>
      <c r="BK95" s="1466"/>
      <c r="BL95" s="1466"/>
      <c r="BM95" s="1466"/>
      <c r="BN95" s="1466"/>
      <c r="BO95" s="1466"/>
      <c r="BP95" s="1466"/>
      <c r="BQ95" s="362"/>
      <c r="BR95" s="362"/>
      <c r="BS95" s="362"/>
      <c r="BT95" s="362"/>
      <c r="BU95" s="362"/>
      <c r="BV95" s="362"/>
      <c r="BW95" s="362"/>
      <c r="BX95" s="362"/>
      <c r="BY95" s="362"/>
      <c r="BZ95" s="362"/>
      <c r="CA95" s="362"/>
      <c r="CB95" s="362"/>
      <c r="CC95" s="362"/>
      <c r="CD95" s="362"/>
      <c r="CE95" s="362"/>
      <c r="CF95" s="362"/>
      <c r="CG95" s="362"/>
      <c r="CH95" s="345"/>
    </row>
    <row r="96" spans="2:86" s="346" customFormat="1" ht="30" customHeight="1">
      <c r="B96" s="344"/>
      <c r="C96" s="414"/>
      <c r="D96" s="2444" t="s">
        <v>98</v>
      </c>
      <c r="E96" s="2444"/>
      <c r="F96" s="2444" t="s">
        <v>1621</v>
      </c>
      <c r="G96" s="2444"/>
      <c r="H96" s="2444"/>
      <c r="I96" s="2444"/>
      <c r="J96" s="2444"/>
      <c r="K96" s="2444"/>
      <c r="L96" s="2444"/>
      <c r="M96" s="2444"/>
      <c r="N96" s="2444"/>
      <c r="O96" s="2444"/>
      <c r="P96" s="2444"/>
      <c r="Q96" s="2444"/>
      <c r="R96" s="2444"/>
      <c r="S96" s="2444"/>
      <c r="T96" s="2444"/>
      <c r="U96" s="2444"/>
      <c r="V96" s="362"/>
      <c r="W96" s="362"/>
      <c r="X96" s="2475" t="s">
        <v>37</v>
      </c>
      <c r="Y96" s="2194"/>
      <c r="Z96" s="2476"/>
      <c r="AA96" s="2393"/>
      <c r="AB96" s="2394"/>
      <c r="AC96" s="2394"/>
      <c r="AD96" s="2394"/>
      <c r="AE96" s="2394"/>
      <c r="AF96" s="2394"/>
      <c r="AG96" s="2394"/>
      <c r="AH96" s="2394"/>
      <c r="AI96" s="2395"/>
      <c r="AJ96" s="1620" t="s">
        <v>30</v>
      </c>
      <c r="AK96" s="2502"/>
      <c r="AL96" s="1459"/>
      <c r="AM96" s="1459"/>
      <c r="AN96" s="1466"/>
      <c r="AO96" s="1459"/>
      <c r="AP96" s="61"/>
      <c r="AQ96" s="61"/>
      <c r="AR96" s="61"/>
      <c r="AS96" s="61"/>
      <c r="AT96" s="61"/>
      <c r="AU96" s="61"/>
      <c r="AV96" s="61"/>
      <c r="AW96" s="61"/>
      <c r="AX96" s="61"/>
      <c r="AY96" s="362"/>
      <c r="AZ96" s="362"/>
      <c r="BA96" s="362"/>
      <c r="BB96" s="362"/>
      <c r="BC96" s="362"/>
      <c r="BD96" s="362"/>
      <c r="BE96" s="362"/>
      <c r="BF96" s="362"/>
      <c r="BG96" s="362"/>
      <c r="BH96" s="362"/>
      <c r="BI96" s="362"/>
      <c r="BJ96" s="362"/>
      <c r="BK96" s="362"/>
      <c r="BL96" s="362"/>
      <c r="BM96" s="362"/>
      <c r="BN96" s="362"/>
      <c r="BO96" s="362"/>
      <c r="BP96" s="362"/>
      <c r="BQ96" s="362"/>
      <c r="BR96" s="362"/>
      <c r="BS96" s="361"/>
      <c r="BT96" s="362"/>
      <c r="BU96" s="1036"/>
      <c r="BV96" s="2503">
        <v>100</v>
      </c>
      <c r="BW96" s="2504"/>
      <c r="BX96" s="2504"/>
      <c r="BY96" s="2504"/>
      <c r="BZ96" s="2504"/>
      <c r="CA96" s="2504"/>
      <c r="CB96" s="2504"/>
      <c r="CC96" s="2504"/>
      <c r="CD96" s="2505"/>
      <c r="CE96" s="1620" t="s">
        <v>30</v>
      </c>
      <c r="CF96" s="2502"/>
      <c r="CG96" s="362"/>
      <c r="CH96" s="345"/>
    </row>
    <row r="97" spans="1:86" s="346" customFormat="1" ht="30" customHeight="1">
      <c r="B97" s="344"/>
      <c r="C97" s="414"/>
      <c r="D97" s="2444"/>
      <c r="E97" s="2444"/>
      <c r="F97" s="2444"/>
      <c r="G97" s="2444"/>
      <c r="H97" s="2444"/>
      <c r="I97" s="2444"/>
      <c r="J97" s="2444"/>
      <c r="K97" s="2444"/>
      <c r="L97" s="2444"/>
      <c r="M97" s="2444"/>
      <c r="N97" s="2444"/>
      <c r="O97" s="2444"/>
      <c r="P97" s="2444"/>
      <c r="Q97" s="2444"/>
      <c r="R97" s="2444"/>
      <c r="S97" s="2444"/>
      <c r="T97" s="2444"/>
      <c r="U97" s="2444"/>
      <c r="V97" s="362"/>
      <c r="W97" s="362"/>
      <c r="X97" s="2194"/>
      <c r="Y97" s="2194"/>
      <c r="Z97" s="2476"/>
      <c r="AA97" s="2396"/>
      <c r="AB97" s="2397"/>
      <c r="AC97" s="2397"/>
      <c r="AD97" s="2397"/>
      <c r="AE97" s="2397"/>
      <c r="AF97" s="2397"/>
      <c r="AG97" s="2397"/>
      <c r="AH97" s="2397"/>
      <c r="AI97" s="2398"/>
      <c r="AJ97" s="1620"/>
      <c r="AK97" s="2502"/>
      <c r="AL97" s="1459"/>
      <c r="AM97" s="1459"/>
      <c r="AN97" s="1459"/>
      <c r="AO97" s="1459"/>
      <c r="AP97" s="61"/>
      <c r="AQ97" s="61"/>
      <c r="AR97" s="61"/>
      <c r="AS97" s="61"/>
      <c r="AT97" s="61"/>
      <c r="AU97" s="61"/>
      <c r="AV97" s="61"/>
      <c r="AW97" s="61"/>
      <c r="AX97" s="61"/>
      <c r="AY97" s="362"/>
      <c r="AZ97" s="362"/>
      <c r="BA97" s="362"/>
      <c r="BB97" s="362"/>
      <c r="BC97" s="362"/>
      <c r="BD97" s="362"/>
      <c r="BE97" s="362"/>
      <c r="BF97" s="362"/>
      <c r="BG97" s="362"/>
      <c r="BH97" s="362"/>
      <c r="BI97" s="362"/>
      <c r="BJ97" s="362"/>
      <c r="BK97" s="362"/>
      <c r="BL97" s="362"/>
      <c r="BM97" s="362"/>
      <c r="BN97" s="362"/>
      <c r="BO97" s="362"/>
      <c r="BP97" s="362"/>
      <c r="BQ97" s="362"/>
      <c r="BR97" s="362"/>
      <c r="BS97" s="362"/>
      <c r="BT97" s="362"/>
      <c r="BU97" s="1036"/>
      <c r="BV97" s="2506"/>
      <c r="BW97" s="2507"/>
      <c r="BX97" s="2507"/>
      <c r="BY97" s="2507"/>
      <c r="BZ97" s="2507"/>
      <c r="CA97" s="2507"/>
      <c r="CB97" s="2507"/>
      <c r="CC97" s="2507"/>
      <c r="CD97" s="2508"/>
      <c r="CE97" s="1620"/>
      <c r="CF97" s="2502"/>
      <c r="CG97" s="362"/>
      <c r="CH97" s="345"/>
    </row>
    <row r="98" spans="1:86" s="346" customFormat="1" ht="30" customHeight="1">
      <c r="B98" s="344"/>
      <c r="C98" s="414"/>
      <c r="D98" s="361"/>
      <c r="E98" s="361"/>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1459"/>
      <c r="AE98" s="1459"/>
      <c r="AF98" s="1459"/>
      <c r="AG98" s="1459"/>
      <c r="AH98" s="1459"/>
      <c r="AI98" s="1459"/>
      <c r="AJ98" s="1459"/>
      <c r="AK98" s="1459"/>
      <c r="AL98" s="1459"/>
      <c r="AM98" s="1459"/>
      <c r="AN98" s="1459"/>
      <c r="AO98" s="1459"/>
      <c r="AP98" s="1459"/>
      <c r="AQ98" s="1459"/>
      <c r="AR98" s="1459"/>
      <c r="AS98" s="1459"/>
      <c r="AT98" s="1459"/>
      <c r="AU98" s="1459"/>
      <c r="AV98" s="1459"/>
      <c r="AW98" s="1459"/>
      <c r="AX98" s="1459"/>
      <c r="AY98" s="1459"/>
      <c r="AZ98" s="1459"/>
      <c r="BA98" s="1459"/>
      <c r="BB98" s="1459"/>
      <c r="BC98" s="1459"/>
      <c r="BD98" s="1459"/>
      <c r="BE98" s="1459"/>
      <c r="BF98" s="362"/>
      <c r="BG98" s="362"/>
      <c r="BH98" s="1459"/>
      <c r="BI98" s="1459"/>
      <c r="BJ98" s="1459"/>
      <c r="BK98" s="1459"/>
      <c r="BL98" s="1459"/>
      <c r="BM98" s="1459"/>
      <c r="BN98" s="1459"/>
      <c r="BO98" s="1459"/>
      <c r="BP98" s="1459"/>
      <c r="BQ98" s="1459"/>
      <c r="BR98" s="362"/>
      <c r="BS98" s="362"/>
      <c r="BT98" s="362"/>
      <c r="BU98" s="362"/>
      <c r="BV98" s="362"/>
      <c r="BW98" s="362"/>
      <c r="BX98" s="362"/>
      <c r="BY98" s="362"/>
      <c r="BZ98" s="362"/>
      <c r="CA98" s="362"/>
      <c r="CB98" s="362"/>
      <c r="CC98" s="362"/>
      <c r="CD98" s="362"/>
      <c r="CE98" s="362"/>
      <c r="CF98" s="362"/>
      <c r="CG98" s="362"/>
      <c r="CH98" s="345"/>
    </row>
    <row r="99" spans="1:86" s="346" customFormat="1" ht="30" customHeight="1" thickBot="1">
      <c r="B99" s="996"/>
      <c r="C99" s="1039"/>
      <c r="D99" s="1039"/>
      <c r="E99" s="1039"/>
      <c r="F99" s="1039"/>
      <c r="G99" s="1039"/>
      <c r="H99" s="1039"/>
      <c r="I99" s="1039"/>
      <c r="J99" s="1039"/>
      <c r="K99" s="1039"/>
      <c r="L99" s="1039"/>
      <c r="M99" s="1039"/>
      <c r="N99" s="1039"/>
      <c r="O99" s="1039"/>
      <c r="P99" s="1039"/>
      <c r="Q99" s="1039"/>
      <c r="R99" s="1039"/>
      <c r="S99" s="1039"/>
      <c r="T99" s="1039"/>
      <c r="U99" s="1039"/>
      <c r="V99" s="1039"/>
      <c r="W99" s="1039"/>
      <c r="X99" s="1039"/>
      <c r="Y99" s="1039"/>
      <c r="Z99" s="1039"/>
      <c r="AA99" s="1039"/>
      <c r="AB99" s="1039"/>
      <c r="AC99" s="1039"/>
      <c r="AD99" s="1039"/>
      <c r="AE99" s="1039"/>
      <c r="AF99" s="1039"/>
      <c r="AG99" s="1039"/>
      <c r="AH99" s="1039"/>
      <c r="AI99" s="1039"/>
      <c r="AJ99" s="1039"/>
      <c r="AK99" s="1039"/>
      <c r="AL99" s="1039"/>
      <c r="AM99" s="1039"/>
      <c r="AN99" s="1039"/>
      <c r="AO99" s="1039"/>
      <c r="AP99" s="1039"/>
      <c r="AQ99" s="1039"/>
      <c r="AR99" s="1039"/>
      <c r="AS99" s="1039"/>
      <c r="AT99" s="1039"/>
      <c r="AU99" s="1039"/>
      <c r="AV99" s="1039"/>
      <c r="AW99" s="1039"/>
      <c r="AX99" s="1039"/>
      <c r="AY99" s="1039"/>
      <c r="AZ99" s="1039"/>
      <c r="BA99" s="1039"/>
      <c r="BB99" s="1039"/>
      <c r="BC99" s="1039"/>
      <c r="BD99" s="1039"/>
      <c r="BE99" s="1039"/>
      <c r="BF99" s="1039"/>
      <c r="BG99" s="1039"/>
      <c r="BH99" s="1039"/>
      <c r="BI99" s="1039"/>
      <c r="BJ99" s="1039"/>
      <c r="BK99" s="1039"/>
      <c r="BL99" s="1039"/>
      <c r="BM99" s="1039"/>
      <c r="BN99" s="1039"/>
      <c r="BO99" s="1039"/>
      <c r="BP99" s="1039"/>
      <c r="BQ99" s="1039"/>
      <c r="BR99" s="1039"/>
      <c r="BS99" s="1039"/>
      <c r="BT99" s="1039"/>
      <c r="BU99" s="1039"/>
      <c r="BV99" s="1039"/>
      <c r="BW99" s="1039"/>
      <c r="BX99" s="1039"/>
      <c r="BY99" s="1039"/>
      <c r="BZ99" s="1039"/>
      <c r="CA99" s="1039"/>
      <c r="CB99" s="1039"/>
      <c r="CC99" s="1039"/>
      <c r="CD99" s="1039"/>
      <c r="CE99" s="1039"/>
      <c r="CF99" s="1039"/>
      <c r="CG99" s="997"/>
      <c r="CH99" s="999"/>
    </row>
    <row r="100" spans="1:86" s="984" customFormat="1" ht="30" customHeight="1">
      <c r="A100" s="984">
        <v>21</v>
      </c>
    </row>
    <row r="101" spans="1:86" s="984" customFormat="1" ht="30" customHeight="1">
      <c r="B101" s="2433">
        <v>45</v>
      </c>
      <c r="C101" s="2433"/>
      <c r="D101" s="2433"/>
      <c r="E101" s="2433"/>
      <c r="F101" s="2433"/>
      <c r="G101" s="2433"/>
      <c r="H101" s="2433"/>
      <c r="I101" s="2433"/>
      <c r="J101" s="2433"/>
      <c r="K101" s="2433"/>
      <c r="L101" s="2433"/>
      <c r="M101" s="2433"/>
      <c r="N101" s="2433"/>
      <c r="O101" s="2433"/>
      <c r="P101" s="2433"/>
      <c r="Q101" s="2433"/>
      <c r="R101" s="2433"/>
      <c r="S101" s="2433"/>
      <c r="T101" s="2433"/>
      <c r="U101" s="2433"/>
      <c r="V101" s="2433"/>
      <c r="W101" s="2433"/>
      <c r="X101" s="2433"/>
      <c r="Y101" s="2433"/>
      <c r="Z101" s="2433"/>
      <c r="AA101" s="2433"/>
      <c r="AB101" s="2433"/>
      <c r="AC101" s="2433"/>
      <c r="AD101" s="2433"/>
      <c r="AE101" s="2433"/>
      <c r="AF101" s="2433"/>
      <c r="AG101" s="2433"/>
      <c r="AH101" s="2433"/>
      <c r="AI101" s="2433"/>
      <c r="AJ101" s="2433"/>
      <c r="AK101" s="2433"/>
      <c r="AL101" s="2433"/>
      <c r="AM101" s="2433"/>
      <c r="AN101" s="2433"/>
      <c r="AO101" s="2433"/>
      <c r="AP101" s="2433"/>
      <c r="AQ101" s="2433"/>
      <c r="AR101" s="2433"/>
      <c r="AS101" s="2433"/>
      <c r="AT101" s="2433"/>
      <c r="AU101" s="2433"/>
      <c r="AV101" s="2433"/>
      <c r="AW101" s="2433"/>
      <c r="AX101" s="2433"/>
      <c r="AY101" s="2433"/>
      <c r="AZ101" s="2433"/>
      <c r="BA101" s="2433"/>
      <c r="BB101" s="2433"/>
      <c r="BC101" s="2433"/>
      <c r="BD101" s="2433"/>
      <c r="BE101" s="2433"/>
      <c r="BF101" s="2433"/>
      <c r="BG101" s="2433"/>
      <c r="BH101" s="2433"/>
      <c r="BI101" s="2433"/>
      <c r="BJ101" s="2433"/>
      <c r="BK101" s="2433"/>
      <c r="BL101" s="2433"/>
      <c r="BM101" s="2433"/>
      <c r="BN101" s="2433"/>
      <c r="BO101" s="2433"/>
      <c r="BP101" s="2433"/>
      <c r="BQ101" s="2433"/>
      <c r="BR101" s="2433"/>
      <c r="BS101" s="2433"/>
      <c r="BT101" s="2433"/>
      <c r="BU101" s="2433"/>
      <c r="BV101" s="2433"/>
      <c r="BW101" s="2433"/>
      <c r="BX101" s="2433"/>
      <c r="BY101" s="2433"/>
      <c r="BZ101" s="2433"/>
      <c r="CA101" s="2433"/>
      <c r="CB101" s="2433"/>
      <c r="CC101" s="2433"/>
      <c r="CD101" s="2433"/>
      <c r="CE101" s="2433"/>
      <c r="CF101" s="2433"/>
      <c r="CG101" s="2433"/>
      <c r="CH101" s="2433"/>
    </row>
    <row r="102" spans="1:86" s="984" customFormat="1" ht="30" customHeight="1"/>
  </sheetData>
  <mergeCells count="110">
    <mergeCell ref="AD19:AF20"/>
    <mergeCell ref="AG19:BE20"/>
    <mergeCell ref="BH19:CF20"/>
    <mergeCell ref="AD22:AF23"/>
    <mergeCell ref="AG22:BE23"/>
    <mergeCell ref="BH22:CF23"/>
    <mergeCell ref="C3:N4"/>
    <mergeCell ref="O3:Q4"/>
    <mergeCell ref="F7:AD9"/>
    <mergeCell ref="AG7:BE9"/>
    <mergeCell ref="BH7:CF9"/>
    <mergeCell ref="D13:CF16"/>
    <mergeCell ref="AD34:AF35"/>
    <mergeCell ref="AG34:BE35"/>
    <mergeCell ref="BH34:CF35"/>
    <mergeCell ref="AD39:AF40"/>
    <mergeCell ref="AG39:BE40"/>
    <mergeCell ref="BH39:CF40"/>
    <mergeCell ref="AD25:AF26"/>
    <mergeCell ref="AG25:BE26"/>
    <mergeCell ref="BH25:CF26"/>
    <mergeCell ref="AD29:AF30"/>
    <mergeCell ref="AG29:BE30"/>
    <mergeCell ref="BH29:CF30"/>
    <mergeCell ref="AD44:AF45"/>
    <mergeCell ref="AG44:BE45"/>
    <mergeCell ref="BH44:CF45"/>
    <mergeCell ref="D52:E53"/>
    <mergeCell ref="F52:P53"/>
    <mergeCell ref="AD52:AF53"/>
    <mergeCell ref="AG52:AI53"/>
    <mergeCell ref="AV52:AW53"/>
    <mergeCell ref="AX52:BH53"/>
    <mergeCell ref="CA52:CC53"/>
    <mergeCell ref="CD52:CF53"/>
    <mergeCell ref="D55:E56"/>
    <mergeCell ref="F55:P56"/>
    <mergeCell ref="AD55:AF56"/>
    <mergeCell ref="AG55:AI56"/>
    <mergeCell ref="AV55:AW56"/>
    <mergeCell ref="AX55:BZ57"/>
    <mergeCell ref="CA55:CC56"/>
    <mergeCell ref="CD55:CF56"/>
    <mergeCell ref="AV63:AW64"/>
    <mergeCell ref="AX63:BH64"/>
    <mergeCell ref="CA63:CC64"/>
    <mergeCell ref="CD63:CF64"/>
    <mergeCell ref="D64:E65"/>
    <mergeCell ref="F64:P65"/>
    <mergeCell ref="AD64:AF65"/>
    <mergeCell ref="AG64:AI65"/>
    <mergeCell ref="D58:E59"/>
    <mergeCell ref="F58:P59"/>
    <mergeCell ref="AD58:AF59"/>
    <mergeCell ref="AG58:AI59"/>
    <mergeCell ref="AX59:CF61"/>
    <mergeCell ref="D61:E62"/>
    <mergeCell ref="F61:P62"/>
    <mergeCell ref="AD61:AF62"/>
    <mergeCell ref="AG61:AI62"/>
    <mergeCell ref="AC77:BB77"/>
    <mergeCell ref="BH77:CF77"/>
    <mergeCell ref="Z79:AB80"/>
    <mergeCell ref="AC79:BB80"/>
    <mergeCell ref="BE79:BG80"/>
    <mergeCell ref="BH79:CF80"/>
    <mergeCell ref="D72:E73"/>
    <mergeCell ref="F72:H73"/>
    <mergeCell ref="J72:Q73"/>
    <mergeCell ref="S72:T73"/>
    <mergeCell ref="U72:W73"/>
    <mergeCell ref="Y72:AF73"/>
    <mergeCell ref="BA87:BP88"/>
    <mergeCell ref="BS87:BU88"/>
    <mergeCell ref="BV87:CD88"/>
    <mergeCell ref="CE87:CF88"/>
    <mergeCell ref="D90:E91"/>
    <mergeCell ref="F90:U91"/>
    <mergeCell ref="X90:Z91"/>
    <mergeCell ref="AA90:AI91"/>
    <mergeCell ref="AJ90:AK91"/>
    <mergeCell ref="AY90:AZ91"/>
    <mergeCell ref="D87:E88"/>
    <mergeCell ref="F87:U88"/>
    <mergeCell ref="X87:Z88"/>
    <mergeCell ref="AA87:AI88"/>
    <mergeCell ref="AJ87:AK88"/>
    <mergeCell ref="AY87:AZ88"/>
    <mergeCell ref="BA90:BP91"/>
    <mergeCell ref="BS90:BU91"/>
    <mergeCell ref="BV90:CD91"/>
    <mergeCell ref="CE90:CF91"/>
    <mergeCell ref="D93:E94"/>
    <mergeCell ref="F93:U94"/>
    <mergeCell ref="X93:Z94"/>
    <mergeCell ref="AA93:AI94"/>
    <mergeCell ref="AJ93:AK94"/>
    <mergeCell ref="AY93:AZ94"/>
    <mergeCell ref="CE96:CF97"/>
    <mergeCell ref="B101:CH101"/>
    <mergeCell ref="BA93:BP94"/>
    <mergeCell ref="BS93:BU94"/>
    <mergeCell ref="BV93:CD94"/>
    <mergeCell ref="CE93:CF94"/>
    <mergeCell ref="D96:E97"/>
    <mergeCell ref="F96:U97"/>
    <mergeCell ref="X96:Z97"/>
    <mergeCell ref="AA96:AI97"/>
    <mergeCell ref="AJ96:AK97"/>
    <mergeCell ref="BV96:CD97"/>
  </mergeCells>
  <printOptions horizontalCentered="1" verticalCentered="1"/>
  <pageMargins left="0.23622047244094491" right="0.23622047244094491" top="0.23622047244094491" bottom="0.23622047244094491" header="0" footer="0"/>
  <pageSetup paperSize="9" scale="2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99"/>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6" ht="36" customHeight="1">
      <c r="B3" s="334"/>
      <c r="C3" s="2378" t="s">
        <v>1167</v>
      </c>
      <c r="D3" s="2379"/>
      <c r="E3" s="2379"/>
      <c r="F3" s="2379"/>
      <c r="G3" s="2379"/>
      <c r="H3" s="2379"/>
      <c r="I3" s="2379"/>
      <c r="J3" s="2379"/>
      <c r="K3" s="2379"/>
      <c r="L3" s="2379"/>
      <c r="M3" s="2379"/>
      <c r="N3" s="2380"/>
      <c r="O3" s="2384" t="s">
        <v>1625</v>
      </c>
      <c r="P3" s="2385"/>
      <c r="Q3" s="2386"/>
      <c r="R3" s="61"/>
      <c r="S3" s="411" t="s">
        <v>1626</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6" ht="36" customHeight="1">
      <c r="B4" s="334"/>
      <c r="C4" s="2381"/>
      <c r="D4" s="2382"/>
      <c r="E4" s="2382"/>
      <c r="F4" s="2382"/>
      <c r="G4" s="2382"/>
      <c r="H4" s="2382"/>
      <c r="I4" s="2382"/>
      <c r="J4" s="2382"/>
      <c r="K4" s="2382"/>
      <c r="L4" s="2382"/>
      <c r="M4" s="2382"/>
      <c r="N4" s="2383"/>
      <c r="O4" s="2387"/>
      <c r="P4" s="2388"/>
      <c r="Q4" s="2389"/>
      <c r="R4" s="61"/>
      <c r="S4" s="412" t="s">
        <v>1627</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6" ht="30" customHeight="1">
      <c r="B5" s="334"/>
      <c r="C5" s="3"/>
      <c r="D5" s="3"/>
      <c r="E5" s="3"/>
      <c r="F5" s="3"/>
      <c r="G5" s="3"/>
      <c r="H5" s="3"/>
      <c r="I5" s="3"/>
      <c r="J5" s="3"/>
      <c r="K5" s="3"/>
      <c r="L5" s="3"/>
      <c r="M5" s="3"/>
      <c r="N5" s="3"/>
      <c r="O5" s="963"/>
      <c r="P5" s="963"/>
      <c r="Q5" s="963"/>
      <c r="R5" s="61"/>
      <c r="S5" s="923"/>
      <c r="T5" s="362"/>
      <c r="U5" s="362"/>
      <c r="V5" s="362"/>
      <c r="W5" s="362"/>
      <c r="X5" s="362"/>
      <c r="Y5" s="362"/>
      <c r="Z5" s="362"/>
      <c r="AA5" s="362"/>
      <c r="AB5" s="362"/>
      <c r="AC5" s="362"/>
      <c r="AD5" s="362"/>
      <c r="AE5" s="362"/>
      <c r="AF5" s="362"/>
      <c r="AG5" s="362"/>
      <c r="AH5" s="362"/>
      <c r="AI5" s="362"/>
      <c r="AJ5" s="362"/>
      <c r="AK5" s="61"/>
      <c r="AL5" s="61"/>
      <c r="AM5" s="61"/>
      <c r="AN5" s="61"/>
      <c r="AO5" s="411"/>
      <c r="AP5" s="411"/>
      <c r="AQ5" s="411"/>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6" ht="30" customHeight="1">
      <c r="B6" s="334"/>
      <c r="C6" s="1045"/>
      <c r="D6" s="3"/>
      <c r="E6" s="3"/>
      <c r="F6" s="3"/>
      <c r="G6" s="3"/>
      <c r="H6" s="3"/>
      <c r="I6" s="3"/>
      <c r="J6" s="3"/>
      <c r="K6" s="3"/>
      <c r="L6" s="3"/>
      <c r="M6" s="3"/>
      <c r="N6" s="3"/>
      <c r="O6" s="963"/>
      <c r="P6" s="963"/>
      <c r="Q6" s="963"/>
      <c r="R6" s="61"/>
      <c r="S6" s="923"/>
      <c r="T6" s="362"/>
      <c r="U6" s="362"/>
      <c r="V6" s="362"/>
      <c r="W6" s="362"/>
      <c r="X6" s="362"/>
      <c r="Y6" s="362"/>
      <c r="Z6" s="362"/>
      <c r="AA6" s="362"/>
      <c r="AB6" s="362"/>
      <c r="AC6" s="362"/>
      <c r="AD6" s="362"/>
      <c r="AE6" s="362"/>
      <c r="AF6" s="362"/>
      <c r="AG6" s="362"/>
      <c r="AH6" s="362"/>
      <c r="AI6" s="362"/>
      <c r="AJ6" s="362"/>
      <c r="AK6" s="61"/>
      <c r="AL6" s="61"/>
      <c r="AM6" s="61"/>
      <c r="AN6" s="61"/>
      <c r="AO6" s="411"/>
      <c r="AP6" s="411"/>
      <c r="AQ6" s="411"/>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6" s="1034" customFormat="1" ht="30" customHeight="1">
      <c r="B7" s="1040"/>
      <c r="C7" s="415" t="s">
        <v>1629</v>
      </c>
      <c r="D7" s="415" t="s">
        <v>1630</v>
      </c>
      <c r="E7" s="1467"/>
      <c r="F7" s="1467"/>
      <c r="G7" s="1467"/>
      <c r="H7" s="1467"/>
      <c r="I7" s="1467"/>
      <c r="J7" s="1467"/>
      <c r="K7" s="1467"/>
      <c r="L7" s="1467"/>
      <c r="M7" s="1467"/>
      <c r="N7" s="1467"/>
      <c r="O7" s="1450"/>
      <c r="P7" s="1450"/>
      <c r="Q7" s="1450"/>
      <c r="R7" s="414"/>
      <c r="S7" s="414"/>
      <c r="T7" s="414"/>
      <c r="U7" s="414"/>
      <c r="V7" s="414"/>
      <c r="W7" s="414"/>
      <c r="X7" s="414"/>
      <c r="Y7" s="414"/>
      <c r="Z7" s="414"/>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2444" t="s">
        <v>18</v>
      </c>
      <c r="BN7" s="2444"/>
      <c r="BO7" s="2444"/>
      <c r="BP7" s="2444"/>
      <c r="BQ7" s="2444"/>
      <c r="BR7" s="2444"/>
      <c r="BS7" s="2444"/>
      <c r="BT7" s="2444"/>
      <c r="BU7" s="2444"/>
      <c r="BV7" s="2444"/>
      <c r="BW7" s="2444"/>
      <c r="BX7" s="2444"/>
      <c r="BY7" s="2444"/>
      <c r="BZ7" s="2444"/>
      <c r="CA7" s="2444"/>
      <c r="CB7" s="2444"/>
      <c r="CC7" s="2444"/>
      <c r="CD7" s="2444"/>
      <c r="CE7" s="2444"/>
      <c r="CF7" s="2444"/>
      <c r="CG7" s="414"/>
      <c r="CH7" s="1041"/>
    </row>
    <row r="8" spans="2:86" s="1034" customFormat="1" ht="30" customHeight="1">
      <c r="B8" s="1040"/>
      <c r="C8" s="1046"/>
      <c r="D8" s="1049" t="s">
        <v>1631</v>
      </c>
      <c r="E8" s="1467"/>
      <c r="F8" s="1467"/>
      <c r="G8" s="1467"/>
      <c r="H8" s="1467"/>
      <c r="I8" s="1467"/>
      <c r="J8" s="1467"/>
      <c r="K8" s="1467"/>
      <c r="L8" s="1467"/>
      <c r="M8" s="1467"/>
      <c r="N8" s="1467"/>
      <c r="O8" s="1450"/>
      <c r="P8" s="1450"/>
      <c r="Q8" s="1450"/>
      <c r="R8" s="414"/>
      <c r="S8" s="414"/>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2531" t="s">
        <v>19</v>
      </c>
      <c r="BN8" s="2531"/>
      <c r="BO8" s="2531"/>
      <c r="BP8" s="2531"/>
      <c r="BQ8" s="2531"/>
      <c r="BR8" s="2531"/>
      <c r="BS8" s="2531"/>
      <c r="BT8" s="2531"/>
      <c r="BU8" s="2531"/>
      <c r="BV8" s="2531"/>
      <c r="BW8" s="2531"/>
      <c r="BX8" s="2531"/>
      <c r="BY8" s="2531"/>
      <c r="BZ8" s="2531"/>
      <c r="CA8" s="2531"/>
      <c r="CB8" s="2531"/>
      <c r="CC8" s="2531"/>
      <c r="CD8" s="2531"/>
      <c r="CE8" s="2531"/>
      <c r="CF8" s="2531"/>
      <c r="CG8" s="414"/>
      <c r="CH8" s="1041"/>
    </row>
    <row r="9" spans="2:86" s="1034" customFormat="1" ht="30" customHeight="1">
      <c r="B9" s="1040"/>
      <c r="C9" s="1046"/>
      <c r="D9" s="1046"/>
      <c r="E9" s="1046"/>
      <c r="F9" s="1046"/>
      <c r="G9" s="1046"/>
      <c r="H9" s="1046"/>
      <c r="I9" s="1046"/>
      <c r="J9" s="1046"/>
      <c r="K9" s="1046"/>
      <c r="L9" s="1046"/>
      <c r="M9" s="1046"/>
      <c r="N9" s="1046"/>
      <c r="O9" s="1048"/>
      <c r="P9" s="1048"/>
      <c r="Q9" s="1048"/>
      <c r="R9" s="599"/>
      <c r="S9" s="599"/>
      <c r="T9" s="599"/>
      <c r="U9" s="414"/>
      <c r="V9" s="414"/>
      <c r="W9" s="414"/>
      <c r="X9" s="414"/>
      <c r="Y9" s="414"/>
      <c r="Z9" s="414"/>
      <c r="AA9" s="414"/>
      <c r="AB9" s="414"/>
      <c r="AC9" s="414"/>
      <c r="AD9" s="414"/>
      <c r="AE9" s="414"/>
      <c r="AF9" s="414"/>
      <c r="AG9" s="414"/>
      <c r="AH9" s="414"/>
      <c r="AI9" s="414"/>
      <c r="AJ9" s="414"/>
      <c r="AK9" s="414"/>
      <c r="AL9" s="414"/>
      <c r="AM9" s="414"/>
      <c r="AN9" s="414"/>
      <c r="AO9" s="414"/>
      <c r="AP9" s="414"/>
      <c r="AQ9" s="414"/>
      <c r="AR9" s="414"/>
      <c r="AS9" s="414"/>
      <c r="AT9" s="414"/>
      <c r="AU9" s="414"/>
      <c r="AV9" s="414"/>
      <c r="AW9" s="414"/>
      <c r="AX9" s="414"/>
      <c r="AY9" s="414"/>
      <c r="AZ9" s="414"/>
      <c r="BA9" s="414"/>
      <c r="BB9" s="414"/>
      <c r="BC9" s="414"/>
      <c r="BD9" s="414"/>
      <c r="BE9" s="414"/>
      <c r="BF9" s="414"/>
      <c r="BG9" s="414"/>
      <c r="BH9" s="414"/>
      <c r="BI9" s="414"/>
      <c r="BJ9" s="414"/>
      <c r="BK9" s="414"/>
      <c r="BL9" s="414"/>
      <c r="BM9" s="414"/>
      <c r="BN9" s="414"/>
      <c r="BO9" s="414"/>
      <c r="BP9" s="414"/>
      <c r="BQ9" s="414"/>
      <c r="BR9" s="414"/>
      <c r="BS9" s="414"/>
      <c r="BT9" s="414"/>
      <c r="BU9" s="414"/>
      <c r="BV9" s="414"/>
      <c r="BW9" s="414"/>
      <c r="BX9" s="414"/>
      <c r="BY9" s="414"/>
      <c r="BZ9" s="414"/>
      <c r="CA9" s="414"/>
      <c r="CB9" s="414"/>
      <c r="CC9" s="414"/>
      <c r="CD9" s="361" t="s">
        <v>1641</v>
      </c>
      <c r="CE9" s="414"/>
      <c r="CF9" s="414"/>
      <c r="CG9" s="414"/>
      <c r="CH9" s="1041"/>
    </row>
    <row r="10" spans="2:86" s="1034" customFormat="1" ht="30" customHeight="1">
      <c r="B10" s="1040"/>
      <c r="C10" s="1046"/>
      <c r="D10" s="966" t="s">
        <v>25</v>
      </c>
      <c r="E10" s="1046"/>
      <c r="F10" s="415" t="s">
        <v>1632</v>
      </c>
      <c r="G10" s="1046"/>
      <c r="H10" s="1046"/>
      <c r="I10" s="1046"/>
      <c r="J10" s="1046"/>
      <c r="K10" s="1046"/>
      <c r="L10" s="1046"/>
      <c r="M10" s="1046"/>
      <c r="N10" s="1046"/>
      <c r="O10" s="1048"/>
      <c r="P10" s="1048"/>
      <c r="Q10" s="1048"/>
      <c r="R10" s="599"/>
      <c r="S10" s="599"/>
      <c r="T10" s="599"/>
      <c r="U10" s="414"/>
      <c r="V10" s="414"/>
      <c r="W10" s="414"/>
      <c r="X10" s="414"/>
      <c r="Y10" s="414"/>
      <c r="Z10" s="414"/>
      <c r="AA10" s="414"/>
      <c r="AB10" s="414"/>
      <c r="AC10" s="414"/>
      <c r="AD10" s="414"/>
      <c r="AE10" s="414"/>
      <c r="AF10" s="414"/>
      <c r="AG10" s="414"/>
      <c r="AH10" s="414"/>
      <c r="AI10" s="414"/>
      <c r="AJ10" s="414"/>
      <c r="AK10" s="414"/>
      <c r="AL10" s="414"/>
      <c r="AM10" s="414"/>
      <c r="AN10" s="414"/>
      <c r="AO10" s="414"/>
      <c r="AP10" s="414"/>
      <c r="AQ10" s="414"/>
      <c r="AR10" s="414"/>
      <c r="AS10" s="414"/>
      <c r="AT10" s="414"/>
      <c r="AU10" s="414"/>
      <c r="AV10" s="414"/>
      <c r="AW10" s="414"/>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2475" t="s">
        <v>3</v>
      </c>
      <c r="CB10" s="2194"/>
      <c r="CC10" s="2476"/>
      <c r="CD10" s="2518"/>
      <c r="CE10" s="2519"/>
      <c r="CF10" s="2520"/>
      <c r="CG10" s="414"/>
      <c r="CH10" s="1041"/>
    </row>
    <row r="11" spans="2:86" s="1034" customFormat="1" ht="30" customHeight="1">
      <c r="B11" s="1040"/>
      <c r="C11" s="1046"/>
      <c r="D11" s="921"/>
      <c r="E11" s="1046"/>
      <c r="F11" s="1049" t="s">
        <v>1633</v>
      </c>
      <c r="G11" s="1046"/>
      <c r="H11" s="1046"/>
      <c r="I11" s="1046"/>
      <c r="J11" s="1046"/>
      <c r="K11" s="1046"/>
      <c r="L11" s="1046"/>
      <c r="M11" s="1046"/>
      <c r="N11" s="1046"/>
      <c r="O11" s="1048"/>
      <c r="P11" s="1048"/>
      <c r="Q11" s="1048"/>
      <c r="R11" s="599"/>
      <c r="S11" s="599"/>
      <c r="T11" s="599"/>
      <c r="U11" s="414"/>
      <c r="V11" s="414"/>
      <c r="W11" s="414"/>
      <c r="X11" s="414"/>
      <c r="Y11" s="414"/>
      <c r="Z11" s="414"/>
      <c r="AA11" s="414"/>
      <c r="AB11" s="414"/>
      <c r="AC11" s="414"/>
      <c r="AD11" s="414"/>
      <c r="AE11" s="414"/>
      <c r="AF11" s="414"/>
      <c r="AG11" s="414"/>
      <c r="AH11" s="414"/>
      <c r="AI11" s="414"/>
      <c r="AJ11" s="414"/>
      <c r="AK11" s="414"/>
      <c r="AL11" s="414"/>
      <c r="AM11" s="414"/>
      <c r="AN11" s="414"/>
      <c r="AO11" s="414"/>
      <c r="AP11" s="414"/>
      <c r="AQ11" s="414"/>
      <c r="AR11" s="414"/>
      <c r="AS11" s="414"/>
      <c r="AT11" s="414"/>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2194"/>
      <c r="CB11" s="2194"/>
      <c r="CC11" s="2476"/>
      <c r="CD11" s="2521"/>
      <c r="CE11" s="2522"/>
      <c r="CF11" s="2523"/>
      <c r="CG11" s="414"/>
      <c r="CH11" s="1041"/>
    </row>
    <row r="12" spans="2:86" s="1034" customFormat="1" ht="30" customHeight="1">
      <c r="B12" s="1040"/>
      <c r="C12" s="1046"/>
      <c r="D12" s="90"/>
      <c r="E12" s="1046"/>
      <c r="F12" s="1046"/>
      <c r="G12" s="1046"/>
      <c r="H12" s="1046"/>
      <c r="I12" s="1046"/>
      <c r="J12" s="1046"/>
      <c r="K12" s="1046"/>
      <c r="L12" s="1046"/>
      <c r="M12" s="1046"/>
      <c r="N12" s="1046"/>
      <c r="O12" s="1048"/>
      <c r="P12" s="1048"/>
      <c r="Q12" s="1048"/>
      <c r="R12" s="599"/>
      <c r="S12" s="599"/>
      <c r="T12" s="599"/>
      <c r="U12" s="414"/>
      <c r="V12" s="414"/>
      <c r="W12" s="414"/>
      <c r="X12" s="414"/>
      <c r="Y12" s="414"/>
      <c r="Z12" s="414"/>
      <c r="AA12" s="414"/>
      <c r="AB12" s="414"/>
      <c r="AC12" s="414"/>
      <c r="AD12" s="414"/>
      <c r="AE12" s="414"/>
      <c r="AF12" s="414"/>
      <c r="AG12" s="414"/>
      <c r="AH12" s="414"/>
      <c r="AI12" s="414"/>
      <c r="AJ12" s="414"/>
      <c r="AK12" s="414"/>
      <c r="AL12" s="414"/>
      <c r="AM12" s="414"/>
      <c r="AN12" s="414"/>
      <c r="AO12" s="414"/>
      <c r="AP12" s="414"/>
      <c r="AQ12" s="414"/>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414"/>
      <c r="CH12" s="1041"/>
    </row>
    <row r="13" spans="2:86" s="1034" customFormat="1" ht="30" customHeight="1">
      <c r="B13" s="1040"/>
      <c r="C13" s="1046"/>
      <c r="D13" s="964" t="s">
        <v>26</v>
      </c>
      <c r="E13" s="1046"/>
      <c r="F13" s="415" t="s">
        <v>1634</v>
      </c>
      <c r="G13" s="1046"/>
      <c r="H13" s="1046"/>
      <c r="I13" s="1046"/>
      <c r="J13" s="1046"/>
      <c r="K13" s="1046"/>
      <c r="L13" s="1046"/>
      <c r="M13" s="1046"/>
      <c r="N13" s="1046"/>
      <c r="O13" s="1048"/>
      <c r="P13" s="1048"/>
      <c r="Q13" s="1048"/>
      <c r="R13" s="599"/>
      <c r="S13" s="599"/>
      <c r="T13" s="599"/>
      <c r="U13" s="414"/>
      <c r="V13" s="414"/>
      <c r="W13" s="414"/>
      <c r="X13" s="414"/>
      <c r="Y13" s="414"/>
      <c r="Z13" s="414"/>
      <c r="AA13" s="414"/>
      <c r="AB13" s="414"/>
      <c r="AC13" s="414"/>
      <c r="AD13" s="414"/>
      <c r="AE13" s="414"/>
      <c r="AF13" s="414"/>
      <c r="AG13" s="414"/>
      <c r="AH13" s="414"/>
      <c r="AI13" s="414"/>
      <c r="AJ13" s="414"/>
      <c r="AK13" s="414"/>
      <c r="AL13" s="414"/>
      <c r="AM13" s="414"/>
      <c r="AN13" s="414"/>
      <c r="AO13" s="414"/>
      <c r="AP13" s="414"/>
      <c r="AQ13" s="414"/>
      <c r="AR13" s="414"/>
      <c r="AS13" s="414"/>
      <c r="AT13" s="414"/>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c r="BU13" s="414"/>
      <c r="BV13" s="414"/>
      <c r="BW13" s="414"/>
      <c r="BX13" s="414"/>
      <c r="BY13" s="414"/>
      <c r="BZ13" s="414"/>
      <c r="CA13" s="2475" t="s">
        <v>7</v>
      </c>
      <c r="CB13" s="2194"/>
      <c r="CC13" s="2476"/>
      <c r="CD13" s="2518"/>
      <c r="CE13" s="2519"/>
      <c r="CF13" s="2520"/>
      <c r="CG13" s="414"/>
      <c r="CH13" s="1041"/>
    </row>
    <row r="14" spans="2:86" s="1034" customFormat="1" ht="30" customHeight="1">
      <c r="B14" s="1040"/>
      <c r="C14" s="1046"/>
      <c r="D14" s="965"/>
      <c r="E14" s="1046"/>
      <c r="F14" s="1049" t="s">
        <v>1635</v>
      </c>
      <c r="G14" s="1046"/>
      <c r="H14" s="1046"/>
      <c r="I14" s="1046"/>
      <c r="J14" s="1046"/>
      <c r="K14" s="1046"/>
      <c r="L14" s="1046"/>
      <c r="M14" s="1046"/>
      <c r="N14" s="1046"/>
      <c r="O14" s="1048"/>
      <c r="P14" s="1048"/>
      <c r="Q14" s="1048"/>
      <c r="R14" s="599"/>
      <c r="S14" s="599"/>
      <c r="T14" s="599"/>
      <c r="U14" s="414"/>
      <c r="V14" s="414"/>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2194"/>
      <c r="CB14" s="2194"/>
      <c r="CC14" s="2476"/>
      <c r="CD14" s="2521"/>
      <c r="CE14" s="2522"/>
      <c r="CF14" s="2523"/>
      <c r="CG14" s="414"/>
      <c r="CH14" s="1041"/>
    </row>
    <row r="15" spans="2:86" s="1034" customFormat="1" ht="30" customHeight="1">
      <c r="B15" s="1040"/>
      <c r="C15" s="1046"/>
      <c r="D15" s="534"/>
      <c r="E15" s="1046"/>
      <c r="F15" s="1046"/>
      <c r="G15" s="1046"/>
      <c r="H15" s="1046"/>
      <c r="I15" s="1046"/>
      <c r="J15" s="1046"/>
      <c r="K15" s="1046"/>
      <c r="L15" s="1046"/>
      <c r="M15" s="1046"/>
      <c r="N15" s="1046"/>
      <c r="O15" s="1048"/>
      <c r="P15" s="1048"/>
      <c r="Q15" s="1048"/>
      <c r="R15" s="599"/>
      <c r="S15" s="599"/>
      <c r="T15" s="599"/>
      <c r="U15" s="414"/>
      <c r="V15" s="414"/>
      <c r="W15" s="414"/>
      <c r="X15" s="414"/>
      <c r="Y15" s="414"/>
      <c r="Z15" s="414"/>
      <c r="AA15" s="414"/>
      <c r="AB15" s="414"/>
      <c r="AC15" s="414"/>
      <c r="AD15" s="414"/>
      <c r="AE15" s="414"/>
      <c r="AF15" s="414"/>
      <c r="AG15" s="414"/>
      <c r="AH15" s="414"/>
      <c r="AI15" s="414"/>
      <c r="AJ15" s="414"/>
      <c r="AK15" s="414"/>
      <c r="AL15" s="414"/>
      <c r="AM15" s="414"/>
      <c r="AN15" s="414"/>
      <c r="AO15" s="414"/>
      <c r="AP15" s="414"/>
      <c r="AQ15" s="414"/>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414"/>
      <c r="CA15" s="414"/>
      <c r="CB15" s="414"/>
      <c r="CC15" s="414"/>
      <c r="CD15" s="414"/>
      <c r="CE15" s="414"/>
      <c r="CF15" s="414"/>
      <c r="CG15" s="414"/>
      <c r="CH15" s="1041"/>
    </row>
    <row r="16" spans="2:86" s="1034" customFormat="1" ht="30" customHeight="1">
      <c r="B16" s="1040"/>
      <c r="C16" s="1046"/>
      <c r="D16" s="1466" t="s">
        <v>46</v>
      </c>
      <c r="E16" s="1046"/>
      <c r="F16" s="415" t="s">
        <v>1636</v>
      </c>
      <c r="G16" s="1046"/>
      <c r="H16" s="1046"/>
      <c r="I16" s="1046"/>
      <c r="J16" s="1046"/>
      <c r="K16" s="1046"/>
      <c r="L16" s="1046"/>
      <c r="M16" s="1046"/>
      <c r="N16" s="1046"/>
      <c r="O16" s="1048"/>
      <c r="P16" s="1048"/>
      <c r="Q16" s="1048"/>
      <c r="R16" s="599"/>
      <c r="S16" s="599"/>
      <c r="T16" s="599"/>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2475" t="s">
        <v>9</v>
      </c>
      <c r="CB16" s="2194"/>
      <c r="CC16" s="2476"/>
      <c r="CD16" s="2518"/>
      <c r="CE16" s="2519"/>
      <c r="CF16" s="2520"/>
      <c r="CG16" s="414"/>
      <c r="CH16" s="1041"/>
    </row>
    <row r="17" spans="2:86" s="1034" customFormat="1" ht="30" customHeight="1">
      <c r="B17" s="1040"/>
      <c r="C17" s="1046"/>
      <c r="D17" s="990"/>
      <c r="E17" s="1046"/>
      <c r="F17" s="1049" t="s">
        <v>1637</v>
      </c>
      <c r="G17" s="1046"/>
      <c r="H17" s="1046"/>
      <c r="I17" s="1046"/>
      <c r="J17" s="1046"/>
      <c r="K17" s="1046"/>
      <c r="L17" s="1046"/>
      <c r="M17" s="1046"/>
      <c r="N17" s="1046"/>
      <c r="O17" s="1048"/>
      <c r="P17" s="1048"/>
      <c r="Q17" s="1048"/>
      <c r="R17" s="599"/>
      <c r="S17" s="599"/>
      <c r="T17" s="599"/>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2194"/>
      <c r="CB17" s="2194"/>
      <c r="CC17" s="2476"/>
      <c r="CD17" s="2521"/>
      <c r="CE17" s="2522"/>
      <c r="CF17" s="2523"/>
      <c r="CG17" s="414"/>
      <c r="CH17" s="1041"/>
    </row>
    <row r="18" spans="2:86" s="1034" customFormat="1" ht="30" customHeight="1">
      <c r="B18" s="1040"/>
      <c r="C18" s="1046"/>
      <c r="D18" s="965"/>
      <c r="E18" s="1046"/>
      <c r="F18" s="1046"/>
      <c r="G18" s="1046"/>
      <c r="H18" s="1046"/>
      <c r="I18" s="1046"/>
      <c r="J18" s="1046"/>
      <c r="K18" s="1046"/>
      <c r="L18" s="1046"/>
      <c r="M18" s="1046"/>
      <c r="N18" s="1046"/>
      <c r="O18" s="1048"/>
      <c r="P18" s="1048"/>
      <c r="Q18" s="1048"/>
      <c r="R18" s="599"/>
      <c r="S18" s="599"/>
      <c r="T18" s="599"/>
      <c r="U18" s="414"/>
      <c r="V18" s="414"/>
      <c r="W18" s="414"/>
      <c r="X18" s="414"/>
      <c r="Y18" s="414"/>
      <c r="Z18" s="414"/>
      <c r="AA18" s="414"/>
      <c r="AB18" s="414"/>
      <c r="AC18" s="414"/>
      <c r="AD18" s="414"/>
      <c r="AE18" s="414"/>
      <c r="AF18" s="414"/>
      <c r="AG18" s="414"/>
      <c r="AH18" s="414"/>
      <c r="AI18" s="414"/>
      <c r="AJ18" s="414"/>
      <c r="AK18" s="414"/>
      <c r="AL18" s="414"/>
      <c r="AM18" s="414"/>
      <c r="AN18" s="414"/>
      <c r="AO18" s="414"/>
      <c r="AP18" s="414"/>
      <c r="AQ18" s="414"/>
      <c r="AR18" s="414"/>
      <c r="AS18" s="414"/>
      <c r="AT18" s="414"/>
      <c r="AU18" s="414"/>
      <c r="AV18" s="414"/>
      <c r="AW18" s="414"/>
      <c r="AX18" s="414"/>
      <c r="AY18" s="414"/>
      <c r="AZ18" s="414"/>
      <c r="BA18" s="414"/>
      <c r="BB18" s="414"/>
      <c r="BC18" s="414"/>
      <c r="BD18" s="414"/>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414"/>
      <c r="CA18" s="414"/>
      <c r="CB18" s="414"/>
      <c r="CC18" s="414"/>
      <c r="CD18" s="414"/>
      <c r="CE18" s="414"/>
      <c r="CF18" s="414"/>
      <c r="CG18" s="414"/>
      <c r="CH18" s="1041"/>
    </row>
    <row r="19" spans="2:86" s="1034" customFormat="1" ht="30" customHeight="1">
      <c r="B19" s="1040"/>
      <c r="C19" s="1046"/>
      <c r="D19" s="964" t="s">
        <v>98</v>
      </c>
      <c r="E19" s="1046"/>
      <c r="F19" s="415" t="s">
        <v>1638</v>
      </c>
      <c r="G19" s="1046"/>
      <c r="H19" s="1046"/>
      <c r="I19" s="1046"/>
      <c r="J19" s="1046"/>
      <c r="K19" s="1046"/>
      <c r="L19" s="1046"/>
      <c r="M19" s="1046"/>
      <c r="N19" s="1046"/>
      <c r="O19" s="1048"/>
      <c r="P19" s="1048"/>
      <c r="Q19" s="1048"/>
      <c r="R19" s="599"/>
      <c r="S19" s="599"/>
      <c r="T19" s="599"/>
      <c r="U19" s="414"/>
      <c r="V19" s="414"/>
      <c r="W19" s="414"/>
      <c r="X19" s="414"/>
      <c r="Y19" s="414"/>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2475" t="s">
        <v>452</v>
      </c>
      <c r="CB19" s="2194"/>
      <c r="CC19" s="2476"/>
      <c r="CD19" s="2518"/>
      <c r="CE19" s="2519"/>
      <c r="CF19" s="2520"/>
      <c r="CG19" s="414"/>
      <c r="CH19" s="1041"/>
    </row>
    <row r="20" spans="2:86" s="1034" customFormat="1" ht="30" customHeight="1">
      <c r="B20" s="1040"/>
      <c r="C20" s="1046"/>
      <c r="D20" s="965"/>
      <c r="E20" s="1046"/>
      <c r="F20" s="1049" t="s">
        <v>1639</v>
      </c>
      <c r="G20" s="1046"/>
      <c r="H20" s="1046"/>
      <c r="I20" s="1046"/>
      <c r="J20" s="1046"/>
      <c r="K20" s="1046"/>
      <c r="L20" s="1046"/>
      <c r="M20" s="1046"/>
      <c r="N20" s="1046"/>
      <c r="O20" s="1048"/>
      <c r="P20" s="1048"/>
      <c r="Q20" s="1048"/>
      <c r="R20" s="599"/>
      <c r="S20" s="599"/>
      <c r="T20" s="599"/>
      <c r="U20" s="414"/>
      <c r="V20" s="414"/>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2194"/>
      <c r="CB20" s="2194"/>
      <c r="CC20" s="2476"/>
      <c r="CD20" s="2521"/>
      <c r="CE20" s="2522"/>
      <c r="CF20" s="2523"/>
      <c r="CG20" s="414"/>
      <c r="CH20" s="1041"/>
    </row>
    <row r="21" spans="2:86" s="1034" customFormat="1" ht="30" customHeight="1">
      <c r="B21" s="1040"/>
      <c r="C21" s="599"/>
      <c r="D21" s="61"/>
      <c r="E21" s="599"/>
      <c r="F21" s="599"/>
      <c r="G21" s="599"/>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414"/>
      <c r="AL21" s="414"/>
      <c r="AM21" s="414"/>
      <c r="AN21" s="414"/>
      <c r="AO21" s="414"/>
      <c r="AP21" s="414"/>
      <c r="AQ21" s="414"/>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414"/>
      <c r="CA21" s="414"/>
      <c r="CB21" s="414"/>
      <c r="CC21" s="414"/>
      <c r="CD21" s="414"/>
      <c r="CE21" s="414"/>
      <c r="CF21" s="414"/>
      <c r="CG21" s="414"/>
      <c r="CH21" s="1041"/>
    </row>
    <row r="22" spans="2:86" s="1034" customFormat="1" ht="30" customHeight="1">
      <c r="B22" s="1051"/>
      <c r="C22" s="599"/>
      <c r="D22" s="965" t="s">
        <v>178</v>
      </c>
      <c r="E22" s="414"/>
      <c r="F22" s="362" t="s">
        <v>1640</v>
      </c>
      <c r="G22" s="414"/>
      <c r="H22" s="414"/>
      <c r="I22" s="414"/>
      <c r="J22" s="414"/>
      <c r="K22" s="414"/>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414"/>
      <c r="AJ22" s="414"/>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414"/>
      <c r="CA22" s="2475" t="s">
        <v>453</v>
      </c>
      <c r="CB22" s="2194"/>
      <c r="CC22" s="2476"/>
      <c r="CD22" s="2518"/>
      <c r="CE22" s="2519"/>
      <c r="CF22" s="2520"/>
      <c r="CG22" s="414"/>
      <c r="CH22" s="1041"/>
    </row>
    <row r="23" spans="2:86" s="1034" customFormat="1" ht="30" customHeight="1">
      <c r="B23" s="1051"/>
      <c r="C23" s="599"/>
      <c r="D23" s="414"/>
      <c r="E23" s="414"/>
      <c r="F23" s="371" t="s">
        <v>1640</v>
      </c>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2194"/>
      <c r="CB23" s="2194"/>
      <c r="CC23" s="2476"/>
      <c r="CD23" s="2521"/>
      <c r="CE23" s="2522"/>
      <c r="CF23" s="2523"/>
      <c r="CG23" s="414"/>
      <c r="CH23" s="1041"/>
    </row>
    <row r="24" spans="2:86" s="1034" customFormat="1" ht="30" customHeight="1">
      <c r="B24" s="1051"/>
      <c r="C24" s="599"/>
      <c r="D24" s="414"/>
      <c r="E24" s="414"/>
      <c r="F24" s="371"/>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14"/>
      <c r="AO24" s="414"/>
      <c r="AP24" s="414"/>
      <c r="AQ24" s="414"/>
      <c r="AR24" s="414"/>
      <c r="AS24" s="414"/>
      <c r="AT24" s="414"/>
      <c r="AU24" s="414"/>
      <c r="AV24" s="414"/>
      <c r="AW24" s="414"/>
      <c r="AX24" s="414"/>
      <c r="AY24" s="414"/>
      <c r="AZ24" s="414"/>
      <c r="BA24" s="414"/>
      <c r="BB24" s="414"/>
      <c r="BC24" s="414"/>
      <c r="BD24" s="414"/>
      <c r="BE24" s="414"/>
      <c r="BF24" s="414"/>
      <c r="BG24" s="414"/>
      <c r="BH24" s="414"/>
      <c r="BI24" s="414"/>
      <c r="BJ24" s="414"/>
      <c r="BK24" s="414"/>
      <c r="BL24" s="414"/>
      <c r="BM24" s="414"/>
      <c r="BN24" s="414"/>
      <c r="BO24" s="414"/>
      <c r="BP24" s="414"/>
      <c r="BQ24" s="414"/>
      <c r="BR24" s="414"/>
      <c r="BS24" s="414"/>
      <c r="BT24" s="414"/>
      <c r="BU24" s="414"/>
      <c r="BV24" s="414"/>
      <c r="BW24" s="414"/>
      <c r="BX24" s="414"/>
      <c r="BY24" s="414"/>
      <c r="BZ24" s="414"/>
      <c r="CA24" s="414"/>
      <c r="CB24" s="414"/>
      <c r="CC24" s="414"/>
      <c r="CD24" s="414"/>
      <c r="CE24" s="414"/>
      <c r="CF24" s="414"/>
      <c r="CG24" s="414"/>
      <c r="CH24" s="1041"/>
    </row>
    <row r="25" spans="2:86" s="1034" customFormat="1" ht="30" customHeight="1">
      <c r="B25" s="1052"/>
      <c r="C25" s="1053"/>
      <c r="D25" s="1050"/>
      <c r="E25" s="1050"/>
      <c r="F25" s="1035"/>
      <c r="G25" s="1050"/>
      <c r="H25" s="1050"/>
      <c r="I25" s="1050"/>
      <c r="J25" s="1050"/>
      <c r="K25" s="1050"/>
      <c r="L25" s="1050"/>
      <c r="M25" s="1050"/>
      <c r="N25" s="1050"/>
      <c r="O25" s="1050"/>
      <c r="P25" s="1050"/>
      <c r="Q25" s="1050"/>
      <c r="R25" s="1050"/>
      <c r="S25" s="1050"/>
      <c r="T25" s="1050"/>
      <c r="U25" s="1050"/>
      <c r="V25" s="1050"/>
      <c r="W25" s="1050"/>
      <c r="X25" s="1050"/>
      <c r="Y25" s="1050"/>
      <c r="Z25" s="1050"/>
      <c r="AA25" s="1050"/>
      <c r="AB25" s="1050"/>
      <c r="AC25" s="1050"/>
      <c r="AD25" s="1050"/>
      <c r="AE25" s="1050"/>
      <c r="AF25" s="1050"/>
      <c r="AG25" s="1050"/>
      <c r="AH25" s="1050"/>
      <c r="AI25" s="1050"/>
      <c r="AJ25" s="1050"/>
      <c r="AK25" s="1050"/>
      <c r="AL25" s="1050"/>
      <c r="AM25" s="1050"/>
      <c r="AN25" s="1050"/>
      <c r="AO25" s="1050"/>
      <c r="AP25" s="1050"/>
      <c r="AQ25" s="1050"/>
      <c r="AR25" s="1050"/>
      <c r="AS25" s="1050"/>
      <c r="AT25" s="1050"/>
      <c r="AU25" s="1050"/>
      <c r="AV25" s="1050"/>
      <c r="AW25" s="1050"/>
      <c r="AX25" s="1050"/>
      <c r="AY25" s="1050"/>
      <c r="AZ25" s="1050"/>
      <c r="BA25" s="1050"/>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4"/>
    </row>
    <row r="26" spans="2:86" s="1034" customFormat="1" ht="30" customHeight="1">
      <c r="B26" s="1051"/>
      <c r="C26" s="1466" t="s">
        <v>1642</v>
      </c>
      <c r="D26" s="362" t="s">
        <v>1644</v>
      </c>
      <c r="E26" s="414"/>
      <c r="F26" s="371"/>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14"/>
      <c r="BU26" s="414"/>
      <c r="BV26" s="414"/>
      <c r="BW26" s="414"/>
      <c r="BX26" s="414"/>
      <c r="BY26" s="414"/>
      <c r="BZ26" s="414"/>
      <c r="CA26" s="414"/>
      <c r="CB26" s="414"/>
      <c r="CC26" s="414"/>
      <c r="CD26" s="414"/>
      <c r="CE26" s="414"/>
      <c r="CF26" s="414"/>
      <c r="CG26" s="414"/>
      <c r="CH26" s="1041"/>
    </row>
    <row r="27" spans="2:86" s="1034" customFormat="1" ht="30" customHeight="1">
      <c r="B27" s="1051"/>
      <c r="C27" s="599"/>
      <c r="D27" s="371" t="s">
        <v>1643</v>
      </c>
      <c r="E27" s="414"/>
      <c r="F27" s="371"/>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c r="BB27" s="414"/>
      <c r="BC27" s="414"/>
      <c r="BD27" s="414"/>
      <c r="BE27" s="414"/>
      <c r="BF27" s="414"/>
      <c r="BG27" s="414"/>
      <c r="BH27" s="414"/>
      <c r="BI27" s="414"/>
      <c r="BJ27" s="414"/>
      <c r="BK27" s="414"/>
      <c r="BL27" s="414"/>
      <c r="BM27" s="414"/>
      <c r="BN27" s="414"/>
      <c r="BO27" s="414"/>
      <c r="BP27" s="414"/>
      <c r="BQ27" s="414"/>
      <c r="BR27" s="414"/>
      <c r="BS27" s="414"/>
      <c r="BT27" s="414"/>
      <c r="BU27" s="414"/>
      <c r="BV27" s="414"/>
      <c r="BW27" s="414"/>
      <c r="BX27" s="414"/>
      <c r="BY27" s="414"/>
      <c r="BZ27" s="414"/>
      <c r="CA27" s="414"/>
      <c r="CB27" s="414"/>
      <c r="CC27" s="414"/>
      <c r="CD27" s="414"/>
      <c r="CE27" s="414"/>
      <c r="CF27" s="414"/>
      <c r="CG27" s="414"/>
      <c r="CH27" s="1041"/>
    </row>
    <row r="28" spans="2:86" s="1034" customFormat="1" ht="30" customHeight="1">
      <c r="B28" s="1051"/>
      <c r="C28" s="599"/>
      <c r="D28" s="414"/>
      <c r="E28" s="414"/>
      <c r="F28" s="371"/>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c r="BA28" s="414"/>
      <c r="BB28" s="414"/>
      <c r="BC28" s="414"/>
      <c r="BD28" s="414"/>
      <c r="BE28" s="414"/>
      <c r="BF28" s="414"/>
      <c r="BG28" s="414"/>
      <c r="BH28" s="414"/>
      <c r="BI28" s="414"/>
      <c r="BJ28" s="414"/>
      <c r="BK28" s="414"/>
      <c r="BL28" s="414"/>
      <c r="BM28" s="414"/>
      <c r="BN28" s="414"/>
      <c r="BO28" s="414"/>
      <c r="BP28" s="414"/>
      <c r="BQ28" s="414"/>
      <c r="BR28" s="414"/>
      <c r="BS28" s="414"/>
      <c r="BT28" s="414"/>
      <c r="BU28" s="414"/>
      <c r="BV28" s="414"/>
      <c r="BW28" s="414"/>
      <c r="BX28" s="414"/>
      <c r="BY28" s="414"/>
      <c r="BZ28" s="414"/>
      <c r="CA28" s="414"/>
      <c r="CB28" s="414"/>
      <c r="CC28" s="414"/>
      <c r="CD28" s="414"/>
      <c r="CE28" s="414"/>
      <c r="CF28" s="414"/>
      <c r="CG28" s="414"/>
      <c r="CH28" s="1041"/>
    </row>
    <row r="29" spans="2:86" s="1034" customFormat="1" ht="30" customHeight="1">
      <c r="B29" s="1051"/>
      <c r="C29" s="599"/>
      <c r="D29" s="647" t="s">
        <v>1645</v>
      </c>
      <c r="E29" s="356"/>
      <c r="F29" s="414"/>
      <c r="G29" s="606"/>
      <c r="H29" s="606"/>
      <c r="I29" s="107"/>
      <c r="J29" s="107"/>
      <c r="K29" s="107"/>
      <c r="L29" s="107"/>
      <c r="M29" s="107"/>
      <c r="N29" s="107"/>
      <c r="O29" s="107"/>
      <c r="P29" s="107"/>
      <c r="Q29" s="107"/>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c r="BW29" s="414"/>
      <c r="BX29" s="2194" t="s">
        <v>28</v>
      </c>
      <c r="BY29" s="2194"/>
      <c r="BZ29" s="2194"/>
      <c r="CA29" s="2194"/>
      <c r="CB29" s="2194"/>
      <c r="CC29" s="2194"/>
      <c r="CD29" s="2194"/>
      <c r="CE29" s="2194"/>
      <c r="CF29" s="2194"/>
      <c r="CG29" s="414"/>
      <c r="CH29" s="1041"/>
    </row>
    <row r="30" spans="2:86" s="1034" customFormat="1" ht="30" customHeight="1">
      <c r="B30" s="1051"/>
      <c r="C30" s="599"/>
      <c r="D30" s="1722" t="s">
        <v>3</v>
      </c>
      <c r="E30" s="2198"/>
      <c r="F30" s="1675"/>
      <c r="G30" s="1676"/>
      <c r="H30" s="1677"/>
      <c r="I30" s="615"/>
      <c r="J30" s="1683" t="s">
        <v>910</v>
      </c>
      <c r="K30" s="1683"/>
      <c r="L30" s="1683"/>
      <c r="M30" s="1683"/>
      <c r="N30" s="1683"/>
      <c r="O30" s="1683"/>
      <c r="P30" s="1683"/>
      <c r="Q30" s="1683"/>
      <c r="R30" s="414"/>
      <c r="S30" s="414"/>
      <c r="T30" s="414"/>
      <c r="U30" s="414"/>
      <c r="V30" s="414"/>
      <c r="W30" s="414"/>
      <c r="X30" s="414"/>
      <c r="Y30" s="414"/>
      <c r="Z30" s="414"/>
      <c r="AA30" s="414"/>
      <c r="AB30" s="414"/>
      <c r="AC30" s="414"/>
      <c r="AD30" s="414"/>
      <c r="AE30" s="414"/>
      <c r="AF30" s="414"/>
      <c r="AG30" s="414"/>
      <c r="AH30" s="414"/>
      <c r="AI30" s="414"/>
      <c r="AJ30" s="414"/>
      <c r="AK30" s="414"/>
      <c r="AL30" s="414"/>
      <c r="AM30" s="414"/>
      <c r="AN30" s="414"/>
      <c r="AO30" s="414"/>
      <c r="AP30" s="414"/>
      <c r="AQ30" s="414"/>
      <c r="AR30" s="414"/>
      <c r="AS30" s="414"/>
      <c r="AT30" s="414"/>
      <c r="AU30" s="414"/>
      <c r="AV30" s="414"/>
      <c r="AW30" s="414"/>
      <c r="AX30" s="414"/>
      <c r="AY30" s="414"/>
      <c r="AZ30" s="414"/>
      <c r="BA30" s="414"/>
      <c r="BB30" s="414"/>
      <c r="BC30" s="414"/>
      <c r="BD30" s="414"/>
      <c r="BE30" s="414"/>
      <c r="BF30" s="414"/>
      <c r="BG30" s="414"/>
      <c r="BH30" s="414"/>
      <c r="BI30" s="414"/>
      <c r="BJ30" s="414"/>
      <c r="BK30" s="414"/>
      <c r="BL30" s="414"/>
      <c r="BM30" s="414"/>
      <c r="BN30" s="414"/>
      <c r="BO30" s="414"/>
      <c r="BP30" s="414"/>
      <c r="BQ30" s="414"/>
      <c r="BR30" s="414"/>
      <c r="BS30" s="414"/>
      <c r="BT30" s="414"/>
      <c r="BU30" s="414"/>
      <c r="BV30" s="414"/>
      <c r="BW30" s="414"/>
      <c r="BX30" s="2458" t="s">
        <v>29</v>
      </c>
      <c r="BY30" s="2458"/>
      <c r="BZ30" s="2458"/>
      <c r="CA30" s="2458"/>
      <c r="CB30" s="2458"/>
      <c r="CC30" s="2458"/>
      <c r="CD30" s="2458"/>
      <c r="CE30" s="2458"/>
      <c r="CF30" s="2458"/>
      <c r="CG30" s="414"/>
      <c r="CH30" s="1041"/>
    </row>
    <row r="31" spans="2:86" s="1034" customFormat="1" ht="30" customHeight="1">
      <c r="B31" s="1051"/>
      <c r="C31" s="599"/>
      <c r="D31" s="1674"/>
      <c r="E31" s="2198"/>
      <c r="F31" s="1678"/>
      <c r="G31" s="1679"/>
      <c r="H31" s="1680"/>
      <c r="I31" s="615"/>
      <c r="J31" s="1683"/>
      <c r="K31" s="1683"/>
      <c r="L31" s="1683"/>
      <c r="M31" s="1683"/>
      <c r="N31" s="1683"/>
      <c r="O31" s="1683"/>
      <c r="P31" s="1683"/>
      <c r="Q31" s="1683"/>
      <c r="R31" s="414"/>
      <c r="S31" s="414"/>
      <c r="T31" s="414"/>
      <c r="U31" s="414"/>
      <c r="V31" s="414"/>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2502" t="s">
        <v>30</v>
      </c>
      <c r="BY31" s="2502"/>
      <c r="BZ31" s="2502"/>
      <c r="CA31" s="2502"/>
      <c r="CB31" s="2502"/>
      <c r="CC31" s="2502"/>
      <c r="CD31" s="2502"/>
      <c r="CE31" s="2502"/>
      <c r="CF31" s="2502"/>
      <c r="CG31" s="414"/>
      <c r="CH31" s="1041"/>
    </row>
    <row r="32" spans="2:86" s="1034" customFormat="1" ht="30" customHeight="1">
      <c r="B32" s="1051"/>
      <c r="C32" s="599"/>
      <c r="D32" s="414"/>
      <c r="E32" s="414"/>
      <c r="F32" s="371"/>
      <c r="G32" s="414"/>
      <c r="H32" s="414"/>
      <c r="I32" s="414"/>
      <c r="J32" s="414"/>
      <c r="K32" s="414"/>
      <c r="L32" s="414"/>
      <c r="M32" s="414"/>
      <c r="N32" s="414"/>
      <c r="O32" s="414"/>
      <c r="P32" s="414"/>
      <c r="Q32" s="414"/>
      <c r="R32" s="414"/>
      <c r="S32" s="414"/>
      <c r="T32" s="414"/>
      <c r="U32" s="414"/>
      <c r="V32" s="414"/>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361" t="s">
        <v>1650</v>
      </c>
      <c r="CE32" s="414"/>
      <c r="CF32" s="414"/>
      <c r="CG32" s="414"/>
      <c r="CH32" s="1041"/>
    </row>
    <row r="33" spans="2:86" s="1034" customFormat="1" ht="30" customHeight="1">
      <c r="B33" s="1051"/>
      <c r="C33" s="599"/>
      <c r="D33" s="414"/>
      <c r="E33" s="414"/>
      <c r="F33" s="362" t="s">
        <v>25</v>
      </c>
      <c r="G33" s="362"/>
      <c r="H33" s="362" t="s">
        <v>1646</v>
      </c>
      <c r="I33" s="414"/>
      <c r="J33" s="414"/>
      <c r="K33" s="414"/>
      <c r="L33" s="414"/>
      <c r="M33" s="414"/>
      <c r="N33" s="414"/>
      <c r="O33" s="414"/>
      <c r="P33" s="414"/>
      <c r="Q33" s="414"/>
      <c r="R33" s="414"/>
      <c r="S33" s="414"/>
      <c r="T33" s="414"/>
      <c r="U33" s="414"/>
      <c r="V33" s="414"/>
      <c r="W33" s="414"/>
      <c r="X33" s="414"/>
      <c r="Y33" s="414"/>
      <c r="Z33" s="414"/>
      <c r="AA33" s="414"/>
      <c r="AB33" s="414"/>
      <c r="AC33" s="414"/>
      <c r="AD33" s="414"/>
      <c r="AE33" s="414"/>
      <c r="AF33" s="414"/>
      <c r="AG33" s="414"/>
      <c r="AH33" s="414"/>
      <c r="AI33" s="414"/>
      <c r="AJ33" s="414"/>
      <c r="AK33" s="414"/>
      <c r="AL33" s="414"/>
      <c r="AM33" s="414"/>
      <c r="AN33" s="414"/>
      <c r="AO33" s="414"/>
      <c r="AP33" s="414"/>
      <c r="AQ33" s="414"/>
      <c r="AR33" s="414"/>
      <c r="AS33" s="414"/>
      <c r="AT33" s="414"/>
      <c r="AU33" s="414"/>
      <c r="AV33" s="414"/>
      <c r="AW33" s="414"/>
      <c r="AX33" s="414"/>
      <c r="AY33" s="414"/>
      <c r="AZ33" s="414"/>
      <c r="BA33" s="414"/>
      <c r="BB33" s="414"/>
      <c r="BC33" s="414"/>
      <c r="BD33" s="414"/>
      <c r="BE33" s="414"/>
      <c r="BF33" s="414"/>
      <c r="BG33" s="414"/>
      <c r="BH33" s="414"/>
      <c r="BI33" s="414"/>
      <c r="BJ33" s="414"/>
      <c r="BK33" s="414"/>
      <c r="BL33" s="414"/>
      <c r="BM33" s="414"/>
      <c r="BN33" s="414"/>
      <c r="BO33" s="414"/>
      <c r="BP33" s="414"/>
      <c r="BQ33" s="414"/>
      <c r="BR33" s="414"/>
      <c r="BS33" s="414"/>
      <c r="BT33" s="414"/>
      <c r="BU33" s="414"/>
      <c r="BV33" s="1599" t="s">
        <v>36</v>
      </c>
      <c r="BW33" s="2524"/>
      <c r="BX33" s="2525"/>
      <c r="BY33" s="2526"/>
      <c r="BZ33" s="2526"/>
      <c r="CA33" s="2526"/>
      <c r="CB33" s="2526"/>
      <c r="CC33" s="2526"/>
      <c r="CD33" s="2526"/>
      <c r="CE33" s="2526"/>
      <c r="CF33" s="2527"/>
      <c r="CG33" s="414"/>
      <c r="CH33" s="1041"/>
    </row>
    <row r="34" spans="2:86" s="1034" customFormat="1" ht="30" customHeight="1">
      <c r="B34" s="1051"/>
      <c r="C34" s="599"/>
      <c r="D34" s="414"/>
      <c r="E34" s="414"/>
      <c r="F34" s="414"/>
      <c r="G34" s="414"/>
      <c r="H34" s="371" t="s">
        <v>1647</v>
      </c>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2444"/>
      <c r="BW34" s="2524"/>
      <c r="BX34" s="2528"/>
      <c r="BY34" s="2529"/>
      <c r="BZ34" s="2529"/>
      <c r="CA34" s="2529"/>
      <c r="CB34" s="2529"/>
      <c r="CC34" s="2529"/>
      <c r="CD34" s="2529"/>
      <c r="CE34" s="2529"/>
      <c r="CF34" s="2530"/>
      <c r="CG34" s="414"/>
      <c r="CH34" s="1041"/>
    </row>
    <row r="35" spans="2:86" s="1034" customFormat="1" ht="30" customHeight="1">
      <c r="B35" s="1051"/>
      <c r="C35" s="599"/>
      <c r="D35" s="414"/>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414"/>
      <c r="AL35" s="414"/>
      <c r="AM35" s="414"/>
      <c r="AN35" s="414"/>
      <c r="AO35" s="414"/>
      <c r="AP35" s="414"/>
      <c r="AQ35" s="414"/>
      <c r="AR35" s="414"/>
      <c r="AS35" s="414"/>
      <c r="AT35" s="414"/>
      <c r="AU35" s="414"/>
      <c r="AV35" s="414"/>
      <c r="AW35" s="414"/>
      <c r="AX35" s="414"/>
      <c r="AY35" s="414"/>
      <c r="AZ35" s="414"/>
      <c r="BA35" s="414"/>
      <c r="BB35" s="414"/>
      <c r="BC35" s="414"/>
      <c r="BD35" s="414"/>
      <c r="BE35" s="414"/>
      <c r="BF35" s="414"/>
      <c r="BG35" s="414"/>
      <c r="BH35" s="414"/>
      <c r="BI35" s="414"/>
      <c r="BJ35" s="414"/>
      <c r="BK35" s="414"/>
      <c r="BL35" s="414"/>
      <c r="BM35" s="414"/>
      <c r="BN35" s="414"/>
      <c r="BO35" s="414"/>
      <c r="BP35" s="414"/>
      <c r="BQ35" s="414"/>
      <c r="BR35" s="414"/>
      <c r="BS35" s="414"/>
      <c r="BT35" s="414"/>
      <c r="BU35" s="414"/>
      <c r="BV35" s="414"/>
      <c r="BW35" s="414"/>
      <c r="BX35" s="414"/>
      <c r="BY35" s="414"/>
      <c r="BZ35" s="414"/>
      <c r="CA35" s="414"/>
      <c r="CB35" s="414"/>
      <c r="CC35" s="414"/>
      <c r="CD35" s="414"/>
      <c r="CE35" s="414"/>
      <c r="CF35" s="414"/>
      <c r="CG35" s="414"/>
      <c r="CH35" s="1041"/>
    </row>
    <row r="36" spans="2:86" s="1034" customFormat="1" ht="30" customHeight="1">
      <c r="B36" s="1051"/>
      <c r="C36" s="599"/>
      <c r="D36" s="414"/>
      <c r="E36" s="414"/>
      <c r="F36" s="362" t="s">
        <v>26</v>
      </c>
      <c r="G36" s="362"/>
      <c r="H36" s="362" t="s">
        <v>1648</v>
      </c>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1599" t="s">
        <v>37</v>
      </c>
      <c r="BW36" s="2524"/>
      <c r="BX36" s="2525"/>
      <c r="BY36" s="2526"/>
      <c r="BZ36" s="2526"/>
      <c r="CA36" s="2526"/>
      <c r="CB36" s="2526"/>
      <c r="CC36" s="2526"/>
      <c r="CD36" s="2526"/>
      <c r="CE36" s="2526"/>
      <c r="CF36" s="2527"/>
      <c r="CG36" s="414"/>
      <c r="CH36" s="1041"/>
    </row>
    <row r="37" spans="2:86" s="1034" customFormat="1" ht="30" customHeight="1">
      <c r="B37" s="1051"/>
      <c r="C37" s="599"/>
      <c r="D37" s="414"/>
      <c r="E37" s="414"/>
      <c r="F37" s="414"/>
      <c r="G37" s="414"/>
      <c r="H37" s="371" t="s">
        <v>1649</v>
      </c>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2444"/>
      <c r="BW37" s="2524"/>
      <c r="BX37" s="2528"/>
      <c r="BY37" s="2529"/>
      <c r="BZ37" s="2529"/>
      <c r="CA37" s="2529"/>
      <c r="CB37" s="2529"/>
      <c r="CC37" s="2529"/>
      <c r="CD37" s="2529"/>
      <c r="CE37" s="2529"/>
      <c r="CF37" s="2530"/>
      <c r="CG37" s="414"/>
      <c r="CH37" s="1041"/>
    </row>
    <row r="38" spans="2:86" s="1034" customFormat="1" ht="30" customHeight="1">
      <c r="B38" s="1051"/>
      <c r="C38" s="599"/>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4"/>
      <c r="BR38" s="414"/>
      <c r="BS38" s="414"/>
      <c r="BT38" s="414"/>
      <c r="BU38" s="414"/>
      <c r="BV38" s="414"/>
      <c r="BW38" s="414"/>
      <c r="BX38" s="414"/>
      <c r="BY38" s="414"/>
      <c r="BZ38" s="414"/>
      <c r="CA38" s="414"/>
      <c r="CB38" s="414"/>
      <c r="CC38" s="414"/>
      <c r="CD38" s="414"/>
      <c r="CE38" s="414"/>
      <c r="CF38" s="414"/>
      <c r="CG38" s="414"/>
      <c r="CH38" s="1041"/>
    </row>
    <row r="39" spans="2:86" s="1034" customFormat="1" ht="30" customHeight="1">
      <c r="B39" s="1051"/>
      <c r="C39" s="599"/>
      <c r="D39" s="1722" t="s">
        <v>7</v>
      </c>
      <c r="E39" s="2198"/>
      <c r="F39" s="1675"/>
      <c r="G39" s="1676"/>
      <c r="H39" s="1677"/>
      <c r="I39" s="615"/>
      <c r="J39" s="1683" t="s">
        <v>911</v>
      </c>
      <c r="K39" s="1683"/>
      <c r="L39" s="1683"/>
      <c r="M39" s="1683"/>
      <c r="N39" s="1683"/>
      <c r="O39" s="1683"/>
      <c r="P39" s="1683"/>
      <c r="Q39" s="1683"/>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4"/>
      <c r="BU39" s="414"/>
      <c r="BV39" s="414"/>
      <c r="BW39" s="414"/>
      <c r="BX39" s="414"/>
      <c r="BY39" s="414"/>
      <c r="BZ39" s="414"/>
      <c r="CA39" s="414"/>
      <c r="CB39" s="414"/>
      <c r="CC39" s="414"/>
      <c r="CD39" s="414"/>
      <c r="CE39" s="414"/>
      <c r="CF39" s="414"/>
      <c r="CG39" s="414"/>
      <c r="CH39" s="1041"/>
    </row>
    <row r="40" spans="2:86" s="1034" customFormat="1" ht="30" customHeight="1">
      <c r="B40" s="1051"/>
      <c r="C40" s="599"/>
      <c r="D40" s="1674"/>
      <c r="E40" s="2198"/>
      <c r="F40" s="1678"/>
      <c r="G40" s="1679"/>
      <c r="H40" s="1680"/>
      <c r="I40" s="615"/>
      <c r="J40" s="1683"/>
      <c r="K40" s="1683"/>
      <c r="L40" s="1683"/>
      <c r="M40" s="1683"/>
      <c r="N40" s="1683"/>
      <c r="O40" s="1683"/>
      <c r="P40" s="1683"/>
      <c r="Q40" s="1683"/>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4"/>
      <c r="AZ40" s="414"/>
      <c r="BA40" s="414"/>
      <c r="BB40" s="414"/>
      <c r="BC40" s="414"/>
      <c r="BD40" s="414"/>
      <c r="BE40" s="414"/>
      <c r="BF40" s="414"/>
      <c r="BG40" s="414"/>
      <c r="BH40" s="414"/>
      <c r="BI40" s="414"/>
      <c r="BJ40" s="414"/>
      <c r="BK40" s="414"/>
      <c r="BL40" s="414"/>
      <c r="BM40" s="414"/>
      <c r="BN40" s="414"/>
      <c r="BO40" s="414"/>
      <c r="BP40" s="414"/>
      <c r="BQ40" s="414"/>
      <c r="BR40" s="414"/>
      <c r="BS40" s="414"/>
      <c r="BT40" s="414"/>
      <c r="BU40" s="414"/>
      <c r="BV40" s="414"/>
      <c r="BW40" s="414"/>
      <c r="BX40" s="414"/>
      <c r="BY40" s="414"/>
      <c r="BZ40" s="414"/>
      <c r="CA40" s="414"/>
      <c r="CB40" s="414"/>
      <c r="CC40" s="414"/>
      <c r="CD40" s="414"/>
      <c r="CE40" s="414"/>
      <c r="CF40" s="414"/>
      <c r="CG40" s="414"/>
      <c r="CH40" s="1041"/>
    </row>
    <row r="41" spans="2:86" s="1034" customFormat="1" ht="30" customHeight="1">
      <c r="B41" s="1051"/>
      <c r="C41" s="599"/>
      <c r="D41" s="1453"/>
      <c r="E41" s="1453"/>
      <c r="F41" s="615"/>
      <c r="G41" s="615"/>
      <c r="H41" s="615"/>
      <c r="I41" s="615"/>
      <c r="J41" s="1455"/>
      <c r="K41" s="1455"/>
      <c r="L41" s="1455"/>
      <c r="M41" s="1455"/>
      <c r="N41" s="1455"/>
      <c r="O41" s="1455"/>
      <c r="P41" s="1455"/>
      <c r="Q41" s="1455"/>
      <c r="R41" s="414"/>
      <c r="S41" s="414"/>
      <c r="T41" s="414"/>
      <c r="U41" s="414"/>
      <c r="V41" s="414"/>
      <c r="W41" s="414"/>
      <c r="X41" s="414"/>
      <c r="Y41" s="414"/>
      <c r="Z41" s="414"/>
      <c r="AA41" s="414"/>
      <c r="AB41" s="414"/>
      <c r="AC41" s="414"/>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414"/>
      <c r="CH41" s="1041"/>
    </row>
    <row r="42" spans="2:86" s="1034" customFormat="1" ht="30" customHeight="1">
      <c r="B42" s="1052"/>
      <c r="C42" s="1053"/>
      <c r="D42" s="930"/>
      <c r="E42" s="930"/>
      <c r="F42" s="1454"/>
      <c r="G42" s="1454"/>
      <c r="H42" s="1454"/>
      <c r="I42" s="1454"/>
      <c r="J42" s="931"/>
      <c r="K42" s="931"/>
      <c r="L42" s="931"/>
      <c r="M42" s="931"/>
      <c r="N42" s="931"/>
      <c r="O42" s="931"/>
      <c r="P42" s="931"/>
      <c r="Q42" s="931"/>
      <c r="R42" s="1050"/>
      <c r="S42" s="1050"/>
      <c r="T42" s="1050"/>
      <c r="U42" s="1050"/>
      <c r="V42" s="1050"/>
      <c r="W42" s="1050"/>
      <c r="X42" s="1050"/>
      <c r="Y42" s="1050"/>
      <c r="Z42" s="1050"/>
      <c r="AA42" s="1050"/>
      <c r="AB42" s="1050"/>
      <c r="AC42" s="1050"/>
      <c r="AD42" s="1050"/>
      <c r="AE42" s="1050"/>
      <c r="AF42" s="1050"/>
      <c r="AG42" s="1050"/>
      <c r="AH42" s="1050"/>
      <c r="AI42" s="1050"/>
      <c r="AJ42" s="1050"/>
      <c r="AK42" s="1050"/>
      <c r="AL42" s="1050"/>
      <c r="AM42" s="1050"/>
      <c r="AN42" s="1050"/>
      <c r="AO42" s="1050"/>
      <c r="AP42" s="1050"/>
      <c r="AQ42" s="1050"/>
      <c r="AR42" s="1050"/>
      <c r="AS42" s="1050"/>
      <c r="AT42" s="1050"/>
      <c r="AU42" s="1050"/>
      <c r="AV42" s="1050"/>
      <c r="AW42" s="1050"/>
      <c r="AX42" s="1050"/>
      <c r="AY42" s="1050"/>
      <c r="AZ42" s="1050"/>
      <c r="BA42" s="1050"/>
      <c r="BB42" s="1050"/>
      <c r="BC42" s="1050"/>
      <c r="BD42" s="1050"/>
      <c r="BE42" s="1050"/>
      <c r="BF42" s="1050"/>
      <c r="BG42" s="1050"/>
      <c r="BH42" s="1050"/>
      <c r="BI42" s="1050"/>
      <c r="BJ42" s="1050"/>
      <c r="BK42" s="1050"/>
      <c r="BL42" s="1050"/>
      <c r="BM42" s="1050"/>
      <c r="BN42" s="1050"/>
      <c r="BO42" s="1050"/>
      <c r="BP42" s="1050"/>
      <c r="BQ42" s="1050"/>
      <c r="BR42" s="1050"/>
      <c r="BS42" s="1050"/>
      <c r="BT42" s="1050"/>
      <c r="BU42" s="1050"/>
      <c r="BV42" s="1050"/>
      <c r="BW42" s="1050"/>
      <c r="BX42" s="1050"/>
      <c r="BY42" s="1050"/>
      <c r="BZ42" s="1050"/>
      <c r="CA42" s="1050"/>
      <c r="CB42" s="1050"/>
      <c r="CC42" s="1050"/>
      <c r="CD42" s="1050"/>
      <c r="CE42" s="1050"/>
      <c r="CF42" s="1050"/>
      <c r="CG42" s="1050"/>
      <c r="CH42" s="1054"/>
    </row>
    <row r="43" spans="2:86" s="1034" customFormat="1" ht="30" customHeight="1">
      <c r="B43" s="1051"/>
      <c r="C43" s="1466" t="s">
        <v>1651</v>
      </c>
      <c r="D43" s="1453" t="s">
        <v>1652</v>
      </c>
      <c r="E43" s="1453"/>
      <c r="F43" s="615"/>
      <c r="G43" s="615"/>
      <c r="H43" s="615"/>
      <c r="I43" s="615"/>
      <c r="J43" s="1455"/>
      <c r="K43" s="1455"/>
      <c r="L43" s="1455"/>
      <c r="M43" s="1455"/>
      <c r="N43" s="1455"/>
      <c r="O43" s="1455"/>
      <c r="P43" s="1455"/>
      <c r="Q43" s="1455"/>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14"/>
      <c r="AO43" s="414"/>
      <c r="AP43" s="414"/>
      <c r="AQ43" s="414"/>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c r="BX43" s="414"/>
      <c r="BY43" s="414"/>
      <c r="BZ43" s="414"/>
      <c r="CA43" s="414"/>
      <c r="CB43" s="414"/>
      <c r="CC43" s="414"/>
      <c r="CD43" s="414"/>
      <c r="CE43" s="414"/>
      <c r="CF43" s="414"/>
      <c r="CG43" s="414"/>
      <c r="CH43" s="1041"/>
    </row>
    <row r="44" spans="2:86" s="1034" customFormat="1" ht="30" customHeight="1">
      <c r="B44" s="1051"/>
      <c r="C44" s="599"/>
      <c r="D44" s="359" t="s">
        <v>1653</v>
      </c>
      <c r="E44" s="1453"/>
      <c r="F44" s="615"/>
      <c r="G44" s="615"/>
      <c r="H44" s="615"/>
      <c r="I44" s="615"/>
      <c r="J44" s="1455"/>
      <c r="K44" s="1455"/>
      <c r="L44" s="1455"/>
      <c r="M44" s="1455"/>
      <c r="N44" s="1455"/>
      <c r="O44" s="1455"/>
      <c r="P44" s="1455"/>
      <c r="Q44" s="1455"/>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c r="BX44" s="414"/>
      <c r="BY44" s="414"/>
      <c r="BZ44" s="414"/>
      <c r="CA44" s="414"/>
      <c r="CB44" s="414"/>
      <c r="CC44" s="414"/>
      <c r="CD44" s="414"/>
      <c r="CE44" s="414"/>
      <c r="CF44" s="414"/>
      <c r="CG44" s="414"/>
      <c r="CH44" s="1041"/>
    </row>
    <row r="45" spans="2:86" s="1034" customFormat="1" ht="30" customHeight="1">
      <c r="B45" s="1051"/>
      <c r="C45" s="599"/>
      <c r="D45" s="1453"/>
      <c r="E45" s="1453"/>
      <c r="F45" s="615"/>
      <c r="G45" s="615"/>
      <c r="H45" s="615"/>
      <c r="I45" s="615"/>
      <c r="J45" s="1455"/>
      <c r="K45" s="1455"/>
      <c r="L45" s="1455"/>
      <c r="M45" s="1455"/>
      <c r="N45" s="1455"/>
      <c r="O45" s="1455"/>
      <c r="P45" s="1455"/>
      <c r="Q45" s="1455"/>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14"/>
      <c r="AO45" s="414"/>
      <c r="AP45" s="414"/>
      <c r="AQ45" s="414"/>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c r="BX45" s="414"/>
      <c r="BY45" s="414"/>
      <c r="BZ45" s="414"/>
      <c r="CA45" s="414"/>
      <c r="CB45" s="414"/>
      <c r="CC45" s="414"/>
      <c r="CD45" s="414"/>
      <c r="CE45" s="414"/>
      <c r="CF45" s="414"/>
      <c r="CG45" s="414"/>
      <c r="CH45" s="1041"/>
    </row>
    <row r="46" spans="2:86" s="1034" customFormat="1" ht="30" customHeight="1">
      <c r="B46" s="1051"/>
      <c r="C46" s="1056" t="s">
        <v>202</v>
      </c>
      <c r="D46" s="1453" t="s">
        <v>1654</v>
      </c>
      <c r="E46" s="615"/>
      <c r="F46" s="414"/>
      <c r="G46" s="615"/>
      <c r="H46" s="615"/>
      <c r="I46" s="615"/>
      <c r="J46" s="1455"/>
      <c r="K46" s="1455"/>
      <c r="L46" s="1455"/>
      <c r="M46" s="1455"/>
      <c r="N46" s="1455"/>
      <c r="O46" s="1455"/>
      <c r="P46" s="1455"/>
      <c r="Q46" s="1455"/>
      <c r="R46" s="414"/>
      <c r="S46" s="414"/>
      <c r="T46" s="414"/>
      <c r="U46" s="414"/>
      <c r="V46" s="414"/>
      <c r="W46" s="414"/>
      <c r="X46" s="414"/>
      <c r="Y46" s="414"/>
      <c r="Z46" s="414"/>
      <c r="AA46" s="414"/>
      <c r="AB46" s="414"/>
      <c r="AC46" s="414"/>
      <c r="AD46" s="414"/>
      <c r="AE46" s="414"/>
      <c r="AF46" s="414"/>
      <c r="AG46" s="414"/>
      <c r="AH46" s="414"/>
      <c r="AI46" s="414"/>
      <c r="AJ46" s="414"/>
      <c r="AK46" s="414"/>
      <c r="AL46" s="414"/>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414"/>
      <c r="CH46" s="1041"/>
    </row>
    <row r="47" spans="2:86" s="1034" customFormat="1" ht="30" customHeight="1">
      <c r="B47" s="1051"/>
      <c r="C47" s="1453"/>
      <c r="D47" s="359" t="s">
        <v>1655</v>
      </c>
      <c r="E47" s="615"/>
      <c r="F47" s="414"/>
      <c r="G47" s="615"/>
      <c r="H47" s="615"/>
      <c r="I47" s="615"/>
      <c r="J47" s="1455"/>
      <c r="K47" s="1455"/>
      <c r="L47" s="1455"/>
      <c r="M47" s="1455"/>
      <c r="N47" s="414"/>
      <c r="O47" s="414"/>
      <c r="P47" s="414"/>
      <c r="Q47" s="1455"/>
      <c r="R47" s="414"/>
      <c r="S47" s="414"/>
      <c r="T47" s="414"/>
      <c r="U47" s="414"/>
      <c r="V47" s="414"/>
      <c r="W47" s="414"/>
      <c r="X47" s="414"/>
      <c r="Y47" s="414"/>
      <c r="Z47" s="414"/>
      <c r="AA47" s="414"/>
      <c r="AB47" s="414"/>
      <c r="AC47" s="414"/>
      <c r="AD47" s="414"/>
      <c r="AE47" s="414"/>
      <c r="AF47" s="414"/>
      <c r="AG47" s="414"/>
      <c r="AH47" s="414"/>
      <c r="AI47" s="414"/>
      <c r="AJ47" s="414"/>
      <c r="AK47" s="414"/>
      <c r="AL47" s="414"/>
      <c r="AM47" s="414"/>
      <c r="AN47" s="414"/>
      <c r="AO47" s="414"/>
      <c r="AP47" s="414"/>
      <c r="AQ47" s="414"/>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c r="BX47" s="414"/>
      <c r="BY47" s="414"/>
      <c r="BZ47" s="414"/>
      <c r="CA47" s="414"/>
      <c r="CB47" s="414"/>
      <c r="CC47" s="414"/>
      <c r="CD47" s="414"/>
      <c r="CE47" s="414"/>
      <c r="CF47" s="414"/>
      <c r="CG47" s="414"/>
      <c r="CH47" s="1041"/>
    </row>
    <row r="48" spans="2:86" s="1034" customFormat="1" ht="30" customHeight="1">
      <c r="B48" s="1051"/>
      <c r="C48" s="599"/>
      <c r="D48" s="414"/>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361"/>
      <c r="AJ48" s="361"/>
      <c r="AK48" s="361"/>
      <c r="AL48" s="361"/>
      <c r="AM48" s="361"/>
      <c r="AN48" s="361"/>
      <c r="AO48" s="361"/>
      <c r="AP48" s="361"/>
      <c r="AQ48" s="361"/>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c r="BX48" s="414"/>
      <c r="BY48" s="414"/>
      <c r="BZ48" s="414"/>
      <c r="CA48" s="414"/>
      <c r="CB48" s="414"/>
      <c r="CC48" s="414"/>
      <c r="CD48" s="361" t="s">
        <v>1650</v>
      </c>
      <c r="CE48" s="414"/>
      <c r="CF48" s="414"/>
      <c r="CG48" s="414"/>
      <c r="CH48" s="1041"/>
    </row>
    <row r="49" spans="2:86" s="1034" customFormat="1" ht="30" customHeight="1">
      <c r="B49" s="1051"/>
      <c r="C49" s="599"/>
      <c r="D49" s="361" t="s">
        <v>25</v>
      </c>
      <c r="E49" s="414"/>
      <c r="F49" s="362" t="s">
        <v>1656</v>
      </c>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2475" t="s">
        <v>38</v>
      </c>
      <c r="AL49" s="2194"/>
      <c r="AM49" s="2476"/>
      <c r="AN49" s="2518"/>
      <c r="AO49" s="2519"/>
      <c r="AP49" s="2520"/>
      <c r="AQ49" s="361"/>
      <c r="AR49" s="414"/>
      <c r="AS49" s="414"/>
      <c r="AT49" s="362" t="s">
        <v>863</v>
      </c>
      <c r="AU49" s="414"/>
      <c r="AV49" s="362" t="s">
        <v>1683</v>
      </c>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414"/>
      <c r="CA49" s="2475" t="s">
        <v>229</v>
      </c>
      <c r="CB49" s="2194"/>
      <c r="CC49" s="2476"/>
      <c r="CD49" s="2518"/>
      <c r="CE49" s="2519"/>
      <c r="CF49" s="2520"/>
      <c r="CG49" s="414"/>
      <c r="CH49" s="1041"/>
    </row>
    <row r="50" spans="2:86" s="1034" customFormat="1" ht="30" customHeight="1">
      <c r="B50" s="1051"/>
      <c r="C50" s="599"/>
      <c r="D50" s="414"/>
      <c r="E50" s="414"/>
      <c r="F50" s="371" t="s">
        <v>1628</v>
      </c>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2194"/>
      <c r="AL50" s="2194"/>
      <c r="AM50" s="2476"/>
      <c r="AN50" s="2521"/>
      <c r="AO50" s="2522"/>
      <c r="AP50" s="2523"/>
      <c r="AQ50" s="361"/>
      <c r="AR50" s="414"/>
      <c r="AS50" s="414"/>
      <c r="AT50" s="414"/>
      <c r="AU50" s="414"/>
      <c r="AV50" s="362" t="s">
        <v>1684</v>
      </c>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414"/>
      <c r="CA50" s="2194"/>
      <c r="CB50" s="2194"/>
      <c r="CC50" s="2476"/>
      <c r="CD50" s="2521"/>
      <c r="CE50" s="2522"/>
      <c r="CF50" s="2523"/>
      <c r="CG50" s="414"/>
      <c r="CH50" s="1041"/>
    </row>
    <row r="51" spans="2:86" s="1034" customFormat="1" ht="30" customHeight="1">
      <c r="B51" s="1051"/>
      <c r="C51" s="599"/>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361"/>
      <c r="AJ51" s="361"/>
      <c r="AK51" s="361"/>
      <c r="AL51" s="361"/>
      <c r="AM51" s="361"/>
      <c r="AN51" s="361"/>
      <c r="AO51" s="361"/>
      <c r="AP51" s="361"/>
      <c r="AQ51" s="361"/>
      <c r="AR51" s="414"/>
      <c r="AS51" s="414"/>
      <c r="AT51" s="414"/>
      <c r="AU51" s="414"/>
      <c r="AV51" s="371" t="s">
        <v>1685</v>
      </c>
      <c r="AW51" s="414"/>
      <c r="AX51" s="414"/>
      <c r="AY51" s="414"/>
      <c r="AZ51" s="414"/>
      <c r="BA51" s="414"/>
      <c r="BB51" s="414"/>
      <c r="BC51" s="414"/>
      <c r="BD51" s="414"/>
      <c r="BE51" s="414"/>
      <c r="BF51" s="414"/>
      <c r="BG51" s="414"/>
      <c r="BH51" s="414"/>
      <c r="BI51" s="414"/>
      <c r="BJ51" s="414"/>
      <c r="BK51" s="414"/>
      <c r="BL51" s="414"/>
      <c r="BM51" s="414"/>
      <c r="BN51" s="414"/>
      <c r="BO51" s="414"/>
      <c r="BP51" s="414"/>
      <c r="BQ51" s="414"/>
      <c r="BR51" s="414"/>
      <c r="BS51" s="414"/>
      <c r="BT51" s="414"/>
      <c r="BU51" s="414"/>
      <c r="BV51" s="414"/>
      <c r="BW51" s="414"/>
      <c r="BX51" s="414"/>
      <c r="BY51" s="414"/>
      <c r="BZ51" s="414"/>
      <c r="CA51" s="414"/>
      <c r="CB51" s="414"/>
      <c r="CC51" s="414"/>
      <c r="CD51" s="414"/>
      <c r="CE51" s="414"/>
      <c r="CF51" s="414"/>
      <c r="CG51" s="414"/>
      <c r="CH51" s="1041"/>
    </row>
    <row r="52" spans="2:86" s="1034" customFormat="1" ht="30" customHeight="1">
      <c r="B52" s="1051"/>
      <c r="C52" s="599"/>
      <c r="D52" s="361" t="s">
        <v>26</v>
      </c>
      <c r="E52" s="414"/>
      <c r="F52" s="362" t="s">
        <v>1657</v>
      </c>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414"/>
      <c r="AJ52" s="414"/>
      <c r="AK52" s="2475" t="s">
        <v>39</v>
      </c>
      <c r="AL52" s="2194"/>
      <c r="AM52" s="2476"/>
      <c r="AN52" s="2518"/>
      <c r="AO52" s="2519"/>
      <c r="AP52" s="2520"/>
      <c r="AQ52" s="414"/>
      <c r="AR52" s="414"/>
      <c r="AS52" s="414"/>
      <c r="AT52" s="414"/>
      <c r="AU52" s="414"/>
      <c r="AV52" s="371" t="s">
        <v>1686</v>
      </c>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1041"/>
    </row>
    <row r="53" spans="2:86" s="1034" customFormat="1" ht="30" customHeight="1">
      <c r="B53" s="1051"/>
      <c r="C53" s="599"/>
      <c r="D53" s="414"/>
      <c r="E53" s="414"/>
      <c r="F53" s="371" t="s">
        <v>1658</v>
      </c>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2194"/>
      <c r="AL53" s="2194"/>
      <c r="AM53" s="2476"/>
      <c r="AN53" s="2521"/>
      <c r="AO53" s="2522"/>
      <c r="AP53" s="2523"/>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c r="BX53" s="414"/>
      <c r="BY53" s="414"/>
      <c r="BZ53" s="414"/>
      <c r="CA53" s="414"/>
      <c r="CB53" s="414"/>
      <c r="CC53" s="414"/>
      <c r="CD53" s="414"/>
      <c r="CE53" s="414"/>
      <c r="CF53" s="414"/>
      <c r="CG53" s="414"/>
      <c r="CH53" s="1041"/>
    </row>
    <row r="54" spans="2:86" s="1034" customFormat="1" ht="30" customHeight="1">
      <c r="B54" s="1051"/>
      <c r="C54" s="599"/>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361"/>
      <c r="AJ54" s="361"/>
      <c r="AK54" s="361"/>
      <c r="AL54" s="361"/>
      <c r="AM54" s="361"/>
      <c r="AN54" s="361"/>
      <c r="AO54" s="361"/>
      <c r="AP54" s="361"/>
      <c r="AQ54" s="414"/>
      <c r="AR54" s="414"/>
      <c r="AS54" s="414"/>
      <c r="AT54" s="362" t="s">
        <v>860</v>
      </c>
      <c r="AU54" s="414"/>
      <c r="AV54" s="362" t="s">
        <v>2210</v>
      </c>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2475" t="s">
        <v>71</v>
      </c>
      <c r="CB54" s="2194"/>
      <c r="CC54" s="2476"/>
      <c r="CD54" s="2518"/>
      <c r="CE54" s="2519"/>
      <c r="CF54" s="2520"/>
      <c r="CG54" s="414"/>
      <c r="CH54" s="1041"/>
    </row>
    <row r="55" spans="2:86" s="1034" customFormat="1" ht="30" customHeight="1">
      <c r="B55" s="1051"/>
      <c r="C55" s="599"/>
      <c r="D55" s="361" t="s">
        <v>665</v>
      </c>
      <c r="E55" s="414"/>
      <c r="F55" s="362" t="s">
        <v>1659</v>
      </c>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2475" t="s">
        <v>40</v>
      </c>
      <c r="AL55" s="2194"/>
      <c r="AM55" s="2476"/>
      <c r="AN55" s="2518"/>
      <c r="AO55" s="2519"/>
      <c r="AP55" s="2520"/>
      <c r="AQ55" s="414"/>
      <c r="AR55" s="414"/>
      <c r="AS55" s="414"/>
      <c r="AT55" s="414"/>
      <c r="AU55" s="414"/>
      <c r="AV55" s="371" t="s">
        <v>2211</v>
      </c>
      <c r="AW55" s="414"/>
      <c r="AX55" s="414"/>
      <c r="AY55" s="414"/>
      <c r="AZ55" s="414"/>
      <c r="BA55" s="414"/>
      <c r="BB55" s="414"/>
      <c r="BC55" s="414"/>
      <c r="BD55" s="414"/>
      <c r="BE55" s="414"/>
      <c r="BF55" s="414"/>
      <c r="BG55" s="414"/>
      <c r="BH55" s="414"/>
      <c r="BI55" s="414"/>
      <c r="BJ55" s="414"/>
      <c r="BK55" s="414"/>
      <c r="BL55" s="414"/>
      <c r="BM55" s="414"/>
      <c r="BN55" s="414"/>
      <c r="BO55" s="414"/>
      <c r="BP55" s="414"/>
      <c r="BQ55" s="414"/>
      <c r="BR55" s="414"/>
      <c r="BS55" s="414"/>
      <c r="BT55" s="414"/>
      <c r="BU55" s="414"/>
      <c r="BV55" s="414"/>
      <c r="BW55" s="414"/>
      <c r="BX55" s="414"/>
      <c r="BY55" s="414"/>
      <c r="BZ55" s="414"/>
      <c r="CA55" s="2194"/>
      <c r="CB55" s="2194"/>
      <c r="CC55" s="2476"/>
      <c r="CD55" s="2521"/>
      <c r="CE55" s="2522"/>
      <c r="CF55" s="2523"/>
      <c r="CG55" s="414"/>
      <c r="CH55" s="1041"/>
    </row>
    <row r="56" spans="2:86" s="1034" customFormat="1" ht="30" customHeight="1">
      <c r="B56" s="1051"/>
      <c r="C56" s="599"/>
      <c r="D56" s="414"/>
      <c r="E56" s="414"/>
      <c r="F56" s="371" t="s">
        <v>1660</v>
      </c>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414"/>
      <c r="AE56" s="414"/>
      <c r="AF56" s="414"/>
      <c r="AG56" s="414"/>
      <c r="AH56" s="414"/>
      <c r="AI56" s="414"/>
      <c r="AJ56" s="414"/>
      <c r="AK56" s="2194"/>
      <c r="AL56" s="2194"/>
      <c r="AM56" s="2476"/>
      <c r="AN56" s="2521"/>
      <c r="AO56" s="2522"/>
      <c r="AP56" s="2523"/>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1041"/>
    </row>
    <row r="57" spans="2:86" s="1034" customFormat="1" ht="30" customHeight="1">
      <c r="B57" s="1051"/>
      <c r="C57" s="599"/>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361"/>
      <c r="AJ57" s="361"/>
      <c r="AK57" s="361"/>
      <c r="AL57" s="361"/>
      <c r="AM57" s="361"/>
      <c r="AN57" s="361"/>
      <c r="AO57" s="361"/>
      <c r="AP57" s="361"/>
      <c r="AQ57" s="414"/>
      <c r="AR57" s="414"/>
      <c r="AS57" s="414"/>
      <c r="AT57" s="362" t="s">
        <v>885</v>
      </c>
      <c r="AU57" s="414"/>
      <c r="AV57" s="362" t="s">
        <v>1674</v>
      </c>
      <c r="AW57" s="414"/>
      <c r="AX57" s="414"/>
      <c r="AY57" s="414"/>
      <c r="AZ57" s="414"/>
      <c r="BA57" s="414"/>
      <c r="BB57" s="414"/>
      <c r="BC57" s="414"/>
      <c r="BD57" s="414"/>
      <c r="BE57" s="414"/>
      <c r="BF57" s="414"/>
      <c r="BG57" s="414"/>
      <c r="BH57" s="414"/>
      <c r="BI57" s="414"/>
      <c r="BJ57" s="414"/>
      <c r="BK57" s="414"/>
      <c r="BL57" s="414"/>
      <c r="BM57" s="414"/>
      <c r="BN57" s="414"/>
      <c r="BO57" s="414"/>
      <c r="BP57" s="414"/>
      <c r="BQ57" s="414"/>
      <c r="BR57" s="414"/>
      <c r="BS57" s="414"/>
      <c r="BT57" s="414"/>
      <c r="BU57" s="414"/>
      <c r="BV57" s="414"/>
      <c r="BW57" s="414"/>
      <c r="BX57" s="414"/>
      <c r="BY57" s="414"/>
      <c r="BZ57" s="414"/>
      <c r="CA57" s="2475" t="s">
        <v>72</v>
      </c>
      <c r="CB57" s="2194"/>
      <c r="CC57" s="2476"/>
      <c r="CD57" s="2518"/>
      <c r="CE57" s="2519"/>
      <c r="CF57" s="2520"/>
      <c r="CG57" s="414"/>
      <c r="CH57" s="1041"/>
    </row>
    <row r="58" spans="2:86" s="1034" customFormat="1" ht="30" customHeight="1">
      <c r="B58" s="1051"/>
      <c r="C58" s="599"/>
      <c r="D58" s="361" t="s">
        <v>98</v>
      </c>
      <c r="E58" s="414"/>
      <c r="F58" s="362" t="s">
        <v>1661</v>
      </c>
      <c r="G58" s="414"/>
      <c r="H58" s="414"/>
      <c r="I58" s="414"/>
      <c r="J58" s="414"/>
      <c r="K58" s="414"/>
      <c r="L58" s="414"/>
      <c r="M58" s="414"/>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2475" t="s">
        <v>85</v>
      </c>
      <c r="AL58" s="2194"/>
      <c r="AM58" s="2476"/>
      <c r="AN58" s="2518"/>
      <c r="AO58" s="2519"/>
      <c r="AP58" s="2520"/>
      <c r="AQ58" s="414"/>
      <c r="AR58" s="414"/>
      <c r="AS58" s="414"/>
      <c r="AT58" s="414"/>
      <c r="AU58" s="414"/>
      <c r="AV58" s="371" t="s">
        <v>1675</v>
      </c>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c r="BX58" s="414"/>
      <c r="BY58" s="414"/>
      <c r="BZ58" s="414"/>
      <c r="CA58" s="2194"/>
      <c r="CB58" s="2194"/>
      <c r="CC58" s="2476"/>
      <c r="CD58" s="2521"/>
      <c r="CE58" s="2522"/>
      <c r="CF58" s="2523"/>
      <c r="CG58" s="414"/>
      <c r="CH58" s="1041"/>
    </row>
    <row r="59" spans="2:86" s="1034" customFormat="1" ht="30" customHeight="1">
      <c r="B59" s="1051"/>
      <c r="C59" s="599"/>
      <c r="D59" s="414"/>
      <c r="E59" s="414"/>
      <c r="F59" s="371" t="s">
        <v>1662</v>
      </c>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2194"/>
      <c r="AL59" s="2194"/>
      <c r="AM59" s="2476"/>
      <c r="AN59" s="2521"/>
      <c r="AO59" s="2522"/>
      <c r="AP59" s="2523"/>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c r="BP59" s="414"/>
      <c r="BQ59" s="414"/>
      <c r="BR59" s="414"/>
      <c r="BS59" s="414"/>
      <c r="BT59" s="414"/>
      <c r="BU59" s="414"/>
      <c r="BV59" s="414"/>
      <c r="BW59" s="414"/>
      <c r="BX59" s="414"/>
      <c r="BY59" s="414"/>
      <c r="BZ59" s="414"/>
      <c r="CA59" s="414"/>
      <c r="CB59" s="414"/>
      <c r="CC59" s="414"/>
      <c r="CD59" s="414"/>
      <c r="CE59" s="414"/>
      <c r="CF59" s="414"/>
      <c r="CG59" s="414"/>
      <c r="CH59" s="1041"/>
    </row>
    <row r="60" spans="2:86" s="1034" customFormat="1" ht="30" customHeight="1">
      <c r="B60" s="1051"/>
      <c r="C60" s="599"/>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4"/>
      <c r="AG60" s="414"/>
      <c r="AH60" s="414"/>
      <c r="AI60" s="361"/>
      <c r="AJ60" s="361"/>
      <c r="AK60" s="361"/>
      <c r="AL60" s="361"/>
      <c r="AM60" s="361"/>
      <c r="AN60" s="361"/>
      <c r="AO60" s="361"/>
      <c r="AP60" s="361"/>
      <c r="AQ60" s="414"/>
      <c r="AR60" s="414"/>
      <c r="AS60" s="414"/>
      <c r="AT60" s="362" t="s">
        <v>886</v>
      </c>
      <c r="AU60" s="414"/>
      <c r="AV60" s="362" t="s">
        <v>1676</v>
      </c>
      <c r="AW60" s="414"/>
      <c r="AX60" s="414"/>
      <c r="AY60" s="414"/>
      <c r="AZ60" s="414"/>
      <c r="BA60" s="414"/>
      <c r="BB60" s="414"/>
      <c r="BC60" s="414"/>
      <c r="BD60" s="414"/>
      <c r="BE60" s="414"/>
      <c r="BF60" s="414"/>
      <c r="BG60" s="414"/>
      <c r="BH60" s="414"/>
      <c r="BI60" s="414"/>
      <c r="BJ60" s="414"/>
      <c r="BK60" s="414"/>
      <c r="BL60" s="414"/>
      <c r="BM60" s="414"/>
      <c r="BN60" s="414"/>
      <c r="BO60" s="414"/>
      <c r="BP60" s="414"/>
      <c r="BQ60" s="414"/>
      <c r="BR60" s="414"/>
      <c r="BS60" s="414"/>
      <c r="BT60" s="414"/>
      <c r="BU60" s="414"/>
      <c r="BV60" s="414"/>
      <c r="BW60" s="414"/>
      <c r="BX60" s="414"/>
      <c r="BY60" s="414"/>
      <c r="BZ60" s="414"/>
      <c r="CA60" s="2475" t="s">
        <v>120</v>
      </c>
      <c r="CB60" s="2194"/>
      <c r="CC60" s="2476"/>
      <c r="CD60" s="2518"/>
      <c r="CE60" s="2519"/>
      <c r="CF60" s="2520"/>
      <c r="CG60" s="414"/>
      <c r="CH60" s="1041"/>
    </row>
    <row r="61" spans="2:86" s="1034" customFormat="1" ht="30" customHeight="1">
      <c r="B61" s="1051"/>
      <c r="C61" s="599"/>
      <c r="D61" s="361" t="s">
        <v>666</v>
      </c>
      <c r="E61" s="414"/>
      <c r="F61" s="362" t="s">
        <v>1663</v>
      </c>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4"/>
      <c r="AG61" s="414"/>
      <c r="AH61" s="414"/>
      <c r="AI61" s="414"/>
      <c r="AJ61" s="414"/>
      <c r="AK61" s="2475" t="s">
        <v>41</v>
      </c>
      <c r="AL61" s="2194"/>
      <c r="AM61" s="2476"/>
      <c r="AN61" s="2518"/>
      <c r="AO61" s="2519"/>
      <c r="AP61" s="2520"/>
      <c r="AQ61" s="414"/>
      <c r="AR61" s="414"/>
      <c r="AS61" s="414"/>
      <c r="AT61" s="414"/>
      <c r="AU61" s="414"/>
      <c r="AV61" s="371" t="s">
        <v>1677</v>
      </c>
      <c r="AW61" s="414"/>
      <c r="AX61" s="414"/>
      <c r="AY61" s="414"/>
      <c r="AZ61" s="414"/>
      <c r="BA61" s="414"/>
      <c r="BB61" s="414"/>
      <c r="BC61" s="414"/>
      <c r="BD61" s="414"/>
      <c r="BE61" s="414"/>
      <c r="BF61" s="414"/>
      <c r="BG61" s="414"/>
      <c r="BH61" s="414"/>
      <c r="BI61" s="414"/>
      <c r="BJ61" s="414"/>
      <c r="BK61" s="414"/>
      <c r="BL61" s="414"/>
      <c r="BM61" s="414"/>
      <c r="BN61" s="414"/>
      <c r="BO61" s="414"/>
      <c r="BP61" s="414"/>
      <c r="BQ61" s="414"/>
      <c r="BR61" s="414"/>
      <c r="BS61" s="414"/>
      <c r="BT61" s="414"/>
      <c r="BU61" s="414"/>
      <c r="BV61" s="414"/>
      <c r="BW61" s="414"/>
      <c r="BX61" s="414"/>
      <c r="BY61" s="414"/>
      <c r="BZ61" s="414"/>
      <c r="CA61" s="2194"/>
      <c r="CB61" s="2194"/>
      <c r="CC61" s="2476"/>
      <c r="CD61" s="2521"/>
      <c r="CE61" s="2522"/>
      <c r="CF61" s="2523"/>
      <c r="CG61" s="414"/>
      <c r="CH61" s="1041"/>
    </row>
    <row r="62" spans="2:86" s="1034" customFormat="1" ht="30" customHeight="1">
      <c r="B62" s="1051"/>
      <c r="C62" s="599"/>
      <c r="D62" s="414"/>
      <c r="E62" s="414"/>
      <c r="F62" s="371" t="s">
        <v>1664</v>
      </c>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414"/>
      <c r="AE62" s="414"/>
      <c r="AF62" s="414"/>
      <c r="AG62" s="414"/>
      <c r="AH62" s="414"/>
      <c r="AI62" s="414"/>
      <c r="AJ62" s="414"/>
      <c r="AK62" s="2194"/>
      <c r="AL62" s="2194"/>
      <c r="AM62" s="2476"/>
      <c r="AN62" s="2521"/>
      <c r="AO62" s="2522"/>
      <c r="AP62" s="2523"/>
      <c r="AQ62" s="414"/>
      <c r="AR62" s="414"/>
      <c r="AS62" s="414"/>
      <c r="AT62" s="414"/>
      <c r="AU62" s="414"/>
      <c r="AV62" s="414"/>
      <c r="AW62" s="414"/>
      <c r="AX62" s="414"/>
      <c r="AY62" s="414"/>
      <c r="AZ62" s="414"/>
      <c r="BA62" s="414"/>
      <c r="BB62" s="414"/>
      <c r="BC62" s="414"/>
      <c r="BD62" s="414"/>
      <c r="BE62" s="414"/>
      <c r="BF62" s="414"/>
      <c r="BG62" s="414"/>
      <c r="BH62" s="414"/>
      <c r="BI62" s="414"/>
      <c r="BJ62" s="414"/>
      <c r="BK62" s="414"/>
      <c r="BL62" s="414"/>
      <c r="BM62" s="414"/>
      <c r="BN62" s="414"/>
      <c r="BO62" s="414"/>
      <c r="BP62" s="414"/>
      <c r="BQ62" s="414"/>
      <c r="BR62" s="414"/>
      <c r="BS62" s="414"/>
      <c r="BT62" s="414"/>
      <c r="BU62" s="414"/>
      <c r="BV62" s="414"/>
      <c r="BW62" s="414"/>
      <c r="BX62" s="414"/>
      <c r="BY62" s="414"/>
      <c r="BZ62" s="414"/>
      <c r="CA62" s="414"/>
      <c r="CB62" s="414"/>
      <c r="CC62" s="414"/>
      <c r="CD62" s="414"/>
      <c r="CE62" s="414"/>
      <c r="CF62" s="414"/>
      <c r="CG62" s="414"/>
      <c r="CH62" s="1041"/>
    </row>
    <row r="63" spans="2:86" s="1034" customFormat="1" ht="30" customHeight="1">
      <c r="B63" s="1051"/>
      <c r="C63" s="599"/>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361"/>
      <c r="AJ63" s="361"/>
      <c r="AK63" s="361"/>
      <c r="AL63" s="361"/>
      <c r="AM63" s="361"/>
      <c r="AN63" s="361"/>
      <c r="AO63" s="361"/>
      <c r="AP63" s="361"/>
      <c r="AQ63" s="414"/>
      <c r="AR63" s="414"/>
      <c r="AS63" s="414"/>
      <c r="AT63" s="362" t="s">
        <v>887</v>
      </c>
      <c r="AU63" s="414"/>
      <c r="AV63" s="362" t="s">
        <v>1678</v>
      </c>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2475" t="s">
        <v>465</v>
      </c>
      <c r="CB63" s="2194"/>
      <c r="CC63" s="2476"/>
      <c r="CD63" s="2518"/>
      <c r="CE63" s="2519"/>
      <c r="CF63" s="2520"/>
      <c r="CG63" s="414"/>
      <c r="CH63" s="1041"/>
    </row>
    <row r="64" spans="2:86" s="1034" customFormat="1" ht="30" customHeight="1">
      <c r="B64" s="1051"/>
      <c r="C64" s="599"/>
      <c r="D64" s="361" t="s">
        <v>179</v>
      </c>
      <c r="E64" s="414"/>
      <c r="F64" s="362" t="s">
        <v>1665</v>
      </c>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2475" t="s">
        <v>86</v>
      </c>
      <c r="AL64" s="2194"/>
      <c r="AM64" s="2476"/>
      <c r="AN64" s="2518"/>
      <c r="AO64" s="2519"/>
      <c r="AP64" s="2520"/>
      <c r="AQ64" s="414"/>
      <c r="AR64" s="414"/>
      <c r="AS64" s="414"/>
      <c r="AT64" s="414"/>
      <c r="AU64" s="414"/>
      <c r="AV64" s="371" t="s">
        <v>1679</v>
      </c>
      <c r="AW64" s="414"/>
      <c r="AX64" s="414"/>
      <c r="AY64" s="414"/>
      <c r="AZ64" s="414"/>
      <c r="BA64" s="414"/>
      <c r="BB64" s="414"/>
      <c r="BC64" s="414"/>
      <c r="BD64" s="414"/>
      <c r="BE64" s="414"/>
      <c r="BF64" s="414"/>
      <c r="BG64" s="414"/>
      <c r="BH64" s="414"/>
      <c r="BI64" s="414"/>
      <c r="BJ64" s="414"/>
      <c r="BK64" s="414"/>
      <c r="BL64" s="414"/>
      <c r="BM64" s="414"/>
      <c r="BN64" s="414"/>
      <c r="BO64" s="414"/>
      <c r="BP64" s="414"/>
      <c r="BQ64" s="414"/>
      <c r="BR64" s="414"/>
      <c r="BS64" s="414"/>
      <c r="BT64" s="414"/>
      <c r="BU64" s="414"/>
      <c r="BV64" s="414"/>
      <c r="BW64" s="414"/>
      <c r="BX64" s="414"/>
      <c r="BY64" s="414"/>
      <c r="BZ64" s="414"/>
      <c r="CA64" s="2194"/>
      <c r="CB64" s="2194"/>
      <c r="CC64" s="2476"/>
      <c r="CD64" s="2521"/>
      <c r="CE64" s="2522"/>
      <c r="CF64" s="2523"/>
      <c r="CG64" s="414"/>
      <c r="CH64" s="1041"/>
    </row>
    <row r="65" spans="2:86" s="1034" customFormat="1" ht="30" customHeight="1">
      <c r="B65" s="1051"/>
      <c r="C65" s="599"/>
      <c r="D65" s="414"/>
      <c r="E65" s="414"/>
      <c r="F65" s="371" t="s">
        <v>1666</v>
      </c>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414"/>
      <c r="AJ65" s="414"/>
      <c r="AK65" s="2194"/>
      <c r="AL65" s="2194"/>
      <c r="AM65" s="2476"/>
      <c r="AN65" s="2521"/>
      <c r="AO65" s="2522"/>
      <c r="AP65" s="2523"/>
      <c r="AQ65" s="414"/>
      <c r="AR65" s="414"/>
      <c r="AS65" s="414"/>
      <c r="AT65" s="414"/>
      <c r="AU65" s="414"/>
      <c r="AV65" s="414"/>
      <c r="AW65" s="414"/>
      <c r="AX65" s="414"/>
      <c r="AY65" s="414"/>
      <c r="AZ65" s="414"/>
      <c r="BA65" s="414"/>
      <c r="BB65" s="414"/>
      <c r="BC65" s="414"/>
      <c r="BD65" s="414"/>
      <c r="BE65" s="414"/>
      <c r="BF65" s="414"/>
      <c r="BG65" s="414"/>
      <c r="BH65" s="414"/>
      <c r="BI65" s="414"/>
      <c r="BJ65" s="414"/>
      <c r="BK65" s="414"/>
      <c r="BL65" s="414"/>
      <c r="BM65" s="414"/>
      <c r="BN65" s="414"/>
      <c r="BO65" s="414"/>
      <c r="BP65" s="414"/>
      <c r="BQ65" s="414"/>
      <c r="BR65" s="414"/>
      <c r="BS65" s="414"/>
      <c r="BT65" s="414"/>
      <c r="BU65" s="414"/>
      <c r="BV65" s="414"/>
      <c r="BW65" s="414"/>
      <c r="BX65" s="414"/>
      <c r="BY65" s="414"/>
      <c r="BZ65" s="414"/>
      <c r="CA65" s="414"/>
      <c r="CB65" s="414"/>
      <c r="CC65" s="414"/>
      <c r="CD65" s="414"/>
      <c r="CE65" s="414"/>
      <c r="CF65" s="414"/>
      <c r="CG65" s="414"/>
      <c r="CH65" s="1041"/>
    </row>
    <row r="66" spans="2:86" s="1034" customFormat="1" ht="30" customHeight="1">
      <c r="B66" s="1051"/>
      <c r="C66" s="599"/>
      <c r="D66" s="414"/>
      <c r="E66" s="414"/>
      <c r="F66" s="414"/>
      <c r="G66" s="414"/>
      <c r="H66" s="414"/>
      <c r="I66" s="414"/>
      <c r="J66" s="414"/>
      <c r="K66" s="414"/>
      <c r="L66" s="414"/>
      <c r="M66" s="414"/>
      <c r="N66" s="414"/>
      <c r="O66" s="414"/>
      <c r="P66" s="414"/>
      <c r="Q66" s="414"/>
      <c r="R66" s="414"/>
      <c r="S66" s="414"/>
      <c r="T66" s="414"/>
      <c r="U66" s="414"/>
      <c r="V66" s="414"/>
      <c r="W66" s="414"/>
      <c r="X66" s="414"/>
      <c r="Y66" s="414"/>
      <c r="Z66" s="414"/>
      <c r="AA66" s="414"/>
      <c r="AB66" s="414"/>
      <c r="AC66" s="414"/>
      <c r="AD66" s="414"/>
      <c r="AE66" s="414"/>
      <c r="AF66" s="414"/>
      <c r="AG66" s="414"/>
      <c r="AH66" s="414"/>
      <c r="AI66" s="361"/>
      <c r="AJ66" s="361"/>
      <c r="AK66" s="361"/>
      <c r="AL66" s="361"/>
      <c r="AM66" s="361"/>
      <c r="AN66" s="361"/>
      <c r="AO66" s="361"/>
      <c r="AP66" s="361"/>
      <c r="AQ66" s="414"/>
      <c r="AR66" s="414"/>
      <c r="AS66" s="414"/>
      <c r="AT66" s="362" t="s">
        <v>888</v>
      </c>
      <c r="AU66" s="414"/>
      <c r="AV66" s="362" t="s">
        <v>1680</v>
      </c>
      <c r="AW66" s="414"/>
      <c r="AX66" s="414"/>
      <c r="AY66" s="414"/>
      <c r="AZ66" s="414"/>
      <c r="BA66" s="414"/>
      <c r="BB66" s="414"/>
      <c r="BC66" s="414"/>
      <c r="BD66" s="414"/>
      <c r="BE66" s="414"/>
      <c r="BF66" s="414"/>
      <c r="BG66" s="414"/>
      <c r="BH66" s="414"/>
      <c r="BI66" s="414"/>
      <c r="BJ66" s="414"/>
      <c r="BK66" s="414"/>
      <c r="BL66" s="414"/>
      <c r="BM66" s="414"/>
      <c r="BN66" s="414"/>
      <c r="BO66" s="414"/>
      <c r="BP66" s="414"/>
      <c r="BQ66" s="414"/>
      <c r="BR66" s="414"/>
      <c r="BS66" s="414"/>
      <c r="BT66" s="414"/>
      <c r="BU66" s="414"/>
      <c r="BV66" s="414"/>
      <c r="BW66" s="414"/>
      <c r="BX66" s="414"/>
      <c r="BY66" s="414"/>
      <c r="BZ66" s="414"/>
      <c r="CA66" s="2475" t="s">
        <v>466</v>
      </c>
      <c r="CB66" s="2194"/>
      <c r="CC66" s="2476"/>
      <c r="CD66" s="2518"/>
      <c r="CE66" s="2519"/>
      <c r="CF66" s="2520"/>
      <c r="CG66" s="414"/>
      <c r="CH66" s="1041"/>
    </row>
    <row r="67" spans="2:86" s="1034" customFormat="1" ht="30" customHeight="1">
      <c r="B67" s="1051"/>
      <c r="C67" s="599"/>
      <c r="D67" s="361" t="s">
        <v>183</v>
      </c>
      <c r="E67" s="414"/>
      <c r="F67" s="362" t="s">
        <v>1687</v>
      </c>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2475" t="s">
        <v>55</v>
      </c>
      <c r="AL67" s="2194"/>
      <c r="AM67" s="2476"/>
      <c r="AN67" s="2518"/>
      <c r="AO67" s="2519"/>
      <c r="AP67" s="2520"/>
      <c r="AQ67" s="414"/>
      <c r="AR67" s="414"/>
      <c r="AS67" s="414"/>
      <c r="AT67" s="414"/>
      <c r="AU67" s="414"/>
      <c r="AV67" s="371" t="s">
        <v>1681</v>
      </c>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14"/>
      <c r="BY67" s="414"/>
      <c r="BZ67" s="414"/>
      <c r="CA67" s="2194"/>
      <c r="CB67" s="2194"/>
      <c r="CC67" s="2476"/>
      <c r="CD67" s="2521"/>
      <c r="CE67" s="2522"/>
      <c r="CF67" s="2523"/>
      <c r="CG67" s="414"/>
      <c r="CH67" s="1041"/>
    </row>
    <row r="68" spans="2:86" s="1034" customFormat="1" ht="30" customHeight="1">
      <c r="B68" s="1051"/>
      <c r="C68" s="599"/>
      <c r="D68" s="414"/>
      <c r="E68" s="414"/>
      <c r="F68" s="371" t="s">
        <v>1667</v>
      </c>
      <c r="G68" s="414"/>
      <c r="H68" s="414"/>
      <c r="I68" s="414"/>
      <c r="J68" s="414"/>
      <c r="K68" s="414"/>
      <c r="L68" s="414"/>
      <c r="M68" s="414"/>
      <c r="N68" s="414"/>
      <c r="O68" s="414"/>
      <c r="P68" s="414"/>
      <c r="Q68" s="414"/>
      <c r="R68" s="414"/>
      <c r="S68" s="414"/>
      <c r="T68" s="414"/>
      <c r="U68" s="414"/>
      <c r="V68" s="414"/>
      <c r="W68" s="414"/>
      <c r="X68" s="414"/>
      <c r="Y68" s="414"/>
      <c r="Z68" s="414"/>
      <c r="AA68" s="414"/>
      <c r="AB68" s="414"/>
      <c r="AC68" s="414"/>
      <c r="AD68" s="414"/>
      <c r="AE68" s="414"/>
      <c r="AF68" s="414"/>
      <c r="AG68" s="414"/>
      <c r="AH68" s="414"/>
      <c r="AI68" s="414"/>
      <c r="AJ68" s="414"/>
      <c r="AK68" s="2194"/>
      <c r="AL68" s="2194"/>
      <c r="AM68" s="2476"/>
      <c r="AN68" s="2521"/>
      <c r="AO68" s="2522"/>
      <c r="AP68" s="2523"/>
      <c r="AQ68" s="414"/>
      <c r="AR68" s="414"/>
      <c r="AS68" s="414"/>
      <c r="AT68" s="414"/>
      <c r="AU68" s="414"/>
      <c r="AV68" s="414"/>
      <c r="AW68" s="414"/>
      <c r="AX68" s="414"/>
      <c r="AY68" s="414"/>
      <c r="AZ68" s="414"/>
      <c r="BA68" s="414"/>
      <c r="BB68" s="414"/>
      <c r="BC68" s="414"/>
      <c r="BD68" s="414"/>
      <c r="BE68" s="414"/>
      <c r="BF68" s="414"/>
      <c r="BG68" s="414"/>
      <c r="BH68" s="414"/>
      <c r="BI68" s="414"/>
      <c r="BJ68" s="414"/>
      <c r="BK68" s="414"/>
      <c r="BL68" s="414"/>
      <c r="BM68" s="414"/>
      <c r="BN68" s="414"/>
      <c r="BO68" s="414"/>
      <c r="BP68" s="414"/>
      <c r="BQ68" s="414"/>
      <c r="BR68" s="414"/>
      <c r="BS68" s="414"/>
      <c r="BT68" s="414"/>
      <c r="BU68" s="414"/>
      <c r="BV68" s="414"/>
      <c r="BW68" s="414"/>
      <c r="BX68" s="414"/>
      <c r="BY68" s="414"/>
      <c r="BZ68" s="414"/>
      <c r="CA68" s="414"/>
      <c r="CB68" s="414"/>
      <c r="CC68" s="414"/>
      <c r="CD68" s="414"/>
      <c r="CE68" s="414"/>
      <c r="CF68" s="414"/>
      <c r="CG68" s="414"/>
      <c r="CH68" s="1041"/>
    </row>
    <row r="69" spans="2:86" s="1034" customFormat="1" ht="30" customHeight="1">
      <c r="B69" s="1051"/>
      <c r="C69" s="599"/>
      <c r="D69" s="414"/>
      <c r="E69" s="414"/>
      <c r="F69" s="414"/>
      <c r="G69" s="414"/>
      <c r="H69" s="414"/>
      <c r="I69" s="414"/>
      <c r="J69" s="414"/>
      <c r="K69" s="414"/>
      <c r="L69" s="414"/>
      <c r="M69" s="414"/>
      <c r="N69" s="414"/>
      <c r="O69" s="414"/>
      <c r="P69" s="414"/>
      <c r="Q69" s="414"/>
      <c r="R69" s="414"/>
      <c r="S69" s="414"/>
      <c r="T69" s="414"/>
      <c r="U69" s="414"/>
      <c r="V69" s="414"/>
      <c r="W69" s="414"/>
      <c r="X69" s="414"/>
      <c r="Y69" s="414"/>
      <c r="Z69" s="414"/>
      <c r="AA69" s="414"/>
      <c r="AB69" s="414"/>
      <c r="AC69" s="414"/>
      <c r="AD69" s="414"/>
      <c r="AE69" s="414"/>
      <c r="AF69" s="414"/>
      <c r="AG69" s="414"/>
      <c r="AH69" s="414"/>
      <c r="AI69" s="361"/>
      <c r="AJ69" s="361"/>
      <c r="AK69" s="361"/>
      <c r="AL69" s="361"/>
      <c r="AM69" s="361"/>
      <c r="AN69" s="361"/>
      <c r="AO69" s="361"/>
      <c r="AP69" s="361"/>
      <c r="AQ69" s="414"/>
      <c r="AR69" s="414"/>
      <c r="AS69" s="414"/>
      <c r="AT69" s="362" t="s">
        <v>889</v>
      </c>
      <c r="AU69" s="414"/>
      <c r="AV69" s="362" t="s">
        <v>1682</v>
      </c>
      <c r="AW69" s="414"/>
      <c r="AX69" s="414"/>
      <c r="AY69" s="414"/>
      <c r="AZ69" s="414"/>
      <c r="BA69" s="414"/>
      <c r="BB69" s="414"/>
      <c r="BC69" s="414"/>
      <c r="BD69" s="414"/>
      <c r="BE69" s="414"/>
      <c r="BF69" s="414"/>
      <c r="BG69" s="414"/>
      <c r="BH69" s="414"/>
      <c r="BI69" s="414"/>
      <c r="BJ69" s="414"/>
      <c r="BK69" s="414"/>
      <c r="BL69" s="414"/>
      <c r="BM69" s="414"/>
      <c r="BN69" s="414"/>
      <c r="BO69" s="414"/>
      <c r="BP69" s="414"/>
      <c r="BQ69" s="414"/>
      <c r="BR69" s="414"/>
      <c r="BS69" s="414"/>
      <c r="BT69" s="414"/>
      <c r="BU69" s="414"/>
      <c r="BV69" s="414"/>
      <c r="BW69" s="414"/>
      <c r="BX69" s="414"/>
      <c r="BY69" s="414"/>
      <c r="BZ69" s="414"/>
      <c r="CA69" s="2475" t="s">
        <v>84</v>
      </c>
      <c r="CB69" s="2194"/>
      <c r="CC69" s="2476"/>
      <c r="CD69" s="2518"/>
      <c r="CE69" s="2519"/>
      <c r="CF69" s="2520"/>
      <c r="CG69" s="414"/>
      <c r="CH69" s="1041"/>
    </row>
    <row r="70" spans="2:86" s="1034" customFormat="1" ht="30" customHeight="1">
      <c r="B70" s="1051"/>
      <c r="C70" s="599"/>
      <c r="D70" s="361" t="s">
        <v>186</v>
      </c>
      <c r="E70" s="414"/>
      <c r="F70" s="362" t="s">
        <v>1668</v>
      </c>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4"/>
      <c r="AI70" s="414"/>
      <c r="AJ70" s="414"/>
      <c r="AK70" s="2475" t="s">
        <v>116</v>
      </c>
      <c r="AL70" s="2194"/>
      <c r="AM70" s="2476"/>
      <c r="AN70" s="2518"/>
      <c r="AO70" s="2519"/>
      <c r="AP70" s="2520"/>
      <c r="AQ70" s="414"/>
      <c r="AR70" s="414"/>
      <c r="AS70" s="414"/>
      <c r="AT70" s="414"/>
      <c r="AU70" s="414"/>
      <c r="AV70" s="371" t="s">
        <v>1148</v>
      </c>
      <c r="AW70" s="414"/>
      <c r="AX70" s="414"/>
      <c r="AY70" s="414"/>
      <c r="AZ70" s="414"/>
      <c r="BA70" s="414"/>
      <c r="BB70" s="414"/>
      <c r="BC70" s="414"/>
      <c r="BD70" s="414"/>
      <c r="BE70" s="414"/>
      <c r="BF70" s="414"/>
      <c r="BG70" s="414"/>
      <c r="BH70" s="414"/>
      <c r="BI70" s="414"/>
      <c r="BJ70" s="414"/>
      <c r="BK70" s="414"/>
      <c r="BL70" s="414"/>
      <c r="BM70" s="414"/>
      <c r="BN70" s="414"/>
      <c r="BO70" s="414"/>
      <c r="BP70" s="414"/>
      <c r="BQ70" s="414"/>
      <c r="BR70" s="414"/>
      <c r="BS70" s="414"/>
      <c r="BT70" s="414"/>
      <c r="BU70" s="414"/>
      <c r="BV70" s="414"/>
      <c r="BW70" s="414"/>
      <c r="BX70" s="414"/>
      <c r="BY70" s="414"/>
      <c r="BZ70" s="414"/>
      <c r="CA70" s="2194"/>
      <c r="CB70" s="2194"/>
      <c r="CC70" s="2476"/>
      <c r="CD70" s="2521"/>
      <c r="CE70" s="2522"/>
      <c r="CF70" s="2523"/>
      <c r="CG70" s="414"/>
      <c r="CH70" s="1041"/>
    </row>
    <row r="71" spans="2:86" s="1034" customFormat="1" ht="30" customHeight="1">
      <c r="B71" s="1051"/>
      <c r="C71" s="599"/>
      <c r="D71" s="414"/>
      <c r="E71" s="414"/>
      <c r="F71" s="371" t="s">
        <v>1669</v>
      </c>
      <c r="G71" s="414"/>
      <c r="H71" s="414"/>
      <c r="I71" s="414"/>
      <c r="J71" s="414"/>
      <c r="K71" s="414"/>
      <c r="L71" s="414"/>
      <c r="M71" s="414"/>
      <c r="N71" s="414"/>
      <c r="O71" s="414"/>
      <c r="P71" s="414"/>
      <c r="Q71" s="414"/>
      <c r="R71" s="414"/>
      <c r="S71" s="414"/>
      <c r="T71" s="414"/>
      <c r="U71" s="414"/>
      <c r="V71" s="414"/>
      <c r="W71" s="414"/>
      <c r="X71" s="414"/>
      <c r="Y71" s="414"/>
      <c r="Z71" s="414"/>
      <c r="AA71" s="414"/>
      <c r="AB71" s="414"/>
      <c r="AC71" s="414"/>
      <c r="AD71" s="414"/>
      <c r="AE71" s="414"/>
      <c r="AF71" s="414"/>
      <c r="AG71" s="414"/>
      <c r="AH71" s="414"/>
      <c r="AI71" s="414"/>
      <c r="AJ71" s="414"/>
      <c r="AK71" s="2194"/>
      <c r="AL71" s="2194"/>
      <c r="AM71" s="2476"/>
      <c r="AN71" s="2521"/>
      <c r="AO71" s="2522"/>
      <c r="AP71" s="2523"/>
      <c r="AQ71" s="414"/>
      <c r="AR71" s="414"/>
      <c r="AS71" s="414"/>
      <c r="AT71" s="414"/>
      <c r="AU71" s="414"/>
      <c r="AV71" s="414"/>
      <c r="AW71" s="414"/>
      <c r="AX71" s="414"/>
      <c r="AY71" s="414"/>
      <c r="AZ71" s="414"/>
      <c r="BA71" s="414"/>
      <c r="BB71" s="414"/>
      <c r="BC71" s="414"/>
      <c r="BD71" s="414"/>
      <c r="BE71" s="414"/>
      <c r="BF71" s="414"/>
      <c r="BG71" s="414"/>
      <c r="BH71" s="414"/>
      <c r="BI71" s="414"/>
      <c r="BJ71" s="414"/>
      <c r="BK71" s="414"/>
      <c r="BL71" s="414"/>
      <c r="BM71" s="414"/>
      <c r="BN71" s="414"/>
      <c r="BO71" s="414"/>
      <c r="BP71" s="414"/>
      <c r="BQ71" s="414"/>
      <c r="BR71" s="414"/>
      <c r="BS71" s="414"/>
      <c r="BT71" s="414"/>
      <c r="BU71" s="414"/>
      <c r="BV71" s="414"/>
      <c r="BW71" s="414"/>
      <c r="BX71" s="414"/>
      <c r="BY71" s="414"/>
      <c r="BZ71" s="414"/>
      <c r="CA71" s="414"/>
      <c r="CB71" s="414"/>
      <c r="CC71" s="414"/>
      <c r="CD71" s="414"/>
      <c r="CE71" s="414"/>
      <c r="CF71" s="414"/>
      <c r="CG71" s="414"/>
      <c r="CH71" s="1041"/>
    </row>
    <row r="72" spans="2:86" s="1034" customFormat="1" ht="30" customHeight="1">
      <c r="B72" s="1051"/>
      <c r="C72" s="599"/>
      <c r="D72" s="414"/>
      <c r="E72" s="414"/>
      <c r="F72" s="414"/>
      <c r="G72" s="414"/>
      <c r="H72" s="414"/>
      <c r="I72" s="414"/>
      <c r="J72" s="414"/>
      <c r="K72" s="414"/>
      <c r="L72" s="414"/>
      <c r="M72" s="414"/>
      <c r="N72" s="414"/>
      <c r="O72" s="414"/>
      <c r="P72" s="414"/>
      <c r="Q72" s="414"/>
      <c r="R72" s="414"/>
      <c r="S72" s="414"/>
      <c r="T72" s="414"/>
      <c r="U72" s="414"/>
      <c r="V72" s="414"/>
      <c r="W72" s="414"/>
      <c r="X72" s="414"/>
      <c r="Y72" s="414"/>
      <c r="Z72" s="414"/>
      <c r="AA72" s="414"/>
      <c r="AB72" s="414"/>
      <c r="AC72" s="414"/>
      <c r="AD72" s="414"/>
      <c r="AE72" s="414"/>
      <c r="AF72" s="414"/>
      <c r="AG72" s="414"/>
      <c r="AH72" s="414"/>
      <c r="AI72" s="361"/>
      <c r="AJ72" s="361"/>
      <c r="AK72" s="361"/>
      <c r="AL72" s="361"/>
      <c r="AM72" s="361"/>
      <c r="AN72" s="361"/>
      <c r="AO72" s="361"/>
      <c r="AP72" s="361"/>
      <c r="AQ72" s="414"/>
      <c r="AR72" s="414"/>
      <c r="AS72" s="414"/>
      <c r="AT72" s="414"/>
      <c r="AU72" s="414"/>
      <c r="AV72" s="1055"/>
      <c r="AW72" s="1055"/>
      <c r="AX72" s="1055"/>
      <c r="AY72" s="1055"/>
      <c r="AZ72" s="1055"/>
      <c r="BA72" s="1055"/>
      <c r="BB72" s="1055"/>
      <c r="BC72" s="1055"/>
      <c r="BD72" s="1055"/>
      <c r="BE72" s="1055"/>
      <c r="BF72" s="1055"/>
      <c r="BG72" s="1055"/>
      <c r="BH72" s="1055"/>
      <c r="BI72" s="1055"/>
      <c r="BJ72" s="1055"/>
      <c r="BK72" s="1055"/>
      <c r="BL72" s="1055"/>
      <c r="BM72" s="1055"/>
      <c r="BN72" s="1055"/>
      <c r="BO72" s="1055"/>
      <c r="BP72" s="1055"/>
      <c r="BQ72" s="1055"/>
      <c r="BR72" s="1055"/>
      <c r="BS72" s="1055"/>
      <c r="BT72" s="1055"/>
      <c r="BU72" s="1055"/>
      <c r="BV72" s="1055"/>
      <c r="BW72" s="1055"/>
      <c r="BX72" s="414"/>
      <c r="BY72" s="414"/>
      <c r="BZ72" s="414"/>
      <c r="CA72" s="414"/>
      <c r="CB72" s="414"/>
      <c r="CC72" s="414"/>
      <c r="CD72" s="414"/>
      <c r="CE72" s="414"/>
      <c r="CF72" s="414"/>
      <c r="CG72" s="414"/>
      <c r="CH72" s="1041"/>
    </row>
    <row r="73" spans="2:86" s="1034" customFormat="1" ht="30" customHeight="1">
      <c r="B73" s="1051"/>
      <c r="C73" s="599"/>
      <c r="D73" s="361" t="s">
        <v>189</v>
      </c>
      <c r="E73" s="414"/>
      <c r="F73" s="362" t="s">
        <v>1670</v>
      </c>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2475" t="s">
        <v>119</v>
      </c>
      <c r="AL73" s="2194"/>
      <c r="AM73" s="2476"/>
      <c r="AN73" s="2518"/>
      <c r="AO73" s="2519"/>
      <c r="AP73" s="2520"/>
      <c r="AQ73" s="414"/>
      <c r="AR73" s="414"/>
      <c r="AS73" s="414"/>
      <c r="AT73" s="414"/>
      <c r="AU73" s="414"/>
      <c r="AV73" s="414"/>
      <c r="AW73" s="414"/>
      <c r="AX73" s="414"/>
      <c r="AY73" s="414"/>
      <c r="AZ73" s="414"/>
      <c r="BA73" s="414"/>
      <c r="BB73" s="414"/>
      <c r="BC73" s="414"/>
      <c r="BD73" s="414"/>
      <c r="BE73" s="414"/>
      <c r="BF73" s="414"/>
      <c r="BG73" s="414"/>
      <c r="BH73" s="414"/>
      <c r="BI73" s="414"/>
      <c r="BJ73" s="414"/>
      <c r="BK73" s="414"/>
      <c r="BL73" s="414"/>
      <c r="BM73" s="414"/>
      <c r="BN73" s="414"/>
      <c r="BO73" s="414"/>
      <c r="BP73" s="414"/>
      <c r="BQ73" s="414"/>
      <c r="BR73" s="414"/>
      <c r="BS73" s="414"/>
      <c r="BT73" s="414"/>
      <c r="BU73" s="414"/>
      <c r="BV73" s="414"/>
      <c r="BW73" s="414"/>
      <c r="BX73" s="414"/>
      <c r="BY73" s="414"/>
      <c r="BZ73" s="414"/>
      <c r="CA73" s="414"/>
      <c r="CB73" s="414"/>
      <c r="CC73" s="414"/>
      <c r="CD73" s="414"/>
      <c r="CE73" s="414"/>
      <c r="CF73" s="414"/>
      <c r="CG73" s="414"/>
      <c r="CH73" s="1041"/>
    </row>
    <row r="74" spans="2:86" s="1034" customFormat="1" ht="30" customHeight="1">
      <c r="B74" s="1051"/>
      <c r="C74" s="599"/>
      <c r="D74" s="414"/>
      <c r="E74" s="414"/>
      <c r="F74" s="362" t="s">
        <v>1671</v>
      </c>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2194"/>
      <c r="AL74" s="2194"/>
      <c r="AM74" s="2476"/>
      <c r="AN74" s="2521"/>
      <c r="AO74" s="2522"/>
      <c r="AP74" s="2523"/>
      <c r="AQ74" s="414"/>
      <c r="AR74" s="414"/>
      <c r="AS74" s="414"/>
      <c r="AT74" s="414"/>
      <c r="AU74" s="414"/>
      <c r="AV74" s="414"/>
      <c r="AW74" s="414"/>
      <c r="AX74" s="414"/>
      <c r="AY74" s="414"/>
      <c r="AZ74" s="414"/>
      <c r="BA74" s="414"/>
      <c r="BB74" s="414"/>
      <c r="BC74" s="414"/>
      <c r="BD74" s="414"/>
      <c r="BE74" s="414"/>
      <c r="BF74" s="414"/>
      <c r="BG74" s="414"/>
      <c r="BH74" s="414"/>
      <c r="BI74" s="414"/>
      <c r="BJ74" s="414"/>
      <c r="BK74" s="414"/>
      <c r="BL74" s="414"/>
      <c r="BM74" s="414"/>
      <c r="BN74" s="414"/>
      <c r="BO74" s="414"/>
      <c r="BP74" s="414"/>
      <c r="BQ74" s="414"/>
      <c r="BR74" s="414"/>
      <c r="BS74" s="414"/>
      <c r="BT74" s="414"/>
      <c r="BU74" s="414"/>
      <c r="BV74" s="414"/>
      <c r="BW74" s="414"/>
      <c r="BX74" s="414"/>
      <c r="BY74" s="414"/>
      <c r="BZ74" s="414"/>
      <c r="CA74" s="414"/>
      <c r="CB74" s="414"/>
      <c r="CC74" s="414"/>
      <c r="CD74" s="414"/>
      <c r="CE74" s="414"/>
      <c r="CF74" s="414"/>
      <c r="CG74" s="414"/>
      <c r="CH74" s="1041"/>
    </row>
    <row r="75" spans="2:86" s="1034" customFormat="1" ht="30" customHeight="1">
      <c r="B75" s="1051"/>
      <c r="C75" s="599"/>
      <c r="D75" s="414"/>
      <c r="E75" s="414"/>
      <c r="F75" s="371" t="s">
        <v>1672</v>
      </c>
      <c r="G75" s="414"/>
      <c r="H75" s="414"/>
      <c r="I75" s="414"/>
      <c r="J75" s="414"/>
      <c r="K75" s="414"/>
      <c r="L75" s="414"/>
      <c r="M75" s="414"/>
      <c r="N75" s="414"/>
      <c r="O75" s="414"/>
      <c r="P75" s="414"/>
      <c r="Q75" s="414"/>
      <c r="R75" s="414"/>
      <c r="S75" s="414"/>
      <c r="T75" s="414"/>
      <c r="U75" s="414"/>
      <c r="V75" s="414"/>
      <c r="W75" s="414"/>
      <c r="X75" s="414"/>
      <c r="Y75" s="414"/>
      <c r="Z75" s="414"/>
      <c r="AA75" s="414"/>
      <c r="AB75" s="414"/>
      <c r="AC75" s="414"/>
      <c r="AD75" s="414"/>
      <c r="AE75" s="414"/>
      <c r="AF75" s="414"/>
      <c r="AG75" s="414"/>
      <c r="AH75" s="414"/>
      <c r="AI75" s="361"/>
      <c r="AJ75" s="361"/>
      <c r="AK75" s="361"/>
      <c r="AL75" s="361"/>
      <c r="AM75" s="361"/>
      <c r="AN75" s="361"/>
      <c r="AO75" s="361"/>
      <c r="AP75" s="361"/>
      <c r="AQ75" s="414"/>
      <c r="AR75" s="414"/>
      <c r="AS75" s="414"/>
      <c r="AT75" s="414"/>
      <c r="AU75" s="414"/>
      <c r="AV75" s="414"/>
      <c r="AW75" s="414"/>
      <c r="AX75" s="414"/>
      <c r="AY75" s="414"/>
      <c r="AZ75" s="414"/>
      <c r="BA75" s="414"/>
      <c r="BB75" s="414"/>
      <c r="BC75" s="414"/>
      <c r="BD75" s="414"/>
      <c r="BE75" s="414"/>
      <c r="BF75" s="414"/>
      <c r="BG75" s="414"/>
      <c r="BH75" s="414"/>
      <c r="BI75" s="414"/>
      <c r="BJ75" s="414"/>
      <c r="BK75" s="414"/>
      <c r="BL75" s="414"/>
      <c r="BM75" s="414"/>
      <c r="BN75" s="414"/>
      <c r="BO75" s="414"/>
      <c r="BP75" s="414"/>
      <c r="BQ75" s="414"/>
      <c r="BR75" s="414"/>
      <c r="BS75" s="414"/>
      <c r="BT75" s="414"/>
      <c r="BU75" s="414"/>
      <c r="BV75" s="414"/>
      <c r="BW75" s="414"/>
      <c r="BX75" s="414"/>
      <c r="BY75" s="414"/>
      <c r="BZ75" s="414"/>
      <c r="CA75" s="414"/>
      <c r="CB75" s="414"/>
      <c r="CC75" s="414"/>
      <c r="CD75" s="414"/>
      <c r="CE75" s="414"/>
      <c r="CF75" s="414"/>
      <c r="CG75" s="414"/>
      <c r="CH75" s="1041"/>
    </row>
    <row r="76" spans="2:86" s="1034" customFormat="1" ht="30" customHeight="1">
      <c r="B76" s="1051"/>
      <c r="C76" s="599"/>
      <c r="D76" s="414"/>
      <c r="E76" s="414"/>
      <c r="F76" s="371" t="s">
        <v>1673</v>
      </c>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414"/>
      <c r="AE76" s="414"/>
      <c r="AF76" s="414"/>
      <c r="AG76" s="414"/>
      <c r="AH76" s="414"/>
      <c r="AI76" s="414"/>
      <c r="AJ76" s="414"/>
      <c r="AK76" s="414"/>
      <c r="AL76" s="414"/>
      <c r="AM76" s="414"/>
      <c r="AN76" s="414"/>
      <c r="AO76" s="414"/>
      <c r="AP76" s="414"/>
      <c r="AQ76" s="414"/>
      <c r="AR76" s="414"/>
      <c r="AS76" s="414"/>
      <c r="AT76" s="414"/>
      <c r="AU76" s="414"/>
      <c r="AV76" s="414"/>
      <c r="AW76" s="414"/>
      <c r="AX76" s="414"/>
      <c r="AY76" s="414"/>
      <c r="AZ76" s="414"/>
      <c r="BA76" s="414"/>
      <c r="BB76" s="414"/>
      <c r="BC76" s="414"/>
      <c r="BD76" s="414"/>
      <c r="BE76" s="414"/>
      <c r="BF76" s="414"/>
      <c r="BG76" s="414"/>
      <c r="BH76" s="414"/>
      <c r="BI76" s="414"/>
      <c r="BJ76" s="414"/>
      <c r="BK76" s="414"/>
      <c r="BL76" s="414"/>
      <c r="BM76" s="414"/>
      <c r="BN76" s="414"/>
      <c r="BO76" s="414"/>
      <c r="BP76" s="414"/>
      <c r="BQ76" s="414"/>
      <c r="BR76" s="414"/>
      <c r="BS76" s="414"/>
      <c r="BT76" s="414"/>
      <c r="BU76" s="414"/>
      <c r="BV76" s="414"/>
      <c r="BW76" s="414"/>
      <c r="BX76" s="414"/>
      <c r="BY76" s="414"/>
      <c r="BZ76" s="414"/>
      <c r="CA76" s="414"/>
      <c r="CB76" s="414"/>
      <c r="CC76" s="414"/>
      <c r="CD76" s="414"/>
      <c r="CE76" s="414"/>
      <c r="CF76" s="414"/>
      <c r="CG76" s="414"/>
      <c r="CH76" s="1041"/>
    </row>
    <row r="77" spans="2:86" s="1034" customFormat="1" ht="30" customHeight="1">
      <c r="B77" s="1051"/>
      <c r="C77" s="599"/>
      <c r="D77" s="414"/>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414"/>
      <c r="AL77" s="414"/>
      <c r="AM77" s="414"/>
      <c r="AN77" s="414"/>
      <c r="AO77" s="414"/>
      <c r="AP77" s="414"/>
      <c r="AQ77" s="414"/>
      <c r="AR77" s="414"/>
      <c r="AS77" s="414"/>
      <c r="AT77" s="414"/>
      <c r="AU77" s="414"/>
      <c r="AV77" s="414"/>
      <c r="AW77" s="414"/>
      <c r="AX77" s="414"/>
      <c r="AY77" s="414"/>
      <c r="AZ77" s="414"/>
      <c r="BA77" s="414"/>
      <c r="BB77" s="414"/>
      <c r="BC77" s="414"/>
      <c r="BD77" s="414"/>
      <c r="BE77" s="414"/>
      <c r="BF77" s="414"/>
      <c r="BG77" s="414"/>
      <c r="BH77" s="414"/>
      <c r="BI77" s="414"/>
      <c r="BJ77" s="414"/>
      <c r="BK77" s="414"/>
      <c r="BL77" s="414"/>
      <c r="BM77" s="414"/>
      <c r="BN77" s="414"/>
      <c r="BO77" s="414"/>
      <c r="BP77" s="414"/>
      <c r="BQ77" s="414"/>
      <c r="BR77" s="414"/>
      <c r="BS77" s="414"/>
      <c r="BT77" s="414"/>
      <c r="BU77" s="414"/>
      <c r="BV77" s="414"/>
      <c r="BW77" s="414"/>
      <c r="BX77" s="414"/>
      <c r="BY77" s="414"/>
      <c r="BZ77" s="414"/>
      <c r="CA77" s="414"/>
      <c r="CB77" s="414"/>
      <c r="CC77" s="414"/>
      <c r="CD77" s="414"/>
      <c r="CE77" s="414"/>
      <c r="CF77" s="414"/>
      <c r="CG77" s="414"/>
      <c r="CH77" s="1041"/>
    </row>
    <row r="78" spans="2:86" s="1034" customFormat="1" ht="30" customHeight="1">
      <c r="B78" s="1051"/>
      <c r="C78" s="599"/>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414"/>
      <c r="AK78" s="414"/>
      <c r="AL78" s="414"/>
      <c r="AM78" s="414"/>
      <c r="AN78" s="414"/>
      <c r="AO78" s="414"/>
      <c r="AP78" s="414"/>
      <c r="AQ78" s="414"/>
      <c r="AR78" s="414"/>
      <c r="AS78" s="414"/>
      <c r="AT78" s="414"/>
      <c r="AU78" s="414"/>
      <c r="AV78" s="414"/>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W78" s="414"/>
      <c r="BX78" s="414"/>
      <c r="BY78" s="414"/>
      <c r="BZ78" s="414"/>
      <c r="CA78" s="414"/>
      <c r="CB78" s="414"/>
      <c r="CC78" s="414"/>
      <c r="CD78" s="414"/>
      <c r="CE78" s="414"/>
      <c r="CF78" s="414"/>
      <c r="CG78" s="414"/>
      <c r="CH78" s="1041"/>
    </row>
    <row r="79" spans="2:86" s="1034" customFormat="1" ht="30" customHeight="1">
      <c r="B79" s="1051"/>
      <c r="C79" s="1056" t="s">
        <v>203</v>
      </c>
      <c r="D79" s="1453" t="s">
        <v>1688</v>
      </c>
      <c r="E79" s="414"/>
      <c r="F79" s="615"/>
      <c r="G79" s="615"/>
      <c r="H79" s="615"/>
      <c r="I79" s="615"/>
      <c r="J79" s="1455"/>
      <c r="K79" s="1455"/>
      <c r="L79" s="1455"/>
      <c r="M79" s="1455"/>
      <c r="N79" s="1455"/>
      <c r="O79" s="1455"/>
      <c r="P79" s="1455"/>
      <c r="Q79" s="1455"/>
      <c r="R79" s="414"/>
      <c r="S79" s="414"/>
      <c r="T79" s="414"/>
      <c r="U79" s="414"/>
      <c r="V79" s="414"/>
      <c r="W79" s="414"/>
      <c r="X79" s="414"/>
      <c r="Y79" s="414"/>
      <c r="Z79" s="414"/>
      <c r="AA79" s="414"/>
      <c r="AB79" s="414"/>
      <c r="AC79" s="414"/>
      <c r="AD79" s="414"/>
      <c r="AE79" s="414"/>
      <c r="AF79" s="414"/>
      <c r="AG79" s="414"/>
      <c r="AH79" s="414"/>
      <c r="AI79" s="414"/>
      <c r="AJ79" s="414"/>
      <c r="AK79" s="414"/>
      <c r="AL79" s="414"/>
      <c r="AM79" s="414"/>
      <c r="AN79" s="414"/>
      <c r="AO79" s="414"/>
      <c r="AP79" s="414"/>
      <c r="AQ79" s="414"/>
      <c r="AR79" s="414"/>
      <c r="AS79" s="414"/>
      <c r="AT79" s="414"/>
      <c r="AU79" s="414"/>
      <c r="AV79" s="414"/>
      <c r="AW79" s="414"/>
      <c r="AX79" s="414"/>
      <c r="AY79" s="414"/>
      <c r="AZ79" s="414"/>
      <c r="BA79" s="414"/>
      <c r="BB79" s="414"/>
      <c r="BC79" s="414"/>
      <c r="BD79" s="414"/>
      <c r="BE79" s="414"/>
      <c r="BF79" s="414"/>
      <c r="BG79" s="414"/>
      <c r="BH79" s="414"/>
      <c r="BI79" s="414"/>
      <c r="BJ79" s="414"/>
      <c r="BK79" s="414"/>
      <c r="BL79" s="414"/>
      <c r="BM79" s="414"/>
      <c r="BN79" s="414"/>
      <c r="BO79" s="414"/>
      <c r="BP79" s="414"/>
      <c r="BQ79" s="414"/>
      <c r="BR79" s="414"/>
      <c r="BS79" s="414"/>
      <c r="BT79" s="414"/>
      <c r="BU79" s="414"/>
      <c r="BV79" s="414"/>
      <c r="BW79" s="414"/>
      <c r="BX79" s="414"/>
      <c r="BY79" s="414"/>
      <c r="BZ79" s="414"/>
      <c r="CA79" s="414"/>
      <c r="CB79" s="414"/>
      <c r="CC79" s="414"/>
      <c r="CD79" s="414"/>
      <c r="CE79" s="414"/>
      <c r="CF79" s="414"/>
      <c r="CG79" s="414"/>
      <c r="CH79" s="1041"/>
    </row>
    <row r="80" spans="2:86" s="1034" customFormat="1" ht="30" customHeight="1">
      <c r="B80" s="1051"/>
      <c r="C80" s="1453"/>
      <c r="D80" s="359" t="s">
        <v>1689</v>
      </c>
      <c r="E80" s="414"/>
      <c r="F80" s="615"/>
      <c r="G80" s="615"/>
      <c r="H80" s="615"/>
      <c r="I80" s="615"/>
      <c r="J80" s="1455"/>
      <c r="K80" s="1455"/>
      <c r="L80" s="1455"/>
      <c r="M80" s="1455"/>
      <c r="N80" s="1455"/>
      <c r="O80" s="1455"/>
      <c r="P80" s="1455"/>
      <c r="Q80" s="1455"/>
      <c r="R80" s="414"/>
      <c r="S80" s="414"/>
      <c r="T80" s="414"/>
      <c r="U80" s="414"/>
      <c r="V80" s="414"/>
      <c r="W80" s="414"/>
      <c r="X80" s="414"/>
      <c r="Y80" s="414"/>
      <c r="Z80" s="414"/>
      <c r="AA80" s="414"/>
      <c r="AB80" s="414"/>
      <c r="AC80" s="414"/>
      <c r="AD80" s="414"/>
      <c r="AE80" s="414"/>
      <c r="AF80" s="414"/>
      <c r="AG80" s="414"/>
      <c r="AH80" s="414"/>
      <c r="AI80" s="414"/>
      <c r="AJ80" s="414"/>
      <c r="AK80" s="414"/>
      <c r="AL80" s="414"/>
      <c r="AM80" s="414"/>
      <c r="AN80" s="414"/>
      <c r="AO80" s="414"/>
      <c r="AP80" s="414"/>
      <c r="AQ80" s="414"/>
      <c r="AR80" s="414"/>
      <c r="AS80" s="414"/>
      <c r="AT80" s="414"/>
      <c r="AU80" s="414"/>
      <c r="AV80" s="414"/>
      <c r="AW80" s="414"/>
      <c r="AX80" s="414"/>
      <c r="AY80" s="414"/>
      <c r="AZ80" s="414"/>
      <c r="BA80" s="414"/>
      <c r="BB80" s="414"/>
      <c r="BC80" s="414"/>
      <c r="BD80" s="414"/>
      <c r="BE80" s="414"/>
      <c r="BF80" s="414"/>
      <c r="BG80" s="414"/>
      <c r="BH80" s="414"/>
      <c r="BI80" s="414"/>
      <c r="BJ80" s="414"/>
      <c r="BK80" s="414"/>
      <c r="BL80" s="414"/>
      <c r="BM80" s="414"/>
      <c r="BN80" s="414"/>
      <c r="BO80" s="414"/>
      <c r="BP80" s="414"/>
      <c r="BQ80" s="414"/>
      <c r="BR80" s="414"/>
      <c r="BS80" s="414"/>
      <c r="BT80" s="414"/>
      <c r="BU80" s="414"/>
      <c r="BV80" s="414"/>
      <c r="BW80" s="414"/>
      <c r="BX80" s="414"/>
      <c r="BY80" s="414"/>
      <c r="BZ80" s="414"/>
      <c r="CA80" s="414"/>
      <c r="CB80" s="414"/>
      <c r="CC80" s="414"/>
      <c r="CD80" s="414"/>
      <c r="CE80" s="414"/>
      <c r="CF80" s="414"/>
      <c r="CG80" s="414"/>
      <c r="CH80" s="1041"/>
    </row>
    <row r="81" spans="2:86" s="1034" customFormat="1" ht="30" customHeight="1">
      <c r="B81" s="1051"/>
      <c r="C81" s="599"/>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414"/>
      <c r="AF81" s="414"/>
      <c r="AG81" s="414"/>
      <c r="AH81" s="414"/>
      <c r="AI81" s="361"/>
      <c r="AJ81" s="361"/>
      <c r="AK81" s="414"/>
      <c r="AL81" s="414"/>
      <c r="AM81" s="414"/>
      <c r="AN81" s="414"/>
      <c r="AO81" s="414"/>
      <c r="AP81" s="414"/>
      <c r="AQ81" s="414"/>
      <c r="AR81" s="414"/>
      <c r="AS81" s="414"/>
      <c r="AT81" s="414"/>
      <c r="AU81" s="414"/>
      <c r="AV81" s="414"/>
      <c r="AW81" s="414"/>
      <c r="AX81" s="414"/>
      <c r="AY81" s="414"/>
      <c r="AZ81" s="414"/>
      <c r="BA81" s="414"/>
      <c r="BB81" s="414"/>
      <c r="BC81" s="414"/>
      <c r="BD81" s="414"/>
      <c r="BE81" s="414"/>
      <c r="BF81" s="414"/>
      <c r="BG81" s="414"/>
      <c r="BH81" s="414"/>
      <c r="BI81" s="414"/>
      <c r="BJ81" s="414"/>
      <c r="BK81" s="414"/>
      <c r="BL81" s="414"/>
      <c r="BM81" s="414"/>
      <c r="BN81" s="414"/>
      <c r="BO81" s="414"/>
      <c r="BP81" s="414"/>
      <c r="BQ81" s="414"/>
      <c r="BR81" s="414"/>
      <c r="BS81" s="414"/>
      <c r="BT81" s="414"/>
      <c r="BU81" s="414"/>
      <c r="BV81" s="414"/>
      <c r="BW81" s="414"/>
      <c r="BX81" s="414"/>
      <c r="BY81" s="414"/>
      <c r="BZ81" s="414"/>
      <c r="CA81" s="414"/>
      <c r="CB81" s="414"/>
      <c r="CC81" s="414"/>
      <c r="CD81" s="361" t="s">
        <v>1650</v>
      </c>
      <c r="CE81" s="414"/>
      <c r="CF81" s="414"/>
      <c r="CG81" s="414"/>
      <c r="CH81" s="1041"/>
    </row>
    <row r="82" spans="2:86" s="1034" customFormat="1" ht="30" customHeight="1">
      <c r="B82" s="1051"/>
      <c r="C82" s="599"/>
      <c r="D82" s="361" t="s">
        <v>25</v>
      </c>
      <c r="E82" s="414"/>
      <c r="F82" s="362" t="s">
        <v>1690</v>
      </c>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414"/>
      <c r="AF82" s="414"/>
      <c r="AG82" s="414"/>
      <c r="AH82" s="414"/>
      <c r="AI82" s="414"/>
      <c r="AJ82" s="414"/>
      <c r="AK82" s="2475" t="s">
        <v>57</v>
      </c>
      <c r="AL82" s="2194"/>
      <c r="AM82" s="2476"/>
      <c r="AN82" s="2518"/>
      <c r="AO82" s="2519"/>
      <c r="AP82" s="2520"/>
      <c r="AQ82" s="414"/>
      <c r="AR82" s="414"/>
      <c r="AS82" s="414"/>
      <c r="AT82" s="361" t="s">
        <v>179</v>
      </c>
      <c r="AU82" s="414"/>
      <c r="AV82" s="362" t="s">
        <v>1674</v>
      </c>
      <c r="AW82" s="414"/>
      <c r="AX82" s="414"/>
      <c r="AY82" s="414"/>
      <c r="AZ82" s="414"/>
      <c r="BA82" s="414"/>
      <c r="BB82" s="414"/>
      <c r="BC82" s="414"/>
      <c r="BD82" s="414"/>
      <c r="BE82" s="414"/>
      <c r="BF82" s="414"/>
      <c r="BG82" s="414"/>
      <c r="BH82" s="414"/>
      <c r="BI82" s="414"/>
      <c r="BJ82" s="414"/>
      <c r="BK82" s="414"/>
      <c r="BL82" s="414"/>
      <c r="BM82" s="414"/>
      <c r="BN82" s="414"/>
      <c r="BO82" s="414"/>
      <c r="BP82" s="414"/>
      <c r="BQ82" s="414"/>
      <c r="BR82" s="414"/>
      <c r="BS82" s="414"/>
      <c r="BT82" s="414"/>
      <c r="BU82" s="414"/>
      <c r="BV82" s="414"/>
      <c r="BW82" s="414"/>
      <c r="BX82" s="414"/>
      <c r="BY82" s="414"/>
      <c r="BZ82" s="414"/>
      <c r="CA82" s="2475" t="s">
        <v>62</v>
      </c>
      <c r="CB82" s="2194"/>
      <c r="CC82" s="2476"/>
      <c r="CD82" s="2518"/>
      <c r="CE82" s="2519"/>
      <c r="CF82" s="2520"/>
      <c r="CG82" s="414"/>
      <c r="CH82" s="1041"/>
    </row>
    <row r="83" spans="2:86" s="1034" customFormat="1" ht="30" customHeight="1">
      <c r="B83" s="1051"/>
      <c r="C83" s="599"/>
      <c r="D83" s="414"/>
      <c r="E83" s="414"/>
      <c r="F83" s="371" t="s">
        <v>1691</v>
      </c>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414"/>
      <c r="AF83" s="414"/>
      <c r="AG83" s="414"/>
      <c r="AH83" s="414"/>
      <c r="AI83" s="414"/>
      <c r="AJ83" s="414"/>
      <c r="AK83" s="2194"/>
      <c r="AL83" s="2194"/>
      <c r="AM83" s="2476"/>
      <c r="AN83" s="2521"/>
      <c r="AO83" s="2522"/>
      <c r="AP83" s="2523"/>
      <c r="AQ83" s="414"/>
      <c r="AR83" s="414"/>
      <c r="AS83" s="414"/>
      <c r="AT83" s="414"/>
      <c r="AU83" s="414"/>
      <c r="AV83" s="371" t="s">
        <v>1675</v>
      </c>
      <c r="AW83" s="414"/>
      <c r="AX83" s="414"/>
      <c r="AY83" s="414"/>
      <c r="AZ83" s="414"/>
      <c r="BA83" s="414"/>
      <c r="BB83" s="414"/>
      <c r="BC83" s="414"/>
      <c r="BD83" s="414"/>
      <c r="BE83" s="414"/>
      <c r="BF83" s="414"/>
      <c r="BG83" s="414"/>
      <c r="BH83" s="414"/>
      <c r="BI83" s="414"/>
      <c r="BJ83" s="414"/>
      <c r="BK83" s="414"/>
      <c r="BL83" s="414"/>
      <c r="BM83" s="414"/>
      <c r="BN83" s="414"/>
      <c r="BO83" s="414"/>
      <c r="BP83" s="414"/>
      <c r="BQ83" s="414"/>
      <c r="BR83" s="414"/>
      <c r="BS83" s="414"/>
      <c r="BT83" s="414"/>
      <c r="BU83" s="414"/>
      <c r="BV83" s="414"/>
      <c r="BW83" s="414"/>
      <c r="BX83" s="414"/>
      <c r="BY83" s="414"/>
      <c r="BZ83" s="414"/>
      <c r="CA83" s="2194"/>
      <c r="CB83" s="2194"/>
      <c r="CC83" s="2476"/>
      <c r="CD83" s="2521"/>
      <c r="CE83" s="2522"/>
      <c r="CF83" s="2523"/>
      <c r="CG83" s="414"/>
      <c r="CH83" s="1041"/>
    </row>
    <row r="84" spans="2:86" s="1034" customFormat="1" ht="30" customHeight="1">
      <c r="B84" s="1051"/>
      <c r="C84" s="599"/>
      <c r="D84" s="414"/>
      <c r="E84" s="414"/>
      <c r="F84" s="414"/>
      <c r="G84" s="414"/>
      <c r="H84" s="414"/>
      <c r="I84" s="414"/>
      <c r="J84" s="414"/>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4"/>
      <c r="AI84" s="361"/>
      <c r="AJ84" s="361"/>
      <c r="AK84" s="414"/>
      <c r="AL84" s="414"/>
      <c r="AM84" s="414"/>
      <c r="AN84" s="414"/>
      <c r="AO84" s="414"/>
      <c r="AP84" s="414"/>
      <c r="AQ84" s="414"/>
      <c r="AR84" s="414"/>
      <c r="AS84" s="414"/>
      <c r="AT84" s="414"/>
      <c r="AU84" s="414"/>
      <c r="AV84" s="414"/>
      <c r="AW84" s="414"/>
      <c r="AX84" s="414"/>
      <c r="AY84" s="414"/>
      <c r="AZ84" s="414"/>
      <c r="BA84" s="414"/>
      <c r="BB84" s="414"/>
      <c r="BC84" s="414"/>
      <c r="BD84" s="414"/>
      <c r="BE84" s="414"/>
      <c r="BF84" s="414"/>
      <c r="BG84" s="414"/>
      <c r="BH84" s="414"/>
      <c r="BI84" s="414"/>
      <c r="BJ84" s="414"/>
      <c r="BK84" s="414"/>
      <c r="BL84" s="414"/>
      <c r="BM84" s="414"/>
      <c r="BN84" s="414"/>
      <c r="BO84" s="414"/>
      <c r="BP84" s="414"/>
      <c r="BQ84" s="414"/>
      <c r="BR84" s="414"/>
      <c r="BS84" s="414"/>
      <c r="BT84" s="414"/>
      <c r="BU84" s="414"/>
      <c r="BV84" s="414"/>
      <c r="BW84" s="414"/>
      <c r="BX84" s="414"/>
      <c r="BY84" s="414"/>
      <c r="BZ84" s="414"/>
      <c r="CA84" s="414"/>
      <c r="CB84" s="414"/>
      <c r="CC84" s="414"/>
      <c r="CD84" s="414"/>
      <c r="CE84" s="414"/>
      <c r="CF84" s="414"/>
      <c r="CG84" s="414"/>
      <c r="CH84" s="1041"/>
    </row>
    <row r="85" spans="2:86" s="1034" customFormat="1" ht="30" customHeight="1">
      <c r="B85" s="1051"/>
      <c r="C85" s="599"/>
      <c r="D85" s="361" t="s">
        <v>26</v>
      </c>
      <c r="E85" s="414"/>
      <c r="F85" s="362" t="s">
        <v>1692</v>
      </c>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2475" t="s">
        <v>58</v>
      </c>
      <c r="AL85" s="2194"/>
      <c r="AM85" s="2476"/>
      <c r="AN85" s="2518"/>
      <c r="AO85" s="2519"/>
      <c r="AP85" s="2520"/>
      <c r="AQ85" s="414"/>
      <c r="AR85" s="414"/>
      <c r="AS85" s="414"/>
      <c r="AT85" s="361" t="s">
        <v>183</v>
      </c>
      <c r="AU85" s="414"/>
      <c r="AV85" s="362" t="s">
        <v>1676</v>
      </c>
      <c r="AW85" s="414"/>
      <c r="AX85" s="414"/>
      <c r="AY85" s="414"/>
      <c r="AZ85" s="414"/>
      <c r="BA85" s="414"/>
      <c r="BB85" s="414"/>
      <c r="BC85" s="414"/>
      <c r="BD85" s="414"/>
      <c r="BE85" s="414"/>
      <c r="BF85" s="414"/>
      <c r="BG85" s="414"/>
      <c r="BH85" s="414"/>
      <c r="BI85" s="414"/>
      <c r="BJ85" s="414"/>
      <c r="BK85" s="414"/>
      <c r="BL85" s="414"/>
      <c r="BM85" s="414"/>
      <c r="BN85" s="414"/>
      <c r="BO85" s="414"/>
      <c r="BP85" s="414"/>
      <c r="BQ85" s="414"/>
      <c r="BR85" s="414"/>
      <c r="BS85" s="414"/>
      <c r="BT85" s="414"/>
      <c r="BU85" s="414"/>
      <c r="BV85" s="414"/>
      <c r="BW85" s="414"/>
      <c r="BX85" s="414"/>
      <c r="BY85" s="414"/>
      <c r="BZ85" s="414"/>
      <c r="CA85" s="2475" t="s">
        <v>128</v>
      </c>
      <c r="CB85" s="2194"/>
      <c r="CC85" s="2476"/>
      <c r="CD85" s="2518"/>
      <c r="CE85" s="2519"/>
      <c r="CF85" s="2520"/>
      <c r="CG85" s="414"/>
      <c r="CH85" s="1041"/>
    </row>
    <row r="86" spans="2:86" s="1034" customFormat="1" ht="30" customHeight="1">
      <c r="B86" s="1051"/>
      <c r="C86" s="599"/>
      <c r="D86" s="414"/>
      <c r="E86" s="414"/>
      <c r="F86" s="371" t="s">
        <v>1693</v>
      </c>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2194"/>
      <c r="AL86" s="2194"/>
      <c r="AM86" s="2476"/>
      <c r="AN86" s="2521"/>
      <c r="AO86" s="2522"/>
      <c r="AP86" s="2523"/>
      <c r="AQ86" s="414"/>
      <c r="AR86" s="414"/>
      <c r="AS86" s="414"/>
      <c r="AT86" s="414"/>
      <c r="AU86" s="414"/>
      <c r="AV86" s="371" t="s">
        <v>1677</v>
      </c>
      <c r="AW86" s="414"/>
      <c r="AX86" s="414"/>
      <c r="AY86" s="414"/>
      <c r="AZ86" s="414"/>
      <c r="BA86" s="414"/>
      <c r="BB86" s="414"/>
      <c r="BC86" s="414"/>
      <c r="BD86" s="414"/>
      <c r="BE86" s="414"/>
      <c r="BF86" s="414"/>
      <c r="BG86" s="414"/>
      <c r="BH86" s="414"/>
      <c r="BI86" s="414"/>
      <c r="BJ86" s="414"/>
      <c r="BK86" s="414"/>
      <c r="BL86" s="414"/>
      <c r="BM86" s="414"/>
      <c r="BN86" s="414"/>
      <c r="BO86" s="414"/>
      <c r="BP86" s="414"/>
      <c r="BQ86" s="414"/>
      <c r="BR86" s="414"/>
      <c r="BS86" s="414"/>
      <c r="BT86" s="414"/>
      <c r="BU86" s="414"/>
      <c r="BV86" s="414"/>
      <c r="BW86" s="414"/>
      <c r="BX86" s="414"/>
      <c r="BY86" s="414"/>
      <c r="BZ86" s="414"/>
      <c r="CA86" s="2194"/>
      <c r="CB86" s="2194"/>
      <c r="CC86" s="2476"/>
      <c r="CD86" s="2521"/>
      <c r="CE86" s="2522"/>
      <c r="CF86" s="2523"/>
      <c r="CG86" s="414"/>
      <c r="CH86" s="1041"/>
    </row>
    <row r="87" spans="2:86" s="1034" customFormat="1" ht="30" customHeight="1">
      <c r="B87" s="1051"/>
      <c r="C87" s="599"/>
      <c r="D87" s="414"/>
      <c r="E87" s="414"/>
      <c r="F87" s="414"/>
      <c r="G87" s="414"/>
      <c r="H87" s="414"/>
      <c r="I87" s="414"/>
      <c r="J87" s="414"/>
      <c r="K87" s="414"/>
      <c r="L87" s="414"/>
      <c r="M87" s="414"/>
      <c r="N87" s="414"/>
      <c r="O87" s="414"/>
      <c r="P87" s="414"/>
      <c r="Q87" s="414"/>
      <c r="R87" s="414"/>
      <c r="S87" s="414"/>
      <c r="T87" s="414"/>
      <c r="U87" s="414"/>
      <c r="V87" s="414"/>
      <c r="W87" s="414"/>
      <c r="X87" s="414"/>
      <c r="Y87" s="414"/>
      <c r="Z87" s="414"/>
      <c r="AA87" s="414"/>
      <c r="AB87" s="414"/>
      <c r="AC87" s="414"/>
      <c r="AD87" s="414"/>
      <c r="AE87" s="414"/>
      <c r="AF87" s="414"/>
      <c r="AG87" s="414"/>
      <c r="AH87" s="414"/>
      <c r="AI87" s="361"/>
      <c r="AJ87" s="361"/>
      <c r="AK87" s="414"/>
      <c r="AL87" s="414"/>
      <c r="AM87" s="414"/>
      <c r="AN87" s="414"/>
      <c r="AO87" s="414"/>
      <c r="AP87" s="414"/>
      <c r="AQ87" s="414"/>
      <c r="AR87" s="414"/>
      <c r="AS87" s="414"/>
      <c r="AT87" s="414"/>
      <c r="AU87" s="414"/>
      <c r="AV87" s="414"/>
      <c r="AW87" s="414"/>
      <c r="AX87" s="414"/>
      <c r="AY87" s="414"/>
      <c r="AZ87" s="414"/>
      <c r="BA87" s="414"/>
      <c r="BB87" s="414"/>
      <c r="BC87" s="414"/>
      <c r="BD87" s="414"/>
      <c r="BE87" s="414"/>
      <c r="BF87" s="414"/>
      <c r="BG87" s="414"/>
      <c r="BH87" s="414"/>
      <c r="BI87" s="414"/>
      <c r="BJ87" s="414"/>
      <c r="BK87" s="414"/>
      <c r="BL87" s="414"/>
      <c r="BM87" s="414"/>
      <c r="BN87" s="414"/>
      <c r="BO87" s="414"/>
      <c r="BP87" s="414"/>
      <c r="BQ87" s="414"/>
      <c r="BR87" s="414"/>
      <c r="BS87" s="414"/>
      <c r="BT87" s="414"/>
      <c r="BU87" s="414"/>
      <c r="BV87" s="414"/>
      <c r="BW87" s="414"/>
      <c r="BX87" s="414"/>
      <c r="BY87" s="414"/>
      <c r="BZ87" s="414"/>
      <c r="CA87" s="414"/>
      <c r="CB87" s="414"/>
      <c r="CC87" s="414"/>
      <c r="CD87" s="414"/>
      <c r="CE87" s="414"/>
      <c r="CF87" s="414"/>
      <c r="CG87" s="414"/>
      <c r="CH87" s="1041"/>
    </row>
    <row r="88" spans="2:86" s="1034" customFormat="1" ht="30" customHeight="1">
      <c r="B88" s="1051"/>
      <c r="C88" s="599"/>
      <c r="D88" s="361" t="s">
        <v>665</v>
      </c>
      <c r="E88" s="414"/>
      <c r="F88" s="362" t="s">
        <v>1694</v>
      </c>
      <c r="G88" s="414"/>
      <c r="H88" s="414"/>
      <c r="I88" s="414"/>
      <c r="J88" s="414"/>
      <c r="K88" s="414"/>
      <c r="L88" s="414"/>
      <c r="M88" s="414"/>
      <c r="N88" s="414"/>
      <c r="O88" s="414"/>
      <c r="P88" s="414"/>
      <c r="Q88" s="414"/>
      <c r="R88" s="414"/>
      <c r="S88" s="414"/>
      <c r="T88" s="414"/>
      <c r="U88" s="414"/>
      <c r="V88" s="414"/>
      <c r="W88" s="414"/>
      <c r="X88" s="414"/>
      <c r="Y88" s="414"/>
      <c r="Z88" s="414"/>
      <c r="AA88" s="414"/>
      <c r="AB88" s="414"/>
      <c r="AC88" s="414"/>
      <c r="AD88" s="414"/>
      <c r="AE88" s="414"/>
      <c r="AF88" s="414"/>
      <c r="AG88" s="414"/>
      <c r="AH88" s="414"/>
      <c r="AI88" s="414"/>
      <c r="AJ88" s="414"/>
      <c r="AK88" s="2475" t="s">
        <v>59</v>
      </c>
      <c r="AL88" s="2194"/>
      <c r="AM88" s="2476"/>
      <c r="AN88" s="2518"/>
      <c r="AO88" s="2519"/>
      <c r="AP88" s="2520"/>
      <c r="AQ88" s="414"/>
      <c r="AR88" s="414"/>
      <c r="AS88" s="414"/>
      <c r="AT88" s="361" t="s">
        <v>186</v>
      </c>
      <c r="AU88" s="414"/>
      <c r="AV88" s="362" t="s">
        <v>1678</v>
      </c>
      <c r="AW88" s="414"/>
      <c r="AX88" s="414"/>
      <c r="AY88" s="414"/>
      <c r="AZ88" s="414"/>
      <c r="BA88" s="414"/>
      <c r="BB88" s="414"/>
      <c r="BC88" s="414"/>
      <c r="BD88" s="414"/>
      <c r="BE88" s="414"/>
      <c r="BF88" s="414"/>
      <c r="BG88" s="414"/>
      <c r="BH88" s="414"/>
      <c r="BI88" s="414"/>
      <c r="BJ88" s="414"/>
      <c r="BK88" s="414"/>
      <c r="BL88" s="414"/>
      <c r="BM88" s="414"/>
      <c r="BN88" s="414"/>
      <c r="BO88" s="414"/>
      <c r="BP88" s="414"/>
      <c r="BQ88" s="414"/>
      <c r="BR88" s="414"/>
      <c r="BS88" s="414"/>
      <c r="BT88" s="414"/>
      <c r="BU88" s="414"/>
      <c r="BV88" s="414"/>
      <c r="BW88" s="414"/>
      <c r="BX88" s="414"/>
      <c r="BY88" s="414"/>
      <c r="BZ88" s="414"/>
      <c r="CA88" s="2475" t="s">
        <v>130</v>
      </c>
      <c r="CB88" s="2194"/>
      <c r="CC88" s="2476"/>
      <c r="CD88" s="2518"/>
      <c r="CE88" s="2519"/>
      <c r="CF88" s="2520"/>
      <c r="CG88" s="414"/>
      <c r="CH88" s="1041"/>
    </row>
    <row r="89" spans="2:86" s="1034" customFormat="1" ht="30" customHeight="1">
      <c r="B89" s="1051"/>
      <c r="C89" s="599"/>
      <c r="D89" s="414"/>
      <c r="E89" s="414"/>
      <c r="F89" s="371" t="s">
        <v>1695</v>
      </c>
      <c r="G89" s="414"/>
      <c r="H89" s="414"/>
      <c r="I89" s="414"/>
      <c r="J89" s="414"/>
      <c r="K89" s="414"/>
      <c r="L89" s="414"/>
      <c r="M89" s="414"/>
      <c r="N89" s="414"/>
      <c r="O89" s="414"/>
      <c r="P89" s="414"/>
      <c r="Q89" s="414"/>
      <c r="R89" s="414"/>
      <c r="S89" s="414"/>
      <c r="T89" s="414"/>
      <c r="U89" s="414"/>
      <c r="V89" s="414"/>
      <c r="W89" s="414"/>
      <c r="X89" s="414"/>
      <c r="Y89" s="414"/>
      <c r="Z89" s="414"/>
      <c r="AA89" s="414"/>
      <c r="AB89" s="414"/>
      <c r="AC89" s="414"/>
      <c r="AD89" s="414"/>
      <c r="AE89" s="414"/>
      <c r="AF89" s="414"/>
      <c r="AG89" s="414"/>
      <c r="AH89" s="414"/>
      <c r="AI89" s="414"/>
      <c r="AJ89" s="414"/>
      <c r="AK89" s="2194"/>
      <c r="AL89" s="2194"/>
      <c r="AM89" s="2476"/>
      <c r="AN89" s="2521"/>
      <c r="AO89" s="2522"/>
      <c r="AP89" s="2523"/>
      <c r="AQ89" s="414"/>
      <c r="AR89" s="414"/>
      <c r="AS89" s="414"/>
      <c r="AT89" s="414"/>
      <c r="AU89" s="414"/>
      <c r="AV89" s="371" t="s">
        <v>1679</v>
      </c>
      <c r="AW89" s="414"/>
      <c r="AX89" s="414"/>
      <c r="AY89" s="414"/>
      <c r="AZ89" s="414"/>
      <c r="BA89" s="414"/>
      <c r="BB89" s="414"/>
      <c r="BC89" s="414"/>
      <c r="BD89" s="414"/>
      <c r="BE89" s="414"/>
      <c r="BF89" s="414"/>
      <c r="BG89" s="414"/>
      <c r="BH89" s="414"/>
      <c r="BI89" s="414"/>
      <c r="BJ89" s="414"/>
      <c r="BK89" s="414"/>
      <c r="BL89" s="414"/>
      <c r="BM89" s="414"/>
      <c r="BN89" s="414"/>
      <c r="BO89" s="414"/>
      <c r="BP89" s="414"/>
      <c r="BQ89" s="414"/>
      <c r="BR89" s="414"/>
      <c r="BS89" s="414"/>
      <c r="BT89" s="414"/>
      <c r="BU89" s="414"/>
      <c r="BV89" s="414"/>
      <c r="BW89" s="414"/>
      <c r="BX89" s="414"/>
      <c r="BY89" s="414"/>
      <c r="BZ89" s="414"/>
      <c r="CA89" s="2194"/>
      <c r="CB89" s="2194"/>
      <c r="CC89" s="2476"/>
      <c r="CD89" s="2521"/>
      <c r="CE89" s="2522"/>
      <c r="CF89" s="2523"/>
      <c r="CG89" s="414"/>
      <c r="CH89" s="1041"/>
    </row>
    <row r="90" spans="2:86" s="1034" customFormat="1" ht="30" customHeight="1">
      <c r="B90" s="1051"/>
      <c r="C90" s="599"/>
      <c r="D90" s="414"/>
      <c r="E90" s="414"/>
      <c r="F90" s="414"/>
      <c r="G90" s="414"/>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361"/>
      <c r="AJ90" s="361"/>
      <c r="AK90" s="414"/>
      <c r="AL90" s="414"/>
      <c r="AM90" s="414"/>
      <c r="AN90" s="414"/>
      <c r="AO90" s="414"/>
      <c r="AP90" s="414"/>
      <c r="AQ90" s="414"/>
      <c r="AR90" s="414"/>
      <c r="AS90" s="414"/>
      <c r="AT90" s="414"/>
      <c r="AU90" s="414"/>
      <c r="AV90" s="414"/>
      <c r="AW90" s="414"/>
      <c r="AX90" s="414"/>
      <c r="AY90" s="414"/>
      <c r="AZ90" s="414"/>
      <c r="BA90" s="414"/>
      <c r="BB90" s="414"/>
      <c r="BC90" s="414"/>
      <c r="BD90" s="414"/>
      <c r="BE90" s="414"/>
      <c r="BF90" s="414"/>
      <c r="BG90" s="414"/>
      <c r="BH90" s="414"/>
      <c r="BI90" s="414"/>
      <c r="BJ90" s="414"/>
      <c r="BK90" s="414"/>
      <c r="BL90" s="414"/>
      <c r="BM90" s="414"/>
      <c r="BN90" s="414"/>
      <c r="BO90" s="414"/>
      <c r="BP90" s="414"/>
      <c r="BQ90" s="414"/>
      <c r="BR90" s="414"/>
      <c r="BS90" s="414"/>
      <c r="BT90" s="414"/>
      <c r="BU90" s="414"/>
      <c r="BV90" s="414"/>
      <c r="BW90" s="414"/>
      <c r="BX90" s="414"/>
      <c r="BY90" s="414"/>
      <c r="BZ90" s="414"/>
      <c r="CA90" s="414"/>
      <c r="CB90" s="414"/>
      <c r="CC90" s="414"/>
      <c r="CD90" s="414"/>
      <c r="CE90" s="414"/>
      <c r="CF90" s="414"/>
      <c r="CG90" s="414"/>
      <c r="CH90" s="1041"/>
    </row>
    <row r="91" spans="2:86" s="363" customFormat="1" ht="30" customHeight="1">
      <c r="B91" s="370"/>
      <c r="C91" s="599"/>
      <c r="D91" s="361" t="s">
        <v>98</v>
      </c>
      <c r="E91" s="414"/>
      <c r="F91" s="362" t="s">
        <v>1696</v>
      </c>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414"/>
      <c r="AF91" s="414"/>
      <c r="AG91" s="414"/>
      <c r="AH91" s="414"/>
      <c r="AI91" s="414"/>
      <c r="AJ91" s="414"/>
      <c r="AK91" s="2475" t="s">
        <v>60</v>
      </c>
      <c r="AL91" s="2194"/>
      <c r="AM91" s="2476"/>
      <c r="AN91" s="2518"/>
      <c r="AO91" s="2519"/>
      <c r="AP91" s="2520"/>
      <c r="AQ91" s="414"/>
      <c r="AR91" s="414"/>
      <c r="AS91" s="414"/>
      <c r="AT91" s="361" t="s">
        <v>189</v>
      </c>
      <c r="AU91" s="414"/>
      <c r="AV91" s="362" t="s">
        <v>1682</v>
      </c>
      <c r="AW91" s="414"/>
      <c r="AX91" s="414"/>
      <c r="AY91" s="414"/>
      <c r="AZ91" s="414"/>
      <c r="BA91" s="414"/>
      <c r="BB91" s="414"/>
      <c r="BC91" s="414"/>
      <c r="BD91" s="414"/>
      <c r="BE91" s="414"/>
      <c r="BF91" s="414"/>
      <c r="BG91" s="414"/>
      <c r="BH91" s="414"/>
      <c r="BI91" s="414"/>
      <c r="BJ91" s="414"/>
      <c r="BK91" s="414"/>
      <c r="BL91" s="414"/>
      <c r="BM91" s="414"/>
      <c r="BN91" s="414"/>
      <c r="BO91" s="414"/>
      <c r="BP91" s="414"/>
      <c r="BQ91" s="414"/>
      <c r="BR91" s="414"/>
      <c r="BS91" s="414"/>
      <c r="BT91" s="414"/>
      <c r="BU91" s="414"/>
      <c r="BV91" s="414"/>
      <c r="BW91" s="414"/>
      <c r="BX91" s="414"/>
      <c r="BY91" s="414"/>
      <c r="BZ91" s="414"/>
      <c r="CA91" s="2475" t="s">
        <v>90</v>
      </c>
      <c r="CB91" s="2194"/>
      <c r="CC91" s="2476"/>
      <c r="CD91" s="2518"/>
      <c r="CE91" s="2519"/>
      <c r="CF91" s="2520"/>
      <c r="CG91" s="414"/>
      <c r="CH91" s="522"/>
    </row>
    <row r="92" spans="2:86" s="363" customFormat="1" ht="30" customHeight="1">
      <c r="B92" s="370"/>
      <c r="C92" s="599"/>
      <c r="D92" s="414"/>
      <c r="E92" s="414"/>
      <c r="F92" s="371" t="s">
        <v>1697</v>
      </c>
      <c r="G92" s="414"/>
      <c r="H92" s="414"/>
      <c r="I92" s="414"/>
      <c r="J92" s="414"/>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414"/>
      <c r="AK92" s="2194"/>
      <c r="AL92" s="2194"/>
      <c r="AM92" s="2476"/>
      <c r="AN92" s="2521"/>
      <c r="AO92" s="2522"/>
      <c r="AP92" s="2523"/>
      <c r="AQ92" s="414"/>
      <c r="AR92" s="414"/>
      <c r="AS92" s="414"/>
      <c r="AT92" s="414"/>
      <c r="AU92" s="414"/>
      <c r="AV92" s="371" t="s">
        <v>1148</v>
      </c>
      <c r="AW92" s="414"/>
      <c r="AX92" s="414"/>
      <c r="AY92" s="414"/>
      <c r="AZ92" s="414"/>
      <c r="BA92" s="414"/>
      <c r="BB92" s="414"/>
      <c r="BC92" s="414"/>
      <c r="BD92" s="414"/>
      <c r="BE92" s="414"/>
      <c r="BF92" s="414"/>
      <c r="BG92" s="414"/>
      <c r="BH92" s="414"/>
      <c r="BI92" s="414"/>
      <c r="BJ92" s="414"/>
      <c r="BK92" s="414"/>
      <c r="BL92" s="414"/>
      <c r="BM92" s="414"/>
      <c r="BN92" s="414"/>
      <c r="BO92" s="414"/>
      <c r="BP92" s="414"/>
      <c r="BQ92" s="414"/>
      <c r="BR92" s="414"/>
      <c r="BS92" s="414"/>
      <c r="BT92" s="414"/>
      <c r="BU92" s="414"/>
      <c r="BV92" s="414"/>
      <c r="BW92" s="414"/>
      <c r="BX92" s="414"/>
      <c r="BY92" s="414"/>
      <c r="BZ92" s="414"/>
      <c r="CA92" s="2194"/>
      <c r="CB92" s="2194"/>
      <c r="CC92" s="2476"/>
      <c r="CD92" s="2521"/>
      <c r="CE92" s="2522"/>
      <c r="CF92" s="2523"/>
      <c r="CG92" s="414"/>
      <c r="CH92" s="522"/>
    </row>
    <row r="93" spans="2:86" s="363" customFormat="1" ht="30" customHeight="1">
      <c r="B93" s="370"/>
      <c r="C93" s="599"/>
      <c r="D93" s="414"/>
      <c r="E93" s="414"/>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361"/>
      <c r="AJ93" s="361"/>
      <c r="AK93" s="414"/>
      <c r="AL93" s="414"/>
      <c r="AM93" s="414"/>
      <c r="AN93" s="414"/>
      <c r="AO93" s="414"/>
      <c r="AP93" s="414"/>
      <c r="AQ93" s="414"/>
      <c r="AR93" s="414"/>
      <c r="AS93" s="414"/>
      <c r="AT93" s="414"/>
      <c r="AU93" s="414"/>
      <c r="AV93" s="414"/>
      <c r="AW93" s="414"/>
      <c r="AX93" s="414"/>
      <c r="AY93" s="414"/>
      <c r="AZ93" s="414"/>
      <c r="BA93" s="414"/>
      <c r="BB93" s="414"/>
      <c r="BC93" s="414"/>
      <c r="BD93" s="414"/>
      <c r="BE93" s="414"/>
      <c r="BF93" s="414"/>
      <c r="BG93" s="414"/>
      <c r="BH93" s="414"/>
      <c r="BI93" s="414"/>
      <c r="BJ93" s="414"/>
      <c r="BK93" s="414"/>
      <c r="BL93" s="414"/>
      <c r="BM93" s="414"/>
      <c r="BN93" s="414"/>
      <c r="BO93" s="414"/>
      <c r="BP93" s="414"/>
      <c r="BQ93" s="414"/>
      <c r="BR93" s="414"/>
      <c r="BS93" s="414"/>
      <c r="BT93" s="414"/>
      <c r="BU93" s="414"/>
      <c r="BV93" s="414"/>
      <c r="BW93" s="414"/>
      <c r="BX93" s="414"/>
      <c r="BY93" s="414"/>
      <c r="BZ93" s="414"/>
      <c r="CA93" s="414"/>
      <c r="CB93" s="414"/>
      <c r="CC93" s="414"/>
      <c r="CD93" s="414"/>
      <c r="CE93" s="414"/>
      <c r="CF93" s="414"/>
      <c r="CG93" s="414"/>
      <c r="CH93" s="522"/>
    </row>
    <row r="94" spans="2:86" s="363" customFormat="1" ht="30" customHeight="1">
      <c r="B94" s="370"/>
      <c r="C94" s="599"/>
      <c r="D94" s="361" t="s">
        <v>666</v>
      </c>
      <c r="E94" s="414"/>
      <c r="F94" s="362" t="s">
        <v>2208</v>
      </c>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414"/>
      <c r="AE94" s="414"/>
      <c r="AF94" s="414"/>
      <c r="AG94" s="414"/>
      <c r="AH94" s="414"/>
      <c r="AI94" s="414"/>
      <c r="AJ94" s="414"/>
      <c r="AK94" s="2475" t="s">
        <v>61</v>
      </c>
      <c r="AL94" s="2194"/>
      <c r="AM94" s="2476"/>
      <c r="AN94" s="2518"/>
      <c r="AO94" s="2519"/>
      <c r="AP94" s="2520"/>
      <c r="AQ94" s="414"/>
      <c r="AR94" s="414"/>
      <c r="AS94" s="414"/>
      <c r="AT94" s="414"/>
      <c r="AU94" s="414"/>
      <c r="AV94" s="1055"/>
      <c r="AW94" s="1055"/>
      <c r="AX94" s="1055"/>
      <c r="AY94" s="1055"/>
      <c r="AZ94" s="1055"/>
      <c r="BA94" s="1055"/>
      <c r="BB94" s="1055"/>
      <c r="BC94" s="1055"/>
      <c r="BD94" s="1055"/>
      <c r="BE94" s="1055"/>
      <c r="BF94" s="1055"/>
      <c r="BG94" s="1055"/>
      <c r="BH94" s="1055"/>
      <c r="BI94" s="1055"/>
      <c r="BJ94" s="1055"/>
      <c r="BK94" s="1055"/>
      <c r="BL94" s="1055"/>
      <c r="BM94" s="1055"/>
      <c r="BN94" s="1055"/>
      <c r="BO94" s="1055"/>
      <c r="BP94" s="1055"/>
      <c r="BQ94" s="1055"/>
      <c r="BR94" s="1055"/>
      <c r="BS94" s="1055"/>
      <c r="BT94" s="1055"/>
      <c r="BU94" s="1055"/>
      <c r="BV94" s="1055"/>
      <c r="BW94" s="1055"/>
      <c r="BX94" s="414"/>
      <c r="BY94" s="414"/>
      <c r="BZ94" s="414"/>
      <c r="CA94" s="414"/>
      <c r="CB94" s="414"/>
      <c r="CC94" s="414"/>
      <c r="CD94" s="414"/>
      <c r="CE94" s="414"/>
      <c r="CF94" s="414"/>
      <c r="CG94" s="414"/>
      <c r="CH94" s="522"/>
    </row>
    <row r="95" spans="2:86" s="363" customFormat="1" ht="30" customHeight="1">
      <c r="B95" s="370"/>
      <c r="C95" s="599"/>
      <c r="D95" s="414"/>
      <c r="E95" s="414"/>
      <c r="F95" s="371" t="s">
        <v>2209</v>
      </c>
      <c r="G95" s="414"/>
      <c r="H95" s="414"/>
      <c r="I95" s="414"/>
      <c r="J95" s="414"/>
      <c r="K95" s="414"/>
      <c r="L95" s="414"/>
      <c r="M95" s="414"/>
      <c r="N95" s="414"/>
      <c r="O95" s="414"/>
      <c r="P95" s="414"/>
      <c r="Q95" s="414"/>
      <c r="R95" s="414"/>
      <c r="S95" s="414"/>
      <c r="T95" s="414"/>
      <c r="U95" s="414"/>
      <c r="V95" s="414"/>
      <c r="W95" s="414"/>
      <c r="X95" s="414"/>
      <c r="Y95" s="414"/>
      <c r="Z95" s="414"/>
      <c r="AA95" s="414"/>
      <c r="AB95" s="414"/>
      <c r="AC95" s="414"/>
      <c r="AD95" s="414"/>
      <c r="AE95" s="414"/>
      <c r="AF95" s="414"/>
      <c r="AG95" s="414"/>
      <c r="AH95" s="414"/>
      <c r="AI95" s="414"/>
      <c r="AJ95" s="414"/>
      <c r="AK95" s="2194"/>
      <c r="AL95" s="2194"/>
      <c r="AM95" s="2476"/>
      <c r="AN95" s="2521"/>
      <c r="AO95" s="2522"/>
      <c r="AP95" s="2523"/>
      <c r="AQ95" s="414"/>
      <c r="AR95" s="414"/>
      <c r="AS95" s="414"/>
      <c r="AT95" s="414"/>
      <c r="AU95" s="414"/>
      <c r="AV95" s="414"/>
      <c r="AW95" s="414"/>
      <c r="AX95" s="414"/>
      <c r="AY95" s="414"/>
      <c r="AZ95" s="414"/>
      <c r="BA95" s="414"/>
      <c r="BB95" s="414"/>
      <c r="BC95" s="414"/>
      <c r="BD95" s="414"/>
      <c r="BE95" s="414"/>
      <c r="BF95" s="414"/>
      <c r="BG95" s="414"/>
      <c r="BH95" s="414"/>
      <c r="BI95" s="414"/>
      <c r="BJ95" s="414"/>
      <c r="BK95" s="414"/>
      <c r="BL95" s="414"/>
      <c r="BM95" s="414"/>
      <c r="BN95" s="414"/>
      <c r="BO95" s="414"/>
      <c r="BP95" s="414"/>
      <c r="BQ95" s="414"/>
      <c r="BR95" s="414"/>
      <c r="BS95" s="414"/>
      <c r="BT95" s="414"/>
      <c r="BU95" s="414"/>
      <c r="BV95" s="414"/>
      <c r="BW95" s="414"/>
      <c r="BX95" s="414"/>
      <c r="BY95" s="414"/>
      <c r="BZ95" s="414"/>
      <c r="CA95" s="414"/>
      <c r="CB95" s="414"/>
      <c r="CC95" s="414"/>
      <c r="CD95" s="414"/>
      <c r="CE95" s="414"/>
      <c r="CF95" s="414"/>
      <c r="CG95" s="414"/>
      <c r="CH95" s="522"/>
    </row>
    <row r="96" spans="2:86" s="1034" customFormat="1" ht="30" customHeight="1" thickBot="1">
      <c r="B96" s="1042"/>
      <c r="C96" s="998"/>
      <c r="D96" s="753"/>
      <c r="E96" s="753"/>
      <c r="F96" s="753"/>
      <c r="G96" s="753"/>
      <c r="H96" s="753"/>
      <c r="I96" s="753"/>
      <c r="J96" s="753"/>
      <c r="K96" s="753"/>
      <c r="L96" s="753"/>
      <c r="M96" s="753"/>
      <c r="N96" s="753"/>
      <c r="O96" s="753"/>
      <c r="P96" s="753"/>
      <c r="Q96" s="753"/>
      <c r="R96" s="753"/>
      <c r="S96" s="753"/>
      <c r="T96" s="753"/>
      <c r="U96" s="753"/>
      <c r="V96" s="753"/>
      <c r="W96" s="753"/>
      <c r="X96" s="753"/>
      <c r="Y96" s="753"/>
      <c r="Z96" s="753"/>
      <c r="AA96" s="753"/>
      <c r="AB96" s="753"/>
      <c r="AC96" s="753"/>
      <c r="AD96" s="753"/>
      <c r="AE96" s="753"/>
      <c r="AF96" s="753"/>
      <c r="AG96" s="753"/>
      <c r="AH96" s="753"/>
      <c r="AI96" s="753"/>
      <c r="AJ96" s="753"/>
      <c r="AK96" s="753"/>
      <c r="AL96" s="753"/>
      <c r="AM96" s="753"/>
      <c r="AN96" s="753"/>
      <c r="AO96" s="753"/>
      <c r="AP96" s="753"/>
      <c r="AQ96" s="753"/>
      <c r="AR96" s="753"/>
      <c r="AS96" s="753"/>
      <c r="AT96" s="753"/>
      <c r="AU96" s="753"/>
      <c r="AV96" s="753"/>
      <c r="AW96" s="753"/>
      <c r="AX96" s="753"/>
      <c r="AY96" s="753"/>
      <c r="AZ96" s="753"/>
      <c r="BA96" s="753"/>
      <c r="BB96" s="753"/>
      <c r="BC96" s="753"/>
      <c r="BD96" s="753"/>
      <c r="BE96" s="753"/>
      <c r="BF96" s="753"/>
      <c r="BG96" s="753"/>
      <c r="BH96" s="753"/>
      <c r="BI96" s="753"/>
      <c r="BJ96" s="753"/>
      <c r="BK96" s="753"/>
      <c r="BL96" s="753"/>
      <c r="BM96" s="753"/>
      <c r="BN96" s="753"/>
      <c r="BO96" s="753"/>
      <c r="BP96" s="753"/>
      <c r="BQ96" s="753"/>
      <c r="BR96" s="753"/>
      <c r="BS96" s="753"/>
      <c r="BT96" s="753"/>
      <c r="BU96" s="753"/>
      <c r="BV96" s="753"/>
      <c r="BW96" s="753"/>
      <c r="BX96" s="753"/>
      <c r="BY96" s="753"/>
      <c r="BZ96" s="753"/>
      <c r="CA96" s="753"/>
      <c r="CB96" s="753"/>
      <c r="CC96" s="753"/>
      <c r="CD96" s="753"/>
      <c r="CE96" s="753"/>
      <c r="CF96" s="753"/>
      <c r="CG96" s="1043"/>
      <c r="CH96" s="1044"/>
    </row>
    <row r="97" spans="1:86" s="984" customFormat="1" ht="30" customHeight="1">
      <c r="A97" s="984">
        <v>21</v>
      </c>
      <c r="C97" s="1047"/>
    </row>
    <row r="98" spans="1:86" s="984" customFormat="1" ht="30" customHeight="1">
      <c r="B98" s="2433">
        <v>46</v>
      </c>
      <c r="C98" s="2433"/>
      <c r="D98" s="2433"/>
      <c r="E98" s="2433"/>
      <c r="F98" s="2433"/>
      <c r="G98" s="2433"/>
      <c r="H98" s="2433"/>
      <c r="I98" s="2433"/>
      <c r="J98" s="2433"/>
      <c r="K98" s="2433"/>
      <c r="L98" s="2433"/>
      <c r="M98" s="2433"/>
      <c r="N98" s="2433"/>
      <c r="O98" s="2433"/>
      <c r="P98" s="2433"/>
      <c r="Q98" s="2433"/>
      <c r="R98" s="2433"/>
      <c r="S98" s="2433"/>
      <c r="T98" s="2433"/>
      <c r="U98" s="2433"/>
      <c r="V98" s="2433"/>
      <c r="W98" s="2433"/>
      <c r="X98" s="2433"/>
      <c r="Y98" s="2433"/>
      <c r="Z98" s="2433"/>
      <c r="AA98" s="2433"/>
      <c r="AB98" s="2433"/>
      <c r="AC98" s="2433"/>
      <c r="AD98" s="2433"/>
      <c r="AE98" s="2433"/>
      <c r="AF98" s="2433"/>
      <c r="AG98" s="2433"/>
      <c r="AH98" s="2433"/>
      <c r="AI98" s="2433"/>
      <c r="AJ98" s="2433"/>
      <c r="AK98" s="2433"/>
      <c r="AL98" s="2433"/>
      <c r="AM98" s="2433"/>
      <c r="AN98" s="2433"/>
      <c r="AO98" s="2433"/>
      <c r="AP98" s="2433"/>
      <c r="AQ98" s="2433"/>
      <c r="AR98" s="2433"/>
      <c r="AS98" s="2433"/>
      <c r="AT98" s="2433"/>
      <c r="AU98" s="2433"/>
      <c r="AV98" s="2433"/>
      <c r="AW98" s="2433"/>
      <c r="AX98" s="2433"/>
      <c r="AY98" s="2433"/>
      <c r="AZ98" s="2433"/>
      <c r="BA98" s="2433"/>
      <c r="BB98" s="2433"/>
      <c r="BC98" s="2433"/>
      <c r="BD98" s="2433"/>
      <c r="BE98" s="2433"/>
      <c r="BF98" s="2433"/>
      <c r="BG98" s="2433"/>
      <c r="BH98" s="2433"/>
      <c r="BI98" s="2433"/>
      <c r="BJ98" s="2433"/>
      <c r="BK98" s="2433"/>
      <c r="BL98" s="2433"/>
      <c r="BM98" s="2433"/>
      <c r="BN98" s="2433"/>
      <c r="BO98" s="2433"/>
      <c r="BP98" s="2433"/>
      <c r="BQ98" s="2433"/>
      <c r="BR98" s="2433"/>
      <c r="BS98" s="2433"/>
      <c r="BT98" s="2433"/>
      <c r="BU98" s="2433"/>
      <c r="BV98" s="2433"/>
      <c r="BW98" s="2433"/>
      <c r="BX98" s="2433"/>
      <c r="BY98" s="2433"/>
      <c r="BZ98" s="2433"/>
      <c r="CA98" s="2433"/>
      <c r="CB98" s="2433"/>
      <c r="CC98" s="2433"/>
      <c r="CD98" s="2433"/>
      <c r="CE98" s="2433"/>
      <c r="CF98" s="2433"/>
      <c r="CG98" s="2433"/>
      <c r="CH98" s="2433"/>
    </row>
    <row r="99" spans="1:86" s="984" customFormat="1" ht="30" customHeight="1"/>
  </sheetData>
  <mergeCells count="78">
    <mergeCell ref="C3:N4"/>
    <mergeCell ref="O3:Q4"/>
    <mergeCell ref="BM7:CF7"/>
    <mergeCell ref="BM8:CF8"/>
    <mergeCell ref="CA10:CC11"/>
    <mergeCell ref="CD10:CF11"/>
    <mergeCell ref="CA13:CC14"/>
    <mergeCell ref="CD13:CF14"/>
    <mergeCell ref="CA16:CC17"/>
    <mergeCell ref="CD16:CF17"/>
    <mergeCell ref="CA19:CC20"/>
    <mergeCell ref="CD19:CF20"/>
    <mergeCell ref="CA22:CC23"/>
    <mergeCell ref="CD22:CF23"/>
    <mergeCell ref="BX29:CF29"/>
    <mergeCell ref="D30:E31"/>
    <mergeCell ref="F30:H31"/>
    <mergeCell ref="J30:Q31"/>
    <mergeCell ref="BX30:CF30"/>
    <mergeCell ref="BX31:CF31"/>
    <mergeCell ref="BV33:BW34"/>
    <mergeCell ref="BX33:CF34"/>
    <mergeCell ref="BV36:BW37"/>
    <mergeCell ref="BX36:CF37"/>
    <mergeCell ref="D39:E40"/>
    <mergeCell ref="F39:H40"/>
    <mergeCell ref="J39:Q40"/>
    <mergeCell ref="AK49:AM50"/>
    <mergeCell ref="AN49:AP50"/>
    <mergeCell ref="CA49:CC50"/>
    <mergeCell ref="CD49:CF50"/>
    <mergeCell ref="AK52:AM53"/>
    <mergeCell ref="AN52:AP53"/>
    <mergeCell ref="CA54:CC55"/>
    <mergeCell ref="CD54:CF55"/>
    <mergeCell ref="AK55:AM56"/>
    <mergeCell ref="AN55:AP56"/>
    <mergeCell ref="CA57:CC58"/>
    <mergeCell ref="CD57:CF58"/>
    <mergeCell ref="AK58:AM59"/>
    <mergeCell ref="AN58:AP59"/>
    <mergeCell ref="CA60:CC61"/>
    <mergeCell ref="CD60:CF61"/>
    <mergeCell ref="AK61:AM62"/>
    <mergeCell ref="AN61:AP62"/>
    <mergeCell ref="CA63:CC64"/>
    <mergeCell ref="CD63:CF64"/>
    <mergeCell ref="AK64:AM65"/>
    <mergeCell ref="AN64:AP65"/>
    <mergeCell ref="CD82:CF83"/>
    <mergeCell ref="CA66:CC67"/>
    <mergeCell ref="CD66:CF67"/>
    <mergeCell ref="AK67:AM68"/>
    <mergeCell ref="AN67:AP68"/>
    <mergeCell ref="CA69:CC70"/>
    <mergeCell ref="CD69:CF70"/>
    <mergeCell ref="AK70:AM71"/>
    <mergeCell ref="AN70:AP71"/>
    <mergeCell ref="AK73:AM74"/>
    <mergeCell ref="AN73:AP74"/>
    <mergeCell ref="AK82:AM83"/>
    <mergeCell ref="AN82:AP83"/>
    <mergeCell ref="CA82:CC83"/>
    <mergeCell ref="AK85:AM86"/>
    <mergeCell ref="AN85:AP86"/>
    <mergeCell ref="CA85:CC86"/>
    <mergeCell ref="CD85:CF86"/>
    <mergeCell ref="AK88:AM89"/>
    <mergeCell ref="AN88:AP89"/>
    <mergeCell ref="CA88:CC89"/>
    <mergeCell ref="CD88:CF89"/>
    <mergeCell ref="B98:CH98"/>
    <mergeCell ref="AK91:AM92"/>
    <mergeCell ref="AN91:AP92"/>
    <mergeCell ref="CA91:CC92"/>
    <mergeCell ref="CD91:CF92"/>
    <mergeCell ref="AK94:AM95"/>
    <mergeCell ref="AN94:AP95"/>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0"/>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6" ht="36" customHeight="1">
      <c r="B3" s="334"/>
      <c r="C3" s="2378" t="s">
        <v>1167</v>
      </c>
      <c r="D3" s="2379"/>
      <c r="E3" s="2379"/>
      <c r="F3" s="2379"/>
      <c r="G3" s="2379"/>
      <c r="H3" s="2379"/>
      <c r="I3" s="2379"/>
      <c r="J3" s="2379"/>
      <c r="K3" s="2379"/>
      <c r="L3" s="2379"/>
      <c r="M3" s="2379"/>
      <c r="N3" s="2380"/>
      <c r="O3" s="2384" t="s">
        <v>1625</v>
      </c>
      <c r="P3" s="2385"/>
      <c r="Q3" s="2386"/>
      <c r="R3" s="61"/>
      <c r="S3" s="411" t="s">
        <v>1704</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6" ht="36" customHeight="1">
      <c r="B4" s="334"/>
      <c r="C4" s="2381"/>
      <c r="D4" s="2382"/>
      <c r="E4" s="2382"/>
      <c r="F4" s="2382"/>
      <c r="G4" s="2382"/>
      <c r="H4" s="2382"/>
      <c r="I4" s="2382"/>
      <c r="J4" s="2382"/>
      <c r="K4" s="2382"/>
      <c r="L4" s="2382"/>
      <c r="M4" s="2382"/>
      <c r="N4" s="2383"/>
      <c r="O4" s="2387"/>
      <c r="P4" s="2388"/>
      <c r="Q4" s="2389"/>
      <c r="R4" s="61"/>
      <c r="S4" s="412" t="s">
        <v>1705</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6" ht="30" customHeight="1">
      <c r="B5" s="334"/>
      <c r="C5" s="3"/>
      <c r="D5" s="3"/>
      <c r="E5" s="3"/>
      <c r="F5" s="3"/>
      <c r="G5" s="3"/>
      <c r="H5" s="3"/>
      <c r="I5" s="3"/>
      <c r="J5" s="3"/>
      <c r="K5" s="3"/>
      <c r="L5" s="3"/>
      <c r="M5" s="3"/>
      <c r="N5" s="3"/>
      <c r="O5" s="963"/>
      <c r="P5" s="963"/>
      <c r="Q5" s="963"/>
      <c r="R5" s="61"/>
      <c r="S5" s="923"/>
      <c r="T5" s="362"/>
      <c r="U5" s="362"/>
      <c r="V5" s="362"/>
      <c r="W5" s="362"/>
      <c r="X5" s="362"/>
      <c r="Y5" s="362"/>
      <c r="Z5" s="362"/>
      <c r="AA5" s="362"/>
      <c r="AB5" s="362"/>
      <c r="AC5" s="362"/>
      <c r="AD5" s="362"/>
      <c r="AE5" s="362"/>
      <c r="AF5" s="362"/>
      <c r="AG5" s="362"/>
      <c r="AH5" s="362"/>
      <c r="AI5" s="362"/>
      <c r="AJ5" s="362"/>
      <c r="AK5" s="61"/>
      <c r="AL5" s="61"/>
      <c r="AM5" s="61"/>
      <c r="AN5" s="61"/>
      <c r="AO5" s="411"/>
      <c r="AP5" s="411"/>
      <c r="AQ5" s="411"/>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6" ht="30" customHeight="1">
      <c r="B6" s="334"/>
      <c r="C6" s="1045"/>
      <c r="D6" s="3"/>
      <c r="E6" s="3"/>
      <c r="F6" s="3"/>
      <c r="G6" s="3"/>
      <c r="H6" s="3"/>
      <c r="I6" s="3"/>
      <c r="J6" s="3"/>
      <c r="K6" s="3"/>
      <c r="L6" s="3"/>
      <c r="M6" s="3"/>
      <c r="N6" s="3"/>
      <c r="O6" s="963"/>
      <c r="P6" s="963"/>
      <c r="Q6" s="963"/>
      <c r="R6" s="61"/>
      <c r="S6" s="923"/>
      <c r="T6" s="362"/>
      <c r="U6" s="362"/>
      <c r="V6" s="362"/>
      <c r="W6" s="362"/>
      <c r="X6" s="362"/>
      <c r="Y6" s="362"/>
      <c r="Z6" s="362"/>
      <c r="AA6" s="362"/>
      <c r="AB6" s="362"/>
      <c r="AC6" s="362"/>
      <c r="AD6" s="362"/>
      <c r="AE6" s="362"/>
      <c r="AF6" s="362"/>
      <c r="AG6" s="362"/>
      <c r="AH6" s="362"/>
      <c r="AI6" s="362"/>
      <c r="AJ6" s="362"/>
      <c r="AK6" s="61"/>
      <c r="AL6" s="61"/>
      <c r="AM6" s="61"/>
      <c r="AN6" s="61"/>
      <c r="AO6" s="411"/>
      <c r="AP6" s="411"/>
      <c r="AQ6" s="411"/>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6" s="1034" customFormat="1" ht="30" customHeight="1">
      <c r="B7" s="1051"/>
      <c r="C7" s="1056" t="s">
        <v>204</v>
      </c>
      <c r="D7" s="1453" t="s">
        <v>1698</v>
      </c>
      <c r="E7" s="414"/>
      <c r="F7" s="615"/>
      <c r="G7" s="615"/>
      <c r="H7" s="615"/>
      <c r="I7" s="615"/>
      <c r="J7" s="1455"/>
      <c r="K7" s="1455"/>
      <c r="L7" s="1455"/>
      <c r="M7" s="1455"/>
      <c r="N7" s="414"/>
      <c r="O7" s="414"/>
      <c r="P7" s="1455"/>
      <c r="Q7" s="1455"/>
      <c r="R7" s="414"/>
      <c r="S7" s="414"/>
      <c r="T7" s="414"/>
      <c r="U7" s="414"/>
      <c r="V7" s="414"/>
      <c r="W7" s="414"/>
      <c r="X7" s="414"/>
      <c r="Y7" s="414"/>
      <c r="Z7" s="414"/>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c r="CA7" s="414"/>
      <c r="CB7" s="414"/>
      <c r="CC7" s="414"/>
      <c r="CD7" s="414"/>
      <c r="CE7" s="414"/>
      <c r="CF7" s="414"/>
      <c r="CG7" s="414"/>
      <c r="CH7" s="1041"/>
    </row>
    <row r="8" spans="2:86" s="1034" customFormat="1" ht="30" customHeight="1">
      <c r="B8" s="1051"/>
      <c r="C8" s="1453"/>
      <c r="D8" s="359" t="s">
        <v>1699</v>
      </c>
      <c r="E8" s="414"/>
      <c r="F8" s="615"/>
      <c r="G8" s="615"/>
      <c r="H8" s="615"/>
      <c r="I8" s="615"/>
      <c r="J8" s="1455"/>
      <c r="K8" s="1455"/>
      <c r="L8" s="1455"/>
      <c r="M8" s="1455"/>
      <c r="N8" s="414"/>
      <c r="O8" s="414"/>
      <c r="P8" s="1455"/>
      <c r="Q8" s="1455"/>
      <c r="R8" s="414"/>
      <c r="S8" s="414"/>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414"/>
      <c r="BY8" s="414"/>
      <c r="BZ8" s="414"/>
      <c r="CA8" s="414"/>
      <c r="CB8" s="414"/>
      <c r="CC8" s="414"/>
      <c r="CD8" s="414"/>
      <c r="CE8" s="414"/>
      <c r="CF8" s="414"/>
      <c r="CG8" s="414"/>
      <c r="CH8" s="1041"/>
    </row>
    <row r="9" spans="2:86" s="1034" customFormat="1" ht="30" customHeight="1">
      <c r="B9" s="1051"/>
      <c r="C9" s="599"/>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414"/>
      <c r="AF9" s="414"/>
      <c r="AG9" s="414"/>
      <c r="AH9" s="414"/>
      <c r="AI9" s="361"/>
      <c r="AJ9" s="361"/>
      <c r="AK9" s="361"/>
      <c r="AL9" s="361"/>
      <c r="AM9" s="361"/>
      <c r="AN9" s="361"/>
      <c r="AO9" s="361"/>
      <c r="AP9" s="361"/>
      <c r="AQ9" s="361"/>
      <c r="AR9" s="414"/>
      <c r="AS9" s="414"/>
      <c r="AT9" s="414"/>
      <c r="AU9" s="414"/>
      <c r="AV9" s="414"/>
      <c r="AW9" s="414"/>
      <c r="AX9" s="414"/>
      <c r="AY9" s="414"/>
      <c r="AZ9" s="414"/>
      <c r="BA9" s="414"/>
      <c r="BB9" s="414"/>
      <c r="BC9" s="414"/>
      <c r="BD9" s="414"/>
      <c r="BE9" s="414"/>
      <c r="BF9" s="414"/>
      <c r="BG9" s="414"/>
      <c r="BH9" s="414"/>
      <c r="BI9" s="414"/>
      <c r="BJ9" s="414"/>
      <c r="BK9" s="414"/>
      <c r="BL9" s="414"/>
      <c r="BM9" s="414"/>
      <c r="BN9" s="414"/>
      <c r="BO9" s="414"/>
      <c r="BP9" s="414"/>
      <c r="BQ9" s="414"/>
      <c r="BR9" s="414"/>
      <c r="BS9" s="414"/>
      <c r="BT9" s="414"/>
      <c r="BU9" s="414"/>
      <c r="BV9" s="414"/>
      <c r="BW9" s="414"/>
      <c r="BX9" s="414"/>
      <c r="BY9" s="414"/>
      <c r="BZ9" s="414"/>
      <c r="CA9" s="414"/>
      <c r="CB9" s="414"/>
      <c r="CC9" s="414"/>
      <c r="CD9" s="361" t="s">
        <v>1650</v>
      </c>
      <c r="CE9" s="414"/>
      <c r="CF9" s="414"/>
      <c r="CG9" s="414"/>
      <c r="CH9" s="1041"/>
    </row>
    <row r="10" spans="2:86" s="1034" customFormat="1" ht="30" customHeight="1">
      <c r="B10" s="1051"/>
      <c r="C10" s="599"/>
      <c r="D10" s="361" t="s">
        <v>25</v>
      </c>
      <c r="E10" s="414"/>
      <c r="F10" s="362" t="s">
        <v>2212</v>
      </c>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414"/>
      <c r="AF10" s="414"/>
      <c r="AG10" s="414"/>
      <c r="AH10" s="414"/>
      <c r="AI10" s="414"/>
      <c r="AJ10" s="414"/>
      <c r="AK10" s="2475" t="s">
        <v>93</v>
      </c>
      <c r="AL10" s="2194"/>
      <c r="AM10" s="2476"/>
      <c r="AN10" s="2518"/>
      <c r="AO10" s="2519"/>
      <c r="AP10" s="2520"/>
      <c r="AQ10" s="361"/>
      <c r="AR10" s="414"/>
      <c r="AS10" s="414"/>
      <c r="AT10" s="361" t="s">
        <v>189</v>
      </c>
      <c r="AU10" s="414"/>
      <c r="AV10" s="362" t="s">
        <v>2216</v>
      </c>
      <c r="AW10" s="414"/>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2475" t="s">
        <v>467</v>
      </c>
      <c r="CB10" s="2194"/>
      <c r="CC10" s="2476"/>
      <c r="CD10" s="2518"/>
      <c r="CE10" s="2519"/>
      <c r="CF10" s="2520"/>
      <c r="CG10" s="414"/>
      <c r="CH10" s="1041"/>
    </row>
    <row r="11" spans="2:86" s="1034" customFormat="1" ht="30" customHeight="1">
      <c r="B11" s="1051"/>
      <c r="C11" s="599"/>
      <c r="D11" s="414"/>
      <c r="E11" s="414"/>
      <c r="F11" s="371" t="s">
        <v>1706</v>
      </c>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4"/>
      <c r="AI11" s="414"/>
      <c r="AJ11" s="414"/>
      <c r="AK11" s="2194"/>
      <c r="AL11" s="2194"/>
      <c r="AM11" s="2476"/>
      <c r="AN11" s="2521"/>
      <c r="AO11" s="2522"/>
      <c r="AP11" s="2523"/>
      <c r="AQ11" s="361"/>
      <c r="AR11" s="414"/>
      <c r="AS11" s="414"/>
      <c r="AT11" s="414"/>
      <c r="AU11" s="414"/>
      <c r="AV11" s="371" t="s">
        <v>2217</v>
      </c>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2194"/>
      <c r="CB11" s="2194"/>
      <c r="CC11" s="2476"/>
      <c r="CD11" s="2521"/>
      <c r="CE11" s="2522"/>
      <c r="CF11" s="2523"/>
      <c r="CG11" s="414"/>
      <c r="CH11" s="1041"/>
    </row>
    <row r="12" spans="2:86" s="1034" customFormat="1" ht="30" customHeight="1">
      <c r="B12" s="1051"/>
      <c r="C12" s="599"/>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361"/>
      <c r="AJ12" s="361"/>
      <c r="AK12" s="361"/>
      <c r="AL12" s="361"/>
      <c r="AM12" s="361"/>
      <c r="AN12" s="361"/>
      <c r="AO12" s="361"/>
      <c r="AP12" s="361"/>
      <c r="AQ12" s="361"/>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361"/>
      <c r="CA12" s="361"/>
      <c r="CB12" s="361"/>
      <c r="CC12" s="361"/>
      <c r="CD12" s="361"/>
      <c r="CE12" s="361"/>
      <c r="CF12" s="361"/>
      <c r="CG12" s="361"/>
      <c r="CH12" s="1041"/>
    </row>
    <row r="13" spans="2:86" s="1034" customFormat="1" ht="30" customHeight="1">
      <c r="B13" s="1051"/>
      <c r="C13" s="599"/>
      <c r="D13" s="361" t="s">
        <v>26</v>
      </c>
      <c r="E13" s="414"/>
      <c r="F13" s="362" t="s">
        <v>2213</v>
      </c>
      <c r="G13" s="414"/>
      <c r="H13" s="414"/>
      <c r="I13" s="414"/>
      <c r="J13" s="414"/>
      <c r="K13" s="414"/>
      <c r="L13" s="414"/>
      <c r="M13" s="414"/>
      <c r="N13" s="414"/>
      <c r="O13" s="414"/>
      <c r="P13" s="414"/>
      <c r="Q13" s="414"/>
      <c r="R13" s="414"/>
      <c r="S13" s="414"/>
      <c r="T13" s="414"/>
      <c r="U13" s="414"/>
      <c r="V13" s="414"/>
      <c r="W13" s="414"/>
      <c r="X13" s="414"/>
      <c r="Y13" s="414"/>
      <c r="Z13" s="414"/>
      <c r="AA13" s="414"/>
      <c r="AB13" s="414"/>
      <c r="AC13" s="414"/>
      <c r="AD13" s="414"/>
      <c r="AE13" s="414"/>
      <c r="AF13" s="414"/>
      <c r="AG13" s="414"/>
      <c r="AH13" s="414"/>
      <c r="AI13" s="414"/>
      <c r="AJ13" s="361"/>
      <c r="AK13" s="2475" t="s">
        <v>96</v>
      </c>
      <c r="AL13" s="2194"/>
      <c r="AM13" s="2476"/>
      <c r="AN13" s="2518"/>
      <c r="AO13" s="2519"/>
      <c r="AP13" s="2520"/>
      <c r="AQ13" s="361"/>
      <c r="AR13" s="414"/>
      <c r="AS13" s="414"/>
      <c r="AT13" s="362" t="s">
        <v>863</v>
      </c>
      <c r="AU13" s="414"/>
      <c r="AV13" s="362" t="s">
        <v>1676</v>
      </c>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c r="BU13" s="414"/>
      <c r="BV13" s="414"/>
      <c r="BW13" s="414"/>
      <c r="BX13" s="414"/>
      <c r="BY13" s="414"/>
      <c r="BZ13" s="361"/>
      <c r="CA13" s="2475" t="s">
        <v>473</v>
      </c>
      <c r="CB13" s="2194"/>
      <c r="CC13" s="2476"/>
      <c r="CD13" s="2518"/>
      <c r="CE13" s="2519"/>
      <c r="CF13" s="2520"/>
      <c r="CG13" s="361"/>
      <c r="CH13" s="1041"/>
    </row>
    <row r="14" spans="2:86" s="1034" customFormat="1" ht="30" customHeight="1">
      <c r="B14" s="1051"/>
      <c r="C14" s="599"/>
      <c r="D14" s="414"/>
      <c r="E14" s="414"/>
      <c r="F14" s="371" t="s">
        <v>1707</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361"/>
      <c r="AK14" s="2194"/>
      <c r="AL14" s="2194"/>
      <c r="AM14" s="2476"/>
      <c r="AN14" s="2521"/>
      <c r="AO14" s="2522"/>
      <c r="AP14" s="2523"/>
      <c r="AQ14" s="361"/>
      <c r="AR14" s="414"/>
      <c r="AS14" s="414"/>
      <c r="AT14" s="414"/>
      <c r="AU14" s="414"/>
      <c r="AV14" s="371" t="s">
        <v>1677</v>
      </c>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361"/>
      <c r="CA14" s="2194"/>
      <c r="CB14" s="2194"/>
      <c r="CC14" s="2476"/>
      <c r="CD14" s="2521"/>
      <c r="CE14" s="2522"/>
      <c r="CF14" s="2523"/>
      <c r="CG14" s="361"/>
      <c r="CH14" s="1041"/>
    </row>
    <row r="15" spans="2:86" s="1034" customFormat="1" ht="30" customHeight="1">
      <c r="B15" s="1051"/>
      <c r="C15" s="599"/>
      <c r="D15" s="414"/>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361"/>
      <c r="AJ15" s="361"/>
      <c r="AK15" s="361"/>
      <c r="AL15" s="361"/>
      <c r="AM15" s="361"/>
      <c r="AN15" s="361"/>
      <c r="AO15" s="361"/>
      <c r="AP15" s="361"/>
      <c r="AQ15" s="361"/>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361"/>
      <c r="CA15" s="361"/>
      <c r="CB15" s="361"/>
      <c r="CC15" s="361"/>
      <c r="CD15" s="361"/>
      <c r="CE15" s="361"/>
      <c r="CF15" s="361"/>
      <c r="CG15" s="361"/>
      <c r="CH15" s="1041"/>
    </row>
    <row r="16" spans="2:86" s="1034" customFormat="1" ht="30" customHeight="1">
      <c r="B16" s="1051"/>
      <c r="C16" s="599"/>
      <c r="D16" s="361" t="s">
        <v>665</v>
      </c>
      <c r="E16" s="414"/>
      <c r="F16" s="362" t="s">
        <v>2215</v>
      </c>
      <c r="G16" s="414"/>
      <c r="H16" s="414"/>
      <c r="I16" s="414"/>
      <c r="J16" s="414"/>
      <c r="K16" s="414"/>
      <c r="L16" s="414"/>
      <c r="M16" s="414"/>
      <c r="N16" s="414"/>
      <c r="O16" s="414"/>
      <c r="P16" s="414"/>
      <c r="Q16" s="414"/>
      <c r="R16" s="414"/>
      <c r="S16" s="414"/>
      <c r="T16" s="414"/>
      <c r="U16" s="414"/>
      <c r="V16" s="414"/>
      <c r="W16" s="414"/>
      <c r="X16" s="414"/>
      <c r="Y16" s="414"/>
      <c r="Z16" s="414"/>
      <c r="AA16" s="414"/>
      <c r="AB16" s="414"/>
      <c r="AC16" s="414"/>
      <c r="AD16" s="414"/>
      <c r="AE16" s="414"/>
      <c r="AF16" s="414"/>
      <c r="AG16" s="414"/>
      <c r="AH16" s="414"/>
      <c r="AI16" s="414"/>
      <c r="AJ16" s="361"/>
      <c r="AK16" s="2475" t="s">
        <v>134</v>
      </c>
      <c r="AL16" s="2194"/>
      <c r="AM16" s="2476"/>
      <c r="AN16" s="2518"/>
      <c r="AO16" s="2519"/>
      <c r="AP16" s="2520"/>
      <c r="AQ16" s="361"/>
      <c r="AR16" s="414"/>
      <c r="AS16" s="414"/>
      <c r="AT16" s="362" t="s">
        <v>860</v>
      </c>
      <c r="AU16" s="414"/>
      <c r="AV16" s="362" t="s">
        <v>1678</v>
      </c>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361"/>
      <c r="CA16" s="2475" t="s">
        <v>474</v>
      </c>
      <c r="CB16" s="2194"/>
      <c r="CC16" s="2476"/>
      <c r="CD16" s="2518"/>
      <c r="CE16" s="2519"/>
      <c r="CF16" s="2520"/>
      <c r="CG16" s="361"/>
      <c r="CH16" s="1041"/>
    </row>
    <row r="17" spans="2:86" s="1034" customFormat="1" ht="30" customHeight="1">
      <c r="B17" s="1051"/>
      <c r="C17" s="599"/>
      <c r="D17" s="414"/>
      <c r="E17" s="414"/>
      <c r="F17" s="371" t="s">
        <v>1708</v>
      </c>
      <c r="G17" s="414"/>
      <c r="H17" s="414"/>
      <c r="I17" s="414"/>
      <c r="J17" s="414"/>
      <c r="K17" s="414"/>
      <c r="L17" s="414"/>
      <c r="M17" s="414"/>
      <c r="N17" s="414"/>
      <c r="O17" s="414"/>
      <c r="P17" s="414"/>
      <c r="Q17" s="414"/>
      <c r="R17" s="414"/>
      <c r="S17" s="414"/>
      <c r="T17" s="414"/>
      <c r="U17" s="414"/>
      <c r="V17" s="414"/>
      <c r="W17" s="414"/>
      <c r="X17" s="414"/>
      <c r="Y17" s="414"/>
      <c r="Z17" s="414"/>
      <c r="AA17" s="414"/>
      <c r="AB17" s="414"/>
      <c r="AC17" s="414"/>
      <c r="AD17" s="414"/>
      <c r="AE17" s="414"/>
      <c r="AF17" s="414"/>
      <c r="AG17" s="414"/>
      <c r="AH17" s="414"/>
      <c r="AI17" s="414"/>
      <c r="AJ17" s="361"/>
      <c r="AK17" s="2194"/>
      <c r="AL17" s="2194"/>
      <c r="AM17" s="2476"/>
      <c r="AN17" s="2521"/>
      <c r="AO17" s="2522"/>
      <c r="AP17" s="2523"/>
      <c r="AQ17" s="361"/>
      <c r="AR17" s="414"/>
      <c r="AS17" s="414"/>
      <c r="AT17" s="414"/>
      <c r="AU17" s="414"/>
      <c r="AV17" s="371" t="s">
        <v>1679</v>
      </c>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361"/>
      <c r="CA17" s="2194"/>
      <c r="CB17" s="2194"/>
      <c r="CC17" s="2476"/>
      <c r="CD17" s="2521"/>
      <c r="CE17" s="2522"/>
      <c r="CF17" s="2523"/>
      <c r="CG17" s="361"/>
      <c r="CH17" s="1041"/>
    </row>
    <row r="18" spans="2:86" s="1034" customFormat="1" ht="30" customHeight="1">
      <c r="B18" s="1051"/>
      <c r="C18" s="599"/>
      <c r="D18" s="414"/>
      <c r="E18" s="414"/>
      <c r="F18" s="414"/>
      <c r="G18" s="414"/>
      <c r="H18" s="414"/>
      <c r="I18" s="414"/>
      <c r="J18" s="414"/>
      <c r="K18" s="414"/>
      <c r="L18" s="414"/>
      <c r="M18" s="414"/>
      <c r="N18" s="414"/>
      <c r="O18" s="414"/>
      <c r="P18" s="414"/>
      <c r="Q18" s="414"/>
      <c r="R18" s="414"/>
      <c r="S18" s="414"/>
      <c r="T18" s="414"/>
      <c r="U18" s="414"/>
      <c r="V18" s="414"/>
      <c r="W18" s="414"/>
      <c r="X18" s="414"/>
      <c r="Y18" s="414"/>
      <c r="Z18" s="414"/>
      <c r="AA18" s="414"/>
      <c r="AB18" s="414"/>
      <c r="AC18" s="414"/>
      <c r="AD18" s="414"/>
      <c r="AE18" s="414"/>
      <c r="AF18" s="414"/>
      <c r="AG18" s="414"/>
      <c r="AH18" s="414"/>
      <c r="AI18" s="361"/>
      <c r="AJ18" s="361"/>
      <c r="AK18" s="361"/>
      <c r="AL18" s="361"/>
      <c r="AM18" s="361"/>
      <c r="AN18" s="361"/>
      <c r="AO18" s="361"/>
      <c r="AP18" s="361"/>
      <c r="AQ18" s="361"/>
      <c r="AR18" s="414"/>
      <c r="AS18" s="414"/>
      <c r="AT18" s="414"/>
      <c r="AU18" s="414"/>
      <c r="AV18" s="414"/>
      <c r="AW18" s="414"/>
      <c r="AX18" s="414"/>
      <c r="AY18" s="414"/>
      <c r="AZ18" s="414"/>
      <c r="BA18" s="414"/>
      <c r="BB18" s="414"/>
      <c r="BC18" s="414"/>
      <c r="BD18" s="414"/>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361"/>
      <c r="CA18" s="361"/>
      <c r="CB18" s="361"/>
      <c r="CC18" s="361"/>
      <c r="CD18" s="361"/>
      <c r="CE18" s="361"/>
      <c r="CF18" s="361"/>
      <c r="CG18" s="361"/>
      <c r="CH18" s="1041"/>
    </row>
    <row r="19" spans="2:86" s="1034" customFormat="1" ht="30" customHeight="1">
      <c r="B19" s="1051"/>
      <c r="C19" s="599"/>
      <c r="D19" s="361" t="s">
        <v>98</v>
      </c>
      <c r="E19" s="414"/>
      <c r="F19" s="362" t="s">
        <v>1709</v>
      </c>
      <c r="G19" s="414"/>
      <c r="H19" s="414"/>
      <c r="I19" s="414"/>
      <c r="J19" s="414"/>
      <c r="K19" s="414"/>
      <c r="L19" s="414"/>
      <c r="M19" s="414"/>
      <c r="N19" s="414"/>
      <c r="O19" s="414"/>
      <c r="P19" s="414"/>
      <c r="Q19" s="414"/>
      <c r="R19" s="414"/>
      <c r="S19" s="414"/>
      <c r="T19" s="414"/>
      <c r="U19" s="414"/>
      <c r="V19" s="414"/>
      <c r="W19" s="414"/>
      <c r="X19" s="414"/>
      <c r="Y19" s="414"/>
      <c r="Z19" s="414"/>
      <c r="AA19" s="414"/>
      <c r="AB19" s="414"/>
      <c r="AC19" s="414"/>
      <c r="AD19" s="414"/>
      <c r="AE19" s="414"/>
      <c r="AF19" s="414"/>
      <c r="AG19" s="414"/>
      <c r="AH19" s="414"/>
      <c r="AI19" s="414"/>
      <c r="AJ19" s="361"/>
      <c r="AK19" s="2475" t="s">
        <v>135</v>
      </c>
      <c r="AL19" s="2194"/>
      <c r="AM19" s="2476"/>
      <c r="AN19" s="2518"/>
      <c r="AO19" s="2519"/>
      <c r="AP19" s="2520"/>
      <c r="AQ19" s="361"/>
      <c r="AR19" s="414"/>
      <c r="AS19" s="414"/>
      <c r="AT19" s="362" t="s">
        <v>885</v>
      </c>
      <c r="AU19" s="414"/>
      <c r="AV19" s="362" t="s">
        <v>1717</v>
      </c>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361"/>
      <c r="CA19" s="2475" t="s">
        <v>323</v>
      </c>
      <c r="CB19" s="2194"/>
      <c r="CC19" s="2476"/>
      <c r="CD19" s="2518"/>
      <c r="CE19" s="2519"/>
      <c r="CF19" s="2520"/>
      <c r="CG19" s="361"/>
      <c r="CH19" s="1041"/>
    </row>
    <row r="20" spans="2:86" s="1034" customFormat="1" ht="30" customHeight="1">
      <c r="B20" s="1051"/>
      <c r="C20" s="599"/>
      <c r="D20" s="414"/>
      <c r="E20" s="414"/>
      <c r="F20" s="371" t="s">
        <v>1710</v>
      </c>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361"/>
      <c r="AK20" s="2194"/>
      <c r="AL20" s="2194"/>
      <c r="AM20" s="2476"/>
      <c r="AN20" s="2521"/>
      <c r="AO20" s="2522"/>
      <c r="AP20" s="2523"/>
      <c r="AQ20" s="361"/>
      <c r="AR20" s="414"/>
      <c r="AS20" s="414"/>
      <c r="AT20" s="414"/>
      <c r="AU20" s="414"/>
      <c r="AV20" s="371" t="s">
        <v>1718</v>
      </c>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361"/>
      <c r="CA20" s="2194"/>
      <c r="CB20" s="2194"/>
      <c r="CC20" s="2476"/>
      <c r="CD20" s="2521"/>
      <c r="CE20" s="2522"/>
      <c r="CF20" s="2523"/>
      <c r="CG20" s="361"/>
      <c r="CH20" s="1041"/>
    </row>
    <row r="21" spans="2:86" s="1034" customFormat="1" ht="30" customHeight="1">
      <c r="B21" s="1051"/>
      <c r="C21" s="599"/>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361"/>
      <c r="AJ21" s="361"/>
      <c r="AK21" s="361"/>
      <c r="AL21" s="361"/>
      <c r="AM21" s="361"/>
      <c r="AN21" s="361"/>
      <c r="AO21" s="361"/>
      <c r="AP21" s="361"/>
      <c r="AQ21" s="361"/>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361"/>
      <c r="CA21" s="361"/>
      <c r="CB21" s="361"/>
      <c r="CC21" s="361"/>
      <c r="CD21" s="361"/>
      <c r="CE21" s="361"/>
      <c r="CF21" s="361"/>
      <c r="CG21" s="361"/>
      <c r="CH21" s="1041"/>
    </row>
    <row r="22" spans="2:86" s="1034" customFormat="1" ht="30" customHeight="1">
      <c r="B22" s="1051"/>
      <c r="C22" s="599"/>
      <c r="D22" s="361" t="s">
        <v>666</v>
      </c>
      <c r="E22" s="414"/>
      <c r="F22" s="362" t="s">
        <v>1711</v>
      </c>
      <c r="G22" s="414"/>
      <c r="H22" s="414"/>
      <c r="I22" s="414"/>
      <c r="J22" s="414"/>
      <c r="K22" s="414"/>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414"/>
      <c r="AJ22" s="361"/>
      <c r="AK22" s="2475" t="s">
        <v>100</v>
      </c>
      <c r="AL22" s="2194"/>
      <c r="AM22" s="2476"/>
      <c r="AN22" s="2518"/>
      <c r="AO22" s="2519"/>
      <c r="AP22" s="2520"/>
      <c r="AQ22" s="361"/>
      <c r="AR22" s="414"/>
      <c r="AS22" s="414"/>
      <c r="AT22" s="362" t="s">
        <v>886</v>
      </c>
      <c r="AU22" s="414"/>
      <c r="AV22" s="362" t="s">
        <v>1680</v>
      </c>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361"/>
      <c r="CA22" s="2475" t="s">
        <v>324</v>
      </c>
      <c r="CB22" s="2194"/>
      <c r="CC22" s="2476"/>
      <c r="CD22" s="2518"/>
      <c r="CE22" s="2519"/>
      <c r="CF22" s="2520"/>
      <c r="CG22" s="361"/>
      <c r="CH22" s="1041"/>
    </row>
    <row r="23" spans="2:86" s="1034" customFormat="1" ht="30" customHeight="1">
      <c r="B23" s="1051"/>
      <c r="C23" s="599"/>
      <c r="D23" s="414"/>
      <c r="E23" s="414"/>
      <c r="F23" s="371" t="s">
        <v>1712</v>
      </c>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361"/>
      <c r="AK23" s="2194"/>
      <c r="AL23" s="2194"/>
      <c r="AM23" s="2476"/>
      <c r="AN23" s="2521"/>
      <c r="AO23" s="2522"/>
      <c r="AP23" s="2523"/>
      <c r="AQ23" s="361"/>
      <c r="AR23" s="414"/>
      <c r="AS23" s="414"/>
      <c r="AT23" s="414"/>
      <c r="AU23" s="414"/>
      <c r="AV23" s="371" t="s">
        <v>1681</v>
      </c>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361"/>
      <c r="CA23" s="2194"/>
      <c r="CB23" s="2194"/>
      <c r="CC23" s="2476"/>
      <c r="CD23" s="2521"/>
      <c r="CE23" s="2522"/>
      <c r="CF23" s="2523"/>
      <c r="CG23" s="361"/>
      <c r="CH23" s="1041"/>
    </row>
    <row r="24" spans="2:86" s="1034" customFormat="1" ht="30" customHeight="1">
      <c r="B24" s="1051"/>
      <c r="C24" s="599"/>
      <c r="D24" s="41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361"/>
      <c r="AJ24" s="361"/>
      <c r="AK24" s="361"/>
      <c r="AL24" s="361"/>
      <c r="AM24" s="361"/>
      <c r="AN24" s="361"/>
      <c r="AO24" s="361"/>
      <c r="AP24" s="361"/>
      <c r="AQ24" s="361"/>
      <c r="AR24" s="414"/>
      <c r="AS24" s="414"/>
      <c r="AT24" s="414"/>
      <c r="AU24" s="414"/>
      <c r="AV24" s="414"/>
      <c r="AW24" s="414"/>
      <c r="AX24" s="414"/>
      <c r="AY24" s="414"/>
      <c r="AZ24" s="414"/>
      <c r="BA24" s="414"/>
      <c r="BB24" s="414"/>
      <c r="BC24" s="414"/>
      <c r="BD24" s="414"/>
      <c r="BE24" s="414"/>
      <c r="BF24" s="414"/>
      <c r="BG24" s="414"/>
      <c r="BH24" s="414"/>
      <c r="BI24" s="414"/>
      <c r="BJ24" s="414"/>
      <c r="BK24" s="414"/>
      <c r="BL24" s="414"/>
      <c r="BM24" s="414"/>
      <c r="BN24" s="414"/>
      <c r="BO24" s="414"/>
      <c r="BP24" s="414"/>
      <c r="BQ24" s="414"/>
      <c r="BR24" s="414"/>
      <c r="BS24" s="414"/>
      <c r="BT24" s="414"/>
      <c r="BU24" s="414"/>
      <c r="BV24" s="414"/>
      <c r="BW24" s="414"/>
      <c r="BX24" s="414"/>
      <c r="BY24" s="414"/>
      <c r="BZ24" s="361"/>
      <c r="CA24" s="361"/>
      <c r="CB24" s="361"/>
      <c r="CC24" s="361"/>
      <c r="CD24" s="361"/>
      <c r="CE24" s="361"/>
      <c r="CF24" s="361"/>
      <c r="CG24" s="361"/>
      <c r="CH24" s="1041"/>
    </row>
    <row r="25" spans="2:86" s="1034" customFormat="1" ht="30" customHeight="1">
      <c r="B25" s="1051"/>
      <c r="C25" s="599"/>
      <c r="D25" s="361" t="s">
        <v>179</v>
      </c>
      <c r="E25" s="414"/>
      <c r="F25" s="362" t="s">
        <v>1713</v>
      </c>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14"/>
      <c r="AE25" s="414"/>
      <c r="AF25" s="414"/>
      <c r="AG25" s="414"/>
      <c r="AH25" s="414"/>
      <c r="AI25" s="414"/>
      <c r="AJ25" s="361"/>
      <c r="AK25" s="2475" t="s">
        <v>102</v>
      </c>
      <c r="AL25" s="2194"/>
      <c r="AM25" s="2476"/>
      <c r="AN25" s="2518"/>
      <c r="AO25" s="2519"/>
      <c r="AP25" s="2520"/>
      <c r="AQ25" s="361"/>
      <c r="AR25" s="414"/>
      <c r="AS25" s="414"/>
      <c r="AT25" s="362" t="s">
        <v>887</v>
      </c>
      <c r="AU25" s="414"/>
      <c r="AV25" s="362" t="s">
        <v>1719</v>
      </c>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4"/>
      <c r="BT25" s="414"/>
      <c r="BU25" s="414"/>
      <c r="BV25" s="414"/>
      <c r="BW25" s="414"/>
      <c r="BX25" s="414"/>
      <c r="BY25" s="414"/>
      <c r="BZ25" s="361"/>
      <c r="CA25" s="2475" t="s">
        <v>329</v>
      </c>
      <c r="CB25" s="2194"/>
      <c r="CC25" s="2476"/>
      <c r="CD25" s="2518"/>
      <c r="CE25" s="2519"/>
      <c r="CF25" s="2520"/>
      <c r="CG25" s="361"/>
      <c r="CH25" s="1041"/>
    </row>
    <row r="26" spans="2:86" s="1034" customFormat="1" ht="30" customHeight="1">
      <c r="B26" s="1051"/>
      <c r="C26" s="599"/>
      <c r="D26" s="414"/>
      <c r="E26" s="414"/>
      <c r="F26" s="371" t="s">
        <v>1714</v>
      </c>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361"/>
      <c r="AK26" s="2194"/>
      <c r="AL26" s="2194"/>
      <c r="AM26" s="2476"/>
      <c r="AN26" s="2521"/>
      <c r="AO26" s="2522"/>
      <c r="AP26" s="2523"/>
      <c r="AQ26" s="361"/>
      <c r="AR26" s="414"/>
      <c r="AS26" s="414"/>
      <c r="AT26" s="414"/>
      <c r="AU26" s="414"/>
      <c r="AV26" s="371" t="s">
        <v>1720</v>
      </c>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14"/>
      <c r="BU26" s="414"/>
      <c r="BV26" s="414"/>
      <c r="BW26" s="414"/>
      <c r="BX26" s="414"/>
      <c r="BY26" s="414"/>
      <c r="BZ26" s="361"/>
      <c r="CA26" s="2194"/>
      <c r="CB26" s="2194"/>
      <c r="CC26" s="2476"/>
      <c r="CD26" s="2521"/>
      <c r="CE26" s="2522"/>
      <c r="CF26" s="2523"/>
      <c r="CG26" s="361"/>
      <c r="CH26" s="1041"/>
    </row>
    <row r="27" spans="2:86" s="1034" customFormat="1" ht="30" customHeight="1">
      <c r="B27" s="1051"/>
      <c r="C27" s="599"/>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361"/>
      <c r="AJ27" s="361"/>
      <c r="AK27" s="361"/>
      <c r="AL27" s="361"/>
      <c r="AM27" s="361"/>
      <c r="AN27" s="361"/>
      <c r="AO27" s="361"/>
      <c r="AP27" s="361"/>
      <c r="AQ27" s="361"/>
      <c r="AR27" s="414"/>
      <c r="AS27" s="414"/>
      <c r="AT27" s="414"/>
      <c r="AU27" s="414"/>
      <c r="AV27" s="414"/>
      <c r="AW27" s="414"/>
      <c r="AX27" s="414"/>
      <c r="AY27" s="414"/>
      <c r="AZ27" s="414"/>
      <c r="BA27" s="414"/>
      <c r="BB27" s="414"/>
      <c r="BC27" s="414"/>
      <c r="BD27" s="414"/>
      <c r="BE27" s="414"/>
      <c r="BF27" s="414"/>
      <c r="BG27" s="414"/>
      <c r="BH27" s="414"/>
      <c r="BI27" s="414"/>
      <c r="BJ27" s="414"/>
      <c r="BK27" s="414"/>
      <c r="BL27" s="414"/>
      <c r="BM27" s="414"/>
      <c r="BN27" s="414"/>
      <c r="BO27" s="414"/>
      <c r="BP27" s="414"/>
      <c r="BQ27" s="414"/>
      <c r="BR27" s="414"/>
      <c r="BS27" s="414"/>
      <c r="BT27" s="414"/>
      <c r="BU27" s="414"/>
      <c r="BV27" s="414"/>
      <c r="BW27" s="414"/>
      <c r="BX27" s="414"/>
      <c r="BY27" s="414"/>
      <c r="BZ27" s="361"/>
      <c r="CA27" s="361"/>
      <c r="CB27" s="361"/>
      <c r="CC27" s="361"/>
      <c r="CD27" s="361"/>
      <c r="CE27" s="361"/>
      <c r="CF27" s="361"/>
      <c r="CG27" s="361"/>
      <c r="CH27" s="1041"/>
    </row>
    <row r="28" spans="2:86" s="1034" customFormat="1" ht="30" customHeight="1">
      <c r="B28" s="1051"/>
      <c r="C28" s="599"/>
      <c r="D28" s="361" t="s">
        <v>183</v>
      </c>
      <c r="E28" s="414"/>
      <c r="F28" s="362" t="s">
        <v>1715</v>
      </c>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361"/>
      <c r="AK28" s="2475" t="s">
        <v>636</v>
      </c>
      <c r="AL28" s="2194"/>
      <c r="AM28" s="2476"/>
      <c r="AN28" s="2518"/>
      <c r="AO28" s="2519"/>
      <c r="AP28" s="2520"/>
      <c r="AQ28" s="361"/>
      <c r="AR28" s="414"/>
      <c r="AS28" s="414"/>
      <c r="AT28" s="362" t="s">
        <v>888</v>
      </c>
      <c r="AU28" s="414"/>
      <c r="AV28" s="362" t="s">
        <v>1721</v>
      </c>
      <c r="AW28" s="414"/>
      <c r="AX28" s="414"/>
      <c r="AY28" s="414"/>
      <c r="AZ28" s="414"/>
      <c r="BA28" s="414"/>
      <c r="BB28" s="414"/>
      <c r="BC28" s="414"/>
      <c r="BD28" s="414"/>
      <c r="BE28" s="414"/>
      <c r="BF28" s="414"/>
      <c r="BG28" s="414"/>
      <c r="BH28" s="414"/>
      <c r="BI28" s="414"/>
      <c r="BJ28" s="414"/>
      <c r="BK28" s="414"/>
      <c r="BL28" s="414"/>
      <c r="BM28" s="414"/>
      <c r="BN28" s="414"/>
      <c r="BO28" s="414"/>
      <c r="BP28" s="414"/>
      <c r="BQ28" s="414"/>
      <c r="BR28" s="414"/>
      <c r="BS28" s="414"/>
      <c r="BT28" s="414"/>
      <c r="BU28" s="414"/>
      <c r="BV28" s="414"/>
      <c r="BW28" s="414"/>
      <c r="BX28" s="414"/>
      <c r="BY28" s="414"/>
      <c r="BZ28" s="361"/>
      <c r="CA28" s="2475" t="s">
        <v>32</v>
      </c>
      <c r="CB28" s="2194"/>
      <c r="CC28" s="2476"/>
      <c r="CD28" s="2518"/>
      <c r="CE28" s="2519"/>
      <c r="CF28" s="2520"/>
      <c r="CG28" s="361"/>
      <c r="CH28" s="1041"/>
    </row>
    <row r="29" spans="2:86" s="1034" customFormat="1" ht="30" customHeight="1">
      <c r="B29" s="1051"/>
      <c r="C29" s="599"/>
      <c r="D29" s="414"/>
      <c r="E29" s="414"/>
      <c r="F29" s="371" t="s">
        <v>1716</v>
      </c>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361"/>
      <c r="AK29" s="2194"/>
      <c r="AL29" s="2194"/>
      <c r="AM29" s="2476"/>
      <c r="AN29" s="2521"/>
      <c r="AO29" s="2522"/>
      <c r="AP29" s="2523"/>
      <c r="AQ29" s="361"/>
      <c r="AR29" s="414"/>
      <c r="AS29" s="414"/>
      <c r="AT29" s="414"/>
      <c r="AU29" s="414"/>
      <c r="AV29" s="371" t="s">
        <v>1722</v>
      </c>
      <c r="AW29" s="414"/>
      <c r="AX29" s="414"/>
      <c r="AY29" s="414"/>
      <c r="AZ29" s="414"/>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c r="BW29" s="414"/>
      <c r="BX29" s="414"/>
      <c r="BY29" s="414"/>
      <c r="BZ29" s="361"/>
      <c r="CA29" s="2194"/>
      <c r="CB29" s="2194"/>
      <c r="CC29" s="2476"/>
      <c r="CD29" s="2521"/>
      <c r="CE29" s="2522"/>
      <c r="CF29" s="2523"/>
      <c r="CG29" s="361"/>
      <c r="CH29" s="1041"/>
    </row>
    <row r="30" spans="2:86" s="1034" customFormat="1" ht="30" customHeight="1">
      <c r="B30" s="1051"/>
      <c r="C30" s="599"/>
      <c r="D30" s="414"/>
      <c r="E30" s="414"/>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361"/>
      <c r="AJ30" s="361"/>
      <c r="AK30" s="361"/>
      <c r="AL30" s="361"/>
      <c r="AM30" s="361"/>
      <c r="AN30" s="361"/>
      <c r="AO30" s="361"/>
      <c r="AP30" s="361"/>
      <c r="AQ30" s="361"/>
      <c r="AR30" s="414"/>
      <c r="AS30" s="414"/>
      <c r="AT30" s="414"/>
      <c r="AU30" s="414"/>
      <c r="AV30" s="414"/>
      <c r="AW30" s="414"/>
      <c r="AX30" s="414"/>
      <c r="AY30" s="414"/>
      <c r="AZ30" s="414"/>
      <c r="BA30" s="414"/>
      <c r="BB30" s="414"/>
      <c r="BC30" s="414"/>
      <c r="BD30" s="414"/>
      <c r="BE30" s="414"/>
      <c r="BF30" s="414"/>
      <c r="BG30" s="414"/>
      <c r="BH30" s="414"/>
      <c r="BI30" s="414"/>
      <c r="BJ30" s="414"/>
      <c r="BK30" s="414"/>
      <c r="BL30" s="414"/>
      <c r="BM30" s="414"/>
      <c r="BN30" s="414"/>
      <c r="BO30" s="414"/>
      <c r="BP30" s="414"/>
      <c r="BQ30" s="414"/>
      <c r="BR30" s="414"/>
      <c r="BS30" s="414"/>
      <c r="BT30" s="414"/>
      <c r="BU30" s="414"/>
      <c r="BV30" s="414"/>
      <c r="BW30" s="414"/>
      <c r="BX30" s="414"/>
      <c r="BY30" s="414"/>
      <c r="BZ30" s="361"/>
      <c r="CA30" s="361"/>
      <c r="CB30" s="361"/>
      <c r="CC30" s="361"/>
      <c r="CD30" s="361"/>
      <c r="CE30" s="361"/>
      <c r="CF30" s="361"/>
      <c r="CG30" s="361"/>
      <c r="CH30" s="1041"/>
    </row>
    <row r="31" spans="2:86" s="1034" customFormat="1" ht="30" customHeight="1">
      <c r="B31" s="1051"/>
      <c r="C31" s="599"/>
      <c r="D31" s="361" t="s">
        <v>186</v>
      </c>
      <c r="E31" s="414"/>
      <c r="F31" s="362" t="s">
        <v>1755</v>
      </c>
      <c r="G31" s="414"/>
      <c r="H31" s="414"/>
      <c r="I31" s="414"/>
      <c r="J31" s="414"/>
      <c r="K31" s="414"/>
      <c r="L31" s="414"/>
      <c r="M31" s="414"/>
      <c r="N31" s="414"/>
      <c r="O31" s="414"/>
      <c r="P31" s="414"/>
      <c r="Q31" s="414"/>
      <c r="R31" s="414"/>
      <c r="S31" s="414"/>
      <c r="T31" s="414"/>
      <c r="U31" s="414"/>
      <c r="V31" s="414"/>
      <c r="W31" s="414"/>
      <c r="X31" s="414"/>
      <c r="Y31" s="414"/>
      <c r="Z31" s="414"/>
      <c r="AA31" s="414"/>
      <c r="AB31" s="414"/>
      <c r="AC31" s="414"/>
      <c r="AD31" s="414"/>
      <c r="AE31" s="414"/>
      <c r="AF31" s="414"/>
      <c r="AG31" s="414"/>
      <c r="AH31" s="414"/>
      <c r="AI31" s="414"/>
      <c r="AJ31" s="361"/>
      <c r="AK31" s="2475" t="s">
        <v>103</v>
      </c>
      <c r="AL31" s="2194"/>
      <c r="AM31" s="2476"/>
      <c r="AN31" s="2518"/>
      <c r="AO31" s="2519"/>
      <c r="AP31" s="2520"/>
      <c r="AQ31" s="361"/>
      <c r="AR31" s="414"/>
      <c r="AS31" s="414"/>
      <c r="AT31" s="362" t="s">
        <v>889</v>
      </c>
      <c r="AU31" s="414"/>
      <c r="AV31" s="362" t="s">
        <v>1682</v>
      </c>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361"/>
      <c r="CA31" s="2475" t="s">
        <v>34</v>
      </c>
      <c r="CB31" s="2194"/>
      <c r="CC31" s="2476"/>
      <c r="CD31" s="2518"/>
      <c r="CE31" s="2519"/>
      <c r="CF31" s="2520"/>
      <c r="CG31" s="361"/>
      <c r="CH31" s="1041"/>
    </row>
    <row r="32" spans="2:86" s="1034" customFormat="1" ht="30" customHeight="1">
      <c r="B32" s="1051"/>
      <c r="C32" s="599"/>
      <c r="D32" s="414"/>
      <c r="E32" s="414"/>
      <c r="F32" s="371" t="s">
        <v>1756</v>
      </c>
      <c r="G32" s="414"/>
      <c r="H32" s="414"/>
      <c r="I32" s="414"/>
      <c r="J32" s="414"/>
      <c r="K32" s="414"/>
      <c r="L32" s="414"/>
      <c r="M32" s="414"/>
      <c r="N32" s="414"/>
      <c r="O32" s="414"/>
      <c r="P32" s="414"/>
      <c r="Q32" s="414"/>
      <c r="R32" s="414"/>
      <c r="S32" s="414"/>
      <c r="T32" s="414"/>
      <c r="U32" s="414"/>
      <c r="V32" s="414"/>
      <c r="W32" s="414"/>
      <c r="X32" s="414"/>
      <c r="Y32" s="414"/>
      <c r="Z32" s="414"/>
      <c r="AA32" s="414"/>
      <c r="AB32" s="414"/>
      <c r="AC32" s="414"/>
      <c r="AD32" s="414"/>
      <c r="AE32" s="414"/>
      <c r="AF32" s="414"/>
      <c r="AG32" s="414"/>
      <c r="AH32" s="414"/>
      <c r="AI32" s="414"/>
      <c r="AJ32" s="361"/>
      <c r="AK32" s="2194"/>
      <c r="AL32" s="2194"/>
      <c r="AM32" s="2476"/>
      <c r="AN32" s="2521"/>
      <c r="AO32" s="2522"/>
      <c r="AP32" s="2523"/>
      <c r="AQ32" s="361"/>
      <c r="AR32" s="414"/>
      <c r="AS32" s="414"/>
      <c r="AT32" s="414"/>
      <c r="AU32" s="414"/>
      <c r="AV32" s="371" t="s">
        <v>1148</v>
      </c>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361"/>
      <c r="CA32" s="2194"/>
      <c r="CB32" s="2194"/>
      <c r="CC32" s="2476"/>
      <c r="CD32" s="2521"/>
      <c r="CE32" s="2522"/>
      <c r="CF32" s="2523"/>
      <c r="CG32" s="361"/>
      <c r="CH32" s="1041"/>
    </row>
    <row r="33" spans="2:86" s="1034" customFormat="1" ht="30" customHeight="1">
      <c r="B33" s="1051"/>
      <c r="C33" s="599"/>
      <c r="D33" s="414"/>
      <c r="E33" s="414"/>
      <c r="F33" s="414"/>
      <c r="G33" s="414"/>
      <c r="H33" s="414"/>
      <c r="I33" s="414"/>
      <c r="J33" s="414"/>
      <c r="K33" s="414"/>
      <c r="L33" s="414"/>
      <c r="M33" s="414"/>
      <c r="N33" s="414"/>
      <c r="O33" s="414"/>
      <c r="P33" s="414"/>
      <c r="Q33" s="414"/>
      <c r="R33" s="414"/>
      <c r="S33" s="414"/>
      <c r="T33" s="414"/>
      <c r="U33" s="414"/>
      <c r="V33" s="414"/>
      <c r="W33" s="414"/>
      <c r="X33" s="414"/>
      <c r="Y33" s="414"/>
      <c r="Z33" s="414"/>
      <c r="AA33" s="414"/>
      <c r="AB33" s="414"/>
      <c r="AC33" s="414"/>
      <c r="AD33" s="414"/>
      <c r="AE33" s="414"/>
      <c r="AF33" s="414"/>
      <c r="AG33" s="414"/>
      <c r="AH33" s="414"/>
      <c r="AI33" s="361"/>
      <c r="AJ33" s="361"/>
      <c r="AK33" s="361"/>
      <c r="AL33" s="361"/>
      <c r="AM33" s="361"/>
      <c r="AN33" s="361"/>
      <c r="AO33" s="361"/>
      <c r="AP33" s="361"/>
      <c r="AQ33" s="361"/>
      <c r="AR33" s="414"/>
      <c r="AS33" s="414"/>
      <c r="AT33" s="414"/>
      <c r="AU33" s="414"/>
      <c r="AV33" s="414"/>
      <c r="AW33" s="414"/>
      <c r="AX33" s="414"/>
      <c r="AY33" s="414"/>
      <c r="AZ33" s="414"/>
      <c r="BA33" s="414"/>
      <c r="BB33" s="414"/>
      <c r="BC33" s="414"/>
      <c r="BD33" s="414"/>
      <c r="BE33" s="414"/>
      <c r="BF33" s="414"/>
      <c r="BG33" s="414"/>
      <c r="BH33" s="414"/>
      <c r="BI33" s="414"/>
      <c r="BJ33" s="414"/>
      <c r="BK33" s="414"/>
      <c r="BL33" s="414"/>
      <c r="BM33" s="414"/>
      <c r="BN33" s="414"/>
      <c r="BO33" s="414"/>
      <c r="BP33" s="414"/>
      <c r="BQ33" s="414"/>
      <c r="BR33" s="414"/>
      <c r="BS33" s="414"/>
      <c r="BT33" s="414"/>
      <c r="BU33" s="414"/>
      <c r="BV33" s="414"/>
      <c r="BW33" s="414"/>
      <c r="BX33" s="414"/>
      <c r="BY33" s="414"/>
      <c r="BZ33" s="414"/>
      <c r="CA33" s="361"/>
      <c r="CB33" s="361"/>
      <c r="CC33" s="361"/>
      <c r="CD33" s="361"/>
      <c r="CE33" s="361"/>
      <c r="CF33" s="361"/>
      <c r="CG33" s="414"/>
      <c r="CH33" s="1041"/>
    </row>
    <row r="34" spans="2:86" s="1034" customFormat="1" ht="30" customHeight="1">
      <c r="B34" s="1051"/>
      <c r="C34" s="599"/>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1055"/>
      <c r="AW34" s="1055"/>
      <c r="AX34" s="1055"/>
      <c r="AY34" s="1055"/>
      <c r="AZ34" s="1055"/>
      <c r="BA34" s="1055"/>
      <c r="BB34" s="1055"/>
      <c r="BC34" s="1055"/>
      <c r="BD34" s="1055"/>
      <c r="BE34" s="1055"/>
      <c r="BF34" s="1055"/>
      <c r="BG34" s="1055"/>
      <c r="BH34" s="1055"/>
      <c r="BI34" s="1055"/>
      <c r="BJ34" s="1055"/>
      <c r="BK34" s="1055"/>
      <c r="BL34" s="1055"/>
      <c r="BM34" s="1055"/>
      <c r="BN34" s="1055"/>
      <c r="BO34" s="1055"/>
      <c r="BP34" s="1055"/>
      <c r="BQ34" s="1055"/>
      <c r="BR34" s="1055"/>
      <c r="BS34" s="1055"/>
      <c r="BT34" s="1055"/>
      <c r="BU34" s="1055"/>
      <c r="BV34" s="1055"/>
      <c r="BW34" s="1055"/>
      <c r="BX34" s="414"/>
      <c r="BY34" s="414"/>
      <c r="BZ34" s="414"/>
      <c r="CA34" s="414"/>
      <c r="CB34" s="414"/>
      <c r="CC34" s="414"/>
      <c r="CD34" s="414"/>
      <c r="CE34" s="414"/>
      <c r="CF34" s="414"/>
      <c r="CG34" s="414"/>
      <c r="CH34" s="1041"/>
    </row>
    <row r="35" spans="2:86" s="1034" customFormat="1" ht="30" customHeight="1">
      <c r="B35" s="1051"/>
      <c r="C35" s="599"/>
      <c r="D35" s="414"/>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414"/>
      <c r="AL35" s="414"/>
      <c r="AM35" s="414"/>
      <c r="AN35" s="414"/>
      <c r="AO35" s="414"/>
      <c r="AP35" s="414"/>
      <c r="AQ35" s="414"/>
      <c r="AR35" s="414"/>
      <c r="AS35" s="414"/>
      <c r="AT35" s="414"/>
      <c r="AU35" s="414"/>
      <c r="AV35" s="414"/>
      <c r="AW35" s="414"/>
      <c r="AX35" s="414"/>
      <c r="AY35" s="414"/>
      <c r="AZ35" s="414"/>
      <c r="BA35" s="414"/>
      <c r="BB35" s="414"/>
      <c r="BC35" s="414"/>
      <c r="BD35" s="414"/>
      <c r="BE35" s="414"/>
      <c r="BF35" s="414"/>
      <c r="BG35" s="414"/>
      <c r="BH35" s="414"/>
      <c r="BI35" s="414"/>
      <c r="BJ35" s="414"/>
      <c r="BK35" s="414"/>
      <c r="BL35" s="414"/>
      <c r="BM35" s="414"/>
      <c r="BN35" s="414"/>
      <c r="BO35" s="414"/>
      <c r="BP35" s="414"/>
      <c r="BQ35" s="414"/>
      <c r="BR35" s="414"/>
      <c r="BS35" s="414"/>
      <c r="BT35" s="414"/>
      <c r="BU35" s="414"/>
      <c r="BV35" s="414"/>
      <c r="BW35" s="414"/>
      <c r="BX35" s="414"/>
      <c r="BY35" s="414"/>
      <c r="BZ35" s="414"/>
      <c r="CA35" s="414"/>
      <c r="CB35" s="414"/>
      <c r="CC35" s="414"/>
      <c r="CD35" s="414"/>
      <c r="CE35" s="414"/>
      <c r="CF35" s="414"/>
      <c r="CG35" s="414"/>
      <c r="CH35" s="1041"/>
    </row>
    <row r="36" spans="2:86" s="1034" customFormat="1" ht="30" customHeight="1">
      <c r="B36" s="1051"/>
      <c r="C36" s="599"/>
      <c r="D36" s="414"/>
      <c r="E36" s="414"/>
      <c r="F36" s="371"/>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361"/>
      <c r="AJ36" s="361"/>
      <c r="AK36" s="361"/>
      <c r="AL36" s="361"/>
      <c r="AM36" s="361"/>
      <c r="AN36" s="361"/>
      <c r="AO36" s="361"/>
      <c r="AP36" s="361"/>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1041"/>
    </row>
    <row r="37" spans="2:86" s="1034" customFormat="1" ht="30" customHeight="1">
      <c r="B37" s="1051"/>
      <c r="C37" s="1056" t="s">
        <v>206</v>
      </c>
      <c r="D37" s="1453" t="s">
        <v>1700</v>
      </c>
      <c r="E37" s="414"/>
      <c r="F37" s="615"/>
      <c r="G37" s="615"/>
      <c r="H37" s="615"/>
      <c r="I37" s="615"/>
      <c r="J37" s="1455"/>
      <c r="K37" s="1455"/>
      <c r="L37" s="1455"/>
      <c r="M37" s="1455"/>
      <c r="N37" s="414"/>
      <c r="O37" s="414"/>
      <c r="P37" s="1455"/>
      <c r="Q37" s="1455"/>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1041"/>
    </row>
    <row r="38" spans="2:86" s="1034" customFormat="1" ht="30" customHeight="1">
      <c r="B38" s="1051"/>
      <c r="C38" s="1453"/>
      <c r="D38" s="359" t="s">
        <v>1701</v>
      </c>
      <c r="E38" s="414"/>
      <c r="F38" s="615"/>
      <c r="G38" s="615"/>
      <c r="H38" s="615"/>
      <c r="I38" s="615"/>
      <c r="J38" s="1455"/>
      <c r="K38" s="1455"/>
      <c r="L38" s="1455"/>
      <c r="M38" s="1455"/>
      <c r="N38" s="414"/>
      <c r="O38" s="414"/>
      <c r="P38" s="1455"/>
      <c r="Q38" s="1455"/>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4"/>
      <c r="BR38" s="414"/>
      <c r="BS38" s="414"/>
      <c r="BT38" s="414"/>
      <c r="BU38" s="414"/>
      <c r="BV38" s="414"/>
      <c r="BW38" s="414"/>
      <c r="BX38" s="414"/>
      <c r="BY38" s="414"/>
      <c r="BZ38" s="414"/>
      <c r="CA38" s="414"/>
      <c r="CB38" s="414"/>
      <c r="CC38" s="414"/>
      <c r="CD38" s="414"/>
      <c r="CE38" s="414"/>
      <c r="CF38" s="414"/>
      <c r="CG38" s="414"/>
      <c r="CH38" s="1041"/>
    </row>
    <row r="39" spans="2:86" s="1034" customFormat="1" ht="30" customHeight="1">
      <c r="B39" s="1051"/>
      <c r="C39" s="599"/>
      <c r="D39" s="414"/>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361"/>
      <c r="AJ39" s="361"/>
      <c r="AK39" s="361"/>
      <c r="AL39" s="361"/>
      <c r="AM39" s="361"/>
      <c r="AN39" s="361"/>
      <c r="AO39" s="361"/>
      <c r="AP39" s="361"/>
      <c r="AQ39" s="361"/>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4"/>
      <c r="BU39" s="414"/>
      <c r="BV39" s="414"/>
      <c r="BW39" s="414"/>
      <c r="BX39" s="414"/>
      <c r="BY39" s="414"/>
      <c r="BZ39" s="414"/>
      <c r="CA39" s="414"/>
      <c r="CB39" s="414"/>
      <c r="CC39" s="414"/>
      <c r="CD39" s="361" t="s">
        <v>1650</v>
      </c>
      <c r="CE39" s="414"/>
      <c r="CF39" s="414"/>
      <c r="CG39" s="414"/>
      <c r="CH39" s="1041"/>
    </row>
    <row r="40" spans="2:86" s="1034" customFormat="1" ht="30" customHeight="1">
      <c r="B40" s="1051"/>
      <c r="C40" s="599"/>
      <c r="D40" s="361" t="s">
        <v>25</v>
      </c>
      <c r="E40" s="414"/>
      <c r="F40" s="362" t="s">
        <v>1723</v>
      </c>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2475" t="s">
        <v>336</v>
      </c>
      <c r="AL40" s="2194"/>
      <c r="AM40" s="2476"/>
      <c r="AN40" s="2518"/>
      <c r="AO40" s="2519"/>
      <c r="AP40" s="2520"/>
      <c r="AQ40" s="361"/>
      <c r="AR40" s="414"/>
      <c r="AS40" s="414"/>
      <c r="AT40" s="361" t="s">
        <v>183</v>
      </c>
      <c r="AU40" s="414"/>
      <c r="AV40" s="362" t="s">
        <v>1734</v>
      </c>
      <c r="AW40" s="414"/>
      <c r="AX40" s="414"/>
      <c r="AY40" s="414"/>
      <c r="AZ40" s="414"/>
      <c r="BA40" s="414"/>
      <c r="BB40" s="414"/>
      <c r="BC40" s="414"/>
      <c r="BD40" s="414"/>
      <c r="BE40" s="414"/>
      <c r="BF40" s="414"/>
      <c r="BG40" s="414"/>
      <c r="BH40" s="414"/>
      <c r="BI40" s="414"/>
      <c r="BJ40" s="414"/>
      <c r="BK40" s="414"/>
      <c r="BL40" s="414"/>
      <c r="BM40" s="414"/>
      <c r="BN40" s="414"/>
      <c r="BO40" s="414"/>
      <c r="BP40" s="414"/>
      <c r="BQ40" s="414"/>
      <c r="BR40" s="414"/>
      <c r="BS40" s="414"/>
      <c r="BT40" s="414"/>
      <c r="BU40" s="414"/>
      <c r="BV40" s="414"/>
      <c r="BW40" s="414"/>
      <c r="BX40" s="414"/>
      <c r="BY40" s="414"/>
      <c r="BZ40" s="414"/>
      <c r="CA40" s="2475" t="s">
        <v>150</v>
      </c>
      <c r="CB40" s="2194"/>
      <c r="CC40" s="2476"/>
      <c r="CD40" s="2518"/>
      <c r="CE40" s="2519"/>
      <c r="CF40" s="2520"/>
      <c r="CG40" s="414"/>
      <c r="CH40" s="1041"/>
    </row>
    <row r="41" spans="2:86" s="1034" customFormat="1" ht="30" customHeight="1">
      <c r="B41" s="1051"/>
      <c r="C41" s="599"/>
      <c r="D41" s="414"/>
      <c r="E41" s="414"/>
      <c r="F41" s="371" t="s">
        <v>1723</v>
      </c>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4"/>
      <c r="AJ41" s="414"/>
      <c r="AK41" s="2194"/>
      <c r="AL41" s="2194"/>
      <c r="AM41" s="2476"/>
      <c r="AN41" s="2521"/>
      <c r="AO41" s="2522"/>
      <c r="AP41" s="2523"/>
      <c r="AQ41" s="361"/>
      <c r="AR41" s="414"/>
      <c r="AS41" s="414"/>
      <c r="AT41" s="414"/>
      <c r="AU41" s="414"/>
      <c r="AV41" s="371" t="s">
        <v>1735</v>
      </c>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2194"/>
      <c r="CB41" s="2194"/>
      <c r="CC41" s="2476"/>
      <c r="CD41" s="2521"/>
      <c r="CE41" s="2522"/>
      <c r="CF41" s="2523"/>
      <c r="CG41" s="414"/>
      <c r="CH41" s="1041"/>
    </row>
    <row r="42" spans="2:86" s="1034" customFormat="1" ht="30" customHeight="1">
      <c r="B42" s="1051"/>
      <c r="C42" s="599"/>
      <c r="D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361"/>
      <c r="AJ42" s="361"/>
      <c r="AK42" s="361"/>
      <c r="AL42" s="361"/>
      <c r="AM42" s="361"/>
      <c r="AN42" s="361"/>
      <c r="AO42" s="361"/>
      <c r="AP42" s="361"/>
      <c r="AQ42" s="361"/>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c r="BX42" s="414"/>
      <c r="BY42" s="414"/>
      <c r="BZ42" s="414"/>
      <c r="CA42" s="414"/>
      <c r="CB42" s="414"/>
      <c r="CC42" s="414"/>
      <c r="CD42" s="414"/>
      <c r="CE42" s="414"/>
      <c r="CF42" s="414"/>
      <c r="CG42" s="414"/>
      <c r="CH42" s="1041"/>
    </row>
    <row r="43" spans="2:86" s="1034" customFormat="1" ht="30" customHeight="1">
      <c r="B43" s="1051"/>
      <c r="C43" s="599"/>
      <c r="D43" s="361" t="s">
        <v>26</v>
      </c>
      <c r="E43" s="414"/>
      <c r="F43" s="362" t="s">
        <v>1724</v>
      </c>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361"/>
      <c r="AK43" s="2475" t="s">
        <v>143</v>
      </c>
      <c r="AL43" s="2194"/>
      <c r="AM43" s="2476"/>
      <c r="AN43" s="2518"/>
      <c r="AO43" s="2519"/>
      <c r="AP43" s="2520"/>
      <c r="AQ43" s="361"/>
      <c r="AR43" s="414"/>
      <c r="AS43" s="414"/>
      <c r="AT43" s="361" t="s">
        <v>186</v>
      </c>
      <c r="AU43" s="414"/>
      <c r="AV43" s="362" t="s">
        <v>1676</v>
      </c>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c r="BX43" s="414"/>
      <c r="BY43" s="414"/>
      <c r="BZ43" s="414"/>
      <c r="CA43" s="2475" t="s">
        <v>153</v>
      </c>
      <c r="CB43" s="2194"/>
      <c r="CC43" s="2476"/>
      <c r="CD43" s="2518"/>
      <c r="CE43" s="2519"/>
      <c r="CF43" s="2520"/>
      <c r="CG43" s="414"/>
      <c r="CH43" s="1041"/>
    </row>
    <row r="44" spans="2:86" s="1034" customFormat="1" ht="30" customHeight="1">
      <c r="B44" s="1051"/>
      <c r="C44" s="599"/>
      <c r="D44" s="414"/>
      <c r="E44" s="414"/>
      <c r="F44" s="371" t="s">
        <v>1725</v>
      </c>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361"/>
      <c r="AK44" s="2194"/>
      <c r="AL44" s="2194"/>
      <c r="AM44" s="2476"/>
      <c r="AN44" s="2521"/>
      <c r="AO44" s="2522"/>
      <c r="AP44" s="2523"/>
      <c r="AQ44" s="361"/>
      <c r="AR44" s="414"/>
      <c r="AS44" s="414"/>
      <c r="AT44" s="414"/>
      <c r="AU44" s="414"/>
      <c r="AV44" s="371" t="s">
        <v>1677</v>
      </c>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c r="BX44" s="414"/>
      <c r="BY44" s="414"/>
      <c r="BZ44" s="414"/>
      <c r="CA44" s="2194"/>
      <c r="CB44" s="2194"/>
      <c r="CC44" s="2476"/>
      <c r="CD44" s="2521"/>
      <c r="CE44" s="2522"/>
      <c r="CF44" s="2523"/>
      <c r="CG44" s="414"/>
      <c r="CH44" s="1041"/>
    </row>
    <row r="45" spans="2:86" s="1034" customFormat="1" ht="30" customHeight="1">
      <c r="B45" s="1051"/>
      <c r="C45" s="599"/>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361"/>
      <c r="AJ45" s="361"/>
      <c r="AK45" s="361"/>
      <c r="AL45" s="361"/>
      <c r="AM45" s="361"/>
      <c r="AN45" s="361"/>
      <c r="AO45" s="361"/>
      <c r="AP45" s="361"/>
      <c r="AQ45" s="361"/>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c r="BX45" s="414"/>
      <c r="BY45" s="414"/>
      <c r="BZ45" s="414"/>
      <c r="CA45" s="414"/>
      <c r="CB45" s="414"/>
      <c r="CC45" s="414"/>
      <c r="CD45" s="414"/>
      <c r="CE45" s="414"/>
      <c r="CF45" s="414"/>
      <c r="CG45" s="414"/>
      <c r="CH45" s="1041"/>
    </row>
    <row r="46" spans="2:86" s="1034" customFormat="1" ht="30" customHeight="1">
      <c r="B46" s="1051"/>
      <c r="C46" s="599"/>
      <c r="D46" s="361" t="s">
        <v>665</v>
      </c>
      <c r="E46" s="414"/>
      <c r="F46" s="362" t="s">
        <v>1726</v>
      </c>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361"/>
      <c r="AK46" s="2475" t="s">
        <v>31</v>
      </c>
      <c r="AL46" s="2194"/>
      <c r="AM46" s="2476"/>
      <c r="AN46" s="2518"/>
      <c r="AO46" s="2519"/>
      <c r="AP46" s="2520"/>
      <c r="AQ46" s="361"/>
      <c r="AR46" s="414"/>
      <c r="AS46" s="414"/>
      <c r="AT46" s="361" t="s">
        <v>189</v>
      </c>
      <c r="AU46" s="414"/>
      <c r="AV46" s="362" t="s">
        <v>1678</v>
      </c>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2475" t="s">
        <v>586</v>
      </c>
      <c r="CB46" s="2194"/>
      <c r="CC46" s="2476"/>
      <c r="CD46" s="2518"/>
      <c r="CE46" s="2519"/>
      <c r="CF46" s="2520"/>
      <c r="CG46" s="414"/>
      <c r="CH46" s="1041"/>
    </row>
    <row r="47" spans="2:86" s="1034" customFormat="1" ht="30" customHeight="1">
      <c r="B47" s="1051"/>
      <c r="C47" s="599"/>
      <c r="D47" s="414"/>
      <c r="E47" s="414"/>
      <c r="F47" s="371" t="s">
        <v>1727</v>
      </c>
      <c r="G47" s="414"/>
      <c r="H47" s="414"/>
      <c r="I47" s="414"/>
      <c r="J47" s="414"/>
      <c r="K47" s="414"/>
      <c r="L47" s="414"/>
      <c r="M47" s="414"/>
      <c r="N47" s="414"/>
      <c r="O47" s="414"/>
      <c r="P47" s="414"/>
      <c r="Q47" s="414"/>
      <c r="R47" s="414"/>
      <c r="S47" s="414"/>
      <c r="T47" s="414"/>
      <c r="U47" s="414"/>
      <c r="V47" s="414"/>
      <c r="W47" s="414"/>
      <c r="X47" s="414"/>
      <c r="Y47" s="414"/>
      <c r="Z47" s="414"/>
      <c r="AA47" s="414"/>
      <c r="AB47" s="414"/>
      <c r="AC47" s="414"/>
      <c r="AD47" s="414"/>
      <c r="AE47" s="414"/>
      <c r="AF47" s="414"/>
      <c r="AG47" s="414"/>
      <c r="AH47" s="414"/>
      <c r="AI47" s="414"/>
      <c r="AJ47" s="361"/>
      <c r="AK47" s="2194"/>
      <c r="AL47" s="2194"/>
      <c r="AM47" s="2476"/>
      <c r="AN47" s="2521"/>
      <c r="AO47" s="2522"/>
      <c r="AP47" s="2523"/>
      <c r="AQ47" s="361"/>
      <c r="AR47" s="414"/>
      <c r="AS47" s="414"/>
      <c r="AT47" s="414"/>
      <c r="AU47" s="414"/>
      <c r="AV47" s="371" t="s">
        <v>1679</v>
      </c>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c r="BX47" s="414"/>
      <c r="BY47" s="414"/>
      <c r="BZ47" s="414"/>
      <c r="CA47" s="2194"/>
      <c r="CB47" s="2194"/>
      <c r="CC47" s="2476"/>
      <c r="CD47" s="2521"/>
      <c r="CE47" s="2522"/>
      <c r="CF47" s="2523"/>
      <c r="CG47" s="414"/>
      <c r="CH47" s="1041"/>
    </row>
    <row r="48" spans="2:86" s="1034" customFormat="1" ht="30" customHeight="1">
      <c r="B48" s="1051"/>
      <c r="C48" s="599"/>
      <c r="D48" s="414"/>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361"/>
      <c r="AJ48" s="361"/>
      <c r="AK48" s="361"/>
      <c r="AL48" s="361"/>
      <c r="AM48" s="361"/>
      <c r="AN48" s="361"/>
      <c r="AO48" s="361"/>
      <c r="AP48" s="361"/>
      <c r="AQ48" s="361"/>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c r="BP48" s="414"/>
      <c r="BQ48" s="414"/>
      <c r="BR48" s="414"/>
      <c r="BS48" s="414"/>
      <c r="BT48" s="414"/>
      <c r="BU48" s="414"/>
      <c r="BV48" s="414"/>
      <c r="BW48" s="414"/>
      <c r="BX48" s="414"/>
      <c r="BY48" s="414"/>
      <c r="BZ48" s="361"/>
      <c r="CA48" s="414"/>
      <c r="CB48" s="414"/>
      <c r="CC48" s="414"/>
      <c r="CD48" s="414"/>
      <c r="CE48" s="414"/>
      <c r="CF48" s="414"/>
      <c r="CG48" s="414"/>
      <c r="CH48" s="1041"/>
    </row>
    <row r="49" spans="2:86" s="1034" customFormat="1" ht="30" customHeight="1">
      <c r="B49" s="1051"/>
      <c r="C49" s="599"/>
      <c r="D49" s="361" t="s">
        <v>98</v>
      </c>
      <c r="E49" s="414"/>
      <c r="F49" s="362" t="s">
        <v>1728</v>
      </c>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361"/>
      <c r="AK49" s="2475" t="s">
        <v>144</v>
      </c>
      <c r="AL49" s="2194"/>
      <c r="AM49" s="2476"/>
      <c r="AN49" s="2518"/>
      <c r="AO49" s="2519"/>
      <c r="AP49" s="2520"/>
      <c r="AQ49" s="361"/>
      <c r="AR49" s="414"/>
      <c r="AS49" s="414"/>
      <c r="AT49" s="362" t="s">
        <v>863</v>
      </c>
      <c r="AU49" s="414"/>
      <c r="AV49" s="362" t="s">
        <v>1717</v>
      </c>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361"/>
      <c r="CA49" s="2475" t="s">
        <v>587</v>
      </c>
      <c r="CB49" s="2194"/>
      <c r="CC49" s="2476"/>
      <c r="CD49" s="2518"/>
      <c r="CE49" s="2519"/>
      <c r="CF49" s="2520"/>
      <c r="CG49" s="414"/>
      <c r="CH49" s="1041"/>
    </row>
    <row r="50" spans="2:86" s="1034" customFormat="1" ht="30" customHeight="1">
      <c r="B50" s="1051"/>
      <c r="C50" s="599"/>
      <c r="D50" s="414"/>
      <c r="E50" s="414"/>
      <c r="F50" s="371" t="s">
        <v>1729</v>
      </c>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361"/>
      <c r="AK50" s="2194"/>
      <c r="AL50" s="2194"/>
      <c r="AM50" s="2476"/>
      <c r="AN50" s="2521"/>
      <c r="AO50" s="2522"/>
      <c r="AP50" s="2523"/>
      <c r="AQ50" s="361"/>
      <c r="AR50" s="414"/>
      <c r="AS50" s="414"/>
      <c r="AT50" s="414"/>
      <c r="AU50" s="414"/>
      <c r="AV50" s="371" t="s">
        <v>1718</v>
      </c>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361"/>
      <c r="CA50" s="2194"/>
      <c r="CB50" s="2194"/>
      <c r="CC50" s="2476"/>
      <c r="CD50" s="2521"/>
      <c r="CE50" s="2522"/>
      <c r="CF50" s="2523"/>
      <c r="CG50" s="414"/>
      <c r="CH50" s="1041"/>
    </row>
    <row r="51" spans="2:86" s="1034" customFormat="1" ht="30" customHeight="1">
      <c r="B51" s="1051"/>
      <c r="C51" s="599"/>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361"/>
      <c r="AJ51" s="361"/>
      <c r="AK51" s="361"/>
      <c r="AL51" s="361"/>
      <c r="AM51" s="361"/>
      <c r="AN51" s="361"/>
      <c r="AO51" s="361"/>
      <c r="AP51" s="361"/>
      <c r="AQ51" s="361"/>
      <c r="AR51" s="414"/>
      <c r="AS51" s="414"/>
      <c r="AT51" s="414"/>
      <c r="AU51" s="414"/>
      <c r="AV51" s="414"/>
      <c r="AW51" s="414"/>
      <c r="AX51" s="414"/>
      <c r="AY51" s="414"/>
      <c r="AZ51" s="414"/>
      <c r="BA51" s="414"/>
      <c r="BB51" s="414"/>
      <c r="BC51" s="414"/>
      <c r="BD51" s="414"/>
      <c r="BE51" s="414"/>
      <c r="BF51" s="414"/>
      <c r="BG51" s="414"/>
      <c r="BH51" s="414"/>
      <c r="BI51" s="414"/>
      <c r="BJ51" s="414"/>
      <c r="BK51" s="414"/>
      <c r="BL51" s="414"/>
      <c r="BM51" s="414"/>
      <c r="BN51" s="414"/>
      <c r="BO51" s="414"/>
      <c r="BP51" s="414"/>
      <c r="BQ51" s="414"/>
      <c r="BR51" s="414"/>
      <c r="BS51" s="414"/>
      <c r="BT51" s="414"/>
      <c r="BU51" s="414"/>
      <c r="BV51" s="414"/>
      <c r="BW51" s="414"/>
      <c r="BX51" s="414"/>
      <c r="BY51" s="414"/>
      <c r="BZ51" s="361"/>
      <c r="CA51" s="414"/>
      <c r="CB51" s="414"/>
      <c r="CC51" s="414"/>
      <c r="CD51" s="414"/>
      <c r="CE51" s="414"/>
      <c r="CF51" s="414"/>
      <c r="CG51" s="414"/>
      <c r="CH51" s="1041"/>
    </row>
    <row r="52" spans="2:86" s="1034" customFormat="1" ht="30" customHeight="1">
      <c r="B52" s="1051"/>
      <c r="C52" s="599"/>
      <c r="D52" s="361" t="s">
        <v>666</v>
      </c>
      <c r="E52" s="414"/>
      <c r="F52" s="362" t="s">
        <v>1730</v>
      </c>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414"/>
      <c r="AJ52" s="361"/>
      <c r="AK52" s="2475" t="s">
        <v>147</v>
      </c>
      <c r="AL52" s="2194"/>
      <c r="AM52" s="2476"/>
      <c r="AN52" s="2518"/>
      <c r="AO52" s="2519"/>
      <c r="AP52" s="2520"/>
      <c r="AQ52" s="361"/>
      <c r="AR52" s="414"/>
      <c r="AS52" s="414"/>
      <c r="AT52" s="362" t="s">
        <v>860</v>
      </c>
      <c r="AU52" s="414"/>
      <c r="AV52" s="362" t="s">
        <v>1682</v>
      </c>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361"/>
      <c r="CA52" s="2475" t="s">
        <v>155</v>
      </c>
      <c r="CB52" s="2194"/>
      <c r="CC52" s="2476"/>
      <c r="CD52" s="2518"/>
      <c r="CE52" s="2519"/>
      <c r="CF52" s="2520"/>
      <c r="CG52" s="414"/>
      <c r="CH52" s="1041"/>
    </row>
    <row r="53" spans="2:86" s="1034" customFormat="1" ht="30" customHeight="1">
      <c r="B53" s="1051"/>
      <c r="C53" s="599"/>
      <c r="D53" s="414"/>
      <c r="E53" s="414"/>
      <c r="F53" s="371" t="s">
        <v>1731</v>
      </c>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361"/>
      <c r="AK53" s="2194"/>
      <c r="AL53" s="2194"/>
      <c r="AM53" s="2476"/>
      <c r="AN53" s="2521"/>
      <c r="AO53" s="2522"/>
      <c r="AP53" s="2523"/>
      <c r="AQ53" s="361"/>
      <c r="AR53" s="414"/>
      <c r="AS53" s="414"/>
      <c r="AT53" s="414"/>
      <c r="AU53" s="414"/>
      <c r="AV53" s="371" t="s">
        <v>1148</v>
      </c>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c r="BX53" s="414"/>
      <c r="BY53" s="414"/>
      <c r="BZ53" s="361"/>
      <c r="CA53" s="2194"/>
      <c r="CB53" s="2194"/>
      <c r="CC53" s="2476"/>
      <c r="CD53" s="2521"/>
      <c r="CE53" s="2522"/>
      <c r="CF53" s="2523"/>
      <c r="CG53" s="414"/>
      <c r="CH53" s="1041"/>
    </row>
    <row r="54" spans="2:86" s="1034" customFormat="1" ht="30" customHeight="1">
      <c r="B54" s="1051"/>
      <c r="C54" s="599"/>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361"/>
      <c r="AJ54" s="361"/>
      <c r="AK54" s="361"/>
      <c r="AL54" s="361"/>
      <c r="AM54" s="361"/>
      <c r="AN54" s="361"/>
      <c r="AO54" s="361"/>
      <c r="AP54" s="361"/>
      <c r="AQ54" s="361"/>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414"/>
      <c r="CB54" s="414"/>
      <c r="CC54" s="414"/>
      <c r="CD54" s="414"/>
      <c r="CE54" s="414"/>
      <c r="CF54" s="414"/>
      <c r="CG54" s="414"/>
      <c r="CH54" s="1041"/>
    </row>
    <row r="55" spans="2:86" s="1034" customFormat="1" ht="30" customHeight="1">
      <c r="B55" s="1051"/>
      <c r="C55" s="599"/>
      <c r="D55" s="361" t="s">
        <v>179</v>
      </c>
      <c r="E55" s="414"/>
      <c r="F55" s="362" t="s">
        <v>1732</v>
      </c>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361"/>
      <c r="AK55" s="2475" t="s">
        <v>148</v>
      </c>
      <c r="AL55" s="2194"/>
      <c r="AM55" s="2476"/>
      <c r="AN55" s="2518"/>
      <c r="AO55" s="2519"/>
      <c r="AP55" s="2520"/>
      <c r="AQ55" s="361"/>
      <c r="AR55" s="414"/>
      <c r="AS55" s="414"/>
      <c r="AT55" s="414"/>
      <c r="AU55" s="414"/>
      <c r="AV55" s="1055"/>
      <c r="AW55" s="1055"/>
      <c r="AX55" s="1055"/>
      <c r="AY55" s="1055"/>
      <c r="AZ55" s="1055"/>
      <c r="BA55" s="1055"/>
      <c r="BB55" s="1055"/>
      <c r="BC55" s="1055"/>
      <c r="BD55" s="1055"/>
      <c r="BE55" s="1055"/>
      <c r="BF55" s="1055"/>
      <c r="BG55" s="1055"/>
      <c r="BH55" s="1055"/>
      <c r="BI55" s="1055"/>
      <c r="BJ55" s="1055"/>
      <c r="BK55" s="1055"/>
      <c r="BL55" s="1055"/>
      <c r="BM55" s="1055"/>
      <c r="BN55" s="1055"/>
      <c r="BO55" s="1055"/>
      <c r="BP55" s="1055"/>
      <c r="BQ55" s="1055"/>
      <c r="BR55" s="1055"/>
      <c r="BS55" s="1055"/>
      <c r="BT55" s="1055"/>
      <c r="BU55" s="1055"/>
      <c r="BV55" s="1055"/>
      <c r="BW55" s="1055"/>
      <c r="BX55" s="414"/>
      <c r="BY55" s="414"/>
      <c r="BZ55" s="414"/>
      <c r="CA55" s="414"/>
      <c r="CB55" s="414"/>
      <c r="CC55" s="414"/>
      <c r="CD55" s="414"/>
      <c r="CE55" s="414"/>
      <c r="CF55" s="414"/>
      <c r="CG55" s="414"/>
      <c r="CH55" s="1041"/>
    </row>
    <row r="56" spans="2:86" s="1034" customFormat="1" ht="30" customHeight="1">
      <c r="B56" s="1051"/>
      <c r="C56" s="599"/>
      <c r="D56" s="414"/>
      <c r="E56" s="414"/>
      <c r="F56" s="371" t="s">
        <v>1733</v>
      </c>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414"/>
      <c r="AE56" s="414"/>
      <c r="AF56" s="414"/>
      <c r="AG56" s="414"/>
      <c r="AH56" s="414"/>
      <c r="AI56" s="414"/>
      <c r="AJ56" s="361"/>
      <c r="AK56" s="2194"/>
      <c r="AL56" s="2194"/>
      <c r="AM56" s="2476"/>
      <c r="AN56" s="2521"/>
      <c r="AO56" s="2522"/>
      <c r="AP56" s="2523"/>
      <c r="AQ56" s="361"/>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414"/>
      <c r="CG56" s="414"/>
      <c r="CH56" s="1041"/>
    </row>
    <row r="57" spans="2:86" s="1034" customFormat="1" ht="30" customHeight="1">
      <c r="B57" s="1051"/>
      <c r="C57" s="599"/>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361"/>
      <c r="AJ57" s="361"/>
      <c r="AK57" s="361"/>
      <c r="AL57" s="361"/>
      <c r="AM57" s="361"/>
      <c r="AN57" s="361"/>
      <c r="AO57" s="361"/>
      <c r="AP57" s="361"/>
      <c r="AQ57" s="361"/>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c r="BP57" s="414"/>
      <c r="BQ57" s="414"/>
      <c r="BR57" s="414"/>
      <c r="BS57" s="414"/>
      <c r="BT57" s="414"/>
      <c r="BU57" s="414"/>
      <c r="BV57" s="414"/>
      <c r="BW57" s="414"/>
      <c r="BX57" s="414"/>
      <c r="BY57" s="414"/>
      <c r="BZ57" s="414"/>
      <c r="CA57" s="414"/>
      <c r="CB57" s="414"/>
      <c r="CC57" s="414"/>
      <c r="CD57" s="414"/>
      <c r="CE57" s="414"/>
      <c r="CF57" s="414"/>
      <c r="CG57" s="414"/>
      <c r="CH57" s="1041"/>
    </row>
    <row r="58" spans="2:86" s="1034" customFormat="1" ht="30" customHeight="1">
      <c r="B58" s="1051"/>
      <c r="C58" s="1056"/>
      <c r="D58" s="1453"/>
      <c r="E58" s="615"/>
      <c r="F58" s="414"/>
      <c r="G58" s="615"/>
      <c r="H58" s="615"/>
      <c r="I58" s="615"/>
      <c r="J58" s="1455"/>
      <c r="K58" s="1455"/>
      <c r="L58" s="1455"/>
      <c r="M58" s="1455"/>
      <c r="N58" s="1455"/>
      <c r="O58" s="1455"/>
      <c r="P58" s="1455"/>
      <c r="Q58" s="1455"/>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414"/>
      <c r="BV58" s="414"/>
      <c r="BW58" s="414"/>
      <c r="BX58" s="414"/>
      <c r="BY58" s="414"/>
      <c r="BZ58" s="414"/>
      <c r="CA58" s="414"/>
      <c r="CB58" s="414"/>
      <c r="CC58" s="414"/>
      <c r="CD58" s="414"/>
      <c r="CE58" s="414"/>
      <c r="CF58" s="414"/>
      <c r="CG58" s="414"/>
      <c r="CH58" s="1041"/>
    </row>
    <row r="59" spans="2:86" s="1034" customFormat="1" ht="30" customHeight="1">
      <c r="B59" s="1051"/>
      <c r="C59" s="1056" t="s">
        <v>208</v>
      </c>
      <c r="D59" s="1453" t="s">
        <v>1702</v>
      </c>
      <c r="E59" s="414"/>
      <c r="F59" s="615"/>
      <c r="G59" s="615"/>
      <c r="H59" s="615"/>
      <c r="I59" s="615"/>
      <c r="J59" s="1455"/>
      <c r="K59" s="1455"/>
      <c r="L59" s="1455"/>
      <c r="M59" s="1455"/>
      <c r="N59" s="414"/>
      <c r="O59" s="414"/>
      <c r="P59" s="1455"/>
      <c r="Q59" s="1455"/>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c r="BP59" s="414"/>
      <c r="BQ59" s="414"/>
      <c r="BR59" s="414"/>
      <c r="BS59" s="414"/>
      <c r="BT59" s="414"/>
      <c r="BU59" s="414"/>
      <c r="BV59" s="414"/>
      <c r="BW59" s="414"/>
      <c r="BX59" s="414"/>
      <c r="BY59" s="414"/>
      <c r="BZ59" s="414"/>
      <c r="CA59" s="414"/>
      <c r="CB59" s="414"/>
      <c r="CC59" s="414"/>
      <c r="CD59" s="414"/>
      <c r="CE59" s="414"/>
      <c r="CF59" s="414"/>
      <c r="CG59" s="414"/>
      <c r="CH59" s="1041"/>
    </row>
    <row r="60" spans="2:86" s="1034" customFormat="1" ht="30" customHeight="1">
      <c r="B60" s="1051"/>
      <c r="C60" s="1453"/>
      <c r="D60" s="359" t="s">
        <v>1703</v>
      </c>
      <c r="E60" s="414"/>
      <c r="F60" s="615"/>
      <c r="G60" s="615"/>
      <c r="H60" s="615"/>
      <c r="I60" s="615"/>
      <c r="J60" s="1455"/>
      <c r="K60" s="1455"/>
      <c r="L60" s="1455"/>
      <c r="M60" s="1455"/>
      <c r="N60" s="414"/>
      <c r="O60" s="414"/>
      <c r="P60" s="1455"/>
      <c r="Q60" s="1455"/>
      <c r="R60" s="414"/>
      <c r="S60" s="414"/>
      <c r="T60" s="414"/>
      <c r="U60" s="414"/>
      <c r="V60" s="414"/>
      <c r="W60" s="414"/>
      <c r="X60" s="414"/>
      <c r="Y60" s="414"/>
      <c r="Z60" s="414"/>
      <c r="AA60" s="414"/>
      <c r="AB60" s="414"/>
      <c r="AC60" s="414"/>
      <c r="AD60" s="414"/>
      <c r="AE60" s="414"/>
      <c r="AF60" s="414"/>
      <c r="AG60" s="414"/>
      <c r="AH60" s="414"/>
      <c r="AI60" s="414"/>
      <c r="AJ60" s="414"/>
      <c r="AK60" s="414"/>
      <c r="AL60" s="414"/>
      <c r="AM60" s="414"/>
      <c r="AN60" s="414"/>
      <c r="AO60" s="414"/>
      <c r="AP60" s="414"/>
      <c r="AQ60" s="414"/>
      <c r="AR60" s="414"/>
      <c r="AS60" s="414"/>
      <c r="AT60" s="414"/>
      <c r="AU60" s="414"/>
      <c r="AV60" s="414"/>
      <c r="AW60" s="414"/>
      <c r="AX60" s="414"/>
      <c r="AY60" s="414"/>
      <c r="AZ60" s="414"/>
      <c r="BA60" s="414"/>
      <c r="BB60" s="414"/>
      <c r="BC60" s="414"/>
      <c r="BD60" s="414"/>
      <c r="BE60" s="414"/>
      <c r="BF60" s="414"/>
      <c r="BG60" s="414"/>
      <c r="BH60" s="414"/>
      <c r="BI60" s="414"/>
      <c r="BJ60" s="414"/>
      <c r="BK60" s="414"/>
      <c r="BL60" s="414"/>
      <c r="BM60" s="414"/>
      <c r="BN60" s="414"/>
      <c r="BO60" s="414"/>
      <c r="BP60" s="414"/>
      <c r="BQ60" s="414"/>
      <c r="BR60" s="414"/>
      <c r="BS60" s="414"/>
      <c r="BT60" s="414"/>
      <c r="BU60" s="414"/>
      <c r="BV60" s="414"/>
      <c r="BW60" s="414"/>
      <c r="BX60" s="414"/>
      <c r="BY60" s="414"/>
      <c r="BZ60" s="414"/>
      <c r="CA60" s="414"/>
      <c r="CB60" s="414"/>
      <c r="CC60" s="414"/>
      <c r="CD60" s="414"/>
      <c r="CE60" s="414"/>
      <c r="CF60" s="414"/>
      <c r="CG60" s="414"/>
      <c r="CH60" s="1041"/>
    </row>
    <row r="61" spans="2:86" s="1034" customFormat="1" ht="30" customHeight="1">
      <c r="B61" s="1051"/>
      <c r="C61" s="599"/>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4"/>
      <c r="AG61" s="414"/>
      <c r="AH61" s="414"/>
      <c r="AI61" s="361"/>
      <c r="AJ61" s="361"/>
      <c r="AK61" s="361"/>
      <c r="AL61" s="361"/>
      <c r="AM61" s="361"/>
      <c r="AN61" s="361"/>
      <c r="AO61" s="361"/>
      <c r="AP61" s="361"/>
      <c r="AQ61" s="361"/>
      <c r="AR61" s="414"/>
      <c r="AS61" s="414"/>
      <c r="AT61" s="414"/>
      <c r="AU61" s="414"/>
      <c r="AV61" s="414"/>
      <c r="AW61" s="414"/>
      <c r="AX61" s="414"/>
      <c r="AY61" s="414"/>
      <c r="AZ61" s="414"/>
      <c r="BA61" s="414"/>
      <c r="BB61" s="414"/>
      <c r="BC61" s="414"/>
      <c r="BD61" s="414"/>
      <c r="BE61" s="414"/>
      <c r="BF61" s="414"/>
      <c r="BG61" s="414"/>
      <c r="BH61" s="414"/>
      <c r="BI61" s="414"/>
      <c r="BJ61" s="414"/>
      <c r="BK61" s="414"/>
      <c r="BL61" s="414"/>
      <c r="BM61" s="414"/>
      <c r="BN61" s="414"/>
      <c r="BO61" s="414"/>
      <c r="BP61" s="414"/>
      <c r="BQ61" s="414"/>
      <c r="BR61" s="414"/>
      <c r="BS61" s="414"/>
      <c r="BT61" s="414"/>
      <c r="BU61" s="414"/>
      <c r="BV61" s="414"/>
      <c r="BW61" s="414"/>
      <c r="BX61" s="414"/>
      <c r="BY61" s="414"/>
      <c r="BZ61" s="414"/>
      <c r="CA61" s="414"/>
      <c r="CB61" s="414"/>
      <c r="CC61" s="414"/>
      <c r="CD61" s="361" t="s">
        <v>1650</v>
      </c>
      <c r="CE61" s="414"/>
      <c r="CF61" s="414"/>
      <c r="CG61" s="414"/>
      <c r="CH61" s="1041"/>
    </row>
    <row r="62" spans="2:86" s="1034" customFormat="1" ht="30" customHeight="1">
      <c r="B62" s="1051"/>
      <c r="C62" s="599"/>
      <c r="D62" s="361" t="s">
        <v>25</v>
      </c>
      <c r="E62" s="414"/>
      <c r="F62" s="362" t="s">
        <v>1736</v>
      </c>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414"/>
      <c r="AE62" s="414"/>
      <c r="AF62" s="414"/>
      <c r="AG62" s="414"/>
      <c r="AH62" s="414"/>
      <c r="AI62" s="414"/>
      <c r="AJ62" s="414"/>
      <c r="AK62" s="2475" t="s">
        <v>157</v>
      </c>
      <c r="AL62" s="2194"/>
      <c r="AM62" s="2476"/>
      <c r="AN62" s="2518"/>
      <c r="AO62" s="2519"/>
      <c r="AP62" s="2520"/>
      <c r="AQ62" s="361"/>
      <c r="AR62" s="414"/>
      <c r="AS62" s="414"/>
      <c r="AT62" s="361" t="s">
        <v>183</v>
      </c>
      <c r="AU62" s="414"/>
      <c r="AV62" s="362" t="s">
        <v>1676</v>
      </c>
      <c r="AW62" s="414"/>
      <c r="AX62" s="414"/>
      <c r="AY62" s="414"/>
      <c r="AZ62" s="414"/>
      <c r="BA62" s="414"/>
      <c r="BB62" s="414"/>
      <c r="BC62" s="414"/>
      <c r="BD62" s="414"/>
      <c r="BE62" s="414"/>
      <c r="BF62" s="414"/>
      <c r="BG62" s="414"/>
      <c r="BH62" s="414"/>
      <c r="BI62" s="414"/>
      <c r="BJ62" s="414"/>
      <c r="BK62" s="414"/>
      <c r="BL62" s="414"/>
      <c r="BM62" s="414"/>
      <c r="BN62" s="414"/>
      <c r="BO62" s="414"/>
      <c r="BP62" s="414"/>
      <c r="BQ62" s="414"/>
      <c r="BR62" s="414"/>
      <c r="BS62" s="414"/>
      <c r="BT62" s="414"/>
      <c r="BU62" s="414"/>
      <c r="BV62" s="414"/>
      <c r="BW62" s="414"/>
      <c r="BX62" s="414"/>
      <c r="BY62" s="414"/>
      <c r="BZ62" s="414"/>
      <c r="CA62" s="2475" t="s">
        <v>161</v>
      </c>
      <c r="CB62" s="2194"/>
      <c r="CC62" s="2476"/>
      <c r="CD62" s="2518"/>
      <c r="CE62" s="2519"/>
      <c r="CF62" s="2520"/>
      <c r="CG62" s="414"/>
      <c r="CH62" s="1041"/>
    </row>
    <row r="63" spans="2:86" s="1034" customFormat="1" ht="30" customHeight="1">
      <c r="B63" s="1051"/>
      <c r="C63" s="599"/>
      <c r="D63" s="414"/>
      <c r="E63" s="414"/>
      <c r="F63" s="371" t="s">
        <v>1737</v>
      </c>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2194"/>
      <c r="AL63" s="2194"/>
      <c r="AM63" s="2476"/>
      <c r="AN63" s="2521"/>
      <c r="AO63" s="2522"/>
      <c r="AP63" s="2523"/>
      <c r="AQ63" s="361"/>
      <c r="AR63" s="414"/>
      <c r="AS63" s="414"/>
      <c r="AT63" s="414"/>
      <c r="AU63" s="414"/>
      <c r="AV63" s="371" t="s">
        <v>1677</v>
      </c>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2194"/>
      <c r="CB63" s="2194"/>
      <c r="CC63" s="2476"/>
      <c r="CD63" s="2521"/>
      <c r="CE63" s="2522"/>
      <c r="CF63" s="2523"/>
      <c r="CG63" s="414"/>
      <c r="CH63" s="1041"/>
    </row>
    <row r="64" spans="2:86" s="1034" customFormat="1" ht="30" customHeight="1">
      <c r="B64" s="1051"/>
      <c r="C64" s="599"/>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361"/>
      <c r="AJ64" s="361"/>
      <c r="AK64" s="361"/>
      <c r="AL64" s="361"/>
      <c r="AM64" s="361"/>
      <c r="AN64" s="361"/>
      <c r="AO64" s="361"/>
      <c r="AP64" s="361"/>
      <c r="AQ64" s="361"/>
      <c r="AR64" s="414"/>
      <c r="AS64" s="414"/>
      <c r="AT64" s="414"/>
      <c r="AU64" s="414"/>
      <c r="AV64" s="414"/>
      <c r="AW64" s="414"/>
      <c r="AX64" s="414"/>
      <c r="AY64" s="414"/>
      <c r="AZ64" s="414"/>
      <c r="BA64" s="414"/>
      <c r="BB64" s="414"/>
      <c r="BC64" s="414"/>
      <c r="BD64" s="414"/>
      <c r="BE64" s="414"/>
      <c r="BF64" s="414"/>
      <c r="BG64" s="414"/>
      <c r="BH64" s="414"/>
      <c r="BI64" s="414"/>
      <c r="BJ64" s="414"/>
      <c r="BK64" s="414"/>
      <c r="BL64" s="414"/>
      <c r="BM64" s="414"/>
      <c r="BN64" s="414"/>
      <c r="BO64" s="414"/>
      <c r="BP64" s="414"/>
      <c r="BQ64" s="414"/>
      <c r="BR64" s="414"/>
      <c r="BS64" s="414"/>
      <c r="BT64" s="414"/>
      <c r="BU64" s="414"/>
      <c r="BV64" s="414"/>
      <c r="BW64" s="414"/>
      <c r="BX64" s="414"/>
      <c r="BY64" s="414"/>
      <c r="BZ64" s="414"/>
      <c r="CA64" s="414"/>
      <c r="CB64" s="414"/>
      <c r="CC64" s="414"/>
      <c r="CD64" s="414"/>
      <c r="CE64" s="414"/>
      <c r="CF64" s="414"/>
      <c r="CG64" s="414"/>
      <c r="CH64" s="1041"/>
    </row>
    <row r="65" spans="2:86" s="1034" customFormat="1" ht="30" customHeight="1">
      <c r="B65" s="1051"/>
      <c r="C65" s="599"/>
      <c r="D65" s="361" t="s">
        <v>26</v>
      </c>
      <c r="E65" s="414"/>
      <c r="F65" s="362" t="s">
        <v>1738</v>
      </c>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414"/>
      <c r="AJ65" s="361"/>
      <c r="AK65" s="2475" t="s">
        <v>597</v>
      </c>
      <c r="AL65" s="2194"/>
      <c r="AM65" s="2476"/>
      <c r="AN65" s="2518"/>
      <c r="AO65" s="2519"/>
      <c r="AP65" s="2520"/>
      <c r="AQ65" s="361"/>
      <c r="AR65" s="414"/>
      <c r="AS65" s="414"/>
      <c r="AT65" s="361" t="s">
        <v>186</v>
      </c>
      <c r="AU65" s="414"/>
      <c r="AV65" s="362" t="s">
        <v>1678</v>
      </c>
      <c r="AW65" s="414"/>
      <c r="AX65" s="414"/>
      <c r="AY65" s="414"/>
      <c r="AZ65" s="414"/>
      <c r="BA65" s="414"/>
      <c r="BB65" s="414"/>
      <c r="BC65" s="414"/>
      <c r="BD65" s="414"/>
      <c r="BE65" s="414"/>
      <c r="BF65" s="414"/>
      <c r="BG65" s="414"/>
      <c r="BH65" s="414"/>
      <c r="BI65" s="414"/>
      <c r="BJ65" s="414"/>
      <c r="BK65" s="414"/>
      <c r="BL65" s="414"/>
      <c r="BM65" s="414"/>
      <c r="BN65" s="414"/>
      <c r="BO65" s="414"/>
      <c r="BP65" s="414"/>
      <c r="BQ65" s="414"/>
      <c r="BR65" s="414"/>
      <c r="BS65" s="414"/>
      <c r="BT65" s="414"/>
      <c r="BU65" s="414"/>
      <c r="BV65" s="414"/>
      <c r="BW65" s="414"/>
      <c r="BX65" s="414"/>
      <c r="BY65" s="414"/>
      <c r="BZ65" s="414"/>
      <c r="CA65" s="2475" t="s">
        <v>164</v>
      </c>
      <c r="CB65" s="2194"/>
      <c r="CC65" s="2476"/>
      <c r="CD65" s="2518"/>
      <c r="CE65" s="2519"/>
      <c r="CF65" s="2520"/>
      <c r="CG65" s="414"/>
      <c r="CH65" s="1041"/>
    </row>
    <row r="66" spans="2:86" s="1034" customFormat="1" ht="30" customHeight="1">
      <c r="B66" s="1051"/>
      <c r="C66" s="599"/>
      <c r="D66" s="414"/>
      <c r="E66" s="414"/>
      <c r="F66" s="371" t="s">
        <v>1739</v>
      </c>
      <c r="G66" s="414"/>
      <c r="H66" s="414"/>
      <c r="I66" s="414"/>
      <c r="J66" s="414"/>
      <c r="K66" s="414"/>
      <c r="L66" s="414"/>
      <c r="M66" s="414"/>
      <c r="N66" s="414"/>
      <c r="O66" s="414"/>
      <c r="P66" s="414"/>
      <c r="Q66" s="414"/>
      <c r="R66" s="414"/>
      <c r="S66" s="414"/>
      <c r="T66" s="414"/>
      <c r="U66" s="414"/>
      <c r="V66" s="414"/>
      <c r="W66" s="414"/>
      <c r="X66" s="414"/>
      <c r="Y66" s="414"/>
      <c r="Z66" s="414"/>
      <c r="AA66" s="414"/>
      <c r="AB66" s="414"/>
      <c r="AC66" s="414"/>
      <c r="AD66" s="414"/>
      <c r="AE66" s="414"/>
      <c r="AF66" s="414"/>
      <c r="AG66" s="414"/>
      <c r="AH66" s="414"/>
      <c r="AI66" s="414"/>
      <c r="AJ66" s="361"/>
      <c r="AK66" s="2194"/>
      <c r="AL66" s="2194"/>
      <c r="AM66" s="2476"/>
      <c r="AN66" s="2521"/>
      <c r="AO66" s="2522"/>
      <c r="AP66" s="2523"/>
      <c r="AQ66" s="361"/>
      <c r="AR66" s="414"/>
      <c r="AS66" s="414"/>
      <c r="AT66" s="414"/>
      <c r="AU66" s="414"/>
      <c r="AV66" s="371" t="s">
        <v>1679</v>
      </c>
      <c r="AW66" s="414"/>
      <c r="AX66" s="414"/>
      <c r="AY66" s="414"/>
      <c r="AZ66" s="414"/>
      <c r="BA66" s="414"/>
      <c r="BB66" s="414"/>
      <c r="BC66" s="414"/>
      <c r="BD66" s="414"/>
      <c r="BE66" s="414"/>
      <c r="BF66" s="414"/>
      <c r="BG66" s="414"/>
      <c r="BH66" s="414"/>
      <c r="BI66" s="414"/>
      <c r="BJ66" s="414"/>
      <c r="BK66" s="414"/>
      <c r="BL66" s="414"/>
      <c r="BM66" s="414"/>
      <c r="BN66" s="414"/>
      <c r="BO66" s="414"/>
      <c r="BP66" s="414"/>
      <c r="BQ66" s="414"/>
      <c r="BR66" s="414"/>
      <c r="BS66" s="414"/>
      <c r="BT66" s="414"/>
      <c r="BU66" s="414"/>
      <c r="BV66" s="414"/>
      <c r="BW66" s="414"/>
      <c r="BX66" s="414"/>
      <c r="BY66" s="414"/>
      <c r="BZ66" s="414"/>
      <c r="CA66" s="2194"/>
      <c r="CB66" s="2194"/>
      <c r="CC66" s="2476"/>
      <c r="CD66" s="2521"/>
      <c r="CE66" s="2522"/>
      <c r="CF66" s="2523"/>
      <c r="CG66" s="414"/>
      <c r="CH66" s="1041"/>
    </row>
    <row r="67" spans="2:86" s="1034" customFormat="1" ht="30" customHeight="1">
      <c r="B67" s="1051"/>
      <c r="C67" s="599"/>
      <c r="D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361"/>
      <c r="AJ67" s="361"/>
      <c r="AK67" s="361"/>
      <c r="AL67" s="361"/>
      <c r="AM67" s="361"/>
      <c r="AN67" s="361"/>
      <c r="AO67" s="361"/>
      <c r="AP67" s="361"/>
      <c r="AQ67" s="361"/>
      <c r="AR67" s="414"/>
      <c r="AS67" s="414"/>
      <c r="AT67" s="414"/>
      <c r="AU67" s="414"/>
      <c r="AV67" s="414"/>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14"/>
      <c r="BY67" s="414"/>
      <c r="BZ67" s="414"/>
      <c r="CA67" s="414"/>
      <c r="CB67" s="414"/>
      <c r="CC67" s="414"/>
      <c r="CD67" s="414"/>
      <c r="CE67" s="414"/>
      <c r="CF67" s="414"/>
      <c r="CG67" s="414"/>
      <c r="CH67" s="1041"/>
    </row>
    <row r="68" spans="2:86" s="1034" customFormat="1" ht="30" customHeight="1">
      <c r="B68" s="1051"/>
      <c r="C68" s="599"/>
      <c r="D68" s="361" t="s">
        <v>665</v>
      </c>
      <c r="E68" s="414"/>
      <c r="F68" s="362" t="s">
        <v>1740</v>
      </c>
      <c r="G68" s="414"/>
      <c r="H68" s="414"/>
      <c r="I68" s="414"/>
      <c r="J68" s="414"/>
      <c r="K68" s="414"/>
      <c r="L68" s="414"/>
      <c r="M68" s="414"/>
      <c r="N68" s="414"/>
      <c r="O68" s="414"/>
      <c r="P68" s="414"/>
      <c r="Q68" s="414"/>
      <c r="R68" s="414"/>
      <c r="S68" s="414"/>
      <c r="T68" s="414"/>
      <c r="U68" s="414"/>
      <c r="V68" s="414"/>
      <c r="W68" s="414"/>
      <c r="X68" s="414"/>
      <c r="Y68" s="414"/>
      <c r="Z68" s="414"/>
      <c r="AA68" s="414"/>
      <c r="AB68" s="414"/>
      <c r="AC68" s="414"/>
      <c r="AD68" s="414"/>
      <c r="AE68" s="414"/>
      <c r="AF68" s="414"/>
      <c r="AG68" s="414"/>
      <c r="AH68" s="414"/>
      <c r="AI68" s="414"/>
      <c r="AJ68" s="361"/>
      <c r="AK68" s="2475" t="s">
        <v>598</v>
      </c>
      <c r="AL68" s="2194"/>
      <c r="AM68" s="2476"/>
      <c r="AN68" s="2518"/>
      <c r="AO68" s="2519"/>
      <c r="AP68" s="2520"/>
      <c r="AQ68" s="361"/>
      <c r="AR68" s="414"/>
      <c r="AS68" s="414"/>
      <c r="AT68" s="361" t="s">
        <v>189</v>
      </c>
      <c r="AU68" s="414"/>
      <c r="AV68" s="362" t="s">
        <v>1717</v>
      </c>
      <c r="AW68" s="414"/>
      <c r="AX68" s="414"/>
      <c r="AY68" s="414"/>
      <c r="AZ68" s="414"/>
      <c r="BA68" s="414"/>
      <c r="BB68" s="414"/>
      <c r="BC68" s="414"/>
      <c r="BD68" s="414"/>
      <c r="BE68" s="414"/>
      <c r="BF68" s="414"/>
      <c r="BG68" s="414"/>
      <c r="BH68" s="414"/>
      <c r="BI68" s="414"/>
      <c r="BJ68" s="414"/>
      <c r="BK68" s="414"/>
      <c r="BL68" s="414"/>
      <c r="BM68" s="414"/>
      <c r="BN68" s="414"/>
      <c r="BO68" s="414"/>
      <c r="BP68" s="414"/>
      <c r="BQ68" s="414"/>
      <c r="BR68" s="414"/>
      <c r="BS68" s="414"/>
      <c r="BT68" s="414"/>
      <c r="BU68" s="414"/>
      <c r="BV68" s="414"/>
      <c r="BW68" s="414"/>
      <c r="BX68" s="414"/>
      <c r="BY68" s="414"/>
      <c r="BZ68" s="414"/>
      <c r="CA68" s="2475" t="s">
        <v>166</v>
      </c>
      <c r="CB68" s="2194"/>
      <c r="CC68" s="2476"/>
      <c r="CD68" s="2518"/>
      <c r="CE68" s="2519"/>
      <c r="CF68" s="2520"/>
      <c r="CG68" s="414"/>
      <c r="CH68" s="1041"/>
    </row>
    <row r="69" spans="2:86" s="1034" customFormat="1" ht="30" customHeight="1">
      <c r="B69" s="1051"/>
      <c r="C69" s="599"/>
      <c r="D69" s="414"/>
      <c r="E69" s="414"/>
      <c r="F69" s="371" t="s">
        <v>1741</v>
      </c>
      <c r="G69" s="414"/>
      <c r="H69" s="414"/>
      <c r="I69" s="414"/>
      <c r="J69" s="414"/>
      <c r="K69" s="414"/>
      <c r="L69" s="414"/>
      <c r="M69" s="414"/>
      <c r="N69" s="414"/>
      <c r="O69" s="414"/>
      <c r="P69" s="414"/>
      <c r="Q69" s="414"/>
      <c r="R69" s="414"/>
      <c r="S69" s="414"/>
      <c r="T69" s="414"/>
      <c r="U69" s="414"/>
      <c r="V69" s="414"/>
      <c r="W69" s="414"/>
      <c r="X69" s="414"/>
      <c r="Y69" s="414"/>
      <c r="Z69" s="414"/>
      <c r="AA69" s="414"/>
      <c r="AB69" s="414"/>
      <c r="AC69" s="414"/>
      <c r="AD69" s="414"/>
      <c r="AE69" s="414"/>
      <c r="AF69" s="414"/>
      <c r="AG69" s="414"/>
      <c r="AH69" s="414"/>
      <c r="AI69" s="414"/>
      <c r="AJ69" s="361"/>
      <c r="AK69" s="2194"/>
      <c r="AL69" s="2194"/>
      <c r="AM69" s="2476"/>
      <c r="AN69" s="2521"/>
      <c r="AO69" s="2522"/>
      <c r="AP69" s="2523"/>
      <c r="AQ69" s="361"/>
      <c r="AR69" s="414"/>
      <c r="AS69" s="414"/>
      <c r="AT69" s="414"/>
      <c r="AU69" s="414"/>
      <c r="AV69" s="371" t="s">
        <v>1718</v>
      </c>
      <c r="AW69" s="414"/>
      <c r="AX69" s="414"/>
      <c r="AY69" s="414"/>
      <c r="AZ69" s="414"/>
      <c r="BA69" s="414"/>
      <c r="BB69" s="414"/>
      <c r="BC69" s="414"/>
      <c r="BD69" s="414"/>
      <c r="BE69" s="414"/>
      <c r="BF69" s="414"/>
      <c r="BG69" s="414"/>
      <c r="BH69" s="414"/>
      <c r="BI69" s="414"/>
      <c r="BJ69" s="414"/>
      <c r="BK69" s="414"/>
      <c r="BL69" s="414"/>
      <c r="BM69" s="414"/>
      <c r="BN69" s="414"/>
      <c r="BO69" s="414"/>
      <c r="BP69" s="414"/>
      <c r="BQ69" s="414"/>
      <c r="BR69" s="414"/>
      <c r="BS69" s="414"/>
      <c r="BT69" s="414"/>
      <c r="BU69" s="414"/>
      <c r="BV69" s="414"/>
      <c r="BW69" s="414"/>
      <c r="BX69" s="414"/>
      <c r="BY69" s="414"/>
      <c r="BZ69" s="414"/>
      <c r="CA69" s="2194"/>
      <c r="CB69" s="2194"/>
      <c r="CC69" s="2476"/>
      <c r="CD69" s="2521"/>
      <c r="CE69" s="2522"/>
      <c r="CF69" s="2523"/>
      <c r="CG69" s="414"/>
      <c r="CH69" s="1041"/>
    </row>
    <row r="70" spans="2:86" s="1034" customFormat="1" ht="30" customHeight="1">
      <c r="B70" s="1051"/>
      <c r="C70" s="599"/>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4"/>
      <c r="AI70" s="361"/>
      <c r="AJ70" s="361"/>
      <c r="AK70" s="361"/>
      <c r="AL70" s="361"/>
      <c r="AM70" s="361"/>
      <c r="AN70" s="361"/>
      <c r="AO70" s="361"/>
      <c r="AP70" s="361"/>
      <c r="AQ70" s="361"/>
      <c r="AR70" s="414"/>
      <c r="AS70" s="414"/>
      <c r="AT70" s="414"/>
      <c r="AU70" s="414"/>
      <c r="AV70" s="414"/>
      <c r="AW70" s="414"/>
      <c r="AX70" s="414"/>
      <c r="AY70" s="414"/>
      <c r="AZ70" s="414"/>
      <c r="BA70" s="414"/>
      <c r="BB70" s="414"/>
      <c r="BC70" s="414"/>
      <c r="BD70" s="414"/>
      <c r="BE70" s="414"/>
      <c r="BF70" s="414"/>
      <c r="BG70" s="414"/>
      <c r="BH70" s="414"/>
      <c r="BI70" s="414"/>
      <c r="BJ70" s="414"/>
      <c r="BK70" s="414"/>
      <c r="BL70" s="414"/>
      <c r="BM70" s="414"/>
      <c r="BN70" s="414"/>
      <c r="BO70" s="414"/>
      <c r="BP70" s="414"/>
      <c r="BQ70" s="414"/>
      <c r="BR70" s="414"/>
      <c r="BS70" s="414"/>
      <c r="BT70" s="414"/>
      <c r="BU70" s="414"/>
      <c r="BV70" s="414"/>
      <c r="BW70" s="414"/>
      <c r="BX70" s="414"/>
      <c r="BY70" s="414"/>
      <c r="BZ70" s="361"/>
      <c r="CA70" s="414"/>
      <c r="CB70" s="414"/>
      <c r="CC70" s="414"/>
      <c r="CD70" s="414"/>
      <c r="CE70" s="414"/>
      <c r="CF70" s="414"/>
      <c r="CG70" s="414"/>
      <c r="CH70" s="1041"/>
    </row>
    <row r="71" spans="2:86" s="1034" customFormat="1" ht="30" customHeight="1">
      <c r="B71" s="1051"/>
      <c r="C71" s="599"/>
      <c r="D71" s="361" t="s">
        <v>98</v>
      </c>
      <c r="E71" s="414"/>
      <c r="F71" s="362" t="s">
        <v>1757</v>
      </c>
      <c r="G71" s="414"/>
      <c r="H71" s="414"/>
      <c r="I71" s="414"/>
      <c r="J71" s="414"/>
      <c r="K71" s="414"/>
      <c r="L71" s="414"/>
      <c r="M71" s="414"/>
      <c r="N71" s="414"/>
      <c r="O71" s="414"/>
      <c r="P71" s="414"/>
      <c r="Q71" s="414"/>
      <c r="R71" s="414"/>
      <c r="S71" s="414"/>
      <c r="T71" s="414"/>
      <c r="U71" s="414"/>
      <c r="V71" s="414"/>
      <c r="W71" s="414"/>
      <c r="X71" s="414"/>
      <c r="Y71" s="414"/>
      <c r="Z71" s="414"/>
      <c r="AA71" s="414"/>
      <c r="AB71" s="414"/>
      <c r="AC71" s="414"/>
      <c r="AD71" s="414"/>
      <c r="AE71" s="414"/>
      <c r="AF71" s="414"/>
      <c r="AG71" s="414"/>
      <c r="AH71" s="414"/>
      <c r="AI71" s="414"/>
      <c r="AJ71" s="361"/>
      <c r="AK71" s="2475" t="s">
        <v>599</v>
      </c>
      <c r="AL71" s="2194"/>
      <c r="AM71" s="2476"/>
      <c r="AN71" s="2518"/>
      <c r="AO71" s="2519"/>
      <c r="AP71" s="2520"/>
      <c r="AQ71" s="361"/>
      <c r="AR71" s="414"/>
      <c r="AS71" s="414"/>
      <c r="AT71" s="362" t="s">
        <v>863</v>
      </c>
      <c r="AU71" s="414"/>
      <c r="AV71" s="362" t="s">
        <v>1680</v>
      </c>
      <c r="AW71" s="414"/>
      <c r="AX71" s="414"/>
      <c r="AY71" s="414"/>
      <c r="AZ71" s="414"/>
      <c r="BA71" s="414"/>
      <c r="BB71" s="414"/>
      <c r="BC71" s="414"/>
      <c r="BD71" s="414"/>
      <c r="BE71" s="414"/>
      <c r="BF71" s="414"/>
      <c r="BG71" s="414"/>
      <c r="BH71" s="414"/>
      <c r="BI71" s="414"/>
      <c r="BJ71" s="414"/>
      <c r="BK71" s="414"/>
      <c r="BL71" s="414"/>
      <c r="BM71" s="414"/>
      <c r="BN71" s="414"/>
      <c r="BO71" s="414"/>
      <c r="BP71" s="414"/>
      <c r="BQ71" s="414"/>
      <c r="BR71" s="414"/>
      <c r="BS71" s="414"/>
      <c r="BT71" s="414"/>
      <c r="BU71" s="414"/>
      <c r="BV71" s="414"/>
      <c r="BW71" s="414"/>
      <c r="BX71" s="414"/>
      <c r="BY71" s="414"/>
      <c r="BZ71" s="361"/>
      <c r="CA71" s="2475" t="s">
        <v>168</v>
      </c>
      <c r="CB71" s="2194"/>
      <c r="CC71" s="2476"/>
      <c r="CD71" s="2518"/>
      <c r="CE71" s="2519"/>
      <c r="CF71" s="2520"/>
      <c r="CG71" s="414"/>
      <c r="CH71" s="1041"/>
    </row>
    <row r="72" spans="2:86" s="1034" customFormat="1" ht="30" customHeight="1">
      <c r="B72" s="1051"/>
      <c r="C72" s="599"/>
      <c r="D72" s="414"/>
      <c r="E72" s="414"/>
      <c r="F72" s="371" t="s">
        <v>1758</v>
      </c>
      <c r="G72" s="414"/>
      <c r="H72" s="414"/>
      <c r="I72" s="414"/>
      <c r="J72" s="414"/>
      <c r="K72" s="414"/>
      <c r="L72" s="414"/>
      <c r="M72" s="414"/>
      <c r="N72" s="414"/>
      <c r="O72" s="414"/>
      <c r="P72" s="414"/>
      <c r="Q72" s="414"/>
      <c r="R72" s="414"/>
      <c r="S72" s="414"/>
      <c r="T72" s="414"/>
      <c r="U72" s="414"/>
      <c r="V72" s="414"/>
      <c r="W72" s="414"/>
      <c r="X72" s="414"/>
      <c r="Y72" s="414"/>
      <c r="Z72" s="414"/>
      <c r="AA72" s="414"/>
      <c r="AB72" s="414"/>
      <c r="AC72" s="414"/>
      <c r="AD72" s="414"/>
      <c r="AE72" s="414"/>
      <c r="AF72" s="414"/>
      <c r="AG72" s="414"/>
      <c r="AH72" s="414"/>
      <c r="AI72" s="414"/>
      <c r="AJ72" s="361"/>
      <c r="AK72" s="2194"/>
      <c r="AL72" s="2194"/>
      <c r="AM72" s="2476"/>
      <c r="AN72" s="2521"/>
      <c r="AO72" s="2522"/>
      <c r="AP72" s="2523"/>
      <c r="AQ72" s="361"/>
      <c r="AR72" s="414"/>
      <c r="AS72" s="414"/>
      <c r="AT72" s="414"/>
      <c r="AU72" s="414"/>
      <c r="AV72" s="371" t="s">
        <v>1681</v>
      </c>
      <c r="AW72" s="414"/>
      <c r="AX72" s="414"/>
      <c r="AY72" s="414"/>
      <c r="AZ72" s="414"/>
      <c r="BA72" s="414"/>
      <c r="BB72" s="414"/>
      <c r="BC72" s="414"/>
      <c r="BD72" s="414"/>
      <c r="BE72" s="414"/>
      <c r="BF72" s="414"/>
      <c r="BG72" s="414"/>
      <c r="BH72" s="414"/>
      <c r="BI72" s="414"/>
      <c r="BJ72" s="414"/>
      <c r="BK72" s="414"/>
      <c r="BL72" s="414"/>
      <c r="BM72" s="414"/>
      <c r="BN72" s="414"/>
      <c r="BO72" s="414"/>
      <c r="BP72" s="414"/>
      <c r="BQ72" s="414"/>
      <c r="BR72" s="414"/>
      <c r="BS72" s="414"/>
      <c r="BT72" s="414"/>
      <c r="BU72" s="414"/>
      <c r="BV72" s="414"/>
      <c r="BW72" s="414"/>
      <c r="BX72" s="414"/>
      <c r="BY72" s="414"/>
      <c r="BZ72" s="361"/>
      <c r="CA72" s="2194"/>
      <c r="CB72" s="2194"/>
      <c r="CC72" s="2476"/>
      <c r="CD72" s="2521"/>
      <c r="CE72" s="2522"/>
      <c r="CF72" s="2523"/>
      <c r="CG72" s="414"/>
      <c r="CH72" s="1041"/>
    </row>
    <row r="73" spans="2:86" s="1034" customFormat="1" ht="30" customHeight="1">
      <c r="B73" s="1051"/>
      <c r="C73" s="599"/>
      <c r="D73" s="414"/>
      <c r="E73" s="414"/>
      <c r="F73" s="414"/>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361"/>
      <c r="AJ73" s="361"/>
      <c r="AK73" s="361"/>
      <c r="AL73" s="361"/>
      <c r="AM73" s="361"/>
      <c r="AN73" s="361"/>
      <c r="AO73" s="361"/>
      <c r="AP73" s="361"/>
      <c r="AQ73" s="361"/>
      <c r="AR73" s="414"/>
      <c r="AS73" s="414"/>
      <c r="AT73" s="414"/>
      <c r="AU73" s="414"/>
      <c r="AV73" s="414"/>
      <c r="AW73" s="414"/>
      <c r="AX73" s="414"/>
      <c r="AY73" s="414"/>
      <c r="AZ73" s="414"/>
      <c r="BA73" s="414"/>
      <c r="BB73" s="414"/>
      <c r="BC73" s="414"/>
      <c r="BD73" s="414"/>
      <c r="BE73" s="414"/>
      <c r="BF73" s="414"/>
      <c r="BG73" s="414"/>
      <c r="BH73" s="414"/>
      <c r="BI73" s="414"/>
      <c r="BJ73" s="414"/>
      <c r="BK73" s="414"/>
      <c r="BL73" s="414"/>
      <c r="BM73" s="414"/>
      <c r="BN73" s="414"/>
      <c r="BO73" s="414"/>
      <c r="BP73" s="414"/>
      <c r="BQ73" s="414"/>
      <c r="BR73" s="414"/>
      <c r="BS73" s="414"/>
      <c r="BT73" s="414"/>
      <c r="BU73" s="414"/>
      <c r="BV73" s="414"/>
      <c r="BW73" s="414"/>
      <c r="BX73" s="414"/>
      <c r="BY73" s="414"/>
      <c r="BZ73" s="361"/>
      <c r="CA73" s="414"/>
      <c r="CB73" s="414"/>
      <c r="CC73" s="414"/>
      <c r="CD73" s="414"/>
      <c r="CE73" s="414"/>
      <c r="CF73" s="414"/>
      <c r="CG73" s="414"/>
      <c r="CH73" s="1041"/>
    </row>
    <row r="74" spans="2:86" s="1034" customFormat="1" ht="30" customHeight="1">
      <c r="B74" s="1051"/>
      <c r="C74" s="599"/>
      <c r="D74" s="361" t="s">
        <v>666</v>
      </c>
      <c r="E74" s="414"/>
      <c r="F74" s="362" t="s">
        <v>1742</v>
      </c>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361"/>
      <c r="AK74" s="2475" t="s">
        <v>600</v>
      </c>
      <c r="AL74" s="2194"/>
      <c r="AM74" s="2476"/>
      <c r="AN74" s="2518"/>
      <c r="AO74" s="2519"/>
      <c r="AP74" s="2520"/>
      <c r="AQ74" s="361"/>
      <c r="AR74" s="414"/>
      <c r="AS74" s="414"/>
      <c r="AT74" s="362" t="s">
        <v>860</v>
      </c>
      <c r="AU74" s="414"/>
      <c r="AV74" s="362" t="s">
        <v>1682</v>
      </c>
      <c r="AW74" s="414"/>
      <c r="AX74" s="414"/>
      <c r="AY74" s="414"/>
      <c r="AZ74" s="414"/>
      <c r="BA74" s="414"/>
      <c r="BB74" s="414"/>
      <c r="BC74" s="414"/>
      <c r="BD74" s="414"/>
      <c r="BE74" s="414"/>
      <c r="BF74" s="414"/>
      <c r="BG74" s="414"/>
      <c r="BH74" s="414"/>
      <c r="BI74" s="414"/>
      <c r="BJ74" s="414"/>
      <c r="BK74" s="414"/>
      <c r="BL74" s="414"/>
      <c r="BM74" s="414"/>
      <c r="BN74" s="414"/>
      <c r="BO74" s="414"/>
      <c r="BP74" s="414"/>
      <c r="BQ74" s="414"/>
      <c r="BR74" s="414"/>
      <c r="BS74" s="414"/>
      <c r="BT74" s="414"/>
      <c r="BU74" s="414"/>
      <c r="BV74" s="414"/>
      <c r="BW74" s="414"/>
      <c r="BX74" s="414"/>
      <c r="BY74" s="414"/>
      <c r="BZ74" s="361"/>
      <c r="CA74" s="2475" t="s">
        <v>171</v>
      </c>
      <c r="CB74" s="2194"/>
      <c r="CC74" s="2476"/>
      <c r="CD74" s="2518"/>
      <c r="CE74" s="2519"/>
      <c r="CF74" s="2520"/>
      <c r="CG74" s="414"/>
      <c r="CH74" s="1041"/>
    </row>
    <row r="75" spans="2:86" s="1034" customFormat="1" ht="30" customHeight="1">
      <c r="B75" s="1051"/>
      <c r="C75" s="599"/>
      <c r="D75" s="414"/>
      <c r="E75" s="414"/>
      <c r="F75" s="371" t="s">
        <v>1743</v>
      </c>
      <c r="G75" s="414"/>
      <c r="H75" s="414"/>
      <c r="I75" s="414"/>
      <c r="J75" s="414"/>
      <c r="K75" s="414"/>
      <c r="L75" s="414"/>
      <c r="M75" s="414"/>
      <c r="N75" s="414"/>
      <c r="O75" s="414"/>
      <c r="P75" s="414"/>
      <c r="Q75" s="414"/>
      <c r="R75" s="414"/>
      <c r="S75" s="414"/>
      <c r="T75" s="414"/>
      <c r="U75" s="414"/>
      <c r="V75" s="414"/>
      <c r="W75" s="414"/>
      <c r="X75" s="414"/>
      <c r="Y75" s="414"/>
      <c r="Z75" s="414"/>
      <c r="AA75" s="414"/>
      <c r="AB75" s="414"/>
      <c r="AC75" s="414"/>
      <c r="AD75" s="414"/>
      <c r="AE75" s="414"/>
      <c r="AF75" s="414"/>
      <c r="AG75" s="414"/>
      <c r="AH75" s="414"/>
      <c r="AI75" s="414"/>
      <c r="AJ75" s="361"/>
      <c r="AK75" s="2194"/>
      <c r="AL75" s="2194"/>
      <c r="AM75" s="2476"/>
      <c r="AN75" s="2521"/>
      <c r="AO75" s="2522"/>
      <c r="AP75" s="2523"/>
      <c r="AQ75" s="361"/>
      <c r="AR75" s="414"/>
      <c r="AS75" s="414"/>
      <c r="AT75" s="414"/>
      <c r="AU75" s="414"/>
      <c r="AV75" s="371" t="s">
        <v>1148</v>
      </c>
      <c r="AW75" s="414"/>
      <c r="AX75" s="414"/>
      <c r="AY75" s="414"/>
      <c r="AZ75" s="414"/>
      <c r="BA75" s="414"/>
      <c r="BB75" s="414"/>
      <c r="BC75" s="414"/>
      <c r="BD75" s="414"/>
      <c r="BE75" s="414"/>
      <c r="BF75" s="414"/>
      <c r="BG75" s="414"/>
      <c r="BH75" s="414"/>
      <c r="BI75" s="414"/>
      <c r="BJ75" s="414"/>
      <c r="BK75" s="414"/>
      <c r="BL75" s="414"/>
      <c r="BM75" s="414"/>
      <c r="BN75" s="414"/>
      <c r="BO75" s="414"/>
      <c r="BP75" s="414"/>
      <c r="BQ75" s="414"/>
      <c r="BR75" s="414"/>
      <c r="BS75" s="414"/>
      <c r="BT75" s="414"/>
      <c r="BU75" s="414"/>
      <c r="BV75" s="414"/>
      <c r="BW75" s="414"/>
      <c r="BX75" s="414"/>
      <c r="BY75" s="414"/>
      <c r="BZ75" s="361"/>
      <c r="CA75" s="2194"/>
      <c r="CB75" s="2194"/>
      <c r="CC75" s="2476"/>
      <c r="CD75" s="2521"/>
      <c r="CE75" s="2522"/>
      <c r="CF75" s="2523"/>
      <c r="CG75" s="414"/>
      <c r="CH75" s="1041"/>
    </row>
    <row r="76" spans="2:86" s="1034" customFormat="1" ht="30" customHeight="1">
      <c r="B76" s="1051"/>
      <c r="C76" s="599"/>
      <c r="D76" s="414"/>
      <c r="E76" s="414"/>
      <c r="F76" s="414"/>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414"/>
      <c r="AE76" s="414"/>
      <c r="AF76" s="414"/>
      <c r="AG76" s="414"/>
      <c r="AH76" s="414"/>
      <c r="AI76" s="361"/>
      <c r="AJ76" s="361"/>
      <c r="AK76" s="361"/>
      <c r="AL76" s="361"/>
      <c r="AM76" s="361"/>
      <c r="AN76" s="361"/>
      <c r="AO76" s="361"/>
      <c r="AP76" s="361"/>
      <c r="AQ76" s="361"/>
      <c r="AR76" s="414"/>
      <c r="AS76" s="414"/>
      <c r="AT76" s="414"/>
      <c r="AU76" s="414"/>
      <c r="AV76" s="414"/>
      <c r="AW76" s="414"/>
      <c r="AX76" s="414"/>
      <c r="AY76" s="414"/>
      <c r="AZ76" s="414"/>
      <c r="BA76" s="414"/>
      <c r="BB76" s="414"/>
      <c r="BC76" s="414"/>
      <c r="BD76" s="414"/>
      <c r="BE76" s="414"/>
      <c r="BF76" s="414"/>
      <c r="BG76" s="414"/>
      <c r="BH76" s="414"/>
      <c r="BI76" s="414"/>
      <c r="BJ76" s="414"/>
      <c r="BK76" s="414"/>
      <c r="BL76" s="414"/>
      <c r="BM76" s="414"/>
      <c r="BN76" s="414"/>
      <c r="BO76" s="414"/>
      <c r="BP76" s="414"/>
      <c r="BQ76" s="414"/>
      <c r="BR76" s="414"/>
      <c r="BS76" s="414"/>
      <c r="BT76" s="414"/>
      <c r="BU76" s="414"/>
      <c r="BV76" s="414"/>
      <c r="BW76" s="414"/>
      <c r="BX76" s="414"/>
      <c r="BY76" s="414"/>
      <c r="BZ76" s="414"/>
      <c r="CA76" s="414"/>
      <c r="CB76" s="414"/>
      <c r="CC76" s="414"/>
      <c r="CD76" s="414"/>
      <c r="CE76" s="414"/>
      <c r="CF76" s="414"/>
      <c r="CG76" s="414"/>
      <c r="CH76" s="1041"/>
    </row>
    <row r="77" spans="2:86" s="1034" customFormat="1" ht="30" customHeight="1">
      <c r="B77" s="1051"/>
      <c r="C77" s="599"/>
      <c r="D77" s="361" t="s">
        <v>179</v>
      </c>
      <c r="E77" s="414"/>
      <c r="F77" s="362" t="s">
        <v>1744</v>
      </c>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361"/>
      <c r="AK77" s="2475" t="s">
        <v>499</v>
      </c>
      <c r="AL77" s="2194"/>
      <c r="AM77" s="2476"/>
      <c r="AN77" s="2518"/>
      <c r="AO77" s="2519"/>
      <c r="AP77" s="2520"/>
      <c r="AQ77" s="361"/>
      <c r="AR77" s="414"/>
      <c r="AS77" s="414"/>
      <c r="AT77" s="414"/>
      <c r="AU77" s="414"/>
      <c r="AV77" s="1055"/>
      <c r="AW77" s="1055"/>
      <c r="AX77" s="1055"/>
      <c r="AY77" s="1055"/>
      <c r="AZ77" s="1055"/>
      <c r="BA77" s="1055"/>
      <c r="BB77" s="1055"/>
      <c r="BC77" s="1055"/>
      <c r="BD77" s="1055"/>
      <c r="BE77" s="1055"/>
      <c r="BF77" s="1055"/>
      <c r="BG77" s="1055"/>
      <c r="BH77" s="1055"/>
      <c r="BI77" s="1055"/>
      <c r="BJ77" s="1055"/>
      <c r="BK77" s="1055"/>
      <c r="BL77" s="1055"/>
      <c r="BM77" s="1055"/>
      <c r="BN77" s="1055"/>
      <c r="BO77" s="1055"/>
      <c r="BP77" s="1055"/>
      <c r="BQ77" s="1055"/>
      <c r="BR77" s="1055"/>
      <c r="BS77" s="1055"/>
      <c r="BT77" s="1055"/>
      <c r="BU77" s="1055"/>
      <c r="BV77" s="1055"/>
      <c r="BW77" s="1055"/>
      <c r="BX77" s="414"/>
      <c r="BY77" s="414"/>
      <c r="BZ77" s="414"/>
      <c r="CA77" s="414"/>
      <c r="CB77" s="414"/>
      <c r="CC77" s="414"/>
      <c r="CD77" s="414"/>
      <c r="CE77" s="414"/>
      <c r="CF77" s="414"/>
      <c r="CG77" s="414"/>
      <c r="CH77" s="1041"/>
    </row>
    <row r="78" spans="2:86" s="1034" customFormat="1" ht="30" customHeight="1">
      <c r="B78" s="1051"/>
      <c r="C78" s="599"/>
      <c r="D78" s="414"/>
      <c r="E78" s="414"/>
      <c r="F78" s="371" t="s">
        <v>1745</v>
      </c>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361"/>
      <c r="AK78" s="2194"/>
      <c r="AL78" s="2194"/>
      <c r="AM78" s="2476"/>
      <c r="AN78" s="2521"/>
      <c r="AO78" s="2522"/>
      <c r="AP78" s="2523"/>
      <c r="AQ78" s="361"/>
      <c r="AR78" s="414"/>
      <c r="AS78" s="414"/>
      <c r="AT78" s="414"/>
      <c r="AU78" s="414"/>
      <c r="AV78" s="414"/>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W78" s="414"/>
      <c r="BX78" s="414"/>
      <c r="BY78" s="414"/>
      <c r="BZ78" s="414"/>
      <c r="CA78" s="414"/>
      <c r="CB78" s="414"/>
      <c r="CC78" s="414"/>
      <c r="CD78" s="414"/>
      <c r="CE78" s="414"/>
      <c r="CF78" s="414"/>
      <c r="CG78" s="414"/>
      <c r="CH78" s="1041"/>
    </row>
    <row r="79" spans="2:86" s="1034" customFormat="1" ht="30" customHeight="1">
      <c r="B79" s="1051"/>
      <c r="C79" s="1056"/>
      <c r="D79" s="1453"/>
      <c r="E79" s="615"/>
      <c r="F79" s="414"/>
      <c r="G79" s="615"/>
      <c r="H79" s="615"/>
      <c r="I79" s="615"/>
      <c r="J79" s="1455"/>
      <c r="K79" s="1455"/>
      <c r="L79" s="1455"/>
      <c r="M79" s="1455"/>
      <c r="N79" s="1455"/>
      <c r="O79" s="1455"/>
      <c r="P79" s="1455"/>
      <c r="Q79" s="1455"/>
      <c r="R79" s="414"/>
      <c r="S79" s="414"/>
      <c r="T79" s="414"/>
      <c r="U79" s="414"/>
      <c r="V79" s="414"/>
      <c r="W79" s="414"/>
      <c r="X79" s="414"/>
      <c r="Y79" s="414"/>
      <c r="Z79" s="414"/>
      <c r="AA79" s="414"/>
      <c r="AB79" s="414"/>
      <c r="AC79" s="414"/>
      <c r="AD79" s="414"/>
      <c r="AE79" s="414"/>
      <c r="AF79" s="414"/>
      <c r="AG79" s="414"/>
      <c r="AH79" s="414"/>
      <c r="AI79" s="414"/>
      <c r="AJ79" s="414"/>
      <c r="AK79" s="361"/>
      <c r="AL79" s="361"/>
      <c r="AM79" s="361"/>
      <c r="AN79" s="361"/>
      <c r="AO79" s="361"/>
      <c r="AP79" s="361"/>
      <c r="AQ79" s="414"/>
      <c r="AR79" s="414"/>
      <c r="AS79" s="414"/>
      <c r="AT79" s="414"/>
      <c r="AU79" s="414"/>
      <c r="AV79" s="414"/>
      <c r="AW79" s="414"/>
      <c r="AX79" s="414"/>
      <c r="AY79" s="414"/>
      <c r="AZ79" s="414"/>
      <c r="BA79" s="414"/>
      <c r="BB79" s="414"/>
      <c r="BC79" s="414"/>
      <c r="BD79" s="414"/>
      <c r="BE79" s="414"/>
      <c r="BF79" s="414"/>
      <c r="BG79" s="414"/>
      <c r="BH79" s="414"/>
      <c r="BI79" s="414"/>
      <c r="BJ79" s="414"/>
      <c r="BK79" s="414"/>
      <c r="BL79" s="414"/>
      <c r="BM79" s="414"/>
      <c r="BN79" s="414"/>
      <c r="BO79" s="414"/>
      <c r="BP79" s="414"/>
      <c r="BQ79" s="414"/>
      <c r="BR79" s="414"/>
      <c r="BS79" s="414"/>
      <c r="BT79" s="414"/>
      <c r="BU79" s="414"/>
      <c r="BV79" s="414"/>
      <c r="BW79" s="414"/>
      <c r="BX79" s="414"/>
      <c r="BY79" s="414"/>
      <c r="BZ79" s="414"/>
      <c r="CA79" s="414"/>
      <c r="CB79" s="414"/>
      <c r="CC79" s="414"/>
      <c r="CD79" s="414"/>
      <c r="CE79" s="414"/>
      <c r="CF79" s="414"/>
      <c r="CG79" s="414"/>
      <c r="CH79" s="1041"/>
    </row>
    <row r="80" spans="2:86" s="1034" customFormat="1" ht="30" customHeight="1">
      <c r="B80" s="1051"/>
      <c r="C80" s="1056"/>
      <c r="D80" s="1453"/>
      <c r="E80" s="615"/>
      <c r="F80" s="414"/>
      <c r="G80" s="615"/>
      <c r="H80" s="615"/>
      <c r="I80" s="615"/>
      <c r="J80" s="1455"/>
      <c r="K80" s="1455"/>
      <c r="L80" s="1455"/>
      <c r="M80" s="1455"/>
      <c r="N80" s="1455"/>
      <c r="O80" s="1455"/>
      <c r="P80" s="1455"/>
      <c r="Q80" s="1455"/>
      <c r="R80" s="414"/>
      <c r="S80" s="414"/>
      <c r="T80" s="414"/>
      <c r="U80" s="414"/>
      <c r="V80" s="414"/>
      <c r="W80" s="414"/>
      <c r="X80" s="414"/>
      <c r="Y80" s="414"/>
      <c r="Z80" s="414"/>
      <c r="AA80" s="414"/>
      <c r="AB80" s="414"/>
      <c r="AC80" s="414"/>
      <c r="AD80" s="414"/>
      <c r="AE80" s="414"/>
      <c r="AF80" s="414"/>
      <c r="AG80" s="414"/>
      <c r="AH80" s="414"/>
      <c r="AI80" s="414"/>
      <c r="AJ80" s="414"/>
      <c r="AK80" s="414"/>
      <c r="AL80" s="414"/>
      <c r="AM80" s="414"/>
      <c r="AN80" s="414"/>
      <c r="AO80" s="414"/>
      <c r="AP80" s="414"/>
      <c r="AQ80" s="414"/>
      <c r="AR80" s="414"/>
      <c r="AS80" s="414"/>
      <c r="AT80" s="414"/>
      <c r="AU80" s="414"/>
      <c r="AV80" s="414"/>
      <c r="AW80" s="414"/>
      <c r="AX80" s="414"/>
      <c r="AY80" s="414"/>
      <c r="AZ80" s="414"/>
      <c r="BA80" s="414"/>
      <c r="BB80" s="414"/>
      <c r="BC80" s="414"/>
      <c r="BD80" s="414"/>
      <c r="BE80" s="414"/>
      <c r="BF80" s="414"/>
      <c r="BG80" s="414"/>
      <c r="BH80" s="414"/>
      <c r="BI80" s="414"/>
      <c r="BJ80" s="414"/>
      <c r="BK80" s="414"/>
      <c r="BL80" s="414"/>
      <c r="BM80" s="414"/>
      <c r="BN80" s="414"/>
      <c r="BO80" s="414"/>
      <c r="BP80" s="414"/>
      <c r="BQ80" s="414"/>
      <c r="BR80" s="414"/>
      <c r="BS80" s="414"/>
      <c r="BT80" s="414"/>
      <c r="BU80" s="414"/>
      <c r="BV80" s="414"/>
      <c r="BW80" s="414"/>
      <c r="BX80" s="414"/>
      <c r="BY80" s="414"/>
      <c r="BZ80" s="414"/>
      <c r="CA80" s="414"/>
      <c r="CB80" s="414"/>
      <c r="CC80" s="414"/>
      <c r="CD80" s="414"/>
      <c r="CE80" s="414"/>
      <c r="CF80" s="414"/>
      <c r="CG80" s="414"/>
      <c r="CH80" s="1041"/>
    </row>
    <row r="81" spans="2:86" s="1034" customFormat="1" ht="30" customHeight="1">
      <c r="B81" s="1051"/>
      <c r="C81" s="1056" t="s">
        <v>210</v>
      </c>
      <c r="D81" s="1453" t="s">
        <v>1746</v>
      </c>
      <c r="E81" s="615"/>
      <c r="F81" s="414"/>
      <c r="G81" s="615"/>
      <c r="H81" s="615"/>
      <c r="I81" s="615"/>
      <c r="J81" s="1455"/>
      <c r="K81" s="1455"/>
      <c r="L81" s="1455"/>
      <c r="M81" s="1455"/>
      <c r="N81" s="1455"/>
      <c r="O81" s="1455"/>
      <c r="P81" s="1455"/>
      <c r="Q81" s="1455"/>
      <c r="R81" s="414"/>
      <c r="S81" s="414"/>
      <c r="T81" s="414"/>
      <c r="U81" s="414"/>
      <c r="V81" s="414"/>
      <c r="W81" s="414"/>
      <c r="X81" s="414"/>
      <c r="Y81" s="414"/>
      <c r="Z81" s="414"/>
      <c r="AA81" s="414"/>
      <c r="AB81" s="414"/>
      <c r="AC81" s="414"/>
      <c r="AD81" s="414"/>
      <c r="AE81" s="414"/>
      <c r="AF81" s="414"/>
      <c r="AG81" s="414"/>
      <c r="AH81" s="414"/>
      <c r="AI81" s="414"/>
      <c r="AJ81" s="414"/>
      <c r="AK81" s="414"/>
      <c r="AL81" s="414"/>
      <c r="AM81" s="414"/>
      <c r="AN81" s="414"/>
      <c r="AO81" s="414"/>
      <c r="AP81" s="414"/>
      <c r="AQ81" s="414"/>
      <c r="AR81" s="414"/>
      <c r="AS81" s="414"/>
      <c r="AT81" s="414"/>
      <c r="AU81" s="414"/>
      <c r="AV81" s="414"/>
      <c r="AW81" s="414"/>
      <c r="AX81" s="414"/>
      <c r="AY81" s="414"/>
      <c r="AZ81" s="414"/>
      <c r="BA81" s="414"/>
      <c r="BB81" s="414"/>
      <c r="BC81" s="414"/>
      <c r="BD81" s="414"/>
      <c r="BE81" s="414"/>
      <c r="BF81" s="414"/>
      <c r="BG81" s="414"/>
      <c r="BH81" s="414"/>
      <c r="BI81" s="414"/>
      <c r="BJ81" s="414"/>
      <c r="BK81" s="414"/>
      <c r="BL81" s="414"/>
      <c r="BM81" s="414"/>
      <c r="BN81" s="414"/>
      <c r="BO81" s="414"/>
      <c r="BP81" s="414"/>
      <c r="BQ81" s="414"/>
      <c r="BR81" s="414"/>
      <c r="BS81" s="414"/>
      <c r="BT81" s="414"/>
      <c r="BU81" s="414"/>
      <c r="BV81" s="414"/>
      <c r="BW81" s="414"/>
      <c r="BX81" s="414"/>
      <c r="BY81" s="414"/>
      <c r="BZ81" s="414"/>
      <c r="CA81" s="414"/>
      <c r="CB81" s="414"/>
      <c r="CC81" s="414"/>
      <c r="CD81" s="414"/>
      <c r="CE81" s="414"/>
      <c r="CF81" s="414"/>
      <c r="CG81" s="414"/>
      <c r="CH81" s="1041"/>
    </row>
    <row r="82" spans="2:86" s="1034" customFormat="1" ht="30" customHeight="1">
      <c r="B82" s="1051"/>
      <c r="C82" s="1453"/>
      <c r="D82" s="359" t="s">
        <v>1747</v>
      </c>
      <c r="E82" s="615"/>
      <c r="F82" s="414"/>
      <c r="G82" s="615"/>
      <c r="H82" s="615"/>
      <c r="I82" s="615"/>
      <c r="J82" s="1455"/>
      <c r="K82" s="1455"/>
      <c r="L82" s="1455"/>
      <c r="M82" s="1455"/>
      <c r="N82" s="1455"/>
      <c r="O82" s="1455"/>
      <c r="P82" s="1455"/>
      <c r="Q82" s="1455"/>
      <c r="R82" s="414"/>
      <c r="S82" s="414"/>
      <c r="T82" s="414"/>
      <c r="U82" s="414"/>
      <c r="V82" s="414"/>
      <c r="W82" s="414"/>
      <c r="X82" s="414"/>
      <c r="Y82" s="414"/>
      <c r="Z82" s="414"/>
      <c r="AA82" s="414"/>
      <c r="AB82" s="414"/>
      <c r="AC82" s="414"/>
      <c r="AD82" s="414"/>
      <c r="AE82" s="414"/>
      <c r="AF82" s="414"/>
      <c r="AG82" s="414"/>
      <c r="AH82" s="414"/>
      <c r="AI82" s="414"/>
      <c r="AJ82" s="414"/>
      <c r="AK82" s="414"/>
      <c r="AL82" s="414"/>
      <c r="AM82" s="414"/>
      <c r="AN82" s="414"/>
      <c r="AO82" s="414"/>
      <c r="AP82" s="414"/>
      <c r="AQ82" s="414"/>
      <c r="AR82" s="414"/>
      <c r="AS82" s="414"/>
      <c r="AT82" s="414"/>
      <c r="AU82" s="414"/>
      <c r="AV82" s="414"/>
      <c r="AW82" s="414"/>
      <c r="AX82" s="414"/>
      <c r="AY82" s="414"/>
      <c r="AZ82" s="414"/>
      <c r="BA82" s="414"/>
      <c r="BB82" s="414"/>
      <c r="BC82" s="414"/>
      <c r="BD82" s="414"/>
      <c r="BE82" s="414"/>
      <c r="BF82" s="414"/>
      <c r="BG82" s="414"/>
      <c r="BH82" s="414"/>
      <c r="BI82" s="414"/>
      <c r="BJ82" s="414"/>
      <c r="BK82" s="414"/>
      <c r="BL82" s="414"/>
      <c r="BM82" s="414"/>
      <c r="BN82" s="414"/>
      <c r="BO82" s="414"/>
      <c r="BP82" s="414"/>
      <c r="BQ82" s="414"/>
      <c r="BR82" s="414"/>
      <c r="BS82" s="414"/>
      <c r="BT82" s="414"/>
      <c r="BU82" s="414"/>
      <c r="BV82" s="414"/>
      <c r="BW82" s="414"/>
      <c r="BX82" s="414"/>
      <c r="BY82" s="414"/>
      <c r="BZ82" s="414"/>
      <c r="CA82" s="414"/>
      <c r="CB82" s="414"/>
      <c r="CC82" s="414"/>
      <c r="CD82" s="414"/>
      <c r="CE82" s="414"/>
      <c r="CF82" s="414"/>
      <c r="CG82" s="414"/>
      <c r="CH82" s="1041"/>
    </row>
    <row r="83" spans="2:86" s="1034" customFormat="1" ht="30" customHeight="1">
      <c r="B83" s="1051"/>
      <c r="C83" s="599"/>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414"/>
      <c r="AF83" s="414"/>
      <c r="AG83" s="414"/>
      <c r="AH83" s="414"/>
      <c r="AI83" s="361"/>
      <c r="AJ83" s="361"/>
      <c r="AK83" s="414"/>
      <c r="AL83" s="414"/>
      <c r="AM83" s="414"/>
      <c r="AN83" s="414"/>
      <c r="AO83" s="414"/>
      <c r="AP83" s="414"/>
      <c r="AQ83" s="414"/>
      <c r="AR83" s="414"/>
      <c r="AS83" s="414"/>
      <c r="AT83" s="414"/>
      <c r="AU83" s="414"/>
      <c r="AV83" s="414"/>
      <c r="AW83" s="414"/>
      <c r="AX83" s="414"/>
      <c r="AY83" s="414"/>
      <c r="AZ83" s="414"/>
      <c r="BA83" s="414"/>
      <c r="BB83" s="414"/>
      <c r="BC83" s="414"/>
      <c r="BD83" s="414"/>
      <c r="BE83" s="414"/>
      <c r="BF83" s="414"/>
      <c r="BG83" s="414"/>
      <c r="BH83" s="414"/>
      <c r="BI83" s="414"/>
      <c r="BJ83" s="414"/>
      <c r="BK83" s="414"/>
      <c r="BL83" s="414"/>
      <c r="BM83" s="414"/>
      <c r="BN83" s="414"/>
      <c r="BO83" s="414"/>
      <c r="BP83" s="414"/>
      <c r="BQ83" s="414"/>
      <c r="BR83" s="414"/>
      <c r="BS83" s="414"/>
      <c r="BT83" s="414"/>
      <c r="BU83" s="414"/>
      <c r="BV83" s="414"/>
      <c r="BW83" s="414"/>
      <c r="BX83" s="414"/>
      <c r="BY83" s="414"/>
      <c r="BZ83" s="414"/>
      <c r="CA83" s="414"/>
      <c r="CB83" s="414"/>
      <c r="CC83" s="414"/>
      <c r="CD83" s="361" t="s">
        <v>1650</v>
      </c>
      <c r="CE83" s="414"/>
      <c r="CF83" s="414"/>
      <c r="CG83" s="414"/>
      <c r="CH83" s="1041"/>
    </row>
    <row r="84" spans="2:86" s="1034" customFormat="1" ht="30" customHeight="1">
      <c r="B84" s="1051"/>
      <c r="C84" s="599"/>
      <c r="D84" s="361" t="s">
        <v>25</v>
      </c>
      <c r="E84" s="414"/>
      <c r="F84" s="362" t="s">
        <v>1749</v>
      </c>
      <c r="G84" s="414"/>
      <c r="H84" s="414"/>
      <c r="I84" s="414"/>
      <c r="J84" s="414"/>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4"/>
      <c r="AI84" s="414"/>
      <c r="AJ84" s="414"/>
      <c r="AK84" s="2475" t="s">
        <v>173</v>
      </c>
      <c r="AL84" s="2194"/>
      <c r="AM84" s="2476"/>
      <c r="AN84" s="2518"/>
      <c r="AO84" s="2519"/>
      <c r="AP84" s="2520"/>
      <c r="AQ84" s="414"/>
      <c r="AR84" s="414"/>
      <c r="AS84" s="414"/>
      <c r="AT84" s="361" t="s">
        <v>666</v>
      </c>
      <c r="AU84" s="414"/>
      <c r="AV84" s="362" t="s">
        <v>1676</v>
      </c>
      <c r="AW84" s="414"/>
      <c r="AX84" s="414"/>
      <c r="AY84" s="414"/>
      <c r="AZ84" s="414"/>
      <c r="BA84" s="414"/>
      <c r="BB84" s="414"/>
      <c r="BC84" s="414"/>
      <c r="BD84" s="414"/>
      <c r="BE84" s="414"/>
      <c r="BF84" s="414"/>
      <c r="BG84" s="414"/>
      <c r="BH84" s="414"/>
      <c r="BI84" s="414"/>
      <c r="BJ84" s="414"/>
      <c r="BK84" s="414"/>
      <c r="BL84" s="414"/>
      <c r="BM84" s="414"/>
      <c r="BN84" s="414"/>
      <c r="BO84" s="414"/>
      <c r="BP84" s="414"/>
      <c r="BQ84" s="414"/>
      <c r="BR84" s="414"/>
      <c r="BS84" s="414"/>
      <c r="BT84" s="414"/>
      <c r="BU84" s="414"/>
      <c r="BV84" s="414"/>
      <c r="BW84" s="414"/>
      <c r="BX84" s="414"/>
      <c r="BY84" s="414"/>
      <c r="BZ84" s="414"/>
      <c r="CA84" s="2475" t="s">
        <v>44</v>
      </c>
      <c r="CB84" s="2194"/>
      <c r="CC84" s="2476"/>
      <c r="CD84" s="2518"/>
      <c r="CE84" s="2519"/>
      <c r="CF84" s="2520"/>
      <c r="CG84" s="414"/>
      <c r="CH84" s="1041"/>
    </row>
    <row r="85" spans="2:86" s="1034" customFormat="1" ht="30" customHeight="1">
      <c r="B85" s="1051"/>
      <c r="C85" s="599"/>
      <c r="D85" s="414"/>
      <c r="E85" s="414"/>
      <c r="F85" s="371" t="s">
        <v>1750</v>
      </c>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2194"/>
      <c r="AL85" s="2194"/>
      <c r="AM85" s="2476"/>
      <c r="AN85" s="2521"/>
      <c r="AO85" s="2522"/>
      <c r="AP85" s="2523"/>
      <c r="AQ85" s="414"/>
      <c r="AR85" s="414"/>
      <c r="AS85" s="414"/>
      <c r="AT85" s="414"/>
      <c r="AU85" s="414"/>
      <c r="AV85" s="371" t="s">
        <v>1677</v>
      </c>
      <c r="AW85" s="414"/>
      <c r="AX85" s="414"/>
      <c r="AY85" s="414"/>
      <c r="AZ85" s="414"/>
      <c r="BA85" s="414"/>
      <c r="BB85" s="414"/>
      <c r="BC85" s="414"/>
      <c r="BD85" s="414"/>
      <c r="BE85" s="414"/>
      <c r="BF85" s="414"/>
      <c r="BG85" s="414"/>
      <c r="BH85" s="414"/>
      <c r="BI85" s="414"/>
      <c r="BJ85" s="414"/>
      <c r="BK85" s="414"/>
      <c r="BL85" s="414"/>
      <c r="BM85" s="414"/>
      <c r="BN85" s="414"/>
      <c r="BO85" s="414"/>
      <c r="BP85" s="414"/>
      <c r="BQ85" s="414"/>
      <c r="BR85" s="414"/>
      <c r="BS85" s="414"/>
      <c r="BT85" s="414"/>
      <c r="BU85" s="414"/>
      <c r="BV85" s="414"/>
      <c r="BW85" s="414"/>
      <c r="BX85" s="414"/>
      <c r="BY85" s="414"/>
      <c r="BZ85" s="414"/>
      <c r="CA85" s="2194"/>
      <c r="CB85" s="2194"/>
      <c r="CC85" s="2476"/>
      <c r="CD85" s="2521"/>
      <c r="CE85" s="2522"/>
      <c r="CF85" s="2523"/>
      <c r="CG85" s="414"/>
      <c r="CH85" s="1041"/>
    </row>
    <row r="86" spans="2:86" s="1034" customFormat="1" ht="30" customHeight="1">
      <c r="B86" s="1051"/>
      <c r="C86" s="599"/>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361"/>
      <c r="AJ86" s="361"/>
      <c r="AK86" s="361"/>
      <c r="AL86" s="361"/>
      <c r="AM86" s="361"/>
      <c r="AN86" s="361"/>
      <c r="AO86" s="361"/>
      <c r="AP86" s="361"/>
      <c r="AQ86" s="361"/>
      <c r="AR86" s="414"/>
      <c r="AS86" s="414"/>
      <c r="AT86" s="414"/>
      <c r="AU86" s="414"/>
      <c r="AV86" s="414"/>
      <c r="AW86" s="414"/>
      <c r="AX86" s="414"/>
      <c r="AY86" s="414"/>
      <c r="AZ86" s="414"/>
      <c r="BA86" s="414"/>
      <c r="BB86" s="414"/>
      <c r="BC86" s="414"/>
      <c r="BD86" s="414"/>
      <c r="BE86" s="414"/>
      <c r="BF86" s="414"/>
      <c r="BG86" s="414"/>
      <c r="BH86" s="414"/>
      <c r="BI86" s="414"/>
      <c r="BJ86" s="414"/>
      <c r="BK86" s="414"/>
      <c r="BL86" s="414"/>
      <c r="BM86" s="414"/>
      <c r="BN86" s="414"/>
      <c r="BO86" s="414"/>
      <c r="BP86" s="414"/>
      <c r="BQ86" s="414"/>
      <c r="BR86" s="414"/>
      <c r="BS86" s="414"/>
      <c r="BT86" s="414"/>
      <c r="BU86" s="414"/>
      <c r="BV86" s="414"/>
      <c r="BW86" s="414"/>
      <c r="BX86" s="414"/>
      <c r="BY86" s="414"/>
      <c r="BZ86" s="414"/>
      <c r="CA86" s="414"/>
      <c r="CB86" s="414"/>
      <c r="CC86" s="414"/>
      <c r="CD86" s="414"/>
      <c r="CE86" s="414"/>
      <c r="CF86" s="414"/>
      <c r="CG86" s="414"/>
      <c r="CH86" s="1041"/>
    </row>
    <row r="87" spans="2:86" s="1034" customFormat="1" ht="30" customHeight="1">
      <c r="B87" s="1051"/>
      <c r="C87" s="599"/>
      <c r="D87" s="361" t="s">
        <v>26</v>
      </c>
      <c r="E87" s="414"/>
      <c r="F87" s="362" t="s">
        <v>1751</v>
      </c>
      <c r="G87" s="414"/>
      <c r="H87" s="414"/>
      <c r="I87" s="414"/>
      <c r="J87" s="414"/>
      <c r="K87" s="414"/>
      <c r="L87" s="414"/>
      <c r="M87" s="414"/>
      <c r="N87" s="414"/>
      <c r="O87" s="414"/>
      <c r="P87" s="414"/>
      <c r="Q87" s="414"/>
      <c r="R87" s="414"/>
      <c r="S87" s="414"/>
      <c r="T87" s="414"/>
      <c r="U87" s="414"/>
      <c r="V87" s="414"/>
      <c r="W87" s="414"/>
      <c r="X87" s="414"/>
      <c r="Y87" s="414"/>
      <c r="Z87" s="414"/>
      <c r="AA87" s="414"/>
      <c r="AB87" s="414"/>
      <c r="AC87" s="414"/>
      <c r="AD87" s="414"/>
      <c r="AE87" s="414"/>
      <c r="AF87" s="414"/>
      <c r="AG87" s="414"/>
      <c r="AH87" s="414"/>
      <c r="AI87" s="361"/>
      <c r="AJ87" s="361"/>
      <c r="AK87" s="2475" t="s">
        <v>175</v>
      </c>
      <c r="AL87" s="2194"/>
      <c r="AM87" s="2476"/>
      <c r="AN87" s="2518"/>
      <c r="AO87" s="2519"/>
      <c r="AP87" s="2520"/>
      <c r="AQ87" s="361"/>
      <c r="AR87" s="414"/>
      <c r="AS87" s="414"/>
      <c r="AT87" s="361" t="s">
        <v>179</v>
      </c>
      <c r="AU87" s="414"/>
      <c r="AV87" s="362" t="s">
        <v>1678</v>
      </c>
      <c r="AW87" s="414"/>
      <c r="AX87" s="414"/>
      <c r="AY87" s="414"/>
      <c r="AZ87" s="414"/>
      <c r="BA87" s="414"/>
      <c r="BB87" s="414"/>
      <c r="BC87" s="414"/>
      <c r="BD87" s="414"/>
      <c r="BE87" s="414"/>
      <c r="BF87" s="414"/>
      <c r="BG87" s="414"/>
      <c r="BH87" s="414"/>
      <c r="BI87" s="414"/>
      <c r="BJ87" s="414"/>
      <c r="BK87" s="414"/>
      <c r="BL87" s="414"/>
      <c r="BM87" s="414"/>
      <c r="BN87" s="414"/>
      <c r="BO87" s="414"/>
      <c r="BP87" s="414"/>
      <c r="BQ87" s="414"/>
      <c r="BR87" s="414"/>
      <c r="BS87" s="414"/>
      <c r="BT87" s="414"/>
      <c r="BU87" s="414"/>
      <c r="BV87" s="414"/>
      <c r="BW87" s="414"/>
      <c r="BX87" s="414"/>
      <c r="BY87" s="414"/>
      <c r="BZ87" s="414"/>
      <c r="CA87" s="2475" t="s">
        <v>181</v>
      </c>
      <c r="CB87" s="2194"/>
      <c r="CC87" s="2476"/>
      <c r="CD87" s="2518"/>
      <c r="CE87" s="2519"/>
      <c r="CF87" s="2520"/>
      <c r="CG87" s="414"/>
      <c r="CH87" s="1041"/>
    </row>
    <row r="88" spans="2:86" s="1034" customFormat="1" ht="30" customHeight="1">
      <c r="B88" s="1051"/>
      <c r="C88" s="599"/>
      <c r="D88" s="414"/>
      <c r="E88" s="414"/>
      <c r="F88" s="371" t="s">
        <v>1752</v>
      </c>
      <c r="G88" s="414"/>
      <c r="H88" s="414"/>
      <c r="I88" s="414"/>
      <c r="J88" s="414"/>
      <c r="K88" s="414"/>
      <c r="L88" s="414"/>
      <c r="M88" s="414"/>
      <c r="N88" s="414"/>
      <c r="O88" s="414"/>
      <c r="P88" s="414"/>
      <c r="Q88" s="414"/>
      <c r="R88" s="414"/>
      <c r="S88" s="414"/>
      <c r="T88" s="414"/>
      <c r="U88" s="414"/>
      <c r="V88" s="414"/>
      <c r="W88" s="414"/>
      <c r="X88" s="414"/>
      <c r="Y88" s="414"/>
      <c r="Z88" s="414"/>
      <c r="AA88" s="414"/>
      <c r="AB88" s="414"/>
      <c r="AC88" s="414"/>
      <c r="AD88" s="414"/>
      <c r="AE88" s="414"/>
      <c r="AF88" s="414"/>
      <c r="AG88" s="414"/>
      <c r="AH88" s="414"/>
      <c r="AI88" s="361"/>
      <c r="AJ88" s="361"/>
      <c r="AK88" s="2194"/>
      <c r="AL88" s="2194"/>
      <c r="AM88" s="2476"/>
      <c r="AN88" s="2521"/>
      <c r="AO88" s="2522"/>
      <c r="AP88" s="2523"/>
      <c r="AQ88" s="361"/>
      <c r="AR88" s="414"/>
      <c r="AS88" s="414"/>
      <c r="AT88" s="414"/>
      <c r="AU88" s="414"/>
      <c r="AV88" s="371" t="s">
        <v>1679</v>
      </c>
      <c r="AW88" s="414"/>
      <c r="AX88" s="414"/>
      <c r="AY88" s="414"/>
      <c r="AZ88" s="414"/>
      <c r="BA88" s="414"/>
      <c r="BB88" s="414"/>
      <c r="BC88" s="414"/>
      <c r="BD88" s="414"/>
      <c r="BE88" s="414"/>
      <c r="BF88" s="414"/>
      <c r="BG88" s="414"/>
      <c r="BH88" s="414"/>
      <c r="BI88" s="414"/>
      <c r="BJ88" s="414"/>
      <c r="BK88" s="414"/>
      <c r="BL88" s="414"/>
      <c r="BM88" s="414"/>
      <c r="BN88" s="414"/>
      <c r="BO88" s="414"/>
      <c r="BP88" s="414"/>
      <c r="BQ88" s="414"/>
      <c r="BR88" s="414"/>
      <c r="BS88" s="414"/>
      <c r="BT88" s="414"/>
      <c r="BU88" s="414"/>
      <c r="BV88" s="414"/>
      <c r="BW88" s="414"/>
      <c r="BX88" s="414"/>
      <c r="BY88" s="414"/>
      <c r="BZ88" s="414"/>
      <c r="CA88" s="2194"/>
      <c r="CB88" s="2194"/>
      <c r="CC88" s="2476"/>
      <c r="CD88" s="2521"/>
      <c r="CE88" s="2522"/>
      <c r="CF88" s="2523"/>
      <c r="CG88" s="414"/>
      <c r="CH88" s="1041"/>
    </row>
    <row r="89" spans="2:86" s="1034" customFormat="1" ht="30" customHeight="1">
      <c r="B89" s="1051"/>
      <c r="C89" s="599"/>
      <c r="D89" s="414"/>
      <c r="E89" s="414"/>
      <c r="F89" s="414"/>
      <c r="G89" s="414"/>
      <c r="H89" s="414"/>
      <c r="I89" s="414"/>
      <c r="J89" s="414"/>
      <c r="K89" s="414"/>
      <c r="L89" s="414"/>
      <c r="M89" s="414"/>
      <c r="N89" s="414"/>
      <c r="O89" s="414"/>
      <c r="P89" s="414"/>
      <c r="Q89" s="414"/>
      <c r="R89" s="414"/>
      <c r="S89" s="414"/>
      <c r="T89" s="414"/>
      <c r="U89" s="414"/>
      <c r="V89" s="414"/>
      <c r="W89" s="414"/>
      <c r="X89" s="414"/>
      <c r="Y89" s="414"/>
      <c r="Z89" s="414"/>
      <c r="AA89" s="414"/>
      <c r="AB89" s="414"/>
      <c r="AC89" s="414"/>
      <c r="AD89" s="414"/>
      <c r="AE89" s="414"/>
      <c r="AF89" s="414"/>
      <c r="AG89" s="414"/>
      <c r="AH89" s="414"/>
      <c r="AI89" s="361"/>
      <c r="AJ89" s="361"/>
      <c r="AK89" s="361"/>
      <c r="AL89" s="361"/>
      <c r="AM89" s="361"/>
      <c r="AN89" s="361"/>
      <c r="AO89" s="361"/>
      <c r="AP89" s="361"/>
      <c r="AQ89" s="361"/>
      <c r="AR89" s="414"/>
      <c r="AS89" s="414"/>
      <c r="AT89" s="414"/>
      <c r="AU89" s="414"/>
      <c r="AV89" s="414"/>
      <c r="AW89" s="414"/>
      <c r="AX89" s="414"/>
      <c r="AY89" s="414"/>
      <c r="AZ89" s="414"/>
      <c r="BA89" s="414"/>
      <c r="BB89" s="414"/>
      <c r="BC89" s="414"/>
      <c r="BD89" s="414"/>
      <c r="BE89" s="414"/>
      <c r="BF89" s="414"/>
      <c r="BG89" s="414"/>
      <c r="BH89" s="414"/>
      <c r="BI89" s="414"/>
      <c r="BJ89" s="414"/>
      <c r="BK89" s="414"/>
      <c r="BL89" s="414"/>
      <c r="BM89" s="414"/>
      <c r="BN89" s="414"/>
      <c r="BO89" s="414"/>
      <c r="BP89" s="414"/>
      <c r="BQ89" s="414"/>
      <c r="BR89" s="414"/>
      <c r="BS89" s="414"/>
      <c r="BT89" s="414"/>
      <c r="BU89" s="414"/>
      <c r="BV89" s="414"/>
      <c r="BW89" s="414"/>
      <c r="BX89" s="414"/>
      <c r="BY89" s="414"/>
      <c r="BZ89" s="414"/>
      <c r="CA89" s="414"/>
      <c r="CB89" s="414"/>
      <c r="CC89" s="414"/>
      <c r="CD89" s="414"/>
      <c r="CE89" s="414"/>
      <c r="CF89" s="414"/>
      <c r="CG89" s="414"/>
      <c r="CH89" s="1041"/>
    </row>
    <row r="90" spans="2:86" s="1034" customFormat="1" ht="30" customHeight="1">
      <c r="B90" s="1051"/>
      <c r="C90" s="599"/>
      <c r="D90" s="361" t="s">
        <v>665</v>
      </c>
      <c r="E90" s="414"/>
      <c r="F90" s="362" t="s">
        <v>1753</v>
      </c>
      <c r="G90" s="414"/>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361"/>
      <c r="AJ90" s="361"/>
      <c r="AK90" s="2475" t="s">
        <v>176</v>
      </c>
      <c r="AL90" s="2194"/>
      <c r="AM90" s="2476"/>
      <c r="AN90" s="2518"/>
      <c r="AO90" s="2519"/>
      <c r="AP90" s="2520"/>
      <c r="AQ90" s="361"/>
      <c r="AR90" s="414"/>
      <c r="AS90" s="414"/>
      <c r="AT90" s="361" t="s">
        <v>183</v>
      </c>
      <c r="AU90" s="414"/>
      <c r="AV90" s="362" t="s">
        <v>1717</v>
      </c>
      <c r="AW90" s="414"/>
      <c r="AX90" s="414"/>
      <c r="AY90" s="414"/>
      <c r="AZ90" s="414"/>
      <c r="BA90" s="414"/>
      <c r="BB90" s="414"/>
      <c r="BC90" s="414"/>
      <c r="BD90" s="414"/>
      <c r="BE90" s="414"/>
      <c r="BF90" s="414"/>
      <c r="BG90" s="414"/>
      <c r="BH90" s="414"/>
      <c r="BI90" s="414"/>
      <c r="BJ90" s="414"/>
      <c r="BK90" s="414"/>
      <c r="BL90" s="414"/>
      <c r="BM90" s="414"/>
      <c r="BN90" s="414"/>
      <c r="BO90" s="414"/>
      <c r="BP90" s="414"/>
      <c r="BQ90" s="414"/>
      <c r="BR90" s="414"/>
      <c r="BS90" s="414"/>
      <c r="BT90" s="414"/>
      <c r="BU90" s="414"/>
      <c r="BV90" s="414"/>
      <c r="BW90" s="414"/>
      <c r="BX90" s="414"/>
      <c r="BY90" s="414"/>
      <c r="BZ90" s="414"/>
      <c r="CA90" s="2475" t="s">
        <v>45</v>
      </c>
      <c r="CB90" s="2194"/>
      <c r="CC90" s="2476"/>
      <c r="CD90" s="2518"/>
      <c r="CE90" s="2519"/>
      <c r="CF90" s="2520"/>
      <c r="CG90" s="414"/>
      <c r="CH90" s="1041"/>
    </row>
    <row r="91" spans="2:86" s="1034" customFormat="1" ht="30" customHeight="1">
      <c r="B91" s="1051"/>
      <c r="C91" s="599"/>
      <c r="D91" s="414"/>
      <c r="E91" s="414"/>
      <c r="F91" s="371" t="s">
        <v>1754</v>
      </c>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414"/>
      <c r="AF91" s="414"/>
      <c r="AG91" s="414"/>
      <c r="AH91" s="414"/>
      <c r="AI91" s="361"/>
      <c r="AJ91" s="361"/>
      <c r="AK91" s="2194"/>
      <c r="AL91" s="2194"/>
      <c r="AM91" s="2476"/>
      <c r="AN91" s="2521"/>
      <c r="AO91" s="2522"/>
      <c r="AP91" s="2523"/>
      <c r="AQ91" s="361"/>
      <c r="AR91" s="414"/>
      <c r="AS91" s="414"/>
      <c r="AT91" s="414"/>
      <c r="AU91" s="414"/>
      <c r="AV91" s="371" t="s">
        <v>1718</v>
      </c>
      <c r="AW91" s="414"/>
      <c r="AX91" s="414"/>
      <c r="AY91" s="414"/>
      <c r="AZ91" s="414"/>
      <c r="BA91" s="414"/>
      <c r="BB91" s="414"/>
      <c r="BC91" s="414"/>
      <c r="BD91" s="414"/>
      <c r="BE91" s="414"/>
      <c r="BF91" s="414"/>
      <c r="BG91" s="414"/>
      <c r="BH91" s="414"/>
      <c r="BI91" s="414"/>
      <c r="BJ91" s="414"/>
      <c r="BK91" s="414"/>
      <c r="BL91" s="414"/>
      <c r="BM91" s="414"/>
      <c r="BN91" s="414"/>
      <c r="BO91" s="414"/>
      <c r="BP91" s="414"/>
      <c r="BQ91" s="414"/>
      <c r="BR91" s="414"/>
      <c r="BS91" s="414"/>
      <c r="BT91" s="414"/>
      <c r="BU91" s="414"/>
      <c r="BV91" s="414"/>
      <c r="BW91" s="414"/>
      <c r="BX91" s="414"/>
      <c r="BY91" s="414"/>
      <c r="BZ91" s="414"/>
      <c r="CA91" s="2194"/>
      <c r="CB91" s="2194"/>
      <c r="CC91" s="2476"/>
      <c r="CD91" s="2521"/>
      <c r="CE91" s="2522"/>
      <c r="CF91" s="2523"/>
      <c r="CG91" s="414"/>
      <c r="CH91" s="1041"/>
    </row>
    <row r="92" spans="2:86" s="1034" customFormat="1" ht="30" customHeight="1">
      <c r="B92" s="1051"/>
      <c r="C92" s="599"/>
      <c r="D92" s="414"/>
      <c r="E92" s="414"/>
      <c r="F92" s="414"/>
      <c r="G92" s="414"/>
      <c r="H92" s="414"/>
      <c r="I92" s="414"/>
      <c r="J92" s="414"/>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361"/>
      <c r="AJ92" s="361"/>
      <c r="AK92" s="361"/>
      <c r="AL92" s="361"/>
      <c r="AM92" s="361"/>
      <c r="AN92" s="361"/>
      <c r="AO92" s="361"/>
      <c r="AP92" s="361"/>
      <c r="AQ92" s="361"/>
      <c r="AR92" s="414"/>
      <c r="AS92" s="414"/>
      <c r="AT92" s="414"/>
      <c r="AU92" s="414"/>
      <c r="AV92" s="414"/>
      <c r="AW92" s="414"/>
      <c r="AX92" s="414"/>
      <c r="AY92" s="414"/>
      <c r="AZ92" s="414"/>
      <c r="BA92" s="414"/>
      <c r="BB92" s="414"/>
      <c r="BC92" s="414"/>
      <c r="BD92" s="414"/>
      <c r="BE92" s="414"/>
      <c r="BF92" s="414"/>
      <c r="BG92" s="414"/>
      <c r="BH92" s="414"/>
      <c r="BI92" s="414"/>
      <c r="BJ92" s="414"/>
      <c r="BK92" s="414"/>
      <c r="BL92" s="414"/>
      <c r="BM92" s="414"/>
      <c r="BN92" s="414"/>
      <c r="BO92" s="414"/>
      <c r="BP92" s="414"/>
      <c r="BQ92" s="414"/>
      <c r="BR92" s="414"/>
      <c r="BS92" s="414"/>
      <c r="BT92" s="414"/>
      <c r="BU92" s="414"/>
      <c r="BV92" s="414"/>
      <c r="BW92" s="414"/>
      <c r="BX92" s="414"/>
      <c r="BY92" s="414"/>
      <c r="BZ92" s="414"/>
      <c r="CA92" s="414"/>
      <c r="CB92" s="414"/>
      <c r="CC92" s="414"/>
      <c r="CD92" s="414"/>
      <c r="CE92" s="414"/>
      <c r="CF92" s="414"/>
      <c r="CG92" s="414"/>
      <c r="CH92" s="1041"/>
    </row>
    <row r="93" spans="2:86" s="363" customFormat="1" ht="30" customHeight="1">
      <c r="B93" s="370"/>
      <c r="C93" s="599"/>
      <c r="D93" s="361" t="s">
        <v>98</v>
      </c>
      <c r="E93" s="414"/>
      <c r="F93" s="362" t="s">
        <v>1680</v>
      </c>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361"/>
      <c r="AJ93" s="361"/>
      <c r="AK93" s="2475" t="s">
        <v>42</v>
      </c>
      <c r="AL93" s="2194"/>
      <c r="AM93" s="2476"/>
      <c r="AN93" s="2518"/>
      <c r="AO93" s="2519"/>
      <c r="AP93" s="2520"/>
      <c r="AQ93" s="361"/>
      <c r="AR93" s="414"/>
      <c r="AS93" s="414"/>
      <c r="AT93" s="361" t="s">
        <v>186</v>
      </c>
      <c r="AU93" s="414"/>
      <c r="AV93" s="362" t="s">
        <v>1682</v>
      </c>
      <c r="AW93" s="414"/>
      <c r="AX93" s="414"/>
      <c r="AY93" s="414"/>
      <c r="AZ93" s="414"/>
      <c r="BA93" s="414"/>
      <c r="BB93" s="414"/>
      <c r="BC93" s="414"/>
      <c r="BD93" s="414"/>
      <c r="BE93" s="414"/>
      <c r="BF93" s="414"/>
      <c r="BG93" s="414"/>
      <c r="BH93" s="414"/>
      <c r="BI93" s="414"/>
      <c r="BJ93" s="414"/>
      <c r="BK93" s="414"/>
      <c r="BL93" s="414"/>
      <c r="BM93" s="414"/>
      <c r="BN93" s="414"/>
      <c r="BO93" s="414"/>
      <c r="BP93" s="414"/>
      <c r="BQ93" s="414"/>
      <c r="BR93" s="414"/>
      <c r="BS93" s="414"/>
      <c r="BT93" s="414"/>
      <c r="BU93" s="414"/>
      <c r="BV93" s="414"/>
      <c r="BW93" s="414"/>
      <c r="BX93" s="414"/>
      <c r="BY93" s="414"/>
      <c r="BZ93" s="414"/>
      <c r="CA93" s="2475" t="s">
        <v>1748</v>
      </c>
      <c r="CB93" s="2194"/>
      <c r="CC93" s="2476"/>
      <c r="CD93" s="2518"/>
      <c r="CE93" s="2519"/>
      <c r="CF93" s="2520"/>
      <c r="CG93" s="414"/>
      <c r="CH93" s="522"/>
    </row>
    <row r="94" spans="2:86" s="363" customFormat="1" ht="30" customHeight="1">
      <c r="B94" s="370"/>
      <c r="C94" s="599"/>
      <c r="D94" s="414"/>
      <c r="E94" s="414"/>
      <c r="F94" s="371" t="s">
        <v>1681</v>
      </c>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414"/>
      <c r="AE94" s="414"/>
      <c r="AF94" s="414"/>
      <c r="AG94" s="414"/>
      <c r="AH94" s="414"/>
      <c r="AI94" s="361"/>
      <c r="AJ94" s="361"/>
      <c r="AK94" s="2194"/>
      <c r="AL94" s="2194"/>
      <c r="AM94" s="2476"/>
      <c r="AN94" s="2521"/>
      <c r="AO94" s="2522"/>
      <c r="AP94" s="2523"/>
      <c r="AQ94" s="361"/>
      <c r="AR94" s="414"/>
      <c r="AS94" s="414"/>
      <c r="AT94" s="414"/>
      <c r="AU94" s="414"/>
      <c r="AV94" s="371" t="s">
        <v>1148</v>
      </c>
      <c r="AW94" s="414"/>
      <c r="AX94" s="414"/>
      <c r="AY94" s="414"/>
      <c r="AZ94" s="414"/>
      <c r="BA94" s="414"/>
      <c r="BB94" s="414"/>
      <c r="BC94" s="414"/>
      <c r="BD94" s="414"/>
      <c r="BE94" s="414"/>
      <c r="BF94" s="414"/>
      <c r="BG94" s="414"/>
      <c r="BH94" s="414"/>
      <c r="BI94" s="414"/>
      <c r="BJ94" s="414"/>
      <c r="BK94" s="414"/>
      <c r="BL94" s="414"/>
      <c r="BM94" s="414"/>
      <c r="BN94" s="414"/>
      <c r="BO94" s="414"/>
      <c r="BP94" s="414"/>
      <c r="BQ94" s="414"/>
      <c r="BR94" s="414"/>
      <c r="BS94" s="414"/>
      <c r="BT94" s="414"/>
      <c r="BU94" s="414"/>
      <c r="BV94" s="414"/>
      <c r="BW94" s="414"/>
      <c r="BX94" s="414"/>
      <c r="BY94" s="414"/>
      <c r="BZ94" s="414"/>
      <c r="CA94" s="2194"/>
      <c r="CB94" s="2194"/>
      <c r="CC94" s="2476"/>
      <c r="CD94" s="2521"/>
      <c r="CE94" s="2522"/>
      <c r="CF94" s="2523"/>
      <c r="CG94" s="414"/>
      <c r="CH94" s="522"/>
    </row>
    <row r="95" spans="2:86" s="363" customFormat="1" ht="30" customHeight="1">
      <c r="B95" s="370"/>
      <c r="C95" s="599"/>
      <c r="D95" s="414"/>
      <c r="E95" s="414"/>
      <c r="F95" s="414"/>
      <c r="G95" s="414"/>
      <c r="H95" s="414"/>
      <c r="I95" s="414"/>
      <c r="J95" s="414"/>
      <c r="K95" s="414"/>
      <c r="L95" s="414"/>
      <c r="M95" s="414"/>
      <c r="N95" s="414"/>
      <c r="O95" s="414"/>
      <c r="P95" s="414"/>
      <c r="Q95" s="414"/>
      <c r="R95" s="414"/>
      <c r="S95" s="414"/>
      <c r="T95" s="414"/>
      <c r="U95" s="414"/>
      <c r="V95" s="414"/>
      <c r="W95" s="414"/>
      <c r="X95" s="414"/>
      <c r="Y95" s="414"/>
      <c r="Z95" s="414"/>
      <c r="AA95" s="414"/>
      <c r="AB95" s="414"/>
      <c r="AC95" s="414"/>
      <c r="AD95" s="414"/>
      <c r="AE95" s="414"/>
      <c r="AF95" s="414"/>
      <c r="AG95" s="414"/>
      <c r="AH95" s="414"/>
      <c r="AI95" s="361"/>
      <c r="AJ95" s="361"/>
      <c r="AK95" s="361"/>
      <c r="AL95" s="361"/>
      <c r="AM95" s="361"/>
      <c r="AN95" s="361"/>
      <c r="AO95" s="361"/>
      <c r="AP95" s="361"/>
      <c r="AQ95" s="361"/>
      <c r="AR95" s="414"/>
      <c r="AS95" s="414"/>
      <c r="AT95" s="414"/>
      <c r="AU95" s="414"/>
      <c r="AV95" s="414"/>
      <c r="AW95" s="414"/>
      <c r="AX95" s="414"/>
      <c r="AY95" s="414"/>
      <c r="AZ95" s="414"/>
      <c r="BA95" s="414"/>
      <c r="BB95" s="414"/>
      <c r="BC95" s="414"/>
      <c r="BD95" s="414"/>
      <c r="BE95" s="414"/>
      <c r="BF95" s="414"/>
      <c r="BG95" s="414"/>
      <c r="BH95" s="414"/>
      <c r="BI95" s="414"/>
      <c r="BJ95" s="414"/>
      <c r="BK95" s="414"/>
      <c r="BL95" s="414"/>
      <c r="BM95" s="414"/>
      <c r="BN95" s="414"/>
      <c r="BO95" s="414"/>
      <c r="BP95" s="414"/>
      <c r="BQ95" s="414"/>
      <c r="BR95" s="414"/>
      <c r="BS95" s="414"/>
      <c r="BT95" s="414"/>
      <c r="BU95" s="414"/>
      <c r="BV95" s="414"/>
      <c r="BW95" s="414"/>
      <c r="BX95" s="414"/>
      <c r="BY95" s="414"/>
      <c r="BZ95" s="414"/>
      <c r="CA95" s="414"/>
      <c r="CB95" s="414"/>
      <c r="CC95" s="414"/>
      <c r="CD95" s="414"/>
      <c r="CE95" s="414"/>
      <c r="CF95" s="414"/>
      <c r="CG95" s="414"/>
      <c r="CH95" s="522"/>
    </row>
    <row r="96" spans="2:86" s="363" customFormat="1" ht="30" customHeight="1">
      <c r="B96" s="370"/>
      <c r="C96" s="599"/>
      <c r="D96" s="360"/>
      <c r="E96" s="414"/>
      <c r="F96" s="362"/>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361"/>
      <c r="AJ96" s="361"/>
      <c r="AK96" s="361"/>
      <c r="AL96" s="361"/>
      <c r="AM96" s="361"/>
      <c r="AN96" s="361"/>
      <c r="AO96" s="361"/>
      <c r="AP96" s="361"/>
      <c r="AQ96" s="361"/>
      <c r="AR96" s="414"/>
      <c r="AS96" s="414"/>
      <c r="AT96" s="414"/>
      <c r="AU96" s="414"/>
      <c r="AV96" s="1055"/>
      <c r="AW96" s="1055"/>
      <c r="AX96" s="1055"/>
      <c r="AY96" s="1055"/>
      <c r="AZ96" s="1055"/>
      <c r="BA96" s="1055"/>
      <c r="BB96" s="1055"/>
      <c r="BC96" s="1055"/>
      <c r="BD96" s="1055"/>
      <c r="BE96" s="1055"/>
      <c r="BF96" s="1055"/>
      <c r="BG96" s="1055"/>
      <c r="BH96" s="1055"/>
      <c r="BI96" s="1055"/>
      <c r="BJ96" s="1055"/>
      <c r="BK96" s="1055"/>
      <c r="BL96" s="1055"/>
      <c r="BM96" s="1055"/>
      <c r="BN96" s="1055"/>
      <c r="BO96" s="1055"/>
      <c r="BP96" s="1055"/>
      <c r="BQ96" s="1055"/>
      <c r="BR96" s="1055"/>
      <c r="BS96" s="1055"/>
      <c r="BT96" s="1055"/>
      <c r="BU96" s="1055"/>
      <c r="BV96" s="1055"/>
      <c r="BW96" s="1055"/>
      <c r="BX96" s="414"/>
      <c r="BY96" s="414"/>
      <c r="BZ96" s="414"/>
      <c r="CA96" s="414"/>
      <c r="CB96" s="414"/>
      <c r="CC96" s="414"/>
      <c r="CD96" s="414"/>
      <c r="CE96" s="414"/>
      <c r="CF96" s="414"/>
      <c r="CG96" s="414"/>
      <c r="CH96" s="522"/>
    </row>
    <row r="97" spans="1:86" s="1034" customFormat="1" ht="30" customHeight="1" thickBot="1">
      <c r="B97" s="1042"/>
      <c r="C97" s="998"/>
      <c r="D97" s="753"/>
      <c r="E97" s="753"/>
      <c r="F97" s="753"/>
      <c r="G97" s="753"/>
      <c r="H97" s="753"/>
      <c r="I97" s="753"/>
      <c r="J97" s="753"/>
      <c r="K97" s="753"/>
      <c r="L97" s="753"/>
      <c r="M97" s="753"/>
      <c r="N97" s="753"/>
      <c r="O97" s="753"/>
      <c r="P97" s="753"/>
      <c r="Q97" s="753"/>
      <c r="R97" s="753"/>
      <c r="S97" s="753"/>
      <c r="T97" s="753"/>
      <c r="U97" s="753"/>
      <c r="V97" s="753"/>
      <c r="W97" s="753"/>
      <c r="X97" s="753"/>
      <c r="Y97" s="753"/>
      <c r="Z97" s="753"/>
      <c r="AA97" s="753"/>
      <c r="AB97" s="753"/>
      <c r="AC97" s="753"/>
      <c r="AD97" s="753"/>
      <c r="AE97" s="753"/>
      <c r="AF97" s="753"/>
      <c r="AG97" s="753"/>
      <c r="AH97" s="753"/>
      <c r="AI97" s="753"/>
      <c r="AJ97" s="753"/>
      <c r="AK97" s="753"/>
      <c r="AL97" s="753"/>
      <c r="AM97" s="753"/>
      <c r="AN97" s="753"/>
      <c r="AO97" s="753"/>
      <c r="AP97" s="753"/>
      <c r="AQ97" s="753"/>
      <c r="AR97" s="753"/>
      <c r="AS97" s="753"/>
      <c r="AT97" s="753"/>
      <c r="AU97" s="753"/>
      <c r="AV97" s="753"/>
      <c r="AW97" s="753"/>
      <c r="AX97" s="753"/>
      <c r="AY97" s="753"/>
      <c r="AZ97" s="753"/>
      <c r="BA97" s="753"/>
      <c r="BB97" s="753"/>
      <c r="BC97" s="753"/>
      <c r="BD97" s="753"/>
      <c r="BE97" s="753"/>
      <c r="BF97" s="753"/>
      <c r="BG97" s="753"/>
      <c r="BH97" s="753"/>
      <c r="BI97" s="753"/>
      <c r="BJ97" s="753"/>
      <c r="BK97" s="753"/>
      <c r="BL97" s="753"/>
      <c r="BM97" s="753"/>
      <c r="BN97" s="753"/>
      <c r="BO97" s="753"/>
      <c r="BP97" s="753"/>
      <c r="BQ97" s="753"/>
      <c r="BR97" s="753"/>
      <c r="BS97" s="753"/>
      <c r="BT97" s="753"/>
      <c r="BU97" s="753"/>
      <c r="BV97" s="753"/>
      <c r="BW97" s="753"/>
      <c r="BX97" s="753"/>
      <c r="BY97" s="753"/>
      <c r="BZ97" s="753"/>
      <c r="CA97" s="753"/>
      <c r="CB97" s="753"/>
      <c r="CC97" s="753"/>
      <c r="CD97" s="753"/>
      <c r="CE97" s="753"/>
      <c r="CF97" s="753"/>
      <c r="CG97" s="1043"/>
      <c r="CH97" s="1044"/>
    </row>
    <row r="98" spans="1:86" s="984" customFormat="1" ht="30" customHeight="1">
      <c r="A98" s="984">
        <v>21</v>
      </c>
      <c r="C98" s="1047"/>
    </row>
    <row r="99" spans="1:86" s="984" customFormat="1" ht="30" customHeight="1">
      <c r="B99" s="2433">
        <v>47</v>
      </c>
      <c r="C99" s="2433"/>
      <c r="D99" s="2433"/>
      <c r="E99" s="2433"/>
      <c r="F99" s="2433"/>
      <c r="G99" s="2433"/>
      <c r="H99" s="2433"/>
      <c r="I99" s="2433"/>
      <c r="J99" s="2433"/>
      <c r="K99" s="2433"/>
      <c r="L99" s="2433"/>
      <c r="M99" s="2433"/>
      <c r="N99" s="2433"/>
      <c r="O99" s="2433"/>
      <c r="P99" s="2433"/>
      <c r="Q99" s="2433"/>
      <c r="R99" s="2433"/>
      <c r="S99" s="2433"/>
      <c r="T99" s="2433"/>
      <c r="U99" s="2433"/>
      <c r="V99" s="2433"/>
      <c r="W99" s="2433"/>
      <c r="X99" s="2433"/>
      <c r="Y99" s="2433"/>
      <c r="Z99" s="2433"/>
      <c r="AA99" s="2433"/>
      <c r="AB99" s="2433"/>
      <c r="AC99" s="2433"/>
      <c r="AD99" s="2433"/>
      <c r="AE99" s="2433"/>
      <c r="AF99" s="2433"/>
      <c r="AG99" s="2433"/>
      <c r="AH99" s="2433"/>
      <c r="AI99" s="2433"/>
      <c r="AJ99" s="2433"/>
      <c r="AK99" s="2433"/>
      <c r="AL99" s="2433"/>
      <c r="AM99" s="2433"/>
      <c r="AN99" s="2433"/>
      <c r="AO99" s="2433"/>
      <c r="AP99" s="2433"/>
      <c r="AQ99" s="2433"/>
      <c r="AR99" s="2433"/>
      <c r="AS99" s="2433"/>
      <c r="AT99" s="2433"/>
      <c r="AU99" s="2433"/>
      <c r="AV99" s="2433"/>
      <c r="AW99" s="2433"/>
      <c r="AX99" s="2433"/>
      <c r="AY99" s="2433"/>
      <c r="AZ99" s="2433"/>
      <c r="BA99" s="2433"/>
      <c r="BB99" s="2433"/>
      <c r="BC99" s="2433"/>
      <c r="BD99" s="2433"/>
      <c r="BE99" s="2433"/>
      <c r="BF99" s="2433"/>
      <c r="BG99" s="2433"/>
      <c r="BH99" s="2433"/>
      <c r="BI99" s="2433"/>
      <c r="BJ99" s="2433"/>
      <c r="BK99" s="2433"/>
      <c r="BL99" s="2433"/>
      <c r="BM99" s="2433"/>
      <c r="BN99" s="2433"/>
      <c r="BO99" s="2433"/>
      <c r="BP99" s="2433"/>
      <c r="BQ99" s="2433"/>
      <c r="BR99" s="2433"/>
      <c r="BS99" s="2433"/>
      <c r="BT99" s="2433"/>
      <c r="BU99" s="2433"/>
      <c r="BV99" s="2433"/>
      <c r="BW99" s="2433"/>
      <c r="BX99" s="2433"/>
      <c r="BY99" s="2433"/>
      <c r="BZ99" s="2433"/>
      <c r="CA99" s="2433"/>
      <c r="CB99" s="2433"/>
      <c r="CC99" s="2433"/>
      <c r="CD99" s="2433"/>
      <c r="CE99" s="2433"/>
      <c r="CF99" s="2433"/>
      <c r="CG99" s="2433"/>
      <c r="CH99" s="2433"/>
    </row>
    <row r="100" spans="1:86" s="984" customFormat="1" ht="30" customHeight="1"/>
  </sheetData>
  <mergeCells count="95">
    <mergeCell ref="CD10:CF11"/>
    <mergeCell ref="C3:N4"/>
    <mergeCell ref="O3:Q4"/>
    <mergeCell ref="AK10:AM11"/>
    <mergeCell ref="AN10:AP11"/>
    <mergeCell ref="CA10:CC11"/>
    <mergeCell ref="AK13:AM14"/>
    <mergeCell ref="AN13:AP14"/>
    <mergeCell ref="CA13:CC14"/>
    <mergeCell ref="CD13:CF14"/>
    <mergeCell ref="AK16:AM17"/>
    <mergeCell ref="AN16:AP17"/>
    <mergeCell ref="CA16:CC17"/>
    <mergeCell ref="CD16:CF17"/>
    <mergeCell ref="AK19:AM20"/>
    <mergeCell ref="AN19:AP20"/>
    <mergeCell ref="CA19:CC20"/>
    <mergeCell ref="CD19:CF20"/>
    <mergeCell ref="AK22:AM23"/>
    <mergeCell ref="AN22:AP23"/>
    <mergeCell ref="CA22:CC23"/>
    <mergeCell ref="CD22:CF23"/>
    <mergeCell ref="AK25:AM26"/>
    <mergeCell ref="AN25:AP26"/>
    <mergeCell ref="CA25:CC26"/>
    <mergeCell ref="CD25:CF26"/>
    <mergeCell ref="AK28:AM29"/>
    <mergeCell ref="AN28:AP29"/>
    <mergeCell ref="CA28:CC29"/>
    <mergeCell ref="CD28:CF29"/>
    <mergeCell ref="AK31:AM32"/>
    <mergeCell ref="AN31:AP32"/>
    <mergeCell ref="CA31:CC32"/>
    <mergeCell ref="CD31:CF32"/>
    <mergeCell ref="AK40:AM41"/>
    <mergeCell ref="AN40:AP41"/>
    <mergeCell ref="CA40:CC41"/>
    <mergeCell ref="CD40:CF41"/>
    <mergeCell ref="AK43:AM44"/>
    <mergeCell ref="AN43:AP44"/>
    <mergeCell ref="CA43:CC44"/>
    <mergeCell ref="CD43:CF44"/>
    <mergeCell ref="AK46:AM47"/>
    <mergeCell ref="AN46:AP47"/>
    <mergeCell ref="CA46:CC47"/>
    <mergeCell ref="CD46:CF47"/>
    <mergeCell ref="CD62:CF63"/>
    <mergeCell ref="AK49:AM50"/>
    <mergeCell ref="AN49:AP50"/>
    <mergeCell ref="CA49:CC50"/>
    <mergeCell ref="CD49:CF50"/>
    <mergeCell ref="AK52:AM53"/>
    <mergeCell ref="AN52:AP53"/>
    <mergeCell ref="CA52:CC53"/>
    <mergeCell ref="CD52:CF53"/>
    <mergeCell ref="AK55:AM56"/>
    <mergeCell ref="AN55:AP56"/>
    <mergeCell ref="AK62:AM63"/>
    <mergeCell ref="AN62:AP63"/>
    <mergeCell ref="CA62:CC63"/>
    <mergeCell ref="AK65:AM66"/>
    <mergeCell ref="AN65:AP66"/>
    <mergeCell ref="CA65:CC66"/>
    <mergeCell ref="CD65:CF66"/>
    <mergeCell ref="AK68:AM69"/>
    <mergeCell ref="AN68:AP69"/>
    <mergeCell ref="CA68:CC69"/>
    <mergeCell ref="CD68:CF69"/>
    <mergeCell ref="CD84:CF85"/>
    <mergeCell ref="AK71:AM72"/>
    <mergeCell ref="AN71:AP72"/>
    <mergeCell ref="CA71:CC72"/>
    <mergeCell ref="CD71:CF72"/>
    <mergeCell ref="AK74:AM75"/>
    <mergeCell ref="AN74:AP75"/>
    <mergeCell ref="CA74:CC75"/>
    <mergeCell ref="CD74:CF75"/>
    <mergeCell ref="AK77:AM78"/>
    <mergeCell ref="AN77:AP78"/>
    <mergeCell ref="AK84:AM85"/>
    <mergeCell ref="AN84:AP85"/>
    <mergeCell ref="CA84:CC85"/>
    <mergeCell ref="AK87:AM88"/>
    <mergeCell ref="AN87:AP88"/>
    <mergeCell ref="CA87:CC88"/>
    <mergeCell ref="CD87:CF88"/>
    <mergeCell ref="AK90:AM91"/>
    <mergeCell ref="AN90:AP91"/>
    <mergeCell ref="CA90:CC91"/>
    <mergeCell ref="CD90:CF91"/>
    <mergeCell ref="AK93:AM94"/>
    <mergeCell ref="AN93:AP94"/>
    <mergeCell ref="CA93:CC94"/>
    <mergeCell ref="CD93:CF94"/>
    <mergeCell ref="B99:CH99"/>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2"/>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62" customFormat="1" ht="24.75" customHeight="1" thickBot="1"/>
    <row r="2" spans="2:86"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6" ht="36" customHeight="1">
      <c r="B3" s="334"/>
      <c r="C3" s="2378" t="s">
        <v>1167</v>
      </c>
      <c r="D3" s="2379"/>
      <c r="E3" s="2379"/>
      <c r="F3" s="2379"/>
      <c r="G3" s="2379"/>
      <c r="H3" s="2379"/>
      <c r="I3" s="2379"/>
      <c r="J3" s="2379"/>
      <c r="K3" s="2379"/>
      <c r="L3" s="2379"/>
      <c r="M3" s="2379"/>
      <c r="N3" s="2380"/>
      <c r="O3" s="2384" t="s">
        <v>1625</v>
      </c>
      <c r="P3" s="2385"/>
      <c r="Q3" s="2386"/>
      <c r="R3" s="61"/>
      <c r="S3" s="411" t="s">
        <v>1704</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6" ht="36" customHeight="1">
      <c r="B4" s="334"/>
      <c r="C4" s="2381"/>
      <c r="D4" s="2382"/>
      <c r="E4" s="2382"/>
      <c r="F4" s="2382"/>
      <c r="G4" s="2382"/>
      <c r="H4" s="2382"/>
      <c r="I4" s="2382"/>
      <c r="J4" s="2382"/>
      <c r="K4" s="2382"/>
      <c r="L4" s="2382"/>
      <c r="M4" s="2382"/>
      <c r="N4" s="2383"/>
      <c r="O4" s="2387"/>
      <c r="P4" s="2388"/>
      <c r="Q4" s="2389"/>
      <c r="R4" s="61"/>
      <c r="S4" s="412" t="s">
        <v>1705</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6" ht="30" customHeight="1">
      <c r="B5" s="334"/>
      <c r="C5" s="3"/>
      <c r="D5" s="3"/>
      <c r="E5" s="3"/>
      <c r="F5" s="3"/>
      <c r="G5" s="3"/>
      <c r="H5" s="3"/>
      <c r="I5" s="3"/>
      <c r="J5" s="3"/>
      <c r="K5" s="3"/>
      <c r="L5" s="3"/>
      <c r="M5" s="3"/>
      <c r="N5" s="3"/>
      <c r="O5" s="963"/>
      <c r="P5" s="963"/>
      <c r="Q5" s="963"/>
      <c r="R5" s="61"/>
      <c r="S5" s="923"/>
      <c r="T5" s="362"/>
      <c r="U5" s="362"/>
      <c r="V5" s="362"/>
      <c r="W5" s="362"/>
      <c r="X5" s="362"/>
      <c r="Y5" s="362"/>
      <c r="Z5" s="362"/>
      <c r="AA5" s="362"/>
      <c r="AB5" s="362"/>
      <c r="AC5" s="362"/>
      <c r="AD5" s="362"/>
      <c r="AE5" s="362"/>
      <c r="AF5" s="362"/>
      <c r="AG5" s="362"/>
      <c r="AH5" s="362"/>
      <c r="AI5" s="362"/>
      <c r="AJ5" s="362"/>
      <c r="AK5" s="61"/>
      <c r="AL5" s="61"/>
      <c r="AM5" s="61"/>
      <c r="AN5" s="61"/>
      <c r="AO5" s="411"/>
      <c r="AP5" s="411"/>
      <c r="AQ5" s="411"/>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6" ht="30" customHeight="1">
      <c r="B6" s="334"/>
      <c r="C6" s="1045"/>
      <c r="D6" s="3"/>
      <c r="E6" s="3"/>
      <c r="F6" s="3"/>
      <c r="G6" s="3"/>
      <c r="H6" s="3"/>
      <c r="I6" s="3"/>
      <c r="J6" s="3"/>
      <c r="K6" s="3"/>
      <c r="L6" s="3"/>
      <c r="M6" s="3"/>
      <c r="N6" s="3"/>
      <c r="O6" s="963"/>
      <c r="P6" s="963"/>
      <c r="Q6" s="963"/>
      <c r="R6" s="61"/>
      <c r="S6" s="923"/>
      <c r="T6" s="362"/>
      <c r="U6" s="362"/>
      <c r="V6" s="362"/>
      <c r="W6" s="362"/>
      <c r="X6" s="362"/>
      <c r="Y6" s="362"/>
      <c r="Z6" s="362"/>
      <c r="AA6" s="362"/>
      <c r="AB6" s="362"/>
      <c r="AC6" s="362"/>
      <c r="AD6" s="362"/>
      <c r="AE6" s="362"/>
      <c r="AF6" s="362"/>
      <c r="AG6" s="362"/>
      <c r="AH6" s="362"/>
      <c r="AI6" s="362"/>
      <c r="AJ6" s="362"/>
      <c r="AK6" s="61"/>
      <c r="AL6" s="61"/>
      <c r="AM6" s="61"/>
      <c r="AN6" s="61"/>
      <c r="AO6" s="411"/>
      <c r="AP6" s="411"/>
      <c r="AQ6" s="411"/>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6" s="1034" customFormat="1" ht="30" customHeight="1">
      <c r="B7" s="1051"/>
      <c r="C7" s="1457" t="s">
        <v>1759</v>
      </c>
      <c r="D7" s="1453" t="s">
        <v>1760</v>
      </c>
      <c r="E7" s="414"/>
      <c r="F7" s="615"/>
      <c r="G7" s="615"/>
      <c r="H7" s="615"/>
      <c r="I7" s="615"/>
      <c r="J7" s="1455"/>
      <c r="K7" s="1455"/>
      <c r="L7" s="1455"/>
      <c r="M7" s="1455"/>
      <c r="N7" s="414"/>
      <c r="O7" s="414"/>
      <c r="P7" s="1455"/>
      <c r="Q7" s="1455"/>
      <c r="R7" s="414"/>
      <c r="S7" s="414"/>
      <c r="T7" s="414"/>
      <c r="U7" s="414"/>
      <c r="V7" s="414"/>
      <c r="W7" s="414"/>
      <c r="X7" s="414"/>
      <c r="Y7" s="414"/>
      <c r="Z7" s="414"/>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c r="CA7" s="414"/>
      <c r="CB7" s="414"/>
      <c r="CC7" s="414"/>
      <c r="CD7" s="414"/>
      <c r="CE7" s="414"/>
      <c r="CF7" s="414"/>
      <c r="CG7" s="414"/>
      <c r="CH7" s="1041"/>
    </row>
    <row r="8" spans="2:86" s="1034" customFormat="1" ht="30" customHeight="1">
      <c r="B8" s="1051"/>
      <c r="C8" s="1453"/>
      <c r="D8" s="359" t="s">
        <v>1761</v>
      </c>
      <c r="E8" s="414"/>
      <c r="F8" s="615"/>
      <c r="G8" s="615"/>
      <c r="H8" s="615"/>
      <c r="I8" s="615"/>
      <c r="J8" s="1455"/>
      <c r="K8" s="1455"/>
      <c r="L8" s="1455"/>
      <c r="M8" s="1455"/>
      <c r="N8" s="414"/>
      <c r="O8" s="414"/>
      <c r="P8" s="1455"/>
      <c r="Q8" s="1455"/>
      <c r="R8" s="414"/>
      <c r="S8" s="414"/>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414"/>
      <c r="BY8" s="414"/>
      <c r="BZ8" s="414"/>
      <c r="CA8" s="414"/>
      <c r="CB8" s="414"/>
      <c r="CC8" s="414"/>
      <c r="CD8" s="414"/>
      <c r="CE8" s="414"/>
      <c r="CF8" s="414"/>
      <c r="CG8" s="414"/>
      <c r="CH8" s="1041"/>
    </row>
    <row r="9" spans="2:86" s="1034" customFormat="1" ht="30" customHeight="1">
      <c r="B9" s="1051"/>
      <c r="C9" s="1453"/>
      <c r="D9" s="359"/>
      <c r="E9" s="414"/>
      <c r="F9" s="615"/>
      <c r="G9" s="615"/>
      <c r="H9" s="615"/>
      <c r="I9" s="615"/>
      <c r="J9" s="1455"/>
      <c r="K9" s="1455"/>
      <c r="L9" s="1455"/>
      <c r="M9" s="1455"/>
      <c r="N9" s="414"/>
      <c r="O9" s="414"/>
      <c r="P9" s="1455"/>
      <c r="Q9" s="1455"/>
      <c r="R9" s="414"/>
      <c r="S9" s="414"/>
      <c r="T9" s="414"/>
      <c r="U9" s="414"/>
      <c r="V9" s="414"/>
      <c r="W9" s="414"/>
      <c r="X9" s="414"/>
      <c r="Y9" s="414"/>
      <c r="Z9" s="414"/>
      <c r="AA9" s="414"/>
      <c r="AB9" s="414"/>
      <c r="AC9" s="414"/>
      <c r="AD9" s="414"/>
      <c r="AE9" s="414"/>
      <c r="AF9" s="414"/>
      <c r="AG9" s="414"/>
      <c r="AH9" s="414"/>
      <c r="AI9" s="414"/>
      <c r="AJ9" s="414"/>
      <c r="AK9" s="414"/>
      <c r="AL9" s="414"/>
      <c r="AM9" s="414"/>
      <c r="AN9" s="414"/>
      <c r="AO9" s="414"/>
      <c r="AP9" s="414"/>
      <c r="AQ9" s="414"/>
      <c r="AR9" s="414"/>
      <c r="AS9" s="414"/>
      <c r="AT9" s="414"/>
      <c r="AU9" s="414"/>
      <c r="AV9" s="414"/>
      <c r="AW9" s="414"/>
      <c r="AX9" s="414"/>
      <c r="AY9" s="414"/>
      <c r="AZ9" s="414"/>
      <c r="BA9" s="414"/>
      <c r="BB9" s="414"/>
      <c r="BC9" s="414"/>
      <c r="BD9" s="414"/>
      <c r="BE9" s="414"/>
      <c r="BF9" s="414"/>
      <c r="BG9" s="414"/>
      <c r="BH9" s="414"/>
      <c r="BI9" s="414"/>
      <c r="BJ9" s="414"/>
      <c r="BK9" s="414"/>
      <c r="BL9" s="414"/>
      <c r="BM9" s="414"/>
      <c r="BN9" s="414"/>
      <c r="BO9" s="414"/>
      <c r="BP9" s="414"/>
      <c r="BQ9" s="414"/>
      <c r="BR9" s="414"/>
      <c r="BS9" s="414"/>
      <c r="BT9" s="414"/>
      <c r="BU9" s="414"/>
      <c r="BV9" s="414"/>
      <c r="BW9" s="414"/>
      <c r="BX9" s="414"/>
      <c r="BY9" s="414"/>
      <c r="BZ9" s="414"/>
      <c r="CA9" s="414"/>
      <c r="CB9" s="414"/>
      <c r="CC9" s="414"/>
      <c r="CD9" s="414"/>
      <c r="CE9" s="414"/>
      <c r="CF9" s="414"/>
      <c r="CG9" s="414"/>
      <c r="CH9" s="1041"/>
    </row>
    <row r="10" spans="2:86" s="1034" customFormat="1" ht="30" customHeight="1">
      <c r="B10" s="1051"/>
      <c r="C10" s="1453"/>
      <c r="D10" s="647" t="s">
        <v>1762</v>
      </c>
      <c r="E10" s="356"/>
      <c r="F10" s="414"/>
      <c r="G10" s="606"/>
      <c r="H10" s="606"/>
      <c r="I10" s="107"/>
      <c r="J10" s="107"/>
      <c r="K10" s="107"/>
      <c r="L10" s="107"/>
      <c r="M10" s="107"/>
      <c r="N10" s="107"/>
      <c r="O10" s="107"/>
      <c r="P10" s="107"/>
      <c r="Q10" s="107"/>
      <c r="R10" s="362"/>
      <c r="S10" s="362"/>
      <c r="T10" s="362"/>
      <c r="U10" s="362"/>
      <c r="V10" s="362"/>
      <c r="W10" s="362"/>
      <c r="X10" s="362"/>
      <c r="Y10" s="362"/>
      <c r="Z10" s="362"/>
      <c r="AA10" s="362"/>
      <c r="AB10" s="362"/>
      <c r="AC10" s="362"/>
      <c r="AD10" s="362"/>
      <c r="AE10" s="362"/>
      <c r="AF10" s="362"/>
      <c r="AG10" s="414"/>
      <c r="AH10" s="414"/>
      <c r="AI10" s="414"/>
      <c r="AJ10" s="414"/>
      <c r="AK10" s="414"/>
      <c r="AL10" s="414"/>
      <c r="AM10" s="414"/>
      <c r="AN10" s="414"/>
      <c r="AO10" s="414"/>
      <c r="AP10" s="414"/>
      <c r="AQ10" s="414"/>
      <c r="AR10" s="414"/>
      <c r="AS10" s="414"/>
      <c r="AT10" s="414"/>
      <c r="AU10" s="414"/>
      <c r="AV10" s="414"/>
      <c r="AW10" s="414"/>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414"/>
      <c r="CB10" s="414"/>
      <c r="CC10" s="414"/>
      <c r="CD10" s="414"/>
      <c r="CE10" s="414"/>
      <c r="CF10" s="414"/>
      <c r="CG10" s="414"/>
      <c r="CH10" s="1041"/>
    </row>
    <row r="11" spans="2:86" s="1034" customFormat="1" ht="30" customHeight="1">
      <c r="B11" s="1051"/>
      <c r="C11" s="1453"/>
      <c r="D11" s="1722" t="s">
        <v>3</v>
      </c>
      <c r="E11" s="2198"/>
      <c r="F11" s="1675"/>
      <c r="G11" s="1676"/>
      <c r="H11" s="1677"/>
      <c r="I11" s="615"/>
      <c r="J11" s="1683" t="s">
        <v>910</v>
      </c>
      <c r="K11" s="1683"/>
      <c r="L11" s="1683"/>
      <c r="M11" s="1683"/>
      <c r="N11" s="1683"/>
      <c r="O11" s="1683"/>
      <c r="P11" s="1683"/>
      <c r="Q11" s="1683"/>
      <c r="R11" s="362"/>
      <c r="S11" s="1722" t="s">
        <v>7</v>
      </c>
      <c r="T11" s="2198"/>
      <c r="U11" s="1675"/>
      <c r="V11" s="1676"/>
      <c r="W11" s="1677"/>
      <c r="X11" s="615"/>
      <c r="Y11" s="1683" t="s">
        <v>911</v>
      </c>
      <c r="Z11" s="1683"/>
      <c r="AA11" s="1683"/>
      <c r="AB11" s="1683"/>
      <c r="AC11" s="1683"/>
      <c r="AD11" s="1683"/>
      <c r="AE11" s="1683"/>
      <c r="AF11" s="1683"/>
      <c r="AG11" s="414"/>
      <c r="AH11" s="414"/>
      <c r="AI11" s="414"/>
      <c r="AJ11" s="414"/>
      <c r="AK11" s="414"/>
      <c r="AL11" s="414"/>
      <c r="AM11" s="414"/>
      <c r="AN11" s="414"/>
      <c r="AO11" s="414"/>
      <c r="AP11" s="414"/>
      <c r="AQ11" s="414"/>
      <c r="AR11" s="414"/>
      <c r="AS11" s="414"/>
      <c r="AT11" s="414"/>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414"/>
      <c r="CH11" s="1041"/>
    </row>
    <row r="12" spans="2:86" s="1034" customFormat="1" ht="30" customHeight="1">
      <c r="B12" s="1051"/>
      <c r="C12" s="1453"/>
      <c r="D12" s="1674"/>
      <c r="E12" s="2198"/>
      <c r="F12" s="1678"/>
      <c r="G12" s="1679"/>
      <c r="H12" s="1680"/>
      <c r="I12" s="615"/>
      <c r="J12" s="1683"/>
      <c r="K12" s="1683"/>
      <c r="L12" s="1683"/>
      <c r="M12" s="1683"/>
      <c r="N12" s="1683"/>
      <c r="O12" s="1683"/>
      <c r="P12" s="1683"/>
      <c r="Q12" s="1683"/>
      <c r="R12" s="362"/>
      <c r="S12" s="1674"/>
      <c r="T12" s="2198"/>
      <c r="U12" s="1678"/>
      <c r="V12" s="1679"/>
      <c r="W12" s="1680"/>
      <c r="X12" s="615"/>
      <c r="Y12" s="1683"/>
      <c r="Z12" s="1683"/>
      <c r="AA12" s="1683"/>
      <c r="AB12" s="1683"/>
      <c r="AC12" s="1683"/>
      <c r="AD12" s="1683"/>
      <c r="AE12" s="1683"/>
      <c r="AF12" s="1683"/>
      <c r="AG12" s="414"/>
      <c r="AH12" s="414"/>
      <c r="AI12" s="414"/>
      <c r="AJ12" s="414"/>
      <c r="AK12" s="414"/>
      <c r="AL12" s="414"/>
      <c r="AM12" s="414"/>
      <c r="AN12" s="414"/>
      <c r="AO12" s="414"/>
      <c r="AP12" s="414"/>
      <c r="AQ12" s="414"/>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414"/>
      <c r="CH12" s="1041"/>
    </row>
    <row r="13" spans="2:86" s="1034" customFormat="1" ht="30" customHeight="1">
      <c r="B13" s="1051"/>
      <c r="C13" s="1453"/>
      <c r="D13" s="1453"/>
      <c r="E13" s="1453"/>
      <c r="F13" s="615"/>
      <c r="G13" s="615"/>
      <c r="H13" s="615"/>
      <c r="I13" s="615"/>
      <c r="J13" s="1455"/>
      <c r="K13" s="1455"/>
      <c r="L13" s="1455"/>
      <c r="M13" s="1455"/>
      <c r="N13" s="1455"/>
      <c r="O13" s="1455"/>
      <c r="P13" s="1455"/>
      <c r="Q13" s="1455"/>
      <c r="R13" s="362"/>
      <c r="S13" s="1453"/>
      <c r="T13" s="1453"/>
      <c r="U13" s="615"/>
      <c r="V13" s="615"/>
      <c r="W13" s="615"/>
      <c r="X13" s="615"/>
      <c r="Y13" s="1455"/>
      <c r="Z13" s="1455"/>
      <c r="AA13" s="1455"/>
      <c r="AB13" s="1455"/>
      <c r="AC13" s="1455"/>
      <c r="AD13" s="1455"/>
      <c r="AE13" s="1455"/>
      <c r="AF13" s="1455"/>
      <c r="AG13" s="414"/>
      <c r="AH13" s="414"/>
      <c r="AI13" s="414"/>
      <c r="AJ13" s="414"/>
      <c r="AK13" s="414"/>
      <c r="AL13" s="414"/>
      <c r="AM13" s="414"/>
      <c r="AN13" s="414"/>
      <c r="AO13" s="414"/>
      <c r="AP13" s="414"/>
      <c r="AQ13" s="414"/>
      <c r="AR13" s="414"/>
      <c r="AS13" s="414"/>
      <c r="AT13" s="414"/>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c r="BU13" s="414"/>
      <c r="BV13" s="414"/>
      <c r="BW13" s="414"/>
      <c r="BX13" s="414"/>
      <c r="BY13" s="414"/>
      <c r="BZ13" s="414"/>
      <c r="CA13" s="414"/>
      <c r="CB13" s="414"/>
      <c r="CC13" s="414"/>
      <c r="CD13" s="414"/>
      <c r="CE13" s="414"/>
      <c r="CF13" s="414"/>
      <c r="CG13" s="414"/>
      <c r="CH13" s="1041"/>
    </row>
    <row r="14" spans="2:86" s="1034" customFormat="1" ht="30" customHeight="1">
      <c r="B14" s="1051"/>
      <c r="C14" s="1453"/>
      <c r="D14" s="1453" t="s">
        <v>1763</v>
      </c>
      <c r="E14" s="1453"/>
      <c r="F14" s="615"/>
      <c r="G14" s="615"/>
      <c r="H14" s="615"/>
      <c r="I14" s="615"/>
      <c r="J14" s="1455"/>
      <c r="K14" s="1455"/>
      <c r="L14" s="1455"/>
      <c r="M14" s="1455"/>
      <c r="N14" s="1455"/>
      <c r="O14" s="1455"/>
      <c r="P14" s="1455"/>
      <c r="Q14" s="1455"/>
      <c r="R14" s="362"/>
      <c r="S14" s="1453"/>
      <c r="T14" s="1453"/>
      <c r="U14" s="615"/>
      <c r="V14" s="615"/>
      <c r="W14" s="615"/>
      <c r="X14" s="615"/>
      <c r="Y14" s="1455"/>
      <c r="Z14" s="1455"/>
      <c r="AA14" s="1455"/>
      <c r="AB14" s="1455"/>
      <c r="AC14" s="1455"/>
      <c r="AD14" s="1455"/>
      <c r="AE14" s="1455"/>
      <c r="AF14" s="1455"/>
      <c r="AG14" s="414"/>
      <c r="AH14" s="414"/>
      <c r="AI14" s="414"/>
      <c r="AJ14" s="414"/>
      <c r="AK14" s="414"/>
      <c r="AL14" s="414"/>
      <c r="AM14" s="414"/>
      <c r="AN14" s="414"/>
      <c r="AO14" s="414"/>
      <c r="AP14" s="414"/>
      <c r="AQ14" s="414"/>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414"/>
      <c r="BV14" s="414"/>
      <c r="BW14" s="414"/>
      <c r="BX14" s="414"/>
      <c r="BY14" s="414"/>
      <c r="BZ14" s="414"/>
      <c r="CA14" s="414"/>
      <c r="CB14" s="414"/>
      <c r="CC14" s="414"/>
      <c r="CD14" s="414"/>
      <c r="CE14" s="414"/>
      <c r="CF14" s="414"/>
      <c r="CG14" s="414"/>
      <c r="CH14" s="1041"/>
    </row>
    <row r="15" spans="2:86" s="1034" customFormat="1" ht="30" customHeight="1">
      <c r="B15" s="1051"/>
      <c r="C15" s="1453"/>
      <c r="D15" s="359" t="s">
        <v>1764</v>
      </c>
      <c r="E15" s="1453"/>
      <c r="F15" s="615"/>
      <c r="G15" s="615"/>
      <c r="H15" s="615"/>
      <c r="I15" s="615"/>
      <c r="J15" s="1455"/>
      <c r="K15" s="1455"/>
      <c r="L15" s="1455"/>
      <c r="M15" s="1455"/>
      <c r="N15" s="1455"/>
      <c r="O15" s="1455"/>
      <c r="P15" s="1455"/>
      <c r="Q15" s="1455"/>
      <c r="R15" s="362"/>
      <c r="S15" s="1453"/>
      <c r="T15" s="1453"/>
      <c r="U15" s="615"/>
      <c r="V15" s="615"/>
      <c r="W15" s="615"/>
      <c r="X15" s="615"/>
      <c r="Y15" s="1455"/>
      <c r="Z15" s="1455"/>
      <c r="AA15" s="1455"/>
      <c r="AB15" s="1455"/>
      <c r="AC15" s="1455"/>
      <c r="AD15" s="1455"/>
      <c r="AE15" s="1455"/>
      <c r="AF15" s="1455"/>
      <c r="AG15" s="414"/>
      <c r="AH15" s="414"/>
      <c r="AI15" s="414"/>
      <c r="AJ15" s="414"/>
      <c r="AK15" s="414"/>
      <c r="AL15" s="414"/>
      <c r="AM15" s="414"/>
      <c r="AN15" s="414"/>
      <c r="AO15" s="414"/>
      <c r="AP15" s="414"/>
      <c r="AQ15" s="414"/>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414"/>
      <c r="CA15" s="414"/>
      <c r="CB15" s="414"/>
      <c r="CC15" s="414"/>
      <c r="CD15" s="414"/>
      <c r="CE15" s="414"/>
      <c r="CF15" s="414"/>
      <c r="CG15" s="414"/>
      <c r="CH15" s="1041"/>
    </row>
    <row r="16" spans="2:86" s="1034" customFormat="1" ht="30" customHeight="1">
      <c r="B16" s="1051"/>
      <c r="C16" s="599"/>
      <c r="D16" s="414"/>
      <c r="E16" s="414"/>
      <c r="F16" s="414"/>
      <c r="G16" s="414"/>
      <c r="H16" s="414"/>
      <c r="I16" s="414"/>
      <c r="J16" s="414"/>
      <c r="K16" s="414"/>
      <c r="L16" s="414"/>
      <c r="M16" s="414"/>
      <c r="N16" s="414"/>
      <c r="O16" s="414"/>
      <c r="P16" s="414"/>
      <c r="Q16" s="414"/>
      <c r="R16" s="414"/>
      <c r="S16" s="414"/>
      <c r="T16" s="414"/>
      <c r="U16" s="414"/>
      <c r="V16" s="414"/>
      <c r="W16" s="414"/>
      <c r="X16" s="414"/>
      <c r="Y16" s="414"/>
      <c r="Z16" s="414"/>
      <c r="AA16" s="414"/>
      <c r="AB16" s="414"/>
      <c r="AC16" s="414"/>
      <c r="AD16" s="414"/>
      <c r="AE16" s="414"/>
      <c r="AF16" s="414"/>
      <c r="AG16" s="414"/>
      <c r="AH16" s="414"/>
      <c r="AI16" s="361"/>
      <c r="AJ16" s="361"/>
      <c r="AK16" s="361"/>
      <c r="AL16" s="361"/>
      <c r="AM16" s="361"/>
      <c r="AN16" s="361"/>
      <c r="AO16" s="361"/>
      <c r="AP16" s="361"/>
      <c r="AQ16" s="361"/>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361" t="s">
        <v>1765</v>
      </c>
      <c r="CE16" s="414"/>
      <c r="CF16" s="414"/>
      <c r="CG16" s="414"/>
      <c r="CH16" s="1041"/>
    </row>
    <row r="17" spans="2:86" s="1034" customFormat="1" ht="30" customHeight="1">
      <c r="B17" s="1051"/>
      <c r="C17" s="599"/>
      <c r="D17" s="361" t="s">
        <v>25</v>
      </c>
      <c r="E17" s="414"/>
      <c r="F17" s="362" t="s">
        <v>1766</v>
      </c>
      <c r="G17" s="414"/>
      <c r="H17" s="414"/>
      <c r="I17" s="414"/>
      <c r="J17" s="414"/>
      <c r="K17" s="414"/>
      <c r="L17" s="414"/>
      <c r="M17" s="414"/>
      <c r="N17" s="414"/>
      <c r="O17" s="414"/>
      <c r="P17" s="414"/>
      <c r="Q17" s="414"/>
      <c r="R17" s="414"/>
      <c r="S17" s="414"/>
      <c r="T17" s="414"/>
      <c r="U17" s="414"/>
      <c r="V17" s="414"/>
      <c r="W17" s="414"/>
      <c r="X17" s="414"/>
      <c r="Y17" s="414"/>
      <c r="Z17" s="414"/>
      <c r="AA17" s="414"/>
      <c r="AB17" s="414"/>
      <c r="AC17" s="414"/>
      <c r="AD17" s="414"/>
      <c r="AE17" s="414"/>
      <c r="AF17" s="414"/>
      <c r="AG17" s="414"/>
      <c r="AH17" s="414"/>
      <c r="AI17" s="414"/>
      <c r="AJ17" s="414"/>
      <c r="AK17" s="2475" t="s">
        <v>35</v>
      </c>
      <c r="AL17" s="2194"/>
      <c r="AM17" s="2476"/>
      <c r="AN17" s="2518"/>
      <c r="AO17" s="2519"/>
      <c r="AP17" s="2520"/>
      <c r="AQ17" s="361"/>
      <c r="AR17" s="414"/>
      <c r="AS17" s="414"/>
      <c r="AT17" s="361" t="s">
        <v>98</v>
      </c>
      <c r="AU17" s="414"/>
      <c r="AV17" s="362" t="s">
        <v>1772</v>
      </c>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2475" t="s">
        <v>38</v>
      </c>
      <c r="CB17" s="2194"/>
      <c r="CC17" s="2476"/>
      <c r="CD17" s="2518"/>
      <c r="CE17" s="2519"/>
      <c r="CF17" s="2520"/>
      <c r="CG17" s="414"/>
      <c r="CH17" s="1041"/>
    </row>
    <row r="18" spans="2:86" s="1034" customFormat="1" ht="30" customHeight="1">
      <c r="B18" s="1051"/>
      <c r="C18" s="599"/>
      <c r="D18" s="414"/>
      <c r="E18" s="414"/>
      <c r="F18" s="371" t="s">
        <v>1767</v>
      </c>
      <c r="G18" s="414"/>
      <c r="H18" s="414"/>
      <c r="I18" s="414"/>
      <c r="J18" s="414"/>
      <c r="K18" s="414"/>
      <c r="L18" s="414"/>
      <c r="M18" s="414"/>
      <c r="N18" s="414"/>
      <c r="O18" s="414"/>
      <c r="P18" s="414"/>
      <c r="Q18" s="414"/>
      <c r="R18" s="414"/>
      <c r="S18" s="414"/>
      <c r="T18" s="414"/>
      <c r="U18" s="414"/>
      <c r="V18" s="414"/>
      <c r="W18" s="414"/>
      <c r="X18" s="414"/>
      <c r="Y18" s="414"/>
      <c r="Z18" s="414"/>
      <c r="AA18" s="414"/>
      <c r="AB18" s="414"/>
      <c r="AC18" s="414"/>
      <c r="AD18" s="414"/>
      <c r="AE18" s="414"/>
      <c r="AF18" s="414"/>
      <c r="AG18" s="414"/>
      <c r="AH18" s="414"/>
      <c r="AI18" s="414"/>
      <c r="AJ18" s="414"/>
      <c r="AK18" s="2194"/>
      <c r="AL18" s="2194"/>
      <c r="AM18" s="2476"/>
      <c r="AN18" s="2521"/>
      <c r="AO18" s="2522"/>
      <c r="AP18" s="2523"/>
      <c r="AQ18" s="361"/>
      <c r="AR18" s="414"/>
      <c r="AS18" s="414"/>
      <c r="AT18" s="414"/>
      <c r="AU18" s="414"/>
      <c r="AV18" s="371" t="s">
        <v>1773</v>
      </c>
      <c r="AW18" s="414"/>
      <c r="AX18" s="414"/>
      <c r="AY18" s="414"/>
      <c r="AZ18" s="414"/>
      <c r="BA18" s="414"/>
      <c r="BB18" s="414"/>
      <c r="BC18" s="414"/>
      <c r="BD18" s="414"/>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414"/>
      <c r="CA18" s="2194"/>
      <c r="CB18" s="2194"/>
      <c r="CC18" s="2476"/>
      <c r="CD18" s="2521"/>
      <c r="CE18" s="2522"/>
      <c r="CF18" s="2523"/>
      <c r="CG18" s="414"/>
      <c r="CH18" s="1041"/>
    </row>
    <row r="19" spans="2:86" s="1034" customFormat="1" ht="30" customHeight="1">
      <c r="B19" s="1051"/>
      <c r="C19" s="599"/>
      <c r="D19" s="414"/>
      <c r="E19" s="414"/>
      <c r="F19" s="414"/>
      <c r="G19" s="414"/>
      <c r="H19" s="414"/>
      <c r="I19" s="414"/>
      <c r="J19" s="414"/>
      <c r="K19" s="414"/>
      <c r="L19" s="414"/>
      <c r="M19" s="414"/>
      <c r="N19" s="414"/>
      <c r="O19" s="414"/>
      <c r="P19" s="414"/>
      <c r="Q19" s="414"/>
      <c r="R19" s="414"/>
      <c r="S19" s="414"/>
      <c r="T19" s="414"/>
      <c r="U19" s="414"/>
      <c r="V19" s="414"/>
      <c r="W19" s="414"/>
      <c r="X19" s="414"/>
      <c r="Y19" s="414"/>
      <c r="Z19" s="414"/>
      <c r="AA19" s="414"/>
      <c r="AB19" s="414"/>
      <c r="AC19" s="414"/>
      <c r="AD19" s="414"/>
      <c r="AE19" s="414"/>
      <c r="AF19" s="414"/>
      <c r="AG19" s="414"/>
      <c r="AH19" s="414"/>
      <c r="AI19" s="361"/>
      <c r="AJ19" s="361"/>
      <c r="AK19" s="361"/>
      <c r="AL19" s="361"/>
      <c r="AM19" s="361"/>
      <c r="AN19" s="361"/>
      <c r="AO19" s="361"/>
      <c r="AP19" s="361"/>
      <c r="AQ19" s="361"/>
      <c r="AR19" s="361"/>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361"/>
      <c r="CA19" s="361"/>
      <c r="CB19" s="361"/>
      <c r="CC19" s="361"/>
      <c r="CD19" s="361"/>
      <c r="CE19" s="361"/>
      <c r="CF19" s="361"/>
      <c r="CG19" s="361"/>
      <c r="CH19" s="1041"/>
    </row>
    <row r="20" spans="2:86" s="1034" customFormat="1" ht="30" customHeight="1">
      <c r="B20" s="1051"/>
      <c r="C20" s="599"/>
      <c r="D20" s="361" t="s">
        <v>26</v>
      </c>
      <c r="E20" s="414"/>
      <c r="F20" s="362" t="s">
        <v>1768</v>
      </c>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361"/>
      <c r="AK20" s="2475" t="s">
        <v>36</v>
      </c>
      <c r="AL20" s="2194"/>
      <c r="AM20" s="2476"/>
      <c r="AN20" s="2518"/>
      <c r="AO20" s="2519"/>
      <c r="AP20" s="2520"/>
      <c r="AQ20" s="361"/>
      <c r="AR20" s="361"/>
      <c r="AS20" s="414"/>
      <c r="AT20" s="361" t="s">
        <v>666</v>
      </c>
      <c r="AU20" s="414"/>
      <c r="AV20" s="362" t="s">
        <v>1774</v>
      </c>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361"/>
      <c r="CA20" s="2475" t="s">
        <v>39</v>
      </c>
      <c r="CB20" s="2194"/>
      <c r="CC20" s="2476"/>
      <c r="CD20" s="2518"/>
      <c r="CE20" s="2519"/>
      <c r="CF20" s="2520"/>
      <c r="CG20" s="361"/>
      <c r="CH20" s="1041"/>
    </row>
    <row r="21" spans="2:86" s="1034" customFormat="1" ht="30" customHeight="1">
      <c r="B21" s="1051"/>
      <c r="C21" s="599"/>
      <c r="D21" s="414"/>
      <c r="E21" s="414"/>
      <c r="F21" s="371" t="s">
        <v>1769</v>
      </c>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361"/>
      <c r="AK21" s="2194"/>
      <c r="AL21" s="2194"/>
      <c r="AM21" s="2476"/>
      <c r="AN21" s="2521"/>
      <c r="AO21" s="2522"/>
      <c r="AP21" s="2523"/>
      <c r="AQ21" s="361"/>
      <c r="AR21" s="361"/>
      <c r="AS21" s="414"/>
      <c r="AT21" s="414"/>
      <c r="AU21" s="414"/>
      <c r="AV21" s="371" t="s">
        <v>1775</v>
      </c>
      <c r="AW21" s="414"/>
      <c r="AX21" s="414"/>
      <c r="AY21" s="414"/>
      <c r="AZ21" s="414"/>
      <c r="BA21" s="414"/>
      <c r="BB21" s="414"/>
      <c r="BC21" s="414"/>
      <c r="BD21" s="414"/>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361"/>
      <c r="CA21" s="2194"/>
      <c r="CB21" s="2194"/>
      <c r="CC21" s="2476"/>
      <c r="CD21" s="2521"/>
      <c r="CE21" s="2522"/>
      <c r="CF21" s="2523"/>
      <c r="CG21" s="361"/>
      <c r="CH21" s="1041"/>
    </row>
    <row r="22" spans="2:86" s="1034" customFormat="1" ht="30" customHeight="1">
      <c r="B22" s="1051"/>
      <c r="C22" s="599"/>
      <c r="D22" s="414"/>
      <c r="E22" s="414"/>
      <c r="F22" s="414"/>
      <c r="G22" s="414"/>
      <c r="H22" s="414"/>
      <c r="I22" s="414"/>
      <c r="J22" s="414"/>
      <c r="K22" s="414"/>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361"/>
      <c r="AJ22" s="361"/>
      <c r="AK22" s="361"/>
      <c r="AL22" s="361"/>
      <c r="AM22" s="361"/>
      <c r="AN22" s="361"/>
      <c r="AO22" s="361"/>
      <c r="AP22" s="361"/>
      <c r="AQ22" s="361"/>
      <c r="AR22" s="361"/>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361"/>
      <c r="CA22" s="361"/>
      <c r="CB22" s="361"/>
      <c r="CC22" s="361"/>
      <c r="CD22" s="361"/>
      <c r="CE22" s="361"/>
      <c r="CF22" s="361"/>
      <c r="CG22" s="361"/>
      <c r="CH22" s="1041"/>
    </row>
    <row r="23" spans="2:86" s="1034" customFormat="1" ht="30" customHeight="1">
      <c r="B23" s="1051"/>
      <c r="C23" s="599"/>
      <c r="D23" s="361" t="s">
        <v>665</v>
      </c>
      <c r="E23" s="414"/>
      <c r="F23" s="362" t="s">
        <v>1770</v>
      </c>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361"/>
      <c r="AK23" s="2475" t="s">
        <v>37</v>
      </c>
      <c r="AL23" s="2194"/>
      <c r="AM23" s="2476"/>
      <c r="AN23" s="2518"/>
      <c r="AO23" s="2519"/>
      <c r="AP23" s="2520"/>
      <c r="AQ23" s="361"/>
      <c r="AR23" s="361"/>
      <c r="AS23" s="414"/>
      <c r="AT23" s="361" t="s">
        <v>179</v>
      </c>
      <c r="AU23" s="414"/>
      <c r="AV23" s="362" t="s">
        <v>1682</v>
      </c>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361"/>
      <c r="CA23" s="2475" t="s">
        <v>40</v>
      </c>
      <c r="CB23" s="2194"/>
      <c r="CC23" s="2476"/>
      <c r="CD23" s="2518"/>
      <c r="CE23" s="2519"/>
      <c r="CF23" s="2520"/>
      <c r="CG23" s="361"/>
      <c r="CH23" s="1041"/>
    </row>
    <row r="24" spans="2:86" s="1034" customFormat="1" ht="30" customHeight="1">
      <c r="B24" s="1051"/>
      <c r="C24" s="599"/>
      <c r="D24" s="414"/>
      <c r="E24" s="414"/>
      <c r="F24" s="371" t="s">
        <v>1771</v>
      </c>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361"/>
      <c r="AK24" s="2194"/>
      <c r="AL24" s="2194"/>
      <c r="AM24" s="2476"/>
      <c r="AN24" s="2521"/>
      <c r="AO24" s="2522"/>
      <c r="AP24" s="2523"/>
      <c r="AQ24" s="361"/>
      <c r="AR24" s="361"/>
      <c r="AS24" s="414"/>
      <c r="AT24" s="414"/>
      <c r="AU24" s="414"/>
      <c r="AV24" s="371" t="s">
        <v>1148</v>
      </c>
      <c r="AW24" s="414"/>
      <c r="AX24" s="414"/>
      <c r="AY24" s="414"/>
      <c r="AZ24" s="414"/>
      <c r="BA24" s="414"/>
      <c r="BB24" s="414"/>
      <c r="BC24" s="414"/>
      <c r="BD24" s="414"/>
      <c r="BE24" s="414"/>
      <c r="BF24" s="414"/>
      <c r="BG24" s="414"/>
      <c r="BH24" s="414"/>
      <c r="BI24" s="414"/>
      <c r="BJ24" s="414"/>
      <c r="BK24" s="414"/>
      <c r="BL24" s="414"/>
      <c r="BM24" s="414"/>
      <c r="BN24" s="414"/>
      <c r="BO24" s="414"/>
      <c r="BP24" s="414"/>
      <c r="BQ24" s="414"/>
      <c r="BR24" s="414"/>
      <c r="BS24" s="414"/>
      <c r="BT24" s="414"/>
      <c r="BU24" s="414"/>
      <c r="BV24" s="414"/>
      <c r="BW24" s="414"/>
      <c r="BX24" s="414"/>
      <c r="BY24" s="414"/>
      <c r="BZ24" s="361"/>
      <c r="CA24" s="2194"/>
      <c r="CB24" s="2194"/>
      <c r="CC24" s="2476"/>
      <c r="CD24" s="2521"/>
      <c r="CE24" s="2522"/>
      <c r="CF24" s="2523"/>
      <c r="CG24" s="361"/>
      <c r="CH24" s="1041"/>
    </row>
    <row r="25" spans="2:86" s="1034" customFormat="1" ht="30" customHeight="1">
      <c r="B25" s="1051"/>
      <c r="C25" s="599"/>
      <c r="D25" s="414"/>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14"/>
      <c r="AE25" s="414"/>
      <c r="AF25" s="414"/>
      <c r="AG25" s="414"/>
      <c r="AH25" s="414"/>
      <c r="AI25" s="361"/>
      <c r="AJ25" s="361"/>
      <c r="AK25" s="361"/>
      <c r="AL25" s="361"/>
      <c r="AM25" s="361"/>
      <c r="AN25" s="361"/>
      <c r="AO25" s="361"/>
      <c r="AP25" s="361"/>
      <c r="AQ25" s="361"/>
      <c r="AR25" s="414"/>
      <c r="AS25" s="414"/>
      <c r="AT25" s="414"/>
      <c r="AU25" s="414"/>
      <c r="AV25" s="414"/>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4"/>
      <c r="BT25" s="414"/>
      <c r="BU25" s="414"/>
      <c r="BV25" s="414"/>
      <c r="BW25" s="414"/>
      <c r="BX25" s="414"/>
      <c r="BY25" s="414"/>
      <c r="BZ25" s="361"/>
      <c r="CA25" s="361"/>
      <c r="CB25" s="361"/>
      <c r="CC25" s="361"/>
      <c r="CD25" s="361"/>
      <c r="CE25" s="361"/>
      <c r="CF25" s="361"/>
      <c r="CG25" s="361"/>
      <c r="CH25" s="1041"/>
    </row>
    <row r="26" spans="2:86" s="1034" customFormat="1" ht="30" customHeight="1">
      <c r="B26" s="1051"/>
      <c r="C26" s="599"/>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361"/>
      <c r="AJ26" s="361"/>
      <c r="AK26" s="361"/>
      <c r="AL26" s="361"/>
      <c r="AM26" s="361"/>
      <c r="AN26" s="361"/>
      <c r="AO26" s="361"/>
      <c r="AP26" s="361"/>
      <c r="AQ26" s="361"/>
      <c r="AR26" s="414"/>
      <c r="AS26" s="414"/>
      <c r="AT26" s="414"/>
      <c r="AU26" s="414"/>
      <c r="AV26" s="1055"/>
      <c r="AW26" s="1055"/>
      <c r="AX26" s="1055"/>
      <c r="AY26" s="1055"/>
      <c r="AZ26" s="1055"/>
      <c r="BA26" s="1055"/>
      <c r="BB26" s="1055"/>
      <c r="BC26" s="1055"/>
      <c r="BD26" s="1055"/>
      <c r="BE26" s="1055"/>
      <c r="BF26" s="1055"/>
      <c r="BG26" s="1055"/>
      <c r="BH26" s="1055"/>
      <c r="BI26" s="1055"/>
      <c r="BJ26" s="1055"/>
      <c r="BK26" s="1055"/>
      <c r="BL26" s="1055"/>
      <c r="BM26" s="1055"/>
      <c r="BN26" s="1055"/>
      <c r="BO26" s="1055"/>
      <c r="BP26" s="1055"/>
      <c r="BQ26" s="1055"/>
      <c r="BR26" s="1055"/>
      <c r="BS26" s="1055"/>
      <c r="BT26" s="1055"/>
      <c r="BU26" s="1055"/>
      <c r="BV26" s="1055"/>
      <c r="BW26" s="1055"/>
      <c r="BX26" s="414"/>
      <c r="BY26" s="414"/>
      <c r="BZ26" s="361"/>
      <c r="CA26" s="361"/>
      <c r="CB26" s="361"/>
      <c r="CC26" s="361"/>
      <c r="CD26" s="361"/>
      <c r="CE26" s="361"/>
      <c r="CF26" s="361"/>
      <c r="CG26" s="361"/>
      <c r="CH26" s="1041"/>
    </row>
    <row r="27" spans="2:86" s="1034" customFormat="1" ht="30" customHeight="1">
      <c r="B27" s="1051"/>
      <c r="C27" s="599"/>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c r="BB27" s="414"/>
      <c r="BC27" s="414"/>
      <c r="BD27" s="414"/>
      <c r="BE27" s="414"/>
      <c r="BF27" s="414"/>
      <c r="BG27" s="414"/>
      <c r="BH27" s="414"/>
      <c r="BI27" s="414"/>
      <c r="BJ27" s="414"/>
      <c r="BK27" s="414"/>
      <c r="BL27" s="414"/>
      <c r="BM27" s="414"/>
      <c r="BN27" s="414"/>
      <c r="BO27" s="414"/>
      <c r="BP27" s="414"/>
      <c r="BQ27" s="414"/>
      <c r="BR27" s="414"/>
      <c r="BS27" s="414"/>
      <c r="BT27" s="414"/>
      <c r="BU27" s="414"/>
      <c r="BV27" s="414"/>
      <c r="BW27" s="414"/>
      <c r="BX27" s="414"/>
      <c r="BY27" s="414"/>
      <c r="BZ27" s="414"/>
      <c r="CA27" s="414"/>
      <c r="CB27" s="414"/>
      <c r="CC27" s="414"/>
      <c r="CD27" s="414"/>
      <c r="CE27" s="414"/>
      <c r="CF27" s="414"/>
      <c r="CG27" s="414"/>
      <c r="CH27" s="1041"/>
    </row>
    <row r="28" spans="2:86" s="1034" customFormat="1" ht="30" customHeight="1">
      <c r="B28" s="1052"/>
      <c r="C28" s="1053"/>
      <c r="D28" s="1050"/>
      <c r="E28" s="1050"/>
      <c r="F28" s="1050"/>
      <c r="G28" s="1050"/>
      <c r="H28" s="1050"/>
      <c r="I28" s="1050"/>
      <c r="J28" s="1050"/>
      <c r="K28" s="1050"/>
      <c r="L28" s="1050"/>
      <c r="M28" s="1050"/>
      <c r="N28" s="1050"/>
      <c r="O28" s="1050"/>
      <c r="P28" s="1050"/>
      <c r="Q28" s="1050"/>
      <c r="R28" s="1050"/>
      <c r="S28" s="1050"/>
      <c r="T28" s="1050"/>
      <c r="U28" s="1050"/>
      <c r="V28" s="1050"/>
      <c r="W28" s="1050"/>
      <c r="X28" s="1050"/>
      <c r="Y28" s="1050"/>
      <c r="Z28" s="1050"/>
      <c r="AA28" s="1050"/>
      <c r="AB28" s="1050"/>
      <c r="AC28" s="1050"/>
      <c r="AD28" s="1050"/>
      <c r="AE28" s="1050"/>
      <c r="AF28" s="1050"/>
      <c r="AG28" s="1050"/>
      <c r="AH28" s="1050"/>
      <c r="AI28" s="1050"/>
      <c r="AJ28" s="1050"/>
      <c r="AK28" s="1050"/>
      <c r="AL28" s="1050"/>
      <c r="AM28" s="1050"/>
      <c r="AN28" s="1050"/>
      <c r="AO28" s="1050"/>
      <c r="AP28" s="1050"/>
      <c r="AQ28" s="1050"/>
      <c r="AR28" s="1050"/>
      <c r="AS28" s="1050"/>
      <c r="AT28" s="1050"/>
      <c r="AU28" s="1050"/>
      <c r="AV28" s="1050"/>
      <c r="AW28" s="1050"/>
      <c r="AX28" s="1050"/>
      <c r="AY28" s="1050"/>
      <c r="AZ28" s="1050"/>
      <c r="BA28" s="1050"/>
      <c r="BB28" s="1050"/>
      <c r="BC28" s="1050"/>
      <c r="BD28" s="1050"/>
      <c r="BE28" s="1050"/>
      <c r="BF28" s="1050"/>
      <c r="BG28" s="1050"/>
      <c r="BH28" s="1050"/>
      <c r="BI28" s="1050"/>
      <c r="BJ28" s="1050"/>
      <c r="BK28" s="1050"/>
      <c r="BL28" s="1050"/>
      <c r="BM28" s="1050"/>
      <c r="BN28" s="1050"/>
      <c r="BO28" s="1050"/>
      <c r="BP28" s="1050"/>
      <c r="BQ28" s="1050"/>
      <c r="BR28" s="1050"/>
      <c r="BS28" s="1050"/>
      <c r="BT28" s="1050"/>
      <c r="BU28" s="1050"/>
      <c r="BV28" s="1050"/>
      <c r="BW28" s="1050"/>
      <c r="BX28" s="1050"/>
      <c r="BY28" s="1050"/>
      <c r="BZ28" s="1050"/>
      <c r="CA28" s="1050"/>
      <c r="CB28" s="1050"/>
      <c r="CC28" s="1050"/>
      <c r="CD28" s="1050"/>
      <c r="CE28" s="1050"/>
      <c r="CF28" s="1050"/>
      <c r="CG28" s="1050"/>
      <c r="CH28" s="1054"/>
    </row>
    <row r="29" spans="2:86" s="1034" customFormat="1" ht="30" customHeight="1">
      <c r="B29" s="1051"/>
      <c r="C29" s="1457" t="s">
        <v>1777</v>
      </c>
      <c r="D29" s="1453" t="s">
        <v>1778</v>
      </c>
      <c r="E29" s="414"/>
      <c r="F29" s="615"/>
      <c r="G29" s="615"/>
      <c r="H29" s="615"/>
      <c r="I29" s="615"/>
      <c r="J29" s="1455"/>
      <c r="K29" s="1455"/>
      <c r="L29" s="1455"/>
      <c r="M29" s="1455"/>
      <c r="N29" s="414"/>
      <c r="O29" s="414"/>
      <c r="P29" s="1455"/>
      <c r="Q29" s="1455"/>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c r="BB29" s="414"/>
      <c r="BC29" s="414"/>
      <c r="BD29" s="414"/>
      <c r="BE29" s="414"/>
      <c r="BF29" s="414"/>
      <c r="BG29" s="414"/>
      <c r="BH29" s="414"/>
      <c r="BI29" s="414"/>
      <c r="BJ29" s="414"/>
      <c r="BK29" s="414"/>
      <c r="BL29" s="414"/>
      <c r="BM29" s="414"/>
      <c r="BN29" s="414"/>
      <c r="BO29" s="414"/>
      <c r="BP29" s="414"/>
      <c r="BQ29" s="414"/>
      <c r="BR29" s="414"/>
      <c r="BS29" s="414"/>
      <c r="BT29" s="414"/>
      <c r="BU29" s="414"/>
      <c r="BV29" s="414"/>
      <c r="BW29" s="414"/>
      <c r="BX29" s="414"/>
      <c r="BY29" s="414"/>
      <c r="BZ29" s="414"/>
      <c r="CA29" s="414"/>
      <c r="CB29" s="414"/>
      <c r="CC29" s="414"/>
      <c r="CD29" s="414"/>
      <c r="CE29" s="414"/>
      <c r="CF29" s="414"/>
      <c r="CG29" s="414"/>
      <c r="CH29" s="1041"/>
    </row>
    <row r="30" spans="2:86" s="1034" customFormat="1" ht="30" customHeight="1">
      <c r="B30" s="1051"/>
      <c r="C30" s="1453"/>
      <c r="D30" s="359" t="s">
        <v>1779</v>
      </c>
      <c r="E30" s="414"/>
      <c r="F30" s="615"/>
      <c r="G30" s="615"/>
      <c r="H30" s="615"/>
      <c r="I30" s="615"/>
      <c r="J30" s="1455"/>
      <c r="K30" s="1455"/>
      <c r="L30" s="1455"/>
      <c r="M30" s="1455"/>
      <c r="N30" s="414"/>
      <c r="O30" s="414"/>
      <c r="P30" s="1455"/>
      <c r="Q30" s="1455"/>
      <c r="R30" s="414"/>
      <c r="S30" s="414"/>
      <c r="T30" s="414"/>
      <c r="U30" s="414"/>
      <c r="V30" s="414"/>
      <c r="W30" s="414"/>
      <c r="X30" s="414"/>
      <c r="Y30" s="414"/>
      <c r="Z30" s="414"/>
      <c r="AA30" s="414"/>
      <c r="AB30" s="414"/>
      <c r="AC30" s="414"/>
      <c r="AD30" s="414"/>
      <c r="AE30" s="414"/>
      <c r="AF30" s="414"/>
      <c r="AG30" s="414"/>
      <c r="AH30" s="414"/>
      <c r="AI30" s="414"/>
      <c r="AJ30" s="414"/>
      <c r="AK30" s="414"/>
      <c r="AL30" s="414"/>
      <c r="AM30" s="414"/>
      <c r="AN30" s="414"/>
      <c r="AO30" s="414"/>
      <c r="AP30" s="414"/>
      <c r="AQ30" s="414"/>
      <c r="AR30" s="414"/>
      <c r="AS30" s="414"/>
      <c r="AT30" s="414"/>
      <c r="AU30" s="414"/>
      <c r="AV30" s="414"/>
      <c r="AW30" s="414"/>
      <c r="AX30" s="414"/>
      <c r="AY30" s="414"/>
      <c r="AZ30" s="414"/>
      <c r="BA30" s="414"/>
      <c r="BB30" s="414"/>
      <c r="BC30" s="414"/>
      <c r="BD30" s="414"/>
      <c r="BE30" s="414"/>
      <c r="BF30" s="414"/>
      <c r="BG30" s="414"/>
      <c r="BH30" s="414"/>
      <c r="BI30" s="414"/>
      <c r="BJ30" s="414"/>
      <c r="BK30" s="414"/>
      <c r="BL30" s="414"/>
      <c r="BM30" s="414"/>
      <c r="BN30" s="414"/>
      <c r="BO30" s="414"/>
      <c r="BP30" s="414"/>
      <c r="BQ30" s="414"/>
      <c r="BR30" s="414"/>
      <c r="BS30" s="414"/>
      <c r="BT30" s="414"/>
      <c r="BU30" s="414"/>
      <c r="BV30" s="414"/>
      <c r="BW30" s="414"/>
      <c r="BX30" s="414"/>
      <c r="BY30" s="414"/>
      <c r="BZ30" s="414"/>
      <c r="CA30" s="414"/>
      <c r="CB30" s="414"/>
      <c r="CC30" s="414"/>
      <c r="CD30" s="414"/>
      <c r="CE30" s="414"/>
      <c r="CF30" s="414"/>
      <c r="CG30" s="414"/>
      <c r="CH30" s="1041"/>
    </row>
    <row r="31" spans="2:86" s="1034" customFormat="1" ht="30" customHeight="1">
      <c r="B31" s="1051"/>
      <c r="C31" s="1453"/>
      <c r="D31" s="359"/>
      <c r="E31" s="414"/>
      <c r="F31" s="615"/>
      <c r="G31" s="615"/>
      <c r="H31" s="615"/>
      <c r="I31" s="615"/>
      <c r="J31" s="1455"/>
      <c r="K31" s="1455"/>
      <c r="L31" s="1455"/>
      <c r="M31" s="1455"/>
      <c r="N31" s="414"/>
      <c r="O31" s="414"/>
      <c r="P31" s="1455"/>
      <c r="Q31" s="1455"/>
      <c r="R31" s="414"/>
      <c r="S31" s="414"/>
      <c r="T31" s="414"/>
      <c r="U31" s="414"/>
      <c r="V31" s="414"/>
      <c r="W31" s="414"/>
      <c r="X31" s="414"/>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1041"/>
    </row>
    <row r="32" spans="2:86" s="1034" customFormat="1" ht="30" customHeight="1">
      <c r="B32" s="1051"/>
      <c r="C32" s="1453"/>
      <c r="D32" s="647" t="s">
        <v>1776</v>
      </c>
      <c r="E32" s="356"/>
      <c r="F32" s="414"/>
      <c r="G32" s="606"/>
      <c r="H32" s="606"/>
      <c r="I32" s="107"/>
      <c r="J32" s="107"/>
      <c r="K32" s="107"/>
      <c r="L32" s="107"/>
      <c r="M32" s="107"/>
      <c r="N32" s="107"/>
      <c r="O32" s="107"/>
      <c r="P32" s="107"/>
      <c r="Q32" s="107"/>
      <c r="R32" s="362"/>
      <c r="S32" s="362"/>
      <c r="T32" s="362"/>
      <c r="U32" s="362"/>
      <c r="V32" s="362"/>
      <c r="W32" s="362"/>
      <c r="X32" s="362"/>
      <c r="Y32" s="362"/>
      <c r="Z32" s="362"/>
      <c r="AA32" s="362"/>
      <c r="AB32" s="362"/>
      <c r="AC32" s="362"/>
      <c r="AD32" s="362"/>
      <c r="AE32" s="362"/>
      <c r="AF32" s="362"/>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414"/>
      <c r="CE32" s="414"/>
      <c r="CF32" s="414"/>
      <c r="CG32" s="414"/>
      <c r="CH32" s="1041"/>
    </row>
    <row r="33" spans="2:86" s="1034" customFormat="1" ht="30" customHeight="1">
      <c r="B33" s="1051"/>
      <c r="C33" s="1453"/>
      <c r="D33" s="1722" t="s">
        <v>3</v>
      </c>
      <c r="E33" s="2198"/>
      <c r="F33" s="1675"/>
      <c r="G33" s="1676"/>
      <c r="H33" s="1677"/>
      <c r="I33" s="615"/>
      <c r="J33" s="1683" t="s">
        <v>910</v>
      </c>
      <c r="K33" s="1683"/>
      <c r="L33" s="1683"/>
      <c r="M33" s="1683"/>
      <c r="N33" s="1683"/>
      <c r="O33" s="1683"/>
      <c r="P33" s="1683"/>
      <c r="Q33" s="1683"/>
      <c r="R33" s="362"/>
      <c r="S33" s="1722" t="s">
        <v>7</v>
      </c>
      <c r="T33" s="2198"/>
      <c r="U33" s="1675"/>
      <c r="V33" s="1676"/>
      <c r="W33" s="1677"/>
      <c r="X33" s="615"/>
      <c r="Y33" s="1683" t="s">
        <v>911</v>
      </c>
      <c r="Z33" s="1683"/>
      <c r="AA33" s="1683"/>
      <c r="AB33" s="1683"/>
      <c r="AC33" s="1683"/>
      <c r="AD33" s="1683"/>
      <c r="AE33" s="1683"/>
      <c r="AF33" s="1683"/>
      <c r="AG33" s="414"/>
      <c r="AH33" s="414"/>
      <c r="AI33" s="414"/>
      <c r="AJ33" s="414"/>
      <c r="AK33" s="414"/>
      <c r="AL33" s="414"/>
      <c r="AM33" s="414"/>
      <c r="AN33" s="414"/>
      <c r="AO33" s="414"/>
      <c r="AP33" s="414"/>
      <c r="AQ33" s="414"/>
      <c r="AR33" s="414"/>
      <c r="AS33" s="414"/>
      <c r="AT33" s="414"/>
      <c r="AU33" s="414"/>
      <c r="AV33" s="414"/>
      <c r="AW33" s="414"/>
      <c r="AX33" s="414"/>
      <c r="AY33" s="414"/>
      <c r="AZ33" s="414"/>
      <c r="BA33" s="414"/>
      <c r="BB33" s="414"/>
      <c r="BC33" s="414"/>
      <c r="BD33" s="414"/>
      <c r="BE33" s="414"/>
      <c r="BF33" s="414"/>
      <c r="BG33" s="414"/>
      <c r="BH33" s="414"/>
      <c r="BI33" s="414"/>
      <c r="BJ33" s="414"/>
      <c r="BK33" s="414"/>
      <c r="BL33" s="414"/>
      <c r="BM33" s="414"/>
      <c r="BN33" s="414"/>
      <c r="BO33" s="414"/>
      <c r="BP33" s="414"/>
      <c r="BQ33" s="414"/>
      <c r="BR33" s="414"/>
      <c r="BS33" s="414"/>
      <c r="BT33" s="414"/>
      <c r="BU33" s="414"/>
      <c r="BV33" s="414"/>
      <c r="BW33" s="414"/>
      <c r="BX33" s="414"/>
      <c r="BY33" s="414"/>
      <c r="BZ33" s="414"/>
      <c r="CA33" s="414"/>
      <c r="CB33" s="414"/>
      <c r="CC33" s="414"/>
      <c r="CD33" s="414"/>
      <c r="CE33" s="414"/>
      <c r="CF33" s="414"/>
      <c r="CG33" s="414"/>
      <c r="CH33" s="1041"/>
    </row>
    <row r="34" spans="2:86" s="1034" customFormat="1" ht="30" customHeight="1">
      <c r="B34" s="1051"/>
      <c r="C34" s="1453"/>
      <c r="D34" s="1674"/>
      <c r="E34" s="2198"/>
      <c r="F34" s="1678"/>
      <c r="G34" s="1679"/>
      <c r="H34" s="1680"/>
      <c r="I34" s="615"/>
      <c r="J34" s="1683"/>
      <c r="K34" s="1683"/>
      <c r="L34" s="1683"/>
      <c r="M34" s="1683"/>
      <c r="N34" s="1683"/>
      <c r="O34" s="1683"/>
      <c r="P34" s="1683"/>
      <c r="Q34" s="1683"/>
      <c r="R34" s="362"/>
      <c r="S34" s="1674"/>
      <c r="T34" s="2198"/>
      <c r="U34" s="1678"/>
      <c r="V34" s="1679"/>
      <c r="W34" s="1680"/>
      <c r="X34" s="615"/>
      <c r="Y34" s="1683"/>
      <c r="Z34" s="1683"/>
      <c r="AA34" s="1683"/>
      <c r="AB34" s="1683"/>
      <c r="AC34" s="1683"/>
      <c r="AD34" s="1683"/>
      <c r="AE34" s="1683"/>
      <c r="AF34" s="1683"/>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414"/>
      <c r="BW34" s="414"/>
      <c r="BX34" s="414"/>
      <c r="BY34" s="414"/>
      <c r="BZ34" s="414"/>
      <c r="CA34" s="414"/>
      <c r="CB34" s="414"/>
      <c r="CC34" s="414"/>
      <c r="CD34" s="414"/>
      <c r="CE34" s="414"/>
      <c r="CF34" s="414"/>
      <c r="CG34" s="414"/>
      <c r="CH34" s="1041"/>
    </row>
    <row r="35" spans="2:86" s="1034" customFormat="1" ht="30" customHeight="1">
      <c r="B35" s="1051"/>
      <c r="C35" s="1453"/>
      <c r="D35" s="1453"/>
      <c r="E35" s="1453"/>
      <c r="F35" s="615"/>
      <c r="G35" s="615"/>
      <c r="H35" s="615"/>
      <c r="I35" s="615"/>
      <c r="J35" s="1455"/>
      <c r="K35" s="1455"/>
      <c r="L35" s="1455"/>
      <c r="M35" s="1455"/>
      <c r="N35" s="1455"/>
      <c r="O35" s="1455"/>
      <c r="P35" s="1455"/>
      <c r="Q35" s="1455"/>
      <c r="R35" s="362"/>
      <c r="S35" s="1453"/>
      <c r="T35" s="1453"/>
      <c r="U35" s="615"/>
      <c r="V35" s="615"/>
      <c r="W35" s="615"/>
      <c r="X35" s="615"/>
      <c r="Y35" s="1455"/>
      <c r="Z35" s="1455"/>
      <c r="AA35" s="1455"/>
      <c r="AB35" s="1455"/>
      <c r="AC35" s="1455"/>
      <c r="AD35" s="1455"/>
      <c r="AE35" s="1455"/>
      <c r="AF35" s="1455"/>
      <c r="AG35" s="414"/>
      <c r="AH35" s="414"/>
      <c r="AI35" s="361"/>
      <c r="AJ35" s="361"/>
      <c r="AK35" s="361"/>
      <c r="AL35" s="361"/>
      <c r="AM35" s="361"/>
      <c r="AN35" s="361"/>
      <c r="AO35" s="361"/>
      <c r="AP35" s="361"/>
      <c r="AQ35" s="414"/>
      <c r="AR35" s="414"/>
      <c r="AS35" s="414"/>
      <c r="AT35" s="414"/>
      <c r="AU35" s="414"/>
      <c r="AV35" s="414"/>
      <c r="AW35" s="414"/>
      <c r="AX35" s="414"/>
      <c r="AY35" s="414"/>
      <c r="AZ35" s="414"/>
      <c r="BA35" s="414"/>
      <c r="BB35" s="414"/>
      <c r="BC35" s="414"/>
      <c r="BD35" s="414"/>
      <c r="BE35" s="414"/>
      <c r="BF35" s="414"/>
      <c r="BG35" s="414"/>
      <c r="BH35" s="414"/>
      <c r="BI35" s="414"/>
      <c r="BJ35" s="414"/>
      <c r="BK35" s="414"/>
      <c r="BL35" s="414"/>
      <c r="BM35" s="414"/>
      <c r="BN35" s="414"/>
      <c r="BO35" s="414"/>
      <c r="BP35" s="414"/>
      <c r="BQ35" s="414"/>
      <c r="BR35" s="414"/>
      <c r="BS35" s="414"/>
      <c r="BT35" s="414"/>
      <c r="BU35" s="414"/>
      <c r="BV35" s="414"/>
      <c r="BW35" s="414"/>
      <c r="BX35" s="414"/>
      <c r="BY35" s="414"/>
      <c r="BZ35" s="414"/>
      <c r="CA35" s="414"/>
      <c r="CB35" s="414"/>
      <c r="CC35" s="414"/>
      <c r="CD35" s="414"/>
      <c r="CE35" s="414"/>
      <c r="CF35" s="414"/>
      <c r="CG35" s="414"/>
      <c r="CH35" s="1041"/>
    </row>
    <row r="36" spans="2:86" s="1034" customFormat="1" ht="30" customHeight="1">
      <c r="B36" s="1051"/>
      <c r="C36" s="1453"/>
      <c r="D36" s="1453" t="s">
        <v>1780</v>
      </c>
      <c r="E36" s="1453"/>
      <c r="F36" s="615"/>
      <c r="G36" s="615"/>
      <c r="H36" s="615"/>
      <c r="I36" s="615"/>
      <c r="J36" s="1455"/>
      <c r="K36" s="1455"/>
      <c r="L36" s="1455"/>
      <c r="M36" s="1455"/>
      <c r="N36" s="1455"/>
      <c r="O36" s="1455"/>
      <c r="P36" s="1455"/>
      <c r="Q36" s="1455"/>
      <c r="R36" s="362"/>
      <c r="S36" s="1453"/>
      <c r="T36" s="1453"/>
      <c r="U36" s="615"/>
      <c r="V36" s="615"/>
      <c r="W36" s="615"/>
      <c r="X36" s="615"/>
      <c r="Y36" s="1455"/>
      <c r="Z36" s="1455"/>
      <c r="AA36" s="1455"/>
      <c r="AB36" s="1455"/>
      <c r="AC36" s="1455"/>
      <c r="AD36" s="1455"/>
      <c r="AE36" s="1455"/>
      <c r="AF36" s="1455"/>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1041"/>
    </row>
    <row r="37" spans="2:86" s="1034" customFormat="1" ht="30" customHeight="1">
      <c r="B37" s="1051"/>
      <c r="C37" s="1453"/>
      <c r="D37" s="359" t="s">
        <v>1781</v>
      </c>
      <c r="E37" s="1453"/>
      <c r="F37" s="615"/>
      <c r="G37" s="615"/>
      <c r="H37" s="615"/>
      <c r="I37" s="615"/>
      <c r="J37" s="1455"/>
      <c r="K37" s="1455"/>
      <c r="L37" s="1455"/>
      <c r="M37" s="1455"/>
      <c r="N37" s="1455"/>
      <c r="O37" s="1455"/>
      <c r="P37" s="1455"/>
      <c r="Q37" s="1455"/>
      <c r="R37" s="362"/>
      <c r="S37" s="1453"/>
      <c r="T37" s="1453"/>
      <c r="U37" s="615"/>
      <c r="V37" s="615"/>
      <c r="W37" s="615"/>
      <c r="X37" s="615"/>
      <c r="Y37" s="1455"/>
      <c r="Z37" s="1455"/>
      <c r="AA37" s="1455"/>
      <c r="AB37" s="1455"/>
      <c r="AC37" s="1455"/>
      <c r="AD37" s="1455"/>
      <c r="AE37" s="1455"/>
      <c r="AF37" s="1455"/>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1041"/>
    </row>
    <row r="38" spans="2:86" s="1034" customFormat="1" ht="30" customHeight="1">
      <c r="B38" s="1051"/>
      <c r="C38" s="599"/>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361"/>
      <c r="AJ38" s="361"/>
      <c r="AK38" s="361"/>
      <c r="AL38" s="361"/>
      <c r="AM38" s="361"/>
      <c r="AN38" s="361"/>
      <c r="AO38" s="361"/>
      <c r="AP38" s="361"/>
      <c r="AQ38" s="361"/>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4"/>
      <c r="BR38" s="414"/>
      <c r="BS38" s="414"/>
      <c r="BT38" s="414"/>
      <c r="BU38" s="414"/>
      <c r="BV38" s="414"/>
      <c r="BW38" s="414"/>
      <c r="BX38" s="414"/>
      <c r="BY38" s="414"/>
      <c r="BZ38" s="414"/>
      <c r="CA38" s="414"/>
      <c r="CB38" s="414"/>
      <c r="CC38" s="414"/>
      <c r="CD38" s="361" t="s">
        <v>1765</v>
      </c>
      <c r="CE38" s="414"/>
      <c r="CF38" s="414"/>
      <c r="CG38" s="414"/>
      <c r="CH38" s="1041"/>
    </row>
    <row r="39" spans="2:86" s="1034" customFormat="1" ht="30" customHeight="1">
      <c r="B39" s="1051"/>
      <c r="C39" s="599"/>
      <c r="D39" s="361" t="s">
        <v>25</v>
      </c>
      <c r="E39" s="414"/>
      <c r="F39" s="362" t="s">
        <v>1782</v>
      </c>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2475" t="s">
        <v>41</v>
      </c>
      <c r="AL39" s="2194"/>
      <c r="AM39" s="2476"/>
      <c r="AN39" s="2518"/>
      <c r="AO39" s="2519"/>
      <c r="AP39" s="2520"/>
      <c r="AQ39" s="361"/>
      <c r="AR39" s="414"/>
      <c r="AS39" s="414"/>
      <c r="AT39" s="361" t="s">
        <v>666</v>
      </c>
      <c r="AU39" s="414"/>
      <c r="AV39" s="362" t="s">
        <v>1790</v>
      </c>
      <c r="AW39" s="414"/>
      <c r="AX39" s="414"/>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4"/>
      <c r="BU39" s="414"/>
      <c r="BV39" s="414"/>
      <c r="BW39" s="414"/>
      <c r="BX39" s="414"/>
      <c r="BY39" s="414"/>
      <c r="BZ39" s="414"/>
      <c r="CA39" s="2475" t="s">
        <v>119</v>
      </c>
      <c r="CB39" s="2194"/>
      <c r="CC39" s="2476"/>
      <c r="CD39" s="2518"/>
      <c r="CE39" s="2519"/>
      <c r="CF39" s="2520"/>
      <c r="CG39" s="414"/>
      <c r="CH39" s="1041"/>
    </row>
    <row r="40" spans="2:86" s="1034" customFormat="1" ht="30" customHeight="1">
      <c r="B40" s="1051"/>
      <c r="C40" s="599"/>
      <c r="D40" s="414"/>
      <c r="E40" s="414"/>
      <c r="F40" s="371" t="s">
        <v>1783</v>
      </c>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2194"/>
      <c r="AL40" s="2194"/>
      <c r="AM40" s="2476"/>
      <c r="AN40" s="2521"/>
      <c r="AO40" s="2522"/>
      <c r="AP40" s="2523"/>
      <c r="AQ40" s="361"/>
      <c r="AR40" s="414"/>
      <c r="AS40" s="414"/>
      <c r="AT40" s="414"/>
      <c r="AU40" s="414"/>
      <c r="AV40" s="371" t="s">
        <v>1791</v>
      </c>
      <c r="AW40" s="414"/>
      <c r="AX40" s="414"/>
      <c r="AY40" s="414"/>
      <c r="AZ40" s="414"/>
      <c r="BA40" s="414"/>
      <c r="BB40" s="414"/>
      <c r="BC40" s="414"/>
      <c r="BD40" s="414"/>
      <c r="BE40" s="414"/>
      <c r="BF40" s="414"/>
      <c r="BG40" s="414"/>
      <c r="BH40" s="414"/>
      <c r="BI40" s="414"/>
      <c r="BJ40" s="414"/>
      <c r="BK40" s="414"/>
      <c r="BL40" s="414"/>
      <c r="BM40" s="414"/>
      <c r="BN40" s="414"/>
      <c r="BO40" s="414"/>
      <c r="BP40" s="414"/>
      <c r="BQ40" s="414"/>
      <c r="BR40" s="414"/>
      <c r="BS40" s="414"/>
      <c r="BT40" s="414"/>
      <c r="BU40" s="414"/>
      <c r="BV40" s="414"/>
      <c r="BW40" s="414"/>
      <c r="BX40" s="414"/>
      <c r="BY40" s="414"/>
      <c r="BZ40" s="414"/>
      <c r="CA40" s="2194"/>
      <c r="CB40" s="2194"/>
      <c r="CC40" s="2476"/>
      <c r="CD40" s="2521"/>
      <c r="CE40" s="2522"/>
      <c r="CF40" s="2523"/>
      <c r="CG40" s="414"/>
      <c r="CH40" s="1041"/>
    </row>
    <row r="41" spans="2:86" s="1034" customFormat="1" ht="30" customHeight="1">
      <c r="B41" s="1051"/>
      <c r="C41" s="599"/>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361"/>
      <c r="AJ41" s="361"/>
      <c r="AK41" s="361"/>
      <c r="AL41" s="361"/>
      <c r="AM41" s="361"/>
      <c r="AN41" s="361"/>
      <c r="AO41" s="361"/>
      <c r="AP41" s="361"/>
      <c r="AQ41" s="361"/>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414"/>
      <c r="CH41" s="1041"/>
    </row>
    <row r="42" spans="2:86" s="1034" customFormat="1" ht="30" customHeight="1">
      <c r="B42" s="1051"/>
      <c r="C42" s="599"/>
      <c r="D42" s="361" t="s">
        <v>26</v>
      </c>
      <c r="E42" s="414"/>
      <c r="F42" s="362" t="s">
        <v>1784</v>
      </c>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2475" t="s">
        <v>86</v>
      </c>
      <c r="AL42" s="2194"/>
      <c r="AM42" s="2476"/>
      <c r="AN42" s="2518"/>
      <c r="AO42" s="2519"/>
      <c r="AP42" s="2520"/>
      <c r="AQ42" s="414"/>
      <c r="AR42" s="414"/>
      <c r="AS42" s="414"/>
      <c r="AT42" s="361" t="s">
        <v>179</v>
      </c>
      <c r="AU42" s="414"/>
      <c r="AV42" s="362" t="s">
        <v>1792</v>
      </c>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c r="BX42" s="414"/>
      <c r="BY42" s="414"/>
      <c r="BZ42" s="414"/>
      <c r="CA42" s="2475" t="s">
        <v>229</v>
      </c>
      <c r="CB42" s="2194"/>
      <c r="CC42" s="2476"/>
      <c r="CD42" s="2518"/>
      <c r="CE42" s="2519"/>
      <c r="CF42" s="2520"/>
      <c r="CG42" s="414"/>
      <c r="CH42" s="1041"/>
    </row>
    <row r="43" spans="2:86" s="1034" customFormat="1" ht="30" customHeight="1">
      <c r="B43" s="1051"/>
      <c r="C43" s="599"/>
      <c r="D43" s="414"/>
      <c r="E43" s="414"/>
      <c r="F43" s="371" t="s">
        <v>1785</v>
      </c>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2194"/>
      <c r="AL43" s="2194"/>
      <c r="AM43" s="2476"/>
      <c r="AN43" s="2521"/>
      <c r="AO43" s="2522"/>
      <c r="AP43" s="2523"/>
      <c r="AQ43" s="414"/>
      <c r="AR43" s="414"/>
      <c r="AS43" s="414"/>
      <c r="AT43" s="414"/>
      <c r="AU43" s="414"/>
      <c r="AV43" s="371" t="s">
        <v>1793</v>
      </c>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c r="BX43" s="414"/>
      <c r="BY43" s="414"/>
      <c r="BZ43" s="414"/>
      <c r="CA43" s="2194"/>
      <c r="CB43" s="2194"/>
      <c r="CC43" s="2476"/>
      <c r="CD43" s="2521"/>
      <c r="CE43" s="2522"/>
      <c r="CF43" s="2523"/>
      <c r="CG43" s="414"/>
      <c r="CH43" s="1041"/>
    </row>
    <row r="44" spans="2:86" s="1034" customFormat="1" ht="30" customHeight="1">
      <c r="B44" s="1051"/>
      <c r="C44" s="599"/>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361"/>
      <c r="AL44" s="361"/>
      <c r="AM44" s="361"/>
      <c r="AN44" s="361"/>
      <c r="AO44" s="361"/>
      <c r="AP44" s="361"/>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c r="BX44" s="414"/>
      <c r="BY44" s="414"/>
      <c r="BZ44" s="414"/>
      <c r="CA44" s="414"/>
      <c r="CB44" s="414"/>
      <c r="CC44" s="414"/>
      <c r="CD44" s="414"/>
      <c r="CE44" s="414"/>
      <c r="CF44" s="414"/>
      <c r="CG44" s="414"/>
      <c r="CH44" s="1041"/>
    </row>
    <row r="45" spans="2:86" s="1034" customFormat="1" ht="30" customHeight="1">
      <c r="B45" s="1051"/>
      <c r="C45" s="599"/>
      <c r="D45" s="361" t="s">
        <v>665</v>
      </c>
      <c r="E45" s="414"/>
      <c r="F45" s="362" t="s">
        <v>1786</v>
      </c>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2475" t="s">
        <v>55</v>
      </c>
      <c r="AL45" s="2194"/>
      <c r="AM45" s="2476"/>
      <c r="AN45" s="2518"/>
      <c r="AO45" s="2519"/>
      <c r="AP45" s="2520"/>
      <c r="AQ45" s="414"/>
      <c r="AR45" s="414"/>
      <c r="AS45" s="414"/>
      <c r="AT45" s="361" t="s">
        <v>183</v>
      </c>
      <c r="AU45" s="414"/>
      <c r="AV45" s="362" t="s">
        <v>1682</v>
      </c>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c r="BX45" s="414"/>
      <c r="BY45" s="414"/>
      <c r="BZ45" s="414"/>
      <c r="CA45" s="2475" t="s">
        <v>71</v>
      </c>
      <c r="CB45" s="2194"/>
      <c r="CC45" s="2476"/>
      <c r="CD45" s="2518"/>
      <c r="CE45" s="2519"/>
      <c r="CF45" s="2520"/>
      <c r="CG45" s="414"/>
      <c r="CH45" s="1041"/>
    </row>
    <row r="46" spans="2:86" s="1034" customFormat="1" ht="30" customHeight="1">
      <c r="B46" s="1051"/>
      <c r="C46" s="599"/>
      <c r="D46" s="414"/>
      <c r="E46" s="414"/>
      <c r="F46" s="371" t="s">
        <v>1787</v>
      </c>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2194"/>
      <c r="AL46" s="2194"/>
      <c r="AM46" s="2476"/>
      <c r="AN46" s="2521"/>
      <c r="AO46" s="2522"/>
      <c r="AP46" s="2523"/>
      <c r="AQ46" s="414"/>
      <c r="AR46" s="414"/>
      <c r="AS46" s="414"/>
      <c r="AT46" s="414"/>
      <c r="AU46" s="414"/>
      <c r="AV46" s="371" t="s">
        <v>1148</v>
      </c>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2194"/>
      <c r="CB46" s="2194"/>
      <c r="CC46" s="2476"/>
      <c r="CD46" s="2521"/>
      <c r="CE46" s="2522"/>
      <c r="CF46" s="2523"/>
      <c r="CG46" s="414"/>
      <c r="CH46" s="1041"/>
    </row>
    <row r="47" spans="2:86" s="1034" customFormat="1" ht="30" customHeight="1">
      <c r="B47" s="1051"/>
      <c r="C47" s="599"/>
      <c r="D47" s="414"/>
      <c r="E47" s="414"/>
      <c r="F47" s="414"/>
      <c r="G47" s="414"/>
      <c r="H47" s="414"/>
      <c r="I47" s="414"/>
      <c r="J47" s="414"/>
      <c r="K47" s="414"/>
      <c r="L47" s="414"/>
      <c r="M47" s="414"/>
      <c r="N47" s="414"/>
      <c r="O47" s="414"/>
      <c r="P47" s="414"/>
      <c r="Q47" s="414"/>
      <c r="R47" s="414"/>
      <c r="S47" s="414"/>
      <c r="T47" s="414"/>
      <c r="U47" s="414"/>
      <c r="V47" s="414"/>
      <c r="W47" s="414"/>
      <c r="X47" s="414"/>
      <c r="Y47" s="414"/>
      <c r="Z47" s="414"/>
      <c r="AA47" s="414"/>
      <c r="AB47" s="414"/>
      <c r="AC47" s="414"/>
      <c r="AD47" s="414"/>
      <c r="AE47" s="414"/>
      <c r="AF47" s="414"/>
      <c r="AG47" s="414"/>
      <c r="AH47" s="414"/>
      <c r="AI47" s="414"/>
      <c r="AJ47" s="414"/>
      <c r="AK47" s="361"/>
      <c r="AL47" s="361"/>
      <c r="AM47" s="361"/>
      <c r="AN47" s="361"/>
      <c r="AO47" s="361"/>
      <c r="AP47" s="361"/>
      <c r="AQ47" s="414"/>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c r="BX47" s="414"/>
      <c r="BY47" s="414"/>
      <c r="BZ47" s="414"/>
      <c r="CA47" s="414"/>
      <c r="CB47" s="414"/>
      <c r="CC47" s="414"/>
      <c r="CD47" s="414"/>
      <c r="CE47" s="414"/>
      <c r="CF47" s="414"/>
      <c r="CG47" s="414"/>
      <c r="CH47" s="1041"/>
    </row>
    <row r="48" spans="2:86" s="1034" customFormat="1" ht="30" customHeight="1">
      <c r="B48" s="1051"/>
      <c r="C48" s="599"/>
      <c r="D48" s="361" t="s">
        <v>98</v>
      </c>
      <c r="E48" s="414"/>
      <c r="F48" s="362" t="s">
        <v>1788</v>
      </c>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414"/>
      <c r="AJ48" s="414"/>
      <c r="AK48" s="2475" t="s">
        <v>116</v>
      </c>
      <c r="AL48" s="2194"/>
      <c r="AM48" s="2476"/>
      <c r="AN48" s="2518"/>
      <c r="AO48" s="2519"/>
      <c r="AP48" s="2520"/>
      <c r="AQ48" s="414"/>
      <c r="AR48" s="414"/>
      <c r="AS48" s="414"/>
      <c r="AT48" s="362"/>
      <c r="AU48" s="414"/>
      <c r="AV48" s="1055"/>
      <c r="AW48" s="1055"/>
      <c r="AX48" s="1055"/>
      <c r="AY48" s="1055"/>
      <c r="AZ48" s="1055"/>
      <c r="BA48" s="1055"/>
      <c r="BB48" s="1055"/>
      <c r="BC48" s="1055"/>
      <c r="BD48" s="1055"/>
      <c r="BE48" s="1055"/>
      <c r="BF48" s="1055"/>
      <c r="BG48" s="1055"/>
      <c r="BH48" s="1055"/>
      <c r="BI48" s="1055"/>
      <c r="BJ48" s="1055"/>
      <c r="BK48" s="1055"/>
      <c r="BL48" s="1055"/>
      <c r="BM48" s="1055"/>
      <c r="BN48" s="1055"/>
      <c r="BO48" s="1055"/>
      <c r="BP48" s="1055"/>
      <c r="BQ48" s="1055"/>
      <c r="BR48" s="1055"/>
      <c r="BS48" s="1055"/>
      <c r="BT48" s="1055"/>
      <c r="BU48" s="1055"/>
      <c r="BV48" s="1055"/>
      <c r="BW48" s="1055"/>
      <c r="BX48" s="414"/>
      <c r="BY48" s="414"/>
      <c r="BZ48" s="414"/>
      <c r="CA48" s="414"/>
      <c r="CB48" s="414"/>
      <c r="CC48" s="414"/>
      <c r="CD48" s="414"/>
      <c r="CE48" s="414"/>
      <c r="CF48" s="414"/>
      <c r="CG48" s="414"/>
      <c r="CH48" s="1041"/>
    </row>
    <row r="49" spans="2:86" s="1034" customFormat="1" ht="30" customHeight="1">
      <c r="B49" s="1051"/>
      <c r="C49" s="599"/>
      <c r="D49" s="414"/>
      <c r="E49" s="414"/>
      <c r="F49" s="371" t="s">
        <v>1789</v>
      </c>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2194"/>
      <c r="AL49" s="2194"/>
      <c r="AM49" s="2476"/>
      <c r="AN49" s="2521"/>
      <c r="AO49" s="2522"/>
      <c r="AP49" s="2523"/>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414"/>
      <c r="CA49" s="414"/>
      <c r="CB49" s="414"/>
      <c r="CC49" s="414"/>
      <c r="CD49" s="414"/>
      <c r="CE49" s="414"/>
      <c r="CF49" s="414"/>
      <c r="CG49" s="414"/>
      <c r="CH49" s="1041"/>
    </row>
    <row r="50" spans="2:86" s="1034" customFormat="1" ht="30" customHeight="1">
      <c r="B50" s="1051"/>
      <c r="C50" s="599"/>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361"/>
      <c r="AL50" s="361"/>
      <c r="AM50" s="361"/>
      <c r="AN50" s="361"/>
      <c r="AO50" s="361"/>
      <c r="AP50" s="361"/>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c r="BP50" s="414"/>
      <c r="BQ50" s="414"/>
      <c r="BR50" s="414"/>
      <c r="BS50" s="414"/>
      <c r="BT50" s="414"/>
      <c r="BU50" s="414"/>
      <c r="BV50" s="414"/>
      <c r="BW50" s="414"/>
      <c r="BX50" s="414"/>
      <c r="BY50" s="414"/>
      <c r="BZ50" s="414"/>
      <c r="CA50" s="414"/>
      <c r="CB50" s="414"/>
      <c r="CC50" s="414"/>
      <c r="CD50" s="414"/>
      <c r="CE50" s="414"/>
      <c r="CF50" s="414"/>
      <c r="CG50" s="414"/>
      <c r="CH50" s="1041"/>
    </row>
    <row r="51" spans="2:86" s="1034" customFormat="1" ht="30" customHeight="1">
      <c r="B51" s="1052"/>
      <c r="C51" s="1053"/>
      <c r="D51" s="1050"/>
      <c r="E51" s="1050"/>
      <c r="F51" s="1050"/>
      <c r="G51" s="1050"/>
      <c r="H51" s="1050"/>
      <c r="I51" s="1050"/>
      <c r="J51" s="1050"/>
      <c r="K51" s="1050"/>
      <c r="L51" s="1050"/>
      <c r="M51" s="1050"/>
      <c r="N51" s="1050"/>
      <c r="O51" s="1050"/>
      <c r="P51" s="1050"/>
      <c r="Q51" s="1050"/>
      <c r="R51" s="1050"/>
      <c r="S51" s="1050"/>
      <c r="T51" s="1050"/>
      <c r="U51" s="1050"/>
      <c r="V51" s="1050"/>
      <c r="W51" s="1050"/>
      <c r="X51" s="1050"/>
      <c r="Y51" s="1050"/>
      <c r="Z51" s="1050"/>
      <c r="AA51" s="1050"/>
      <c r="AB51" s="1050"/>
      <c r="AC51" s="1050"/>
      <c r="AD51" s="1050"/>
      <c r="AE51" s="1050"/>
      <c r="AF51" s="1050"/>
      <c r="AG51" s="1050"/>
      <c r="AH51" s="1050"/>
      <c r="AI51" s="1057"/>
      <c r="AJ51" s="1057"/>
      <c r="AK51" s="1057"/>
      <c r="AL51" s="1057"/>
      <c r="AM51" s="1057"/>
      <c r="AN51" s="1057"/>
      <c r="AO51" s="1057"/>
      <c r="AP51" s="1057"/>
      <c r="AQ51" s="1057"/>
      <c r="AR51" s="1050"/>
      <c r="AS51" s="1050"/>
      <c r="AT51" s="1050"/>
      <c r="AU51" s="1050"/>
      <c r="AV51" s="1050"/>
      <c r="AW51" s="1050"/>
      <c r="AX51" s="1050"/>
      <c r="AY51" s="1050"/>
      <c r="AZ51" s="1050"/>
      <c r="BA51" s="1050"/>
      <c r="BB51" s="1050"/>
      <c r="BC51" s="1050"/>
      <c r="BD51" s="1050"/>
      <c r="BE51" s="1050"/>
      <c r="BF51" s="1050"/>
      <c r="BG51" s="1050"/>
      <c r="BH51" s="1050"/>
      <c r="BI51" s="1050"/>
      <c r="BJ51" s="1050"/>
      <c r="BK51" s="1050"/>
      <c r="BL51" s="1050"/>
      <c r="BM51" s="1050"/>
      <c r="BN51" s="1050"/>
      <c r="BO51" s="1050"/>
      <c r="BP51" s="1050"/>
      <c r="BQ51" s="1050"/>
      <c r="BR51" s="1050"/>
      <c r="BS51" s="1050"/>
      <c r="BT51" s="1050"/>
      <c r="BU51" s="1050"/>
      <c r="BV51" s="1050"/>
      <c r="BW51" s="1050"/>
      <c r="BX51" s="1050"/>
      <c r="BY51" s="1050"/>
      <c r="BZ51" s="1050"/>
      <c r="CA51" s="1050"/>
      <c r="CB51" s="1050"/>
      <c r="CC51" s="1050"/>
      <c r="CD51" s="1050"/>
      <c r="CE51" s="1050"/>
      <c r="CF51" s="1050"/>
      <c r="CG51" s="1050"/>
      <c r="CH51" s="1054"/>
    </row>
    <row r="52" spans="2:86" s="1034" customFormat="1" ht="30" customHeight="1">
      <c r="B52" s="1051"/>
      <c r="C52" s="1457" t="s">
        <v>1796</v>
      </c>
      <c r="D52" s="1453" t="s">
        <v>1810</v>
      </c>
      <c r="E52" s="414"/>
      <c r="F52" s="615"/>
      <c r="G52" s="615"/>
      <c r="H52" s="615"/>
      <c r="I52" s="615"/>
      <c r="J52" s="414"/>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361"/>
      <c r="AJ52" s="361"/>
      <c r="AK52" s="361"/>
      <c r="AL52" s="361"/>
      <c r="AM52" s="361"/>
      <c r="AN52" s="361"/>
      <c r="AO52" s="361"/>
      <c r="AP52" s="361"/>
      <c r="AQ52" s="361"/>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1041"/>
    </row>
    <row r="53" spans="2:86" s="1034" customFormat="1" ht="30" customHeight="1">
      <c r="B53" s="1051"/>
      <c r="C53" s="1453"/>
      <c r="D53" s="359" t="s">
        <v>1811</v>
      </c>
      <c r="E53" s="414"/>
      <c r="F53" s="414"/>
      <c r="G53" s="414"/>
      <c r="H53" s="414"/>
      <c r="I53" s="414"/>
      <c r="J53" s="1455"/>
      <c r="K53" s="1455"/>
      <c r="L53" s="1455"/>
      <c r="M53" s="1455"/>
      <c r="N53" s="414"/>
      <c r="O53" s="414"/>
      <c r="P53" s="1455"/>
      <c r="Q53" s="1455"/>
      <c r="R53" s="414"/>
      <c r="S53" s="414"/>
      <c r="T53" s="414"/>
      <c r="U53" s="414"/>
      <c r="V53" s="414"/>
      <c r="W53" s="414"/>
      <c r="X53" s="414"/>
      <c r="Y53" s="414"/>
      <c r="Z53" s="414"/>
      <c r="AA53" s="414"/>
      <c r="AB53" s="414"/>
      <c r="AC53" s="414"/>
      <c r="AD53" s="414"/>
      <c r="AE53" s="414"/>
      <c r="AF53" s="414"/>
      <c r="AG53" s="414"/>
      <c r="AH53" s="414"/>
      <c r="AI53" s="414"/>
      <c r="AJ53" s="414"/>
      <c r="AK53" s="2194" t="s">
        <v>1804</v>
      </c>
      <c r="AL53" s="2194"/>
      <c r="AM53" s="2194"/>
      <c r="AN53" s="2194"/>
      <c r="AO53" s="2194"/>
      <c r="AP53" s="2194"/>
      <c r="AQ53" s="2194"/>
      <c r="AR53" s="2194"/>
      <c r="AS53" s="2194"/>
      <c r="AT53" s="414"/>
      <c r="AU53" s="414"/>
      <c r="AV53" s="2194" t="s">
        <v>1806</v>
      </c>
      <c r="AW53" s="2194"/>
      <c r="AX53" s="2194"/>
      <c r="AY53" s="2194"/>
      <c r="AZ53" s="2194"/>
      <c r="BA53" s="2194"/>
      <c r="BB53" s="2194"/>
      <c r="BC53" s="2194"/>
      <c r="BD53" s="2194"/>
      <c r="BE53" s="414"/>
      <c r="BF53" s="414"/>
      <c r="BG53" s="2194" t="s">
        <v>1808</v>
      </c>
      <c r="BH53" s="2194"/>
      <c r="BI53" s="2194"/>
      <c r="BJ53" s="2194"/>
      <c r="BK53" s="2194"/>
      <c r="BL53" s="2194"/>
      <c r="BM53" s="2194"/>
      <c r="BN53" s="2194"/>
      <c r="BO53" s="2194"/>
      <c r="BP53" s="414"/>
      <c r="BQ53" s="414"/>
      <c r="BR53" s="414"/>
      <c r="BS53" s="414"/>
      <c r="BT53" s="414"/>
      <c r="BU53" s="414"/>
      <c r="BV53" s="414"/>
      <c r="BW53" s="414"/>
      <c r="BX53" s="414"/>
      <c r="BY53" s="414"/>
      <c r="BZ53" s="414"/>
      <c r="CA53" s="414"/>
      <c r="CB53" s="414"/>
      <c r="CC53" s="414"/>
      <c r="CD53" s="414"/>
      <c r="CE53" s="414"/>
      <c r="CF53" s="414"/>
      <c r="CG53" s="414"/>
      <c r="CH53" s="1041"/>
    </row>
    <row r="54" spans="2:86" s="1034" customFormat="1" ht="30" customHeight="1">
      <c r="B54" s="1051"/>
      <c r="C54" s="414"/>
      <c r="D54" s="414"/>
      <c r="E54" s="414"/>
      <c r="F54" s="414"/>
      <c r="G54" s="414"/>
      <c r="H54" s="414"/>
      <c r="I54" s="414"/>
      <c r="J54" s="1455"/>
      <c r="K54" s="1455"/>
      <c r="L54" s="1455"/>
      <c r="M54" s="1455"/>
      <c r="N54" s="414"/>
      <c r="O54" s="414"/>
      <c r="P54" s="1455"/>
      <c r="Q54" s="1455"/>
      <c r="R54" s="414"/>
      <c r="S54" s="414"/>
      <c r="T54" s="414"/>
      <c r="U54" s="414"/>
      <c r="V54" s="414"/>
      <c r="W54" s="414"/>
      <c r="X54" s="414"/>
      <c r="Y54" s="414"/>
      <c r="Z54" s="414"/>
      <c r="AA54" s="414"/>
      <c r="AB54" s="414"/>
      <c r="AC54" s="414"/>
      <c r="AD54" s="414"/>
      <c r="AE54" s="414"/>
      <c r="AF54" s="414"/>
      <c r="AG54" s="414"/>
      <c r="AH54" s="414"/>
      <c r="AI54" s="414"/>
      <c r="AJ54" s="414"/>
      <c r="AK54" s="2458" t="s">
        <v>1805</v>
      </c>
      <c r="AL54" s="2458"/>
      <c r="AM54" s="2458"/>
      <c r="AN54" s="2458"/>
      <c r="AO54" s="2458"/>
      <c r="AP54" s="2458"/>
      <c r="AQ54" s="2458"/>
      <c r="AR54" s="2458"/>
      <c r="AS54" s="2458"/>
      <c r="AT54" s="414"/>
      <c r="AU54" s="414"/>
      <c r="AV54" s="2458" t="s">
        <v>1807</v>
      </c>
      <c r="AW54" s="2458"/>
      <c r="AX54" s="2458"/>
      <c r="AY54" s="2458"/>
      <c r="AZ54" s="2458"/>
      <c r="BA54" s="2458"/>
      <c r="BB54" s="2458"/>
      <c r="BC54" s="2458"/>
      <c r="BD54" s="2458"/>
      <c r="BE54" s="414"/>
      <c r="BF54" s="414"/>
      <c r="BG54" s="2458" t="s">
        <v>1809</v>
      </c>
      <c r="BH54" s="2458"/>
      <c r="BI54" s="2458"/>
      <c r="BJ54" s="2458"/>
      <c r="BK54" s="2458"/>
      <c r="BL54" s="2458"/>
      <c r="BM54" s="2458"/>
      <c r="BN54" s="2458"/>
      <c r="BO54" s="2458"/>
      <c r="BP54" s="414"/>
      <c r="BQ54" s="414"/>
      <c r="BR54" s="414"/>
      <c r="BS54" s="414"/>
      <c r="BT54" s="414"/>
      <c r="BU54" s="414"/>
      <c r="BV54" s="414"/>
      <c r="BW54" s="414"/>
      <c r="BX54" s="414"/>
      <c r="BY54" s="414"/>
      <c r="BZ54" s="414"/>
      <c r="CA54" s="414"/>
      <c r="CB54" s="414"/>
      <c r="CC54" s="414"/>
      <c r="CD54" s="414"/>
      <c r="CE54" s="414"/>
      <c r="CF54" s="414"/>
      <c r="CG54" s="414"/>
      <c r="CH54" s="1041"/>
    </row>
    <row r="55" spans="2:86" s="1034" customFormat="1" ht="30" customHeight="1">
      <c r="B55" s="1051"/>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361"/>
      <c r="AJ55" s="361"/>
      <c r="AK55" s="361"/>
      <c r="AL55" s="361"/>
      <c r="AM55" s="361"/>
      <c r="AN55" s="2529" t="s">
        <v>3</v>
      </c>
      <c r="AO55" s="2529"/>
      <c r="AP55" s="2529"/>
      <c r="AQ55" s="361"/>
      <c r="AR55" s="414"/>
      <c r="AS55" s="414"/>
      <c r="AT55" s="414"/>
      <c r="AU55" s="414"/>
      <c r="AV55" s="361"/>
      <c r="AW55" s="361"/>
      <c r="AX55" s="361"/>
      <c r="AY55" s="2529" t="s">
        <v>7</v>
      </c>
      <c r="AZ55" s="2529"/>
      <c r="BA55" s="2529"/>
      <c r="BB55" s="361"/>
      <c r="BC55" s="414"/>
      <c r="BD55" s="414"/>
      <c r="BE55" s="414"/>
      <c r="BF55" s="414"/>
      <c r="BG55" s="361"/>
      <c r="BH55" s="361"/>
      <c r="BI55" s="361"/>
      <c r="BJ55" s="2529" t="s">
        <v>9</v>
      </c>
      <c r="BK55" s="2529"/>
      <c r="BL55" s="2529"/>
      <c r="BM55" s="361"/>
      <c r="BN55" s="414"/>
      <c r="BO55" s="414"/>
      <c r="BP55" s="414"/>
      <c r="BQ55" s="414"/>
      <c r="BR55" s="414"/>
      <c r="BS55" s="414"/>
      <c r="BT55" s="414"/>
      <c r="BU55" s="414"/>
      <c r="BV55" s="414"/>
      <c r="BW55" s="414"/>
      <c r="BX55" s="414"/>
      <c r="BY55" s="414"/>
      <c r="BZ55" s="414"/>
      <c r="CA55" s="414"/>
      <c r="CB55" s="414"/>
      <c r="CC55" s="414"/>
      <c r="CD55" s="361"/>
      <c r="CE55" s="414"/>
      <c r="CF55" s="414"/>
      <c r="CG55" s="414"/>
      <c r="CH55" s="1041"/>
    </row>
    <row r="56" spans="2:86" s="1034" customFormat="1" ht="30" customHeight="1">
      <c r="B56" s="1051"/>
      <c r="C56" s="599"/>
      <c r="D56" s="361" t="s">
        <v>25</v>
      </c>
      <c r="E56" s="414"/>
      <c r="F56" s="362" t="s">
        <v>1812</v>
      </c>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414"/>
      <c r="AE56" s="414"/>
      <c r="AF56" s="414"/>
      <c r="AG56" s="414"/>
      <c r="AH56" s="414"/>
      <c r="AI56" s="2475" t="s">
        <v>1797</v>
      </c>
      <c r="AJ56" s="2475"/>
      <c r="AK56" s="2475"/>
      <c r="AL56" s="2475"/>
      <c r="AM56" s="2532"/>
      <c r="AN56" s="2518"/>
      <c r="AO56" s="2519"/>
      <c r="AP56" s="2520"/>
      <c r="AQ56" s="361"/>
      <c r="AR56" s="414"/>
      <c r="AS56" s="414"/>
      <c r="AT56" s="361"/>
      <c r="AU56" s="361"/>
      <c r="AV56" s="361"/>
      <c r="AW56" s="362"/>
      <c r="AX56" s="1036"/>
      <c r="AY56" s="2518"/>
      <c r="AZ56" s="2519"/>
      <c r="BA56" s="2520"/>
      <c r="BB56" s="361"/>
      <c r="BC56" s="414"/>
      <c r="BD56" s="414"/>
      <c r="BE56" s="361"/>
      <c r="BF56" s="361"/>
      <c r="BG56" s="361"/>
      <c r="BH56" s="362"/>
      <c r="BI56" s="1036"/>
      <c r="BJ56" s="2518"/>
      <c r="BK56" s="2519"/>
      <c r="BL56" s="2520"/>
      <c r="BM56" s="361"/>
      <c r="BN56" s="414"/>
      <c r="BO56" s="414"/>
      <c r="BP56" s="361"/>
      <c r="BQ56" s="361"/>
      <c r="BR56" s="361"/>
      <c r="BS56" s="361"/>
      <c r="BT56" s="361"/>
      <c r="BU56" s="361"/>
      <c r="BV56" s="361"/>
      <c r="BW56" s="361"/>
      <c r="BX56" s="361"/>
      <c r="BY56" s="361"/>
      <c r="BZ56" s="361"/>
      <c r="CA56" s="361"/>
      <c r="CB56" s="361"/>
      <c r="CC56" s="361"/>
      <c r="CD56" s="361"/>
      <c r="CE56" s="361"/>
      <c r="CF56" s="361"/>
      <c r="CG56" s="361"/>
      <c r="CH56" s="1041"/>
    </row>
    <row r="57" spans="2:86" s="1034" customFormat="1" ht="30" customHeight="1">
      <c r="B57" s="1051"/>
      <c r="C57" s="599"/>
      <c r="D57" s="414"/>
      <c r="E57" s="414"/>
      <c r="F57" s="371" t="s">
        <v>1813</v>
      </c>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2475"/>
      <c r="AJ57" s="2475"/>
      <c r="AK57" s="2475"/>
      <c r="AL57" s="2475"/>
      <c r="AM57" s="2532"/>
      <c r="AN57" s="2521"/>
      <c r="AO57" s="2522"/>
      <c r="AP57" s="2523"/>
      <c r="AQ57" s="361"/>
      <c r="AR57" s="414"/>
      <c r="AS57" s="414"/>
      <c r="AT57" s="361"/>
      <c r="AU57" s="361"/>
      <c r="AV57" s="362"/>
      <c r="AW57" s="362"/>
      <c r="AX57" s="1036"/>
      <c r="AY57" s="2521"/>
      <c r="AZ57" s="2522"/>
      <c r="BA57" s="2523"/>
      <c r="BB57" s="361"/>
      <c r="BC57" s="414"/>
      <c r="BD57" s="414"/>
      <c r="BE57" s="361"/>
      <c r="BF57" s="361"/>
      <c r="BG57" s="362"/>
      <c r="BH57" s="362"/>
      <c r="BI57" s="1036"/>
      <c r="BJ57" s="2521"/>
      <c r="BK57" s="2522"/>
      <c r="BL57" s="2523"/>
      <c r="BM57" s="361"/>
      <c r="BN57" s="414"/>
      <c r="BO57" s="414"/>
      <c r="BP57" s="361"/>
      <c r="BQ57" s="361"/>
      <c r="BR57" s="361"/>
      <c r="BS57" s="361"/>
      <c r="BT57" s="361"/>
      <c r="BU57" s="361"/>
      <c r="BV57" s="361"/>
      <c r="BW57" s="361"/>
      <c r="BX57" s="361"/>
      <c r="BY57" s="361"/>
      <c r="BZ57" s="361"/>
      <c r="CA57" s="361"/>
      <c r="CB57" s="361"/>
      <c r="CC57" s="361"/>
      <c r="CD57" s="361"/>
      <c r="CE57" s="361"/>
      <c r="CF57" s="361"/>
      <c r="CG57" s="361"/>
      <c r="CH57" s="1041"/>
    </row>
    <row r="58" spans="2:86" s="1034" customFormat="1" ht="30" customHeight="1">
      <c r="B58" s="1051"/>
      <c r="C58" s="599"/>
      <c r="D58" s="414"/>
      <c r="E58" s="414"/>
      <c r="F58" s="414"/>
      <c r="G58" s="414"/>
      <c r="H58" s="414"/>
      <c r="I58" s="414"/>
      <c r="J58" s="414"/>
      <c r="K58" s="414"/>
      <c r="L58" s="414"/>
      <c r="M58" s="414"/>
      <c r="N58" s="414"/>
      <c r="O58" s="414"/>
      <c r="P58" s="414"/>
      <c r="Q58" s="414"/>
      <c r="R58" s="414"/>
      <c r="S58" s="414"/>
      <c r="T58" s="414"/>
      <c r="U58" s="414"/>
      <c r="V58" s="414"/>
      <c r="W58" s="414"/>
      <c r="X58" s="414"/>
      <c r="Y58" s="414"/>
      <c r="Z58" s="414"/>
      <c r="AA58" s="414"/>
      <c r="AB58" s="414"/>
      <c r="AC58" s="414"/>
      <c r="AD58" s="414"/>
      <c r="AE58" s="414"/>
      <c r="AF58" s="414"/>
      <c r="AG58" s="414"/>
      <c r="AH58" s="414"/>
      <c r="AI58" s="361"/>
      <c r="AJ58" s="361"/>
      <c r="AK58" s="361"/>
      <c r="AL58" s="361"/>
      <c r="AM58" s="361"/>
      <c r="AN58" s="361"/>
      <c r="AO58" s="361"/>
      <c r="AP58" s="361"/>
      <c r="AQ58" s="361"/>
      <c r="AR58" s="361"/>
      <c r="AS58" s="414"/>
      <c r="AT58" s="361"/>
      <c r="AU58" s="361"/>
      <c r="AV58" s="361"/>
      <c r="AW58" s="361"/>
      <c r="AX58" s="361"/>
      <c r="AY58" s="361"/>
      <c r="AZ58" s="361"/>
      <c r="BA58" s="361"/>
      <c r="BB58" s="361"/>
      <c r="BC58" s="414"/>
      <c r="BD58" s="414"/>
      <c r="BE58" s="361"/>
      <c r="BF58" s="361"/>
      <c r="BG58" s="361"/>
      <c r="BH58" s="361"/>
      <c r="BI58" s="361"/>
      <c r="BJ58" s="361"/>
      <c r="BK58" s="361"/>
      <c r="BL58" s="361"/>
      <c r="BM58" s="361"/>
      <c r="BN58" s="414"/>
      <c r="BO58" s="414"/>
      <c r="BP58" s="361"/>
      <c r="BQ58" s="361"/>
      <c r="BR58" s="361"/>
      <c r="BS58" s="361"/>
      <c r="BT58" s="361"/>
      <c r="BU58" s="361"/>
      <c r="BV58" s="361"/>
      <c r="BW58" s="361"/>
      <c r="BX58" s="361"/>
      <c r="BY58" s="361"/>
      <c r="BZ58" s="361"/>
      <c r="CA58" s="361"/>
      <c r="CB58" s="361"/>
      <c r="CC58" s="361"/>
      <c r="CD58" s="361"/>
      <c r="CE58" s="361"/>
      <c r="CF58" s="361"/>
      <c r="CG58" s="361"/>
      <c r="CH58" s="1041"/>
    </row>
    <row r="59" spans="2:86" s="1034" customFormat="1" ht="30" customHeight="1">
      <c r="B59" s="1051"/>
      <c r="C59" s="599"/>
      <c r="D59" s="361" t="s">
        <v>26</v>
      </c>
      <c r="E59" s="414"/>
      <c r="F59" s="362" t="s">
        <v>1451</v>
      </c>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2475" t="s">
        <v>1798</v>
      </c>
      <c r="AJ59" s="2475"/>
      <c r="AK59" s="2475"/>
      <c r="AL59" s="2475"/>
      <c r="AM59" s="2532"/>
      <c r="AN59" s="2518"/>
      <c r="AO59" s="2519"/>
      <c r="AP59" s="2520"/>
      <c r="AQ59" s="361"/>
      <c r="AR59" s="361"/>
      <c r="AS59" s="414"/>
      <c r="AT59" s="361"/>
      <c r="AU59" s="361"/>
      <c r="AV59" s="361"/>
      <c r="AW59" s="362"/>
      <c r="AX59" s="1036"/>
      <c r="AY59" s="2518"/>
      <c r="AZ59" s="2519"/>
      <c r="BA59" s="2520"/>
      <c r="BB59" s="361"/>
      <c r="BC59" s="361"/>
      <c r="BD59" s="361"/>
      <c r="BE59" s="361"/>
      <c r="BF59" s="361"/>
      <c r="BG59" s="361"/>
      <c r="BH59" s="362"/>
      <c r="BI59" s="1036"/>
      <c r="BJ59" s="2518"/>
      <c r="BK59" s="2519"/>
      <c r="BL59" s="2520"/>
      <c r="BM59" s="361"/>
      <c r="BN59" s="361"/>
      <c r="BO59" s="361"/>
      <c r="BP59" s="361"/>
      <c r="BQ59" s="361"/>
      <c r="BR59" s="361"/>
      <c r="BS59" s="361"/>
      <c r="BT59" s="361"/>
      <c r="BU59" s="361"/>
      <c r="BV59" s="361"/>
      <c r="BW59" s="361"/>
      <c r="BX59" s="361"/>
      <c r="BY59" s="361"/>
      <c r="BZ59" s="361"/>
      <c r="CA59" s="361"/>
      <c r="CB59" s="361"/>
      <c r="CC59" s="361"/>
      <c r="CD59" s="361"/>
      <c r="CE59" s="361"/>
      <c r="CF59" s="361"/>
      <c r="CG59" s="361"/>
      <c r="CH59" s="1041"/>
    </row>
    <row r="60" spans="2:86" s="1034" customFormat="1" ht="30" customHeight="1">
      <c r="B60" s="1051"/>
      <c r="C60" s="599"/>
      <c r="D60" s="414"/>
      <c r="E60" s="414"/>
      <c r="F60" s="371" t="s">
        <v>1814</v>
      </c>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4"/>
      <c r="AG60" s="414"/>
      <c r="AH60" s="414"/>
      <c r="AI60" s="2475"/>
      <c r="AJ60" s="2475"/>
      <c r="AK60" s="2475"/>
      <c r="AL60" s="2475"/>
      <c r="AM60" s="2532"/>
      <c r="AN60" s="2521"/>
      <c r="AO60" s="2522"/>
      <c r="AP60" s="2523"/>
      <c r="AQ60" s="361"/>
      <c r="AR60" s="361"/>
      <c r="AS60" s="414"/>
      <c r="AT60" s="361"/>
      <c r="AU60" s="361"/>
      <c r="AV60" s="362"/>
      <c r="AW60" s="362"/>
      <c r="AX60" s="1036"/>
      <c r="AY60" s="2521"/>
      <c r="AZ60" s="2522"/>
      <c r="BA60" s="2523"/>
      <c r="BB60" s="361"/>
      <c r="BC60" s="361"/>
      <c r="BD60" s="361"/>
      <c r="BE60" s="361"/>
      <c r="BF60" s="361"/>
      <c r="BG60" s="362"/>
      <c r="BH60" s="362"/>
      <c r="BI60" s="1036"/>
      <c r="BJ60" s="2521"/>
      <c r="BK60" s="2522"/>
      <c r="BL60" s="2523"/>
      <c r="BM60" s="361"/>
      <c r="BN60" s="361"/>
      <c r="BO60" s="361"/>
      <c r="BP60" s="361"/>
      <c r="BQ60" s="361"/>
      <c r="BR60" s="361"/>
      <c r="BS60" s="361"/>
      <c r="BT60" s="361"/>
      <c r="BU60" s="361"/>
      <c r="BV60" s="361"/>
      <c r="BW60" s="361"/>
      <c r="BX60" s="361"/>
      <c r="BY60" s="361"/>
      <c r="BZ60" s="361"/>
      <c r="CA60" s="361"/>
      <c r="CB60" s="361"/>
      <c r="CC60" s="361"/>
      <c r="CD60" s="361"/>
      <c r="CE60" s="361"/>
      <c r="CF60" s="361"/>
      <c r="CG60" s="361"/>
      <c r="CH60" s="1041"/>
    </row>
    <row r="61" spans="2:86" s="1034" customFormat="1" ht="30" customHeight="1">
      <c r="B61" s="1051"/>
      <c r="C61" s="599"/>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4"/>
      <c r="AG61" s="414"/>
      <c r="AH61" s="414"/>
      <c r="AI61" s="361"/>
      <c r="AJ61" s="361"/>
      <c r="AK61" s="361"/>
      <c r="AL61" s="361"/>
      <c r="AM61" s="361"/>
      <c r="AN61" s="361"/>
      <c r="AO61" s="361"/>
      <c r="AP61" s="361"/>
      <c r="AQ61" s="361"/>
      <c r="AR61" s="361"/>
      <c r="AS61" s="414"/>
      <c r="AT61" s="361"/>
      <c r="AU61" s="361"/>
      <c r="AV61" s="361"/>
      <c r="AW61" s="361"/>
      <c r="AX61" s="361"/>
      <c r="AY61" s="361"/>
      <c r="AZ61" s="361"/>
      <c r="BA61" s="361"/>
      <c r="BB61" s="361"/>
      <c r="BC61" s="361"/>
      <c r="BD61" s="361"/>
      <c r="BE61" s="361"/>
      <c r="BF61" s="361"/>
      <c r="BG61" s="361"/>
      <c r="BH61" s="361"/>
      <c r="BI61" s="361"/>
      <c r="BJ61" s="361"/>
      <c r="BK61" s="361"/>
      <c r="BL61" s="361"/>
      <c r="BM61" s="361"/>
      <c r="BN61" s="361"/>
      <c r="BO61" s="361"/>
      <c r="BP61" s="361"/>
      <c r="BQ61" s="361"/>
      <c r="BR61" s="361"/>
      <c r="BS61" s="361"/>
      <c r="BT61" s="361"/>
      <c r="BU61" s="361"/>
      <c r="BV61" s="361"/>
      <c r="BW61" s="361"/>
      <c r="BX61" s="361"/>
      <c r="BY61" s="361"/>
      <c r="BZ61" s="361"/>
      <c r="CA61" s="361"/>
      <c r="CB61" s="361"/>
      <c r="CC61" s="361"/>
      <c r="CD61" s="361"/>
      <c r="CE61" s="361"/>
      <c r="CF61" s="361"/>
      <c r="CG61" s="361"/>
      <c r="CH61" s="1041"/>
    </row>
    <row r="62" spans="2:86" s="1034" customFormat="1" ht="30" customHeight="1">
      <c r="B62" s="1051"/>
      <c r="C62" s="599"/>
      <c r="D62" s="361" t="s">
        <v>665</v>
      </c>
      <c r="E62" s="414"/>
      <c r="F62" s="362" t="s">
        <v>1815</v>
      </c>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414"/>
      <c r="AE62" s="414"/>
      <c r="AF62" s="414"/>
      <c r="AG62" s="414"/>
      <c r="AH62" s="414"/>
      <c r="AI62" s="2475" t="s">
        <v>1799</v>
      </c>
      <c r="AJ62" s="2475"/>
      <c r="AK62" s="2475"/>
      <c r="AL62" s="2475"/>
      <c r="AM62" s="2532"/>
      <c r="AN62" s="2518"/>
      <c r="AO62" s="2519"/>
      <c r="AP62" s="2520"/>
      <c r="AQ62" s="361"/>
      <c r="AR62" s="361"/>
      <c r="AS62" s="414"/>
      <c r="AT62" s="361"/>
      <c r="AU62" s="361"/>
      <c r="AV62" s="361"/>
      <c r="AW62" s="362"/>
      <c r="AX62" s="1036"/>
      <c r="AY62" s="2518"/>
      <c r="AZ62" s="2519"/>
      <c r="BA62" s="2520"/>
      <c r="BB62" s="361"/>
      <c r="BC62" s="361"/>
      <c r="BD62" s="361"/>
      <c r="BE62" s="361"/>
      <c r="BF62" s="361"/>
      <c r="BG62" s="361"/>
      <c r="BH62" s="362"/>
      <c r="BI62" s="1036"/>
      <c r="BJ62" s="2518"/>
      <c r="BK62" s="2519"/>
      <c r="BL62" s="2520"/>
      <c r="BM62" s="361"/>
      <c r="BN62" s="361"/>
      <c r="BO62" s="361"/>
      <c r="BP62" s="361"/>
      <c r="BQ62" s="361"/>
      <c r="BR62" s="361"/>
      <c r="BS62" s="361"/>
      <c r="BT62" s="361"/>
      <c r="BU62" s="361"/>
      <c r="BV62" s="361"/>
      <c r="BW62" s="361"/>
      <c r="BX62" s="361"/>
      <c r="BY62" s="361"/>
      <c r="BZ62" s="361"/>
      <c r="CA62" s="361"/>
      <c r="CB62" s="361"/>
      <c r="CC62" s="361"/>
      <c r="CD62" s="361"/>
      <c r="CE62" s="361"/>
      <c r="CF62" s="361"/>
      <c r="CG62" s="361"/>
      <c r="CH62" s="1041"/>
    </row>
    <row r="63" spans="2:86" s="1034" customFormat="1" ht="30" customHeight="1">
      <c r="B63" s="1051"/>
      <c r="C63" s="599"/>
      <c r="D63" s="414"/>
      <c r="E63" s="414"/>
      <c r="F63" s="371" t="s">
        <v>1773</v>
      </c>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2475"/>
      <c r="AJ63" s="2475"/>
      <c r="AK63" s="2475"/>
      <c r="AL63" s="2475"/>
      <c r="AM63" s="2532"/>
      <c r="AN63" s="2521"/>
      <c r="AO63" s="2522"/>
      <c r="AP63" s="2523"/>
      <c r="AQ63" s="361"/>
      <c r="AR63" s="361"/>
      <c r="AS63" s="414"/>
      <c r="AT63" s="361"/>
      <c r="AU63" s="361"/>
      <c r="AV63" s="362"/>
      <c r="AW63" s="362"/>
      <c r="AX63" s="1036"/>
      <c r="AY63" s="2521"/>
      <c r="AZ63" s="2522"/>
      <c r="BA63" s="2523"/>
      <c r="BB63" s="361"/>
      <c r="BC63" s="361"/>
      <c r="BD63" s="361"/>
      <c r="BE63" s="361"/>
      <c r="BF63" s="361"/>
      <c r="BG63" s="362"/>
      <c r="BH63" s="362"/>
      <c r="BI63" s="1036"/>
      <c r="BJ63" s="2521"/>
      <c r="BK63" s="2522"/>
      <c r="BL63" s="2523"/>
      <c r="BM63" s="361"/>
      <c r="BN63" s="361"/>
      <c r="BO63" s="361"/>
      <c r="BP63" s="361"/>
      <c r="BQ63" s="361"/>
      <c r="BR63" s="361"/>
      <c r="BS63" s="361"/>
      <c r="BT63" s="361"/>
      <c r="BU63" s="361"/>
      <c r="BV63" s="361"/>
      <c r="BW63" s="361"/>
      <c r="BX63" s="361"/>
      <c r="BY63" s="361"/>
      <c r="BZ63" s="361"/>
      <c r="CA63" s="361"/>
      <c r="CB63" s="361"/>
      <c r="CC63" s="361"/>
      <c r="CD63" s="361"/>
      <c r="CE63" s="361"/>
      <c r="CF63" s="361"/>
      <c r="CG63" s="361"/>
      <c r="CH63" s="1041"/>
    </row>
    <row r="64" spans="2:86" s="1034" customFormat="1" ht="30" customHeight="1">
      <c r="B64" s="1051"/>
      <c r="C64" s="599"/>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361"/>
      <c r="AJ64" s="361"/>
      <c r="AK64" s="361"/>
      <c r="AL64" s="361"/>
      <c r="AM64" s="361"/>
      <c r="AN64" s="361"/>
      <c r="AO64" s="361"/>
      <c r="AP64" s="361"/>
      <c r="AQ64" s="361"/>
      <c r="AR64" s="361"/>
      <c r="AS64" s="414"/>
      <c r="AT64" s="361"/>
      <c r="AU64" s="361"/>
      <c r="AV64" s="361"/>
      <c r="AW64" s="361"/>
      <c r="AX64" s="361"/>
      <c r="AY64" s="361"/>
      <c r="AZ64" s="361"/>
      <c r="BA64" s="361"/>
      <c r="BB64" s="361"/>
      <c r="BC64" s="361"/>
      <c r="BD64" s="361"/>
      <c r="BE64" s="361"/>
      <c r="BF64" s="361"/>
      <c r="BG64" s="361"/>
      <c r="BH64" s="361"/>
      <c r="BI64" s="361"/>
      <c r="BJ64" s="361"/>
      <c r="BK64" s="361"/>
      <c r="BL64" s="361"/>
      <c r="BM64" s="361"/>
      <c r="BN64" s="361"/>
      <c r="BO64" s="361"/>
      <c r="BP64" s="361"/>
      <c r="BQ64" s="361"/>
      <c r="BR64" s="361"/>
      <c r="BS64" s="361"/>
      <c r="BT64" s="361"/>
      <c r="BU64" s="361"/>
      <c r="BV64" s="361"/>
      <c r="BW64" s="361"/>
      <c r="BX64" s="361"/>
      <c r="BY64" s="361"/>
      <c r="BZ64" s="361"/>
      <c r="CA64" s="361"/>
      <c r="CB64" s="361"/>
      <c r="CC64" s="361"/>
      <c r="CD64" s="361"/>
      <c r="CE64" s="361"/>
      <c r="CF64" s="361"/>
      <c r="CG64" s="361"/>
      <c r="CH64" s="1041"/>
    </row>
    <row r="65" spans="2:86" s="1034" customFormat="1" ht="30" customHeight="1">
      <c r="B65" s="1051"/>
      <c r="C65" s="599"/>
      <c r="D65" s="361" t="s">
        <v>98</v>
      </c>
      <c r="E65" s="414"/>
      <c r="F65" s="362" t="s">
        <v>1816</v>
      </c>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361"/>
      <c r="AJ65" s="361"/>
      <c r="AK65" s="361"/>
      <c r="AL65" s="361"/>
      <c r="AM65" s="361"/>
      <c r="AN65" s="361"/>
      <c r="AO65" s="361"/>
      <c r="AP65" s="361"/>
      <c r="AQ65" s="361"/>
      <c r="AR65" s="361"/>
      <c r="AS65" s="414"/>
      <c r="AT65" s="361"/>
      <c r="AU65" s="361"/>
      <c r="AV65" s="361"/>
      <c r="AW65" s="361"/>
      <c r="AX65" s="361"/>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61"/>
      <c r="CA65" s="361"/>
      <c r="CB65" s="361"/>
      <c r="CC65" s="361"/>
      <c r="CD65" s="361"/>
      <c r="CE65" s="361"/>
      <c r="CF65" s="361"/>
      <c r="CG65" s="361"/>
      <c r="CH65" s="1041"/>
    </row>
    <row r="66" spans="2:86" s="1034" customFormat="1" ht="30" customHeight="1">
      <c r="B66" s="1051"/>
      <c r="C66" s="599"/>
      <c r="D66" s="414"/>
      <c r="E66" s="414"/>
      <c r="F66" s="371" t="s">
        <v>1817</v>
      </c>
      <c r="G66" s="414"/>
      <c r="H66" s="414"/>
      <c r="I66" s="414"/>
      <c r="J66" s="414"/>
      <c r="K66" s="414"/>
      <c r="L66" s="414"/>
      <c r="M66" s="414"/>
      <c r="N66" s="414"/>
      <c r="O66" s="414"/>
      <c r="P66" s="414"/>
      <c r="Q66" s="414"/>
      <c r="R66" s="414"/>
      <c r="S66" s="414"/>
      <c r="T66" s="414"/>
      <c r="U66" s="414"/>
      <c r="V66" s="414"/>
      <c r="W66" s="414"/>
      <c r="X66" s="414"/>
      <c r="Y66" s="414"/>
      <c r="Z66" s="414"/>
      <c r="AA66" s="414"/>
      <c r="AB66" s="414"/>
      <c r="AC66" s="414"/>
      <c r="AD66" s="414"/>
      <c r="AE66" s="414"/>
      <c r="AF66" s="414"/>
      <c r="AG66" s="414"/>
      <c r="AH66" s="414"/>
      <c r="AI66" s="361"/>
      <c r="AJ66" s="361"/>
      <c r="AK66" s="361"/>
      <c r="AL66" s="361"/>
      <c r="AM66" s="361"/>
      <c r="AN66" s="361"/>
      <c r="AO66" s="361"/>
      <c r="AP66" s="361"/>
      <c r="AQ66" s="361"/>
      <c r="AR66" s="361"/>
      <c r="AS66" s="414"/>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61"/>
      <c r="BV66" s="361"/>
      <c r="BW66" s="361"/>
      <c r="BX66" s="361"/>
      <c r="BY66" s="361"/>
      <c r="BZ66" s="361"/>
      <c r="CA66" s="361"/>
      <c r="CB66" s="361"/>
      <c r="CC66" s="361"/>
      <c r="CD66" s="361"/>
      <c r="CE66" s="361"/>
      <c r="CF66" s="361"/>
      <c r="CG66" s="361"/>
      <c r="CH66" s="1041"/>
    </row>
    <row r="67" spans="2:86" s="1034" customFormat="1" ht="30" customHeight="1">
      <c r="B67" s="1051"/>
      <c r="C67" s="599"/>
      <c r="D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361"/>
      <c r="AJ67" s="361"/>
      <c r="AK67" s="361"/>
      <c r="AL67" s="361"/>
      <c r="AM67" s="361"/>
      <c r="AN67" s="361"/>
      <c r="AO67" s="361"/>
      <c r="AP67" s="361"/>
      <c r="AQ67" s="361"/>
      <c r="AR67" s="361"/>
      <c r="AS67" s="414"/>
      <c r="AT67" s="361"/>
      <c r="AU67" s="361"/>
      <c r="AV67" s="361"/>
      <c r="AW67" s="361"/>
      <c r="AX67" s="361"/>
      <c r="AY67" s="361"/>
      <c r="AZ67" s="361"/>
      <c r="BA67" s="361"/>
      <c r="BB67" s="361"/>
      <c r="BC67" s="361"/>
      <c r="BD67" s="361"/>
      <c r="BE67" s="361"/>
      <c r="BF67" s="361"/>
      <c r="BG67" s="361"/>
      <c r="BH67" s="361"/>
      <c r="BI67" s="361"/>
      <c r="BJ67" s="361"/>
      <c r="BK67" s="361"/>
      <c r="BL67" s="361"/>
      <c r="BM67" s="361"/>
      <c r="BN67" s="361"/>
      <c r="BO67" s="361"/>
      <c r="BP67" s="361"/>
      <c r="BQ67" s="361"/>
      <c r="BR67" s="361"/>
      <c r="BS67" s="361"/>
      <c r="BT67" s="361"/>
      <c r="BU67" s="361"/>
      <c r="BV67" s="361"/>
      <c r="BW67" s="361"/>
      <c r="BX67" s="361"/>
      <c r="BY67" s="361"/>
      <c r="BZ67" s="361"/>
      <c r="CA67" s="361"/>
      <c r="CB67" s="361"/>
      <c r="CC67" s="361"/>
      <c r="CD67" s="361"/>
      <c r="CE67" s="361"/>
      <c r="CF67" s="361"/>
      <c r="CG67" s="361"/>
      <c r="CH67" s="1041"/>
    </row>
    <row r="68" spans="2:86" s="1034" customFormat="1" ht="30" customHeight="1">
      <c r="B68" s="1051"/>
      <c r="C68" s="599"/>
      <c r="D68" s="414"/>
      <c r="E68" s="414"/>
      <c r="F68" s="362" t="s">
        <v>1794</v>
      </c>
      <c r="G68" s="414"/>
      <c r="H68" s="362" t="s">
        <v>1822</v>
      </c>
      <c r="I68" s="414"/>
      <c r="J68" s="414"/>
      <c r="K68" s="414"/>
      <c r="L68" s="414"/>
      <c r="M68" s="414"/>
      <c r="N68" s="414"/>
      <c r="O68" s="414"/>
      <c r="P68" s="414"/>
      <c r="Q68" s="414"/>
      <c r="R68" s="414"/>
      <c r="S68" s="414"/>
      <c r="T68" s="414"/>
      <c r="U68" s="414"/>
      <c r="V68" s="414"/>
      <c r="W68" s="414"/>
      <c r="X68" s="414"/>
      <c r="Y68" s="414"/>
      <c r="Z68" s="414"/>
      <c r="AA68" s="414"/>
      <c r="AB68" s="414"/>
      <c r="AC68" s="414"/>
      <c r="AD68" s="414"/>
      <c r="AE68" s="414"/>
      <c r="AF68" s="414"/>
      <c r="AG68" s="414"/>
      <c r="AH68" s="414"/>
      <c r="AI68" s="2475" t="s">
        <v>1800</v>
      </c>
      <c r="AJ68" s="2475"/>
      <c r="AK68" s="2475"/>
      <c r="AL68" s="2475"/>
      <c r="AM68" s="2532"/>
      <c r="AN68" s="2518"/>
      <c r="AO68" s="2519"/>
      <c r="AP68" s="2520"/>
      <c r="AQ68" s="361"/>
      <c r="AR68" s="361"/>
      <c r="AS68" s="414"/>
      <c r="AT68" s="361"/>
      <c r="AU68" s="361"/>
      <c r="AV68" s="361"/>
      <c r="AW68" s="362"/>
      <c r="AX68" s="1036"/>
      <c r="AY68" s="2518"/>
      <c r="AZ68" s="2519"/>
      <c r="BA68" s="2520"/>
      <c r="BB68" s="361"/>
      <c r="BC68" s="361"/>
      <c r="BD68" s="361"/>
      <c r="BE68" s="361"/>
      <c r="BF68" s="361"/>
      <c r="BG68" s="361"/>
      <c r="BH68" s="362"/>
      <c r="BI68" s="1036"/>
      <c r="BJ68" s="2518"/>
      <c r="BK68" s="2519"/>
      <c r="BL68" s="2520"/>
      <c r="BM68" s="361"/>
      <c r="BN68" s="361"/>
      <c r="BO68" s="361"/>
      <c r="BP68" s="361"/>
      <c r="BQ68" s="361"/>
      <c r="BR68" s="361"/>
      <c r="BS68" s="361"/>
      <c r="BT68" s="361"/>
      <c r="BU68" s="361"/>
      <c r="BV68" s="361"/>
      <c r="BW68" s="361"/>
      <c r="BX68" s="361"/>
      <c r="BY68" s="361"/>
      <c r="BZ68" s="361"/>
      <c r="CA68" s="361"/>
      <c r="CB68" s="361"/>
      <c r="CC68" s="361"/>
      <c r="CD68" s="361"/>
      <c r="CE68" s="361"/>
      <c r="CF68" s="361"/>
      <c r="CG68" s="361"/>
      <c r="CH68" s="1041"/>
    </row>
    <row r="69" spans="2:86" s="1034" customFormat="1" ht="30" customHeight="1">
      <c r="B69" s="1051"/>
      <c r="C69" s="599"/>
      <c r="D69" s="414"/>
      <c r="E69" s="414"/>
      <c r="F69" s="414"/>
      <c r="G69" s="414"/>
      <c r="H69" s="371" t="s">
        <v>1823</v>
      </c>
      <c r="I69" s="414"/>
      <c r="J69" s="414"/>
      <c r="K69" s="414"/>
      <c r="L69" s="414"/>
      <c r="M69" s="414"/>
      <c r="N69" s="414"/>
      <c r="O69" s="414"/>
      <c r="P69" s="414"/>
      <c r="Q69" s="414"/>
      <c r="R69" s="414"/>
      <c r="S69" s="414"/>
      <c r="T69" s="414"/>
      <c r="U69" s="414"/>
      <c r="V69" s="414"/>
      <c r="W69" s="414"/>
      <c r="X69" s="414"/>
      <c r="Y69" s="414"/>
      <c r="Z69" s="414"/>
      <c r="AA69" s="414"/>
      <c r="AB69" s="414"/>
      <c r="AC69" s="414"/>
      <c r="AD69" s="414"/>
      <c r="AE69" s="414"/>
      <c r="AF69" s="414"/>
      <c r="AG69" s="414"/>
      <c r="AH69" s="414"/>
      <c r="AI69" s="2475"/>
      <c r="AJ69" s="2475"/>
      <c r="AK69" s="2475"/>
      <c r="AL69" s="2475"/>
      <c r="AM69" s="2532"/>
      <c r="AN69" s="2521"/>
      <c r="AO69" s="2522"/>
      <c r="AP69" s="2523"/>
      <c r="AQ69" s="361"/>
      <c r="AR69" s="361"/>
      <c r="AS69" s="414"/>
      <c r="AT69" s="361"/>
      <c r="AU69" s="361"/>
      <c r="AV69" s="362"/>
      <c r="AW69" s="362"/>
      <c r="AX69" s="1036"/>
      <c r="AY69" s="2521"/>
      <c r="AZ69" s="2522"/>
      <c r="BA69" s="2523"/>
      <c r="BB69" s="361"/>
      <c r="BC69" s="361"/>
      <c r="BD69" s="361"/>
      <c r="BE69" s="361"/>
      <c r="BF69" s="361"/>
      <c r="BG69" s="362"/>
      <c r="BH69" s="362"/>
      <c r="BI69" s="1036"/>
      <c r="BJ69" s="2521"/>
      <c r="BK69" s="2522"/>
      <c r="BL69" s="2523"/>
      <c r="BM69" s="361"/>
      <c r="BN69" s="361"/>
      <c r="BO69" s="361"/>
      <c r="BP69" s="361"/>
      <c r="BQ69" s="361"/>
      <c r="BR69" s="361"/>
      <c r="BS69" s="361"/>
      <c r="BT69" s="361"/>
      <c r="BU69" s="361"/>
      <c r="BV69" s="361"/>
      <c r="BW69" s="361"/>
      <c r="BX69" s="361"/>
      <c r="BY69" s="361"/>
      <c r="BZ69" s="361"/>
      <c r="CA69" s="361"/>
      <c r="CB69" s="361"/>
      <c r="CC69" s="361"/>
      <c r="CD69" s="361"/>
      <c r="CE69" s="361"/>
      <c r="CF69" s="361"/>
      <c r="CG69" s="361"/>
      <c r="CH69" s="1041"/>
    </row>
    <row r="70" spans="2:86" s="1034" customFormat="1" ht="30" customHeight="1">
      <c r="B70" s="1051"/>
      <c r="C70" s="599"/>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4"/>
      <c r="AI70" s="361"/>
      <c r="AJ70" s="361"/>
      <c r="AK70" s="361"/>
      <c r="AL70" s="361"/>
      <c r="AM70" s="361"/>
      <c r="AN70" s="361"/>
      <c r="AO70" s="361"/>
      <c r="AP70" s="361"/>
      <c r="AQ70" s="361"/>
      <c r="AR70" s="361"/>
      <c r="AS70" s="414"/>
      <c r="AT70" s="361"/>
      <c r="AU70" s="361"/>
      <c r="AV70" s="361"/>
      <c r="AW70" s="361"/>
      <c r="AX70" s="361"/>
      <c r="AY70" s="361"/>
      <c r="AZ70" s="361"/>
      <c r="BA70" s="361"/>
      <c r="BB70" s="361"/>
      <c r="BC70" s="361"/>
      <c r="BD70" s="361"/>
      <c r="BE70" s="361"/>
      <c r="BF70" s="361"/>
      <c r="BG70" s="361"/>
      <c r="BH70" s="361"/>
      <c r="BI70" s="361"/>
      <c r="BJ70" s="361"/>
      <c r="BK70" s="361"/>
      <c r="BL70" s="361"/>
      <c r="BM70" s="361"/>
      <c r="BN70" s="361"/>
      <c r="BO70" s="361"/>
      <c r="BP70" s="361"/>
      <c r="BQ70" s="361"/>
      <c r="BR70" s="361"/>
      <c r="BS70" s="361"/>
      <c r="BT70" s="361"/>
      <c r="BU70" s="361"/>
      <c r="BV70" s="361"/>
      <c r="BW70" s="361"/>
      <c r="BX70" s="361"/>
      <c r="BY70" s="361"/>
      <c r="BZ70" s="361"/>
      <c r="CA70" s="361"/>
      <c r="CB70" s="361"/>
      <c r="CC70" s="361"/>
      <c r="CD70" s="361"/>
      <c r="CE70" s="361"/>
      <c r="CF70" s="361"/>
      <c r="CG70" s="361"/>
      <c r="CH70" s="1041"/>
    </row>
    <row r="71" spans="2:86" s="1034" customFormat="1" ht="30" customHeight="1">
      <c r="B71" s="1051"/>
      <c r="C71" s="599"/>
      <c r="D71" s="414"/>
      <c r="E71" s="414"/>
      <c r="F71" s="362" t="s">
        <v>1795</v>
      </c>
      <c r="G71" s="414"/>
      <c r="H71" s="362" t="s">
        <v>1824</v>
      </c>
      <c r="I71" s="414"/>
      <c r="J71" s="414"/>
      <c r="K71" s="414"/>
      <c r="L71" s="414"/>
      <c r="M71" s="414"/>
      <c r="N71" s="414"/>
      <c r="O71" s="414"/>
      <c r="P71" s="414"/>
      <c r="Q71" s="414"/>
      <c r="R71" s="414"/>
      <c r="S71" s="414"/>
      <c r="T71" s="414"/>
      <c r="U71" s="414"/>
      <c r="V71" s="414"/>
      <c r="W71" s="414"/>
      <c r="X71" s="414"/>
      <c r="Y71" s="414"/>
      <c r="Z71" s="414"/>
      <c r="AA71" s="414"/>
      <c r="AB71" s="414"/>
      <c r="AC71" s="414"/>
      <c r="AD71" s="414"/>
      <c r="AE71" s="414"/>
      <c r="AF71" s="414"/>
      <c r="AG71" s="414"/>
      <c r="AH71" s="414"/>
      <c r="AI71" s="2475" t="s">
        <v>1801</v>
      </c>
      <c r="AJ71" s="2475"/>
      <c r="AK71" s="2475"/>
      <c r="AL71" s="2475"/>
      <c r="AM71" s="2532"/>
      <c r="AN71" s="2518"/>
      <c r="AO71" s="2519"/>
      <c r="AP71" s="2520"/>
      <c r="AQ71" s="361"/>
      <c r="AR71" s="361"/>
      <c r="AS71" s="414"/>
      <c r="AT71" s="361"/>
      <c r="AU71" s="361"/>
      <c r="AV71" s="361"/>
      <c r="AW71" s="362"/>
      <c r="AX71" s="1036"/>
      <c r="AY71" s="2518"/>
      <c r="AZ71" s="2519"/>
      <c r="BA71" s="2520"/>
      <c r="BB71" s="361"/>
      <c r="BC71" s="361"/>
      <c r="BD71" s="361"/>
      <c r="BE71" s="361"/>
      <c r="BF71" s="361"/>
      <c r="BG71" s="361"/>
      <c r="BH71" s="362"/>
      <c r="BI71" s="1036"/>
      <c r="BJ71" s="2518"/>
      <c r="BK71" s="2519"/>
      <c r="BL71" s="2520"/>
      <c r="BM71" s="361"/>
      <c r="BN71" s="361"/>
      <c r="BO71" s="361"/>
      <c r="BP71" s="361"/>
      <c r="BQ71" s="361"/>
      <c r="BR71" s="361"/>
      <c r="BS71" s="361"/>
      <c r="BT71" s="361"/>
      <c r="BU71" s="361"/>
      <c r="BV71" s="361"/>
      <c r="BW71" s="361"/>
      <c r="BX71" s="361"/>
      <c r="BY71" s="361"/>
      <c r="BZ71" s="361"/>
      <c r="CA71" s="361"/>
      <c r="CB71" s="361"/>
      <c r="CC71" s="361"/>
      <c r="CD71" s="361"/>
      <c r="CE71" s="361"/>
      <c r="CF71" s="361"/>
      <c r="CG71" s="361"/>
      <c r="CH71" s="1041"/>
    </row>
    <row r="72" spans="2:86" s="1034" customFormat="1" ht="30" customHeight="1">
      <c r="B72" s="1051"/>
      <c r="C72" s="599"/>
      <c r="D72" s="414"/>
      <c r="E72" s="414"/>
      <c r="F72" s="414"/>
      <c r="G72" s="414"/>
      <c r="H72" s="371" t="s">
        <v>1825</v>
      </c>
      <c r="I72" s="414"/>
      <c r="J72" s="414"/>
      <c r="K72" s="414"/>
      <c r="L72" s="414"/>
      <c r="M72" s="414"/>
      <c r="N72" s="414"/>
      <c r="O72" s="414"/>
      <c r="P72" s="414"/>
      <c r="Q72" s="414"/>
      <c r="R72" s="414"/>
      <c r="S72" s="414"/>
      <c r="T72" s="414"/>
      <c r="U72" s="414"/>
      <c r="V72" s="414"/>
      <c r="W72" s="414"/>
      <c r="X72" s="414"/>
      <c r="Y72" s="414"/>
      <c r="Z72" s="414"/>
      <c r="AA72" s="414"/>
      <c r="AB72" s="414"/>
      <c r="AC72" s="414"/>
      <c r="AD72" s="414"/>
      <c r="AE72" s="414"/>
      <c r="AF72" s="414"/>
      <c r="AG72" s="414"/>
      <c r="AH72" s="414"/>
      <c r="AI72" s="2475"/>
      <c r="AJ72" s="2475"/>
      <c r="AK72" s="2475"/>
      <c r="AL72" s="2475"/>
      <c r="AM72" s="2532"/>
      <c r="AN72" s="2521"/>
      <c r="AO72" s="2522"/>
      <c r="AP72" s="2523"/>
      <c r="AQ72" s="361"/>
      <c r="AR72" s="361"/>
      <c r="AS72" s="414"/>
      <c r="AT72" s="361"/>
      <c r="AU72" s="361"/>
      <c r="AV72" s="362"/>
      <c r="AW72" s="362"/>
      <c r="AX72" s="1036"/>
      <c r="AY72" s="2521"/>
      <c r="AZ72" s="2522"/>
      <c r="BA72" s="2523"/>
      <c r="BB72" s="361"/>
      <c r="BC72" s="361"/>
      <c r="BD72" s="361"/>
      <c r="BE72" s="361"/>
      <c r="BF72" s="361"/>
      <c r="BG72" s="362"/>
      <c r="BH72" s="362"/>
      <c r="BI72" s="1036"/>
      <c r="BJ72" s="2521"/>
      <c r="BK72" s="2522"/>
      <c r="BL72" s="2523"/>
      <c r="BM72" s="361"/>
      <c r="BN72" s="361"/>
      <c r="BO72" s="361"/>
      <c r="BP72" s="361"/>
      <c r="BQ72" s="361"/>
      <c r="BR72" s="361"/>
      <c r="BS72" s="361"/>
      <c r="BT72" s="361"/>
      <c r="BU72" s="361"/>
      <c r="BV72" s="361"/>
      <c r="BW72" s="361"/>
      <c r="BX72" s="361"/>
      <c r="BY72" s="361"/>
      <c r="BZ72" s="361"/>
      <c r="CA72" s="361"/>
      <c r="CB72" s="361"/>
      <c r="CC72" s="361"/>
      <c r="CD72" s="361"/>
      <c r="CE72" s="361"/>
      <c r="CF72" s="361"/>
      <c r="CG72" s="361"/>
      <c r="CH72" s="1041"/>
    </row>
    <row r="73" spans="2:86" s="1034" customFormat="1" ht="30" customHeight="1">
      <c r="B73" s="1051"/>
      <c r="C73" s="1056"/>
      <c r="D73" s="1453"/>
      <c r="E73" s="615"/>
      <c r="F73" s="414"/>
      <c r="G73" s="615"/>
      <c r="H73" s="615"/>
      <c r="I73" s="615"/>
      <c r="J73" s="1455"/>
      <c r="K73" s="1455"/>
      <c r="L73" s="1455"/>
      <c r="M73" s="1455"/>
      <c r="N73" s="1455"/>
      <c r="O73" s="1455"/>
      <c r="P73" s="1455"/>
      <c r="Q73" s="1455"/>
      <c r="R73" s="414"/>
      <c r="S73" s="414"/>
      <c r="T73" s="414"/>
      <c r="U73" s="414"/>
      <c r="V73" s="414"/>
      <c r="W73" s="414"/>
      <c r="X73" s="414"/>
      <c r="Y73" s="414"/>
      <c r="Z73" s="414"/>
      <c r="AA73" s="414"/>
      <c r="AB73" s="414"/>
      <c r="AC73" s="414"/>
      <c r="AD73" s="414"/>
      <c r="AE73" s="414"/>
      <c r="AF73" s="414"/>
      <c r="AG73" s="414"/>
      <c r="AH73" s="414"/>
      <c r="AI73" s="361"/>
      <c r="AJ73" s="361"/>
      <c r="AK73" s="361"/>
      <c r="AL73" s="361"/>
      <c r="AM73" s="361"/>
      <c r="AN73" s="361"/>
      <c r="AO73" s="361"/>
      <c r="AP73" s="361"/>
      <c r="AQ73" s="361"/>
      <c r="AR73" s="361"/>
      <c r="AS73" s="414"/>
      <c r="AT73" s="361"/>
      <c r="AU73" s="361"/>
      <c r="AV73" s="361"/>
      <c r="AW73" s="361"/>
      <c r="AX73" s="361"/>
      <c r="AY73" s="361"/>
      <c r="AZ73" s="361"/>
      <c r="BA73" s="361"/>
      <c r="BB73" s="361"/>
      <c r="BC73" s="361"/>
      <c r="BD73" s="361"/>
      <c r="BE73" s="361"/>
      <c r="BF73" s="361"/>
      <c r="BG73" s="361"/>
      <c r="BH73" s="361"/>
      <c r="BI73" s="361"/>
      <c r="BJ73" s="361"/>
      <c r="BK73" s="361"/>
      <c r="BL73" s="361"/>
      <c r="BM73" s="361"/>
      <c r="BN73" s="361"/>
      <c r="BO73" s="361"/>
      <c r="BP73" s="361"/>
      <c r="BQ73" s="361"/>
      <c r="BR73" s="361"/>
      <c r="BS73" s="361"/>
      <c r="BT73" s="361"/>
      <c r="BU73" s="361"/>
      <c r="BV73" s="361"/>
      <c r="BW73" s="361"/>
      <c r="BX73" s="361"/>
      <c r="BY73" s="361"/>
      <c r="BZ73" s="361"/>
      <c r="CA73" s="361"/>
      <c r="CB73" s="361"/>
      <c r="CC73" s="361"/>
      <c r="CD73" s="361"/>
      <c r="CE73" s="361"/>
      <c r="CF73" s="361"/>
      <c r="CG73" s="361"/>
      <c r="CH73" s="1041"/>
    </row>
    <row r="74" spans="2:86" s="1034" customFormat="1" ht="30" customHeight="1">
      <c r="B74" s="1051"/>
      <c r="C74" s="1056"/>
      <c r="D74" s="361" t="s">
        <v>666</v>
      </c>
      <c r="E74" s="414"/>
      <c r="F74" s="362" t="s">
        <v>1818</v>
      </c>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2475" t="s">
        <v>1802</v>
      </c>
      <c r="AJ74" s="2475"/>
      <c r="AK74" s="2475"/>
      <c r="AL74" s="2475"/>
      <c r="AM74" s="2532"/>
      <c r="AN74" s="2518"/>
      <c r="AO74" s="2519"/>
      <c r="AP74" s="2520"/>
      <c r="AQ74" s="361"/>
      <c r="AR74" s="361"/>
      <c r="AS74" s="414"/>
      <c r="AT74" s="414"/>
      <c r="AU74" s="361"/>
      <c r="AV74" s="361"/>
      <c r="AW74" s="362"/>
      <c r="AX74" s="1036"/>
      <c r="AY74" s="2518"/>
      <c r="AZ74" s="2519"/>
      <c r="BA74" s="2520"/>
      <c r="BB74" s="361"/>
      <c r="BC74" s="361"/>
      <c r="BD74" s="361"/>
      <c r="BE74" s="361"/>
      <c r="BF74" s="361"/>
      <c r="BG74" s="361"/>
      <c r="BH74" s="362"/>
      <c r="BI74" s="1036"/>
      <c r="BJ74" s="2518"/>
      <c r="BK74" s="2519"/>
      <c r="BL74" s="2520"/>
      <c r="BM74" s="361"/>
      <c r="BN74" s="361"/>
      <c r="BO74" s="361"/>
      <c r="BP74" s="361"/>
      <c r="BQ74" s="361"/>
      <c r="BR74" s="414"/>
      <c r="BS74" s="414"/>
      <c r="BT74" s="414"/>
      <c r="BU74" s="414"/>
      <c r="BV74" s="414"/>
      <c r="BW74" s="414"/>
      <c r="BX74" s="414"/>
      <c r="BY74" s="414"/>
      <c r="BZ74" s="414"/>
      <c r="CA74" s="414"/>
      <c r="CB74" s="414"/>
      <c r="CC74" s="414"/>
      <c r="CD74" s="414"/>
      <c r="CE74" s="414"/>
      <c r="CF74" s="414"/>
      <c r="CG74" s="414"/>
      <c r="CH74" s="1041"/>
    </row>
    <row r="75" spans="2:86" s="1034" customFormat="1" ht="30" customHeight="1">
      <c r="B75" s="1051"/>
      <c r="C75" s="613"/>
      <c r="D75" s="414"/>
      <c r="E75" s="414"/>
      <c r="F75" s="371" t="s">
        <v>1819</v>
      </c>
      <c r="G75" s="414"/>
      <c r="H75" s="414"/>
      <c r="I75" s="414"/>
      <c r="J75" s="414"/>
      <c r="K75" s="414"/>
      <c r="L75" s="414"/>
      <c r="M75" s="414"/>
      <c r="N75" s="414"/>
      <c r="O75" s="414"/>
      <c r="P75" s="414"/>
      <c r="Q75" s="414"/>
      <c r="R75" s="414"/>
      <c r="S75" s="414"/>
      <c r="T75" s="414"/>
      <c r="U75" s="414"/>
      <c r="V75" s="414"/>
      <c r="W75" s="414"/>
      <c r="X75" s="414"/>
      <c r="Y75" s="414"/>
      <c r="Z75" s="414"/>
      <c r="AA75" s="414"/>
      <c r="AB75" s="414"/>
      <c r="AC75" s="414"/>
      <c r="AD75" s="414"/>
      <c r="AE75" s="414"/>
      <c r="AF75" s="414"/>
      <c r="AG75" s="414"/>
      <c r="AH75" s="414"/>
      <c r="AI75" s="2475"/>
      <c r="AJ75" s="2475"/>
      <c r="AK75" s="2475"/>
      <c r="AL75" s="2475"/>
      <c r="AM75" s="2532"/>
      <c r="AN75" s="2521"/>
      <c r="AO75" s="2522"/>
      <c r="AP75" s="2523"/>
      <c r="AQ75" s="361"/>
      <c r="AR75" s="361"/>
      <c r="AS75" s="613"/>
      <c r="AT75" s="613"/>
      <c r="AU75" s="361"/>
      <c r="AV75" s="362"/>
      <c r="AW75" s="362"/>
      <c r="AX75" s="1036"/>
      <c r="AY75" s="2521"/>
      <c r="AZ75" s="2522"/>
      <c r="BA75" s="2523"/>
      <c r="BB75" s="361"/>
      <c r="BC75" s="361"/>
      <c r="BD75" s="361"/>
      <c r="BE75" s="361"/>
      <c r="BF75" s="361"/>
      <c r="BG75" s="362"/>
      <c r="BH75" s="362"/>
      <c r="BI75" s="1036"/>
      <c r="BJ75" s="2521"/>
      <c r="BK75" s="2522"/>
      <c r="BL75" s="2523"/>
      <c r="BM75" s="361"/>
      <c r="BN75" s="361"/>
      <c r="BO75" s="361"/>
      <c r="BP75" s="361"/>
      <c r="BQ75" s="361"/>
      <c r="BR75" s="613"/>
      <c r="BS75" s="613"/>
      <c r="BT75" s="613"/>
      <c r="BU75" s="613"/>
      <c r="BV75" s="613"/>
      <c r="BW75" s="613"/>
      <c r="BX75" s="613"/>
      <c r="BY75" s="613"/>
      <c r="BZ75" s="613"/>
      <c r="CA75" s="613"/>
      <c r="CB75" s="613"/>
      <c r="CC75" s="613"/>
      <c r="CD75" s="613"/>
      <c r="CE75" s="613"/>
      <c r="CF75" s="613"/>
      <c r="CG75" s="414"/>
      <c r="CH75" s="1041"/>
    </row>
    <row r="76" spans="2:86" s="1034" customFormat="1" ht="30" customHeight="1">
      <c r="B76" s="1051"/>
      <c r="C76" s="613"/>
      <c r="D76" s="414"/>
      <c r="E76" s="414"/>
      <c r="F76" s="414"/>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414"/>
      <c r="AE76" s="414"/>
      <c r="AF76" s="414"/>
      <c r="AG76" s="414"/>
      <c r="AH76" s="414"/>
      <c r="AI76" s="361"/>
      <c r="AJ76" s="361"/>
      <c r="AK76" s="361"/>
      <c r="AL76" s="361"/>
      <c r="AM76" s="361"/>
      <c r="AN76" s="361"/>
      <c r="AO76" s="361"/>
      <c r="AP76" s="361"/>
      <c r="AQ76" s="361"/>
      <c r="AR76" s="361"/>
      <c r="AS76" s="613"/>
      <c r="AT76" s="613"/>
      <c r="AU76" s="361"/>
      <c r="AV76" s="361"/>
      <c r="AW76" s="361"/>
      <c r="AX76" s="361"/>
      <c r="AY76" s="361"/>
      <c r="AZ76" s="361"/>
      <c r="BA76" s="361"/>
      <c r="BB76" s="361"/>
      <c r="BC76" s="361"/>
      <c r="BD76" s="361"/>
      <c r="BE76" s="361"/>
      <c r="BF76" s="361"/>
      <c r="BG76" s="361"/>
      <c r="BH76" s="361"/>
      <c r="BI76" s="361"/>
      <c r="BJ76" s="361"/>
      <c r="BK76" s="361"/>
      <c r="BL76" s="361"/>
      <c r="BM76" s="361"/>
      <c r="BN76" s="361"/>
      <c r="BO76" s="361"/>
      <c r="BP76" s="361"/>
      <c r="BQ76" s="361"/>
      <c r="BR76" s="613"/>
      <c r="BS76" s="613"/>
      <c r="BT76" s="613"/>
      <c r="BU76" s="613"/>
      <c r="BV76" s="613"/>
      <c r="BW76" s="613"/>
      <c r="BX76" s="613"/>
      <c r="BY76" s="613"/>
      <c r="BZ76" s="613"/>
      <c r="CA76" s="613"/>
      <c r="CB76" s="613"/>
      <c r="CC76" s="613"/>
      <c r="CD76" s="613"/>
      <c r="CE76" s="613"/>
      <c r="CF76" s="613"/>
      <c r="CG76" s="414"/>
      <c r="CH76" s="1041"/>
    </row>
    <row r="77" spans="2:86" s="1034" customFormat="1" ht="30" customHeight="1">
      <c r="B77" s="1051"/>
      <c r="C77" s="613"/>
      <c r="D77" s="361" t="s">
        <v>179</v>
      </c>
      <c r="E77" s="414"/>
      <c r="F77" s="362" t="s">
        <v>1820</v>
      </c>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2475" t="s">
        <v>1803</v>
      </c>
      <c r="AJ77" s="2475"/>
      <c r="AK77" s="2475"/>
      <c r="AL77" s="2475"/>
      <c r="AM77" s="2532"/>
      <c r="AN77" s="2518"/>
      <c r="AO77" s="2519"/>
      <c r="AP77" s="2520"/>
      <c r="AQ77" s="361"/>
      <c r="AR77" s="361"/>
      <c r="AS77" s="613"/>
      <c r="AT77" s="613"/>
      <c r="AU77" s="361"/>
      <c r="AV77" s="361"/>
      <c r="AW77" s="362"/>
      <c r="AX77" s="1036"/>
      <c r="AY77" s="2518"/>
      <c r="AZ77" s="2519"/>
      <c r="BA77" s="2520"/>
      <c r="BB77" s="361"/>
      <c r="BC77" s="361"/>
      <c r="BD77" s="361"/>
      <c r="BE77" s="361"/>
      <c r="BF77" s="361"/>
      <c r="BG77" s="361"/>
      <c r="BH77" s="362"/>
      <c r="BI77" s="1036"/>
      <c r="BJ77" s="2518"/>
      <c r="BK77" s="2519"/>
      <c r="BL77" s="2520"/>
      <c r="BM77" s="361"/>
      <c r="BN77" s="361"/>
      <c r="BO77" s="361"/>
      <c r="BP77" s="361"/>
      <c r="BQ77" s="361"/>
      <c r="BR77" s="613"/>
      <c r="BS77" s="613"/>
      <c r="BT77" s="613"/>
      <c r="BU77" s="613"/>
      <c r="BV77" s="613"/>
      <c r="BW77" s="613"/>
      <c r="BX77" s="613"/>
      <c r="BY77" s="613"/>
      <c r="BZ77" s="613"/>
      <c r="CA77" s="613"/>
      <c r="CB77" s="613"/>
      <c r="CC77" s="613"/>
      <c r="CD77" s="613"/>
      <c r="CE77" s="613"/>
      <c r="CF77" s="613"/>
      <c r="CG77" s="414"/>
      <c r="CH77" s="1041"/>
    </row>
    <row r="78" spans="2:86" s="1034" customFormat="1" ht="30" customHeight="1">
      <c r="B78" s="1051"/>
      <c r="C78" s="613"/>
      <c r="D78" s="414"/>
      <c r="E78" s="414"/>
      <c r="F78" s="371" t="s">
        <v>1821</v>
      </c>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2475"/>
      <c r="AJ78" s="2475"/>
      <c r="AK78" s="2475"/>
      <c r="AL78" s="2475"/>
      <c r="AM78" s="2532"/>
      <c r="AN78" s="2521"/>
      <c r="AO78" s="2522"/>
      <c r="AP78" s="2523"/>
      <c r="AQ78" s="361"/>
      <c r="AR78" s="361"/>
      <c r="AS78" s="613"/>
      <c r="AT78" s="613"/>
      <c r="AU78" s="361"/>
      <c r="AV78" s="362"/>
      <c r="AW78" s="362"/>
      <c r="AX78" s="1036"/>
      <c r="AY78" s="2521"/>
      <c r="AZ78" s="2522"/>
      <c r="BA78" s="2523"/>
      <c r="BB78" s="361"/>
      <c r="BC78" s="361"/>
      <c r="BD78" s="361"/>
      <c r="BE78" s="361"/>
      <c r="BF78" s="361"/>
      <c r="BG78" s="362"/>
      <c r="BH78" s="362"/>
      <c r="BI78" s="1036"/>
      <c r="BJ78" s="2521"/>
      <c r="BK78" s="2522"/>
      <c r="BL78" s="2523"/>
      <c r="BM78" s="361"/>
      <c r="BN78" s="361"/>
      <c r="BO78" s="361"/>
      <c r="BP78" s="361"/>
      <c r="BQ78" s="361"/>
      <c r="BR78" s="613"/>
      <c r="BS78" s="613"/>
      <c r="BT78" s="613"/>
      <c r="BU78" s="613"/>
      <c r="BV78" s="613"/>
      <c r="BW78" s="613"/>
      <c r="BX78" s="613"/>
      <c r="BY78" s="613"/>
      <c r="BZ78" s="613"/>
      <c r="CA78" s="613"/>
      <c r="CB78" s="613"/>
      <c r="CC78" s="613"/>
      <c r="CD78" s="613"/>
      <c r="CE78" s="613"/>
      <c r="CF78" s="613"/>
      <c r="CG78" s="414"/>
      <c r="CH78" s="1041"/>
    </row>
    <row r="79" spans="2:86" s="1034" customFormat="1" ht="30" customHeight="1">
      <c r="B79" s="1051"/>
      <c r="C79" s="613"/>
      <c r="D79" s="613"/>
      <c r="E79" s="613"/>
      <c r="F79" s="613"/>
      <c r="G79" s="613"/>
      <c r="H79" s="613"/>
      <c r="I79" s="613"/>
      <c r="J79" s="613"/>
      <c r="K79" s="613"/>
      <c r="L79" s="613"/>
      <c r="M79" s="613"/>
      <c r="N79" s="613"/>
      <c r="O79" s="613"/>
      <c r="P79" s="613"/>
      <c r="Q79" s="613"/>
      <c r="R79" s="613"/>
      <c r="S79" s="613"/>
      <c r="T79" s="613"/>
      <c r="U79" s="613"/>
      <c r="V79" s="613"/>
      <c r="W79" s="613"/>
      <c r="X79" s="613"/>
      <c r="Y79" s="613"/>
      <c r="Z79" s="613"/>
      <c r="AA79" s="613"/>
      <c r="AB79" s="613"/>
      <c r="AC79" s="613"/>
      <c r="AD79" s="613"/>
      <c r="AE79" s="613"/>
      <c r="AF79" s="613"/>
      <c r="AG79" s="613"/>
      <c r="AH79" s="613"/>
      <c r="AI79" s="361"/>
      <c r="AJ79" s="361"/>
      <c r="AK79" s="361"/>
      <c r="AL79" s="361"/>
      <c r="AM79" s="361"/>
      <c r="AN79" s="361"/>
      <c r="AO79" s="361"/>
      <c r="AP79" s="361"/>
      <c r="AQ79" s="361"/>
      <c r="AR79" s="361"/>
      <c r="AS79" s="613"/>
      <c r="AT79" s="613"/>
      <c r="AU79" s="613"/>
      <c r="AV79" s="361"/>
      <c r="AW79" s="361"/>
      <c r="AX79" s="361"/>
      <c r="AY79" s="361"/>
      <c r="AZ79" s="361"/>
      <c r="BA79" s="361"/>
      <c r="BB79" s="613"/>
      <c r="BC79" s="613"/>
      <c r="BD79" s="613"/>
      <c r="BE79" s="613"/>
      <c r="BF79" s="613"/>
      <c r="BG79" s="613"/>
      <c r="BH79" s="613"/>
      <c r="BI79" s="613"/>
      <c r="BJ79" s="613"/>
      <c r="BK79" s="613"/>
      <c r="BL79" s="613"/>
      <c r="BM79" s="613"/>
      <c r="BN79" s="613"/>
      <c r="BO79" s="613"/>
      <c r="BP79" s="613"/>
      <c r="BQ79" s="613"/>
      <c r="BR79" s="613"/>
      <c r="BS79" s="613"/>
      <c r="BT79" s="613"/>
      <c r="BU79" s="613"/>
      <c r="BV79" s="613"/>
      <c r="BW79" s="613"/>
      <c r="BX79" s="613"/>
      <c r="BY79" s="613"/>
      <c r="BZ79" s="613"/>
      <c r="CA79" s="613"/>
      <c r="CB79" s="613"/>
      <c r="CC79" s="613"/>
      <c r="CD79" s="613"/>
      <c r="CE79" s="613"/>
      <c r="CF79" s="613"/>
      <c r="CG79" s="414"/>
      <c r="CH79" s="1041"/>
    </row>
    <row r="80" spans="2:86" s="1034" customFormat="1" ht="30" customHeight="1">
      <c r="B80" s="1051"/>
      <c r="C80" s="613"/>
      <c r="D80" s="613"/>
      <c r="E80" s="613"/>
      <c r="F80" s="613"/>
      <c r="G80" s="613"/>
      <c r="H80" s="613"/>
      <c r="I80" s="613"/>
      <c r="J80" s="613"/>
      <c r="K80" s="613"/>
      <c r="L80" s="613"/>
      <c r="M80" s="613"/>
      <c r="N80" s="613"/>
      <c r="O80" s="613"/>
      <c r="P80" s="613"/>
      <c r="Q80" s="613"/>
      <c r="R80" s="613"/>
      <c r="S80" s="613"/>
      <c r="T80" s="613"/>
      <c r="U80" s="613"/>
      <c r="V80" s="613"/>
      <c r="W80" s="613"/>
      <c r="X80" s="613"/>
      <c r="Y80" s="613"/>
      <c r="Z80" s="613"/>
      <c r="AA80" s="613"/>
      <c r="AB80" s="613"/>
      <c r="AC80" s="613"/>
      <c r="AD80" s="613"/>
      <c r="AE80" s="613"/>
      <c r="AF80" s="613"/>
      <c r="AG80" s="613"/>
      <c r="AH80" s="613"/>
      <c r="AI80" s="361"/>
      <c r="AJ80" s="361"/>
      <c r="AK80" s="361"/>
      <c r="AL80" s="361"/>
      <c r="AM80" s="361"/>
      <c r="AN80" s="361"/>
      <c r="AO80" s="361"/>
      <c r="AP80" s="361"/>
      <c r="AQ80" s="361"/>
      <c r="AR80" s="361"/>
      <c r="AS80" s="613"/>
      <c r="AT80" s="613"/>
      <c r="AU80" s="613"/>
      <c r="AV80" s="361"/>
      <c r="AW80" s="361"/>
      <c r="AX80" s="361"/>
      <c r="AY80" s="361"/>
      <c r="AZ80" s="361"/>
      <c r="BA80" s="361"/>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414"/>
      <c r="CH80" s="1041"/>
    </row>
    <row r="81" spans="2:86" s="1034" customFormat="1" ht="30" customHeight="1">
      <c r="B81" s="1051"/>
      <c r="C81" s="613"/>
      <c r="D81" s="613"/>
      <c r="E81" s="613"/>
      <c r="F81" s="613"/>
      <c r="G81" s="613"/>
      <c r="H81" s="613"/>
      <c r="I81" s="613"/>
      <c r="J81" s="613"/>
      <c r="K81" s="613"/>
      <c r="L81" s="613"/>
      <c r="M81" s="613"/>
      <c r="N81" s="613"/>
      <c r="O81" s="613"/>
      <c r="P81" s="613"/>
      <c r="Q81" s="613"/>
      <c r="R81" s="613"/>
      <c r="S81" s="613"/>
      <c r="T81" s="613"/>
      <c r="U81" s="613"/>
      <c r="V81" s="613"/>
      <c r="W81" s="613"/>
      <c r="X81" s="613"/>
      <c r="Y81" s="613"/>
      <c r="Z81" s="613"/>
      <c r="AA81" s="613"/>
      <c r="AB81" s="613"/>
      <c r="AC81" s="613"/>
      <c r="AD81" s="613"/>
      <c r="AE81" s="613"/>
      <c r="AF81" s="613"/>
      <c r="AG81" s="613"/>
      <c r="AH81" s="613"/>
      <c r="AI81" s="361"/>
      <c r="AJ81" s="361"/>
      <c r="AK81" s="361"/>
      <c r="AL81" s="361"/>
      <c r="AM81" s="361"/>
      <c r="AN81" s="361"/>
      <c r="AO81" s="361"/>
      <c r="AP81" s="361"/>
      <c r="AQ81" s="361"/>
      <c r="AR81" s="361"/>
      <c r="AS81" s="613"/>
      <c r="AT81" s="613"/>
      <c r="AU81" s="613"/>
      <c r="AV81" s="361"/>
      <c r="AW81" s="361"/>
      <c r="AX81" s="361"/>
      <c r="AY81" s="361"/>
      <c r="AZ81" s="361"/>
      <c r="BA81" s="361"/>
      <c r="BB81" s="613"/>
      <c r="BC81" s="613"/>
      <c r="BD81" s="613"/>
      <c r="BE81" s="613"/>
      <c r="BF81" s="613"/>
      <c r="BG81" s="613"/>
      <c r="BH81" s="613"/>
      <c r="BI81" s="613"/>
      <c r="BJ81" s="613"/>
      <c r="BK81" s="613"/>
      <c r="BL81" s="613"/>
      <c r="BM81" s="613"/>
      <c r="BN81" s="613"/>
      <c r="BO81" s="613"/>
      <c r="BP81" s="613"/>
      <c r="BQ81" s="613"/>
      <c r="BR81" s="613"/>
      <c r="BS81" s="613"/>
      <c r="BT81" s="613"/>
      <c r="BU81" s="613"/>
      <c r="BV81" s="613"/>
      <c r="BW81" s="613"/>
      <c r="BX81" s="613"/>
      <c r="BY81" s="613"/>
      <c r="BZ81" s="613"/>
      <c r="CA81" s="613"/>
      <c r="CB81" s="613"/>
      <c r="CC81" s="613"/>
      <c r="CD81" s="613"/>
      <c r="CE81" s="613"/>
      <c r="CF81" s="613"/>
      <c r="CG81" s="414"/>
      <c r="CH81" s="1041"/>
    </row>
    <row r="82" spans="2:86" s="1034" customFormat="1" ht="30" customHeight="1">
      <c r="B82" s="1051"/>
      <c r="C82" s="613"/>
      <c r="D82" s="613"/>
      <c r="E82" s="613"/>
      <c r="F82" s="613"/>
      <c r="G82" s="613"/>
      <c r="H82" s="613"/>
      <c r="I82" s="613"/>
      <c r="J82" s="613"/>
      <c r="K82" s="613"/>
      <c r="L82" s="613"/>
      <c r="M82" s="613"/>
      <c r="N82" s="613"/>
      <c r="O82" s="613"/>
      <c r="P82" s="613"/>
      <c r="Q82" s="613"/>
      <c r="R82" s="613"/>
      <c r="S82" s="613"/>
      <c r="T82" s="613"/>
      <c r="U82" s="613"/>
      <c r="V82" s="613"/>
      <c r="W82" s="613"/>
      <c r="X82" s="613"/>
      <c r="Y82" s="613"/>
      <c r="Z82" s="613"/>
      <c r="AA82" s="613"/>
      <c r="AB82" s="613"/>
      <c r="AC82" s="613"/>
      <c r="AD82" s="613"/>
      <c r="AE82" s="613"/>
      <c r="AF82" s="613"/>
      <c r="AG82" s="613"/>
      <c r="AH82" s="613"/>
      <c r="AI82" s="361"/>
      <c r="AJ82" s="361"/>
      <c r="AK82" s="361"/>
      <c r="AL82" s="361"/>
      <c r="AM82" s="361"/>
      <c r="AN82" s="361"/>
      <c r="AO82" s="361"/>
      <c r="AP82" s="361"/>
      <c r="AQ82" s="361"/>
      <c r="AR82" s="361"/>
      <c r="AS82" s="613"/>
      <c r="AT82" s="613"/>
      <c r="AU82" s="613"/>
      <c r="AV82" s="361"/>
      <c r="AW82" s="361"/>
      <c r="AX82" s="361"/>
      <c r="AY82" s="361"/>
      <c r="AZ82" s="361"/>
      <c r="BA82" s="361"/>
      <c r="BB82" s="613"/>
      <c r="BC82" s="613"/>
      <c r="BD82" s="613"/>
      <c r="BE82" s="613"/>
      <c r="BF82" s="613"/>
      <c r="BG82" s="613"/>
      <c r="BH82" s="613"/>
      <c r="BI82" s="613"/>
      <c r="BJ82" s="613"/>
      <c r="BK82" s="613"/>
      <c r="BL82" s="613"/>
      <c r="BM82" s="613"/>
      <c r="BN82" s="613"/>
      <c r="BO82" s="613"/>
      <c r="BP82" s="613"/>
      <c r="BQ82" s="613"/>
      <c r="BR82" s="613"/>
      <c r="BS82" s="613"/>
      <c r="BT82" s="613"/>
      <c r="BU82" s="613"/>
      <c r="BV82" s="613"/>
      <c r="BW82" s="613"/>
      <c r="BX82" s="613"/>
      <c r="BY82" s="613"/>
      <c r="BZ82" s="613"/>
      <c r="CA82" s="613"/>
      <c r="CB82" s="613"/>
      <c r="CC82" s="613"/>
      <c r="CD82" s="613"/>
      <c r="CE82" s="613"/>
      <c r="CF82" s="613"/>
      <c r="CG82" s="414"/>
      <c r="CH82" s="1041"/>
    </row>
    <row r="83" spans="2:86" s="1034" customFormat="1" ht="30" customHeight="1">
      <c r="B83" s="1051"/>
      <c r="C83" s="613"/>
      <c r="D83" s="613"/>
      <c r="E83" s="613"/>
      <c r="F83" s="613"/>
      <c r="G83" s="613"/>
      <c r="H83" s="613"/>
      <c r="I83" s="613"/>
      <c r="J83" s="613"/>
      <c r="K83" s="613"/>
      <c r="L83" s="613"/>
      <c r="M83" s="613"/>
      <c r="N83" s="613"/>
      <c r="O83" s="613"/>
      <c r="P83" s="613"/>
      <c r="Q83" s="613"/>
      <c r="R83" s="613"/>
      <c r="S83" s="613"/>
      <c r="T83" s="613"/>
      <c r="U83" s="613"/>
      <c r="V83" s="613"/>
      <c r="W83" s="613"/>
      <c r="X83" s="613"/>
      <c r="Y83" s="613"/>
      <c r="Z83" s="613"/>
      <c r="AA83" s="613"/>
      <c r="AB83" s="613"/>
      <c r="AC83" s="613"/>
      <c r="AD83" s="613"/>
      <c r="AE83" s="613"/>
      <c r="AF83" s="613"/>
      <c r="AG83" s="613"/>
      <c r="AH83" s="613"/>
      <c r="AI83" s="361"/>
      <c r="AJ83" s="361"/>
      <c r="AK83" s="361"/>
      <c r="AL83" s="361"/>
      <c r="AM83" s="361"/>
      <c r="AN83" s="361"/>
      <c r="AO83" s="361"/>
      <c r="AP83" s="361"/>
      <c r="AQ83" s="361"/>
      <c r="AR83" s="361"/>
      <c r="AS83" s="613"/>
      <c r="AT83" s="613"/>
      <c r="AU83" s="613"/>
      <c r="AV83" s="361"/>
      <c r="AW83" s="361"/>
      <c r="AX83" s="361"/>
      <c r="AY83" s="361"/>
      <c r="AZ83" s="361"/>
      <c r="BA83" s="361"/>
      <c r="BB83" s="613"/>
      <c r="BC83" s="613"/>
      <c r="BD83" s="613"/>
      <c r="BE83" s="613"/>
      <c r="BF83" s="613"/>
      <c r="BG83" s="613"/>
      <c r="BH83" s="613"/>
      <c r="BI83" s="613"/>
      <c r="BJ83" s="613"/>
      <c r="BK83" s="613"/>
      <c r="BL83" s="613"/>
      <c r="BM83" s="613"/>
      <c r="BN83" s="613"/>
      <c r="BO83" s="613"/>
      <c r="BP83" s="613"/>
      <c r="BQ83" s="613"/>
      <c r="BR83" s="613"/>
      <c r="BS83" s="613"/>
      <c r="BT83" s="613"/>
      <c r="BU83" s="613"/>
      <c r="BV83" s="613"/>
      <c r="BW83" s="613"/>
      <c r="BX83" s="613"/>
      <c r="BY83" s="613"/>
      <c r="BZ83" s="613"/>
      <c r="CA83" s="613"/>
      <c r="CB83" s="613"/>
      <c r="CC83" s="613"/>
      <c r="CD83" s="613"/>
      <c r="CE83" s="613"/>
      <c r="CF83" s="613"/>
      <c r="CG83" s="414"/>
      <c r="CH83" s="1041"/>
    </row>
    <row r="84" spans="2:86" s="1034" customFormat="1" ht="30" customHeight="1">
      <c r="B84" s="1051"/>
      <c r="C84" s="613"/>
      <c r="D84" s="613"/>
      <c r="E84" s="613"/>
      <c r="F84" s="613"/>
      <c r="G84" s="613"/>
      <c r="H84" s="613"/>
      <c r="I84" s="613"/>
      <c r="J84" s="613"/>
      <c r="K84" s="613"/>
      <c r="L84" s="613"/>
      <c r="M84" s="613"/>
      <c r="N84" s="613"/>
      <c r="O84" s="613"/>
      <c r="P84" s="613"/>
      <c r="Q84" s="613"/>
      <c r="R84" s="613"/>
      <c r="S84" s="613"/>
      <c r="T84" s="613"/>
      <c r="U84" s="613"/>
      <c r="V84" s="613"/>
      <c r="W84" s="613"/>
      <c r="X84" s="613"/>
      <c r="Y84" s="613"/>
      <c r="Z84" s="613"/>
      <c r="AA84" s="613"/>
      <c r="AB84" s="613"/>
      <c r="AC84" s="613"/>
      <c r="AD84" s="613"/>
      <c r="AE84" s="613"/>
      <c r="AF84" s="613"/>
      <c r="AG84" s="613"/>
      <c r="AH84" s="613"/>
      <c r="AI84" s="361"/>
      <c r="AJ84" s="361"/>
      <c r="AK84" s="361"/>
      <c r="AL84" s="361"/>
      <c r="AM84" s="361"/>
      <c r="AN84" s="361"/>
      <c r="AO84" s="361"/>
      <c r="AP84" s="361"/>
      <c r="AQ84" s="361"/>
      <c r="AR84" s="361"/>
      <c r="AS84" s="613"/>
      <c r="AT84" s="613"/>
      <c r="AU84" s="613"/>
      <c r="AV84" s="361"/>
      <c r="AW84" s="361"/>
      <c r="AX84" s="361"/>
      <c r="AY84" s="361"/>
      <c r="AZ84" s="361"/>
      <c r="BA84" s="361"/>
      <c r="BB84" s="613"/>
      <c r="BC84" s="613"/>
      <c r="BD84" s="613"/>
      <c r="BE84" s="613"/>
      <c r="BF84" s="613"/>
      <c r="BG84" s="613"/>
      <c r="BH84" s="613"/>
      <c r="BI84" s="613"/>
      <c r="BJ84" s="613"/>
      <c r="BK84" s="613"/>
      <c r="BL84" s="613"/>
      <c r="BM84" s="613"/>
      <c r="BN84" s="613"/>
      <c r="BO84" s="613"/>
      <c r="BP84" s="613"/>
      <c r="BQ84" s="613"/>
      <c r="BR84" s="613"/>
      <c r="BS84" s="613"/>
      <c r="BT84" s="613"/>
      <c r="BU84" s="613"/>
      <c r="BV84" s="613"/>
      <c r="BW84" s="613"/>
      <c r="BX84" s="613"/>
      <c r="BY84" s="613"/>
      <c r="BZ84" s="613"/>
      <c r="CA84" s="613"/>
      <c r="CB84" s="613"/>
      <c r="CC84" s="613"/>
      <c r="CD84" s="613"/>
      <c r="CE84" s="613"/>
      <c r="CF84" s="613"/>
      <c r="CG84" s="414"/>
      <c r="CH84" s="1041"/>
    </row>
    <row r="85" spans="2:86" s="1034" customFormat="1" ht="30" customHeight="1">
      <c r="B85" s="1051"/>
      <c r="C85" s="613"/>
      <c r="D85" s="613"/>
      <c r="E85" s="613"/>
      <c r="F85" s="613"/>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3"/>
      <c r="AH85" s="613"/>
      <c r="AI85" s="361"/>
      <c r="AJ85" s="361"/>
      <c r="AK85" s="361"/>
      <c r="AL85" s="361"/>
      <c r="AM85" s="361"/>
      <c r="AN85" s="361"/>
      <c r="AO85" s="361"/>
      <c r="AP85" s="361"/>
      <c r="AQ85" s="361"/>
      <c r="AR85" s="361"/>
      <c r="AS85" s="613"/>
      <c r="AT85" s="613"/>
      <c r="AU85" s="613"/>
      <c r="AV85" s="361"/>
      <c r="AW85" s="361"/>
      <c r="AX85" s="361"/>
      <c r="AY85" s="361"/>
      <c r="AZ85" s="361"/>
      <c r="BA85" s="361"/>
      <c r="BB85" s="613"/>
      <c r="BC85" s="613"/>
      <c r="BD85" s="613"/>
      <c r="BE85" s="613"/>
      <c r="BF85" s="613"/>
      <c r="BG85" s="613"/>
      <c r="BH85" s="613"/>
      <c r="BI85" s="613"/>
      <c r="BJ85" s="613"/>
      <c r="BK85" s="613"/>
      <c r="BL85" s="613"/>
      <c r="BM85" s="613"/>
      <c r="BN85" s="613"/>
      <c r="BO85" s="613"/>
      <c r="BP85" s="613"/>
      <c r="BQ85" s="613"/>
      <c r="BR85" s="613"/>
      <c r="BS85" s="613"/>
      <c r="BT85" s="613"/>
      <c r="BU85" s="613"/>
      <c r="BV85" s="613"/>
      <c r="BW85" s="613"/>
      <c r="BX85" s="613"/>
      <c r="BY85" s="613"/>
      <c r="BZ85" s="613"/>
      <c r="CA85" s="613"/>
      <c r="CB85" s="613"/>
      <c r="CC85" s="613"/>
      <c r="CD85" s="613"/>
      <c r="CE85" s="613"/>
      <c r="CF85" s="613"/>
      <c r="CG85" s="414"/>
      <c r="CH85" s="1041"/>
    </row>
    <row r="86" spans="2:86" s="1034" customFormat="1" ht="30" customHeight="1">
      <c r="B86" s="1051"/>
      <c r="C86" s="613"/>
      <c r="D86" s="613"/>
      <c r="E86" s="613"/>
      <c r="F86" s="613"/>
      <c r="G86" s="613"/>
      <c r="H86" s="613"/>
      <c r="I86" s="613"/>
      <c r="J86" s="613"/>
      <c r="K86" s="613"/>
      <c r="L86" s="613"/>
      <c r="M86" s="613"/>
      <c r="N86" s="613"/>
      <c r="O86" s="613"/>
      <c r="P86" s="613"/>
      <c r="Q86" s="613"/>
      <c r="R86" s="613"/>
      <c r="S86" s="613"/>
      <c r="T86" s="613"/>
      <c r="U86" s="613"/>
      <c r="V86" s="613"/>
      <c r="W86" s="613"/>
      <c r="X86" s="613"/>
      <c r="Y86" s="613"/>
      <c r="Z86" s="613"/>
      <c r="AA86" s="613"/>
      <c r="AB86" s="613"/>
      <c r="AC86" s="613"/>
      <c r="AD86" s="613"/>
      <c r="AE86" s="613"/>
      <c r="AF86" s="613"/>
      <c r="AG86" s="613"/>
      <c r="AH86" s="613"/>
      <c r="AI86" s="361"/>
      <c r="AJ86" s="361"/>
      <c r="AK86" s="361"/>
      <c r="AL86" s="361"/>
      <c r="AM86" s="361"/>
      <c r="AN86" s="361"/>
      <c r="AO86" s="361"/>
      <c r="AP86" s="361"/>
      <c r="AQ86" s="361"/>
      <c r="AR86" s="361"/>
      <c r="AS86" s="613"/>
      <c r="AT86" s="613"/>
      <c r="AU86" s="613"/>
      <c r="AV86" s="613"/>
      <c r="AW86" s="613"/>
      <c r="AX86" s="613"/>
      <c r="AY86" s="613"/>
      <c r="AZ86" s="613"/>
      <c r="BA86" s="613"/>
      <c r="BB86" s="613"/>
      <c r="BC86" s="613"/>
      <c r="BD86" s="613"/>
      <c r="BE86" s="613"/>
      <c r="BF86" s="613"/>
      <c r="BG86" s="613"/>
      <c r="BH86" s="613"/>
      <c r="BI86" s="613"/>
      <c r="BJ86" s="613"/>
      <c r="BK86" s="613"/>
      <c r="BL86" s="613"/>
      <c r="BM86" s="613"/>
      <c r="BN86" s="613"/>
      <c r="BO86" s="613"/>
      <c r="BP86" s="613"/>
      <c r="BQ86" s="613"/>
      <c r="BR86" s="613"/>
      <c r="BS86" s="613"/>
      <c r="BT86" s="613"/>
      <c r="BU86" s="613"/>
      <c r="BV86" s="613"/>
      <c r="BW86" s="613"/>
      <c r="BX86" s="613"/>
      <c r="BY86" s="613"/>
      <c r="BZ86" s="613"/>
      <c r="CA86" s="613"/>
      <c r="CB86" s="613"/>
      <c r="CC86" s="613"/>
      <c r="CD86" s="613"/>
      <c r="CE86" s="613"/>
      <c r="CF86" s="613"/>
      <c r="CG86" s="414"/>
      <c r="CH86" s="1041"/>
    </row>
    <row r="87" spans="2:86" s="1034" customFormat="1" ht="30" customHeight="1">
      <c r="B87" s="1051"/>
      <c r="C87" s="613"/>
      <c r="D87" s="613"/>
      <c r="E87" s="613"/>
      <c r="F87" s="613"/>
      <c r="G87" s="613"/>
      <c r="H87" s="613"/>
      <c r="I87" s="613"/>
      <c r="J87" s="613"/>
      <c r="K87" s="613"/>
      <c r="L87" s="613"/>
      <c r="M87" s="613"/>
      <c r="N87" s="613"/>
      <c r="O87" s="613"/>
      <c r="P87" s="613"/>
      <c r="Q87" s="613"/>
      <c r="R87" s="613"/>
      <c r="S87" s="613"/>
      <c r="T87" s="613"/>
      <c r="U87" s="613"/>
      <c r="V87" s="613"/>
      <c r="W87" s="613"/>
      <c r="X87" s="613"/>
      <c r="Y87" s="613"/>
      <c r="Z87" s="613"/>
      <c r="AA87" s="613"/>
      <c r="AB87" s="613"/>
      <c r="AC87" s="613"/>
      <c r="AD87" s="613"/>
      <c r="AE87" s="613"/>
      <c r="AF87" s="613"/>
      <c r="AG87" s="613"/>
      <c r="AH87" s="613"/>
      <c r="AI87" s="361"/>
      <c r="AJ87" s="361"/>
      <c r="AK87" s="361"/>
      <c r="AL87" s="361"/>
      <c r="AM87" s="361"/>
      <c r="AN87" s="361"/>
      <c r="AO87" s="361"/>
      <c r="AP87" s="361"/>
      <c r="AQ87" s="361"/>
      <c r="AR87" s="361"/>
      <c r="AS87" s="613"/>
      <c r="AT87" s="613"/>
      <c r="AU87" s="613"/>
      <c r="AV87" s="613"/>
      <c r="AW87" s="613"/>
      <c r="AX87" s="613"/>
      <c r="AY87" s="613"/>
      <c r="AZ87" s="613"/>
      <c r="BA87" s="613"/>
      <c r="BB87" s="613"/>
      <c r="BC87" s="613"/>
      <c r="BD87" s="613"/>
      <c r="BE87" s="613"/>
      <c r="BF87" s="613"/>
      <c r="BG87" s="613"/>
      <c r="BH87" s="613"/>
      <c r="BI87" s="613"/>
      <c r="BJ87" s="613"/>
      <c r="BK87" s="613"/>
      <c r="BL87" s="613"/>
      <c r="BM87" s="613"/>
      <c r="BN87" s="613"/>
      <c r="BO87" s="613"/>
      <c r="BP87" s="613"/>
      <c r="BQ87" s="613"/>
      <c r="BR87" s="613"/>
      <c r="BS87" s="613"/>
      <c r="BT87" s="613"/>
      <c r="BU87" s="613"/>
      <c r="BV87" s="613"/>
      <c r="BW87" s="613"/>
      <c r="BX87" s="613"/>
      <c r="BY87" s="613"/>
      <c r="BZ87" s="613"/>
      <c r="CA87" s="613"/>
      <c r="CB87" s="613"/>
      <c r="CC87" s="613"/>
      <c r="CD87" s="613"/>
      <c r="CE87" s="613"/>
      <c r="CF87" s="613"/>
      <c r="CG87" s="414"/>
      <c r="CH87" s="1041"/>
    </row>
    <row r="88" spans="2:86" s="1034" customFormat="1" ht="30" customHeight="1">
      <c r="B88" s="1051"/>
      <c r="C88" s="613"/>
      <c r="D88" s="613"/>
      <c r="E88" s="613"/>
      <c r="F88" s="613"/>
      <c r="G88" s="613"/>
      <c r="H88" s="613"/>
      <c r="I88" s="613"/>
      <c r="J88" s="613"/>
      <c r="K88" s="613"/>
      <c r="L88" s="613"/>
      <c r="M88" s="613"/>
      <c r="N88" s="613"/>
      <c r="O88" s="613"/>
      <c r="P88" s="613"/>
      <c r="Q88" s="613"/>
      <c r="R88" s="613"/>
      <c r="S88" s="613"/>
      <c r="T88" s="613"/>
      <c r="U88" s="613"/>
      <c r="V88" s="613"/>
      <c r="W88" s="613"/>
      <c r="X88" s="613"/>
      <c r="Y88" s="613"/>
      <c r="Z88" s="613"/>
      <c r="AA88" s="613"/>
      <c r="AB88" s="613"/>
      <c r="AC88" s="613"/>
      <c r="AD88" s="613"/>
      <c r="AE88" s="613"/>
      <c r="AF88" s="613"/>
      <c r="AG88" s="613"/>
      <c r="AH88" s="613"/>
      <c r="AI88" s="361"/>
      <c r="AJ88" s="361"/>
      <c r="AK88" s="361"/>
      <c r="AL88" s="361"/>
      <c r="AM88" s="361"/>
      <c r="AN88" s="361"/>
      <c r="AO88" s="361"/>
      <c r="AP88" s="361"/>
      <c r="AQ88" s="361"/>
      <c r="AR88" s="361"/>
      <c r="AS88" s="613"/>
      <c r="AT88" s="613"/>
      <c r="AU88" s="613"/>
      <c r="AV88" s="613"/>
      <c r="AW88" s="613"/>
      <c r="AX88" s="613"/>
      <c r="AY88" s="613"/>
      <c r="AZ88" s="613"/>
      <c r="BA88" s="613"/>
      <c r="BB88" s="613"/>
      <c r="BC88" s="613"/>
      <c r="BD88" s="613"/>
      <c r="BE88" s="613"/>
      <c r="BF88" s="613"/>
      <c r="BG88" s="613"/>
      <c r="BH88" s="613"/>
      <c r="BI88" s="613"/>
      <c r="BJ88" s="613"/>
      <c r="BK88" s="613"/>
      <c r="BL88" s="613"/>
      <c r="BM88" s="613"/>
      <c r="BN88" s="613"/>
      <c r="BO88" s="613"/>
      <c r="BP88" s="613"/>
      <c r="BQ88" s="613"/>
      <c r="BR88" s="613"/>
      <c r="BS88" s="613"/>
      <c r="BT88" s="613"/>
      <c r="BU88" s="613"/>
      <c r="BV88" s="613"/>
      <c r="BW88" s="613"/>
      <c r="BX88" s="613"/>
      <c r="BY88" s="613"/>
      <c r="BZ88" s="613"/>
      <c r="CA88" s="613"/>
      <c r="CB88" s="613"/>
      <c r="CC88" s="613"/>
      <c r="CD88" s="613"/>
      <c r="CE88" s="613"/>
      <c r="CF88" s="613"/>
      <c r="CG88" s="414"/>
      <c r="CH88" s="1041"/>
    </row>
    <row r="89" spans="2:86" s="1034" customFormat="1" ht="30" customHeight="1">
      <c r="B89" s="1051"/>
      <c r="C89" s="613"/>
      <c r="D89" s="613"/>
      <c r="E89" s="613"/>
      <c r="F89" s="613"/>
      <c r="G89" s="613"/>
      <c r="H89" s="613"/>
      <c r="I89" s="613"/>
      <c r="J89" s="613"/>
      <c r="K89" s="613"/>
      <c r="L89" s="613"/>
      <c r="M89" s="613"/>
      <c r="N89" s="613"/>
      <c r="O89" s="613"/>
      <c r="P89" s="613"/>
      <c r="Q89" s="613"/>
      <c r="R89" s="613"/>
      <c r="S89" s="613"/>
      <c r="T89" s="613"/>
      <c r="U89" s="613"/>
      <c r="V89" s="613"/>
      <c r="W89" s="613"/>
      <c r="X89" s="613"/>
      <c r="Y89" s="613"/>
      <c r="Z89" s="613"/>
      <c r="AA89" s="613"/>
      <c r="AB89" s="613"/>
      <c r="AC89" s="613"/>
      <c r="AD89" s="613"/>
      <c r="AE89" s="613"/>
      <c r="AF89" s="613"/>
      <c r="AG89" s="613"/>
      <c r="AH89" s="613"/>
      <c r="AI89" s="361"/>
      <c r="AJ89" s="361"/>
      <c r="AK89" s="361"/>
      <c r="AL89" s="361"/>
      <c r="AM89" s="361"/>
      <c r="AN89" s="361"/>
      <c r="AO89" s="361"/>
      <c r="AP89" s="361"/>
      <c r="AQ89" s="361"/>
      <c r="AR89" s="361"/>
      <c r="AS89" s="613"/>
      <c r="AT89" s="613"/>
      <c r="AU89" s="613"/>
      <c r="AV89" s="613"/>
      <c r="AW89" s="613"/>
      <c r="AX89" s="613"/>
      <c r="AY89" s="613"/>
      <c r="AZ89" s="613"/>
      <c r="BA89" s="613"/>
      <c r="BB89" s="613"/>
      <c r="BC89" s="613"/>
      <c r="BD89" s="613"/>
      <c r="BE89" s="613"/>
      <c r="BF89" s="613"/>
      <c r="BG89" s="613"/>
      <c r="BH89" s="613"/>
      <c r="BI89" s="613"/>
      <c r="BJ89" s="613"/>
      <c r="BK89" s="613"/>
      <c r="BL89" s="613"/>
      <c r="BM89" s="613"/>
      <c r="BN89" s="613"/>
      <c r="BO89" s="613"/>
      <c r="BP89" s="613"/>
      <c r="BQ89" s="613"/>
      <c r="BR89" s="613"/>
      <c r="BS89" s="613"/>
      <c r="BT89" s="613"/>
      <c r="BU89" s="613"/>
      <c r="BV89" s="613"/>
      <c r="BW89" s="613"/>
      <c r="BX89" s="613"/>
      <c r="BY89" s="613"/>
      <c r="BZ89" s="613"/>
      <c r="CA89" s="613"/>
      <c r="CB89" s="613"/>
      <c r="CC89" s="613"/>
      <c r="CD89" s="613"/>
      <c r="CE89" s="613"/>
      <c r="CF89" s="613"/>
      <c r="CG89" s="414"/>
      <c r="CH89" s="1041"/>
    </row>
    <row r="90" spans="2:86" s="1034" customFormat="1" ht="30" customHeight="1">
      <c r="B90" s="1051"/>
      <c r="C90" s="613"/>
      <c r="D90" s="613"/>
      <c r="E90" s="613"/>
      <c r="F90" s="613"/>
      <c r="G90" s="613"/>
      <c r="H90" s="613"/>
      <c r="I90" s="613"/>
      <c r="J90" s="613"/>
      <c r="K90" s="613"/>
      <c r="L90" s="613"/>
      <c r="M90" s="613"/>
      <c r="N90" s="613"/>
      <c r="O90" s="613"/>
      <c r="P90" s="613"/>
      <c r="Q90" s="613"/>
      <c r="R90" s="613"/>
      <c r="S90" s="613"/>
      <c r="T90" s="613"/>
      <c r="U90" s="613"/>
      <c r="V90" s="613"/>
      <c r="W90" s="613"/>
      <c r="X90" s="613"/>
      <c r="Y90" s="613"/>
      <c r="Z90" s="613"/>
      <c r="AA90" s="613"/>
      <c r="AB90" s="613"/>
      <c r="AC90" s="613"/>
      <c r="AD90" s="613"/>
      <c r="AE90" s="613"/>
      <c r="AF90" s="613"/>
      <c r="AG90" s="613"/>
      <c r="AH90" s="613"/>
      <c r="AI90" s="361"/>
      <c r="AJ90" s="361"/>
      <c r="AK90" s="361"/>
      <c r="AL90" s="361"/>
      <c r="AM90" s="361"/>
      <c r="AN90" s="361"/>
      <c r="AO90" s="361"/>
      <c r="AP90" s="361"/>
      <c r="AQ90" s="361"/>
      <c r="AR90" s="361"/>
      <c r="AS90" s="613"/>
      <c r="AT90" s="613"/>
      <c r="AU90" s="613"/>
      <c r="AV90" s="613"/>
      <c r="AW90" s="613"/>
      <c r="AX90" s="613"/>
      <c r="AY90" s="613"/>
      <c r="AZ90" s="613"/>
      <c r="BA90" s="613"/>
      <c r="BB90" s="613"/>
      <c r="BC90" s="613"/>
      <c r="BD90" s="613"/>
      <c r="BE90" s="613"/>
      <c r="BF90" s="613"/>
      <c r="BG90" s="613"/>
      <c r="BH90" s="613"/>
      <c r="BI90" s="613"/>
      <c r="BJ90" s="613"/>
      <c r="BK90" s="613"/>
      <c r="BL90" s="613"/>
      <c r="BM90" s="613"/>
      <c r="BN90" s="613"/>
      <c r="BO90" s="613"/>
      <c r="BP90" s="613"/>
      <c r="BQ90" s="613"/>
      <c r="BR90" s="613"/>
      <c r="BS90" s="613"/>
      <c r="BT90" s="613"/>
      <c r="BU90" s="613"/>
      <c r="BV90" s="613"/>
      <c r="BW90" s="613"/>
      <c r="BX90" s="613"/>
      <c r="BY90" s="613"/>
      <c r="BZ90" s="613"/>
      <c r="CA90" s="613"/>
      <c r="CB90" s="613"/>
      <c r="CC90" s="613"/>
      <c r="CD90" s="613"/>
      <c r="CE90" s="613"/>
      <c r="CF90" s="613"/>
      <c r="CG90" s="414"/>
      <c r="CH90" s="1041"/>
    </row>
    <row r="91" spans="2:86" s="1034" customFormat="1" ht="30" customHeight="1">
      <c r="B91" s="1051"/>
      <c r="C91" s="613"/>
      <c r="D91" s="613"/>
      <c r="E91" s="613"/>
      <c r="F91" s="613"/>
      <c r="G91" s="613"/>
      <c r="H91" s="613"/>
      <c r="I91" s="613"/>
      <c r="J91" s="613"/>
      <c r="K91" s="613"/>
      <c r="L91" s="613"/>
      <c r="M91" s="613"/>
      <c r="N91" s="613"/>
      <c r="O91" s="613"/>
      <c r="P91" s="613"/>
      <c r="Q91" s="613"/>
      <c r="R91" s="613"/>
      <c r="S91" s="613"/>
      <c r="T91" s="613"/>
      <c r="U91" s="613"/>
      <c r="V91" s="613"/>
      <c r="W91" s="613"/>
      <c r="X91" s="613"/>
      <c r="Y91" s="613"/>
      <c r="Z91" s="613"/>
      <c r="AA91" s="613"/>
      <c r="AB91" s="613"/>
      <c r="AC91" s="613"/>
      <c r="AD91" s="613"/>
      <c r="AE91" s="613"/>
      <c r="AF91" s="613"/>
      <c r="AG91" s="613"/>
      <c r="AH91" s="613"/>
      <c r="AI91" s="361"/>
      <c r="AJ91" s="361"/>
      <c r="AK91" s="361"/>
      <c r="AL91" s="361"/>
      <c r="AM91" s="361"/>
      <c r="AN91" s="361"/>
      <c r="AO91" s="361"/>
      <c r="AP91" s="361"/>
      <c r="AQ91" s="361"/>
      <c r="AR91" s="361"/>
      <c r="AS91" s="613"/>
      <c r="AT91" s="613"/>
      <c r="AU91" s="613"/>
      <c r="AV91" s="613"/>
      <c r="AW91" s="613"/>
      <c r="AX91" s="613"/>
      <c r="AY91" s="613"/>
      <c r="AZ91" s="613"/>
      <c r="BA91" s="613"/>
      <c r="BB91" s="613"/>
      <c r="BC91" s="613"/>
      <c r="BD91" s="613"/>
      <c r="BE91" s="613"/>
      <c r="BF91" s="613"/>
      <c r="BG91" s="613"/>
      <c r="BH91" s="613"/>
      <c r="BI91" s="613"/>
      <c r="BJ91" s="613"/>
      <c r="BK91" s="613"/>
      <c r="BL91" s="613"/>
      <c r="BM91" s="613"/>
      <c r="BN91" s="613"/>
      <c r="BO91" s="613"/>
      <c r="BP91" s="613"/>
      <c r="BQ91" s="613"/>
      <c r="BR91" s="613"/>
      <c r="BS91" s="613"/>
      <c r="BT91" s="613"/>
      <c r="BU91" s="613"/>
      <c r="BV91" s="613"/>
      <c r="BW91" s="613"/>
      <c r="BX91" s="613"/>
      <c r="BY91" s="613"/>
      <c r="BZ91" s="613"/>
      <c r="CA91" s="613"/>
      <c r="CB91" s="613"/>
      <c r="CC91" s="613"/>
      <c r="CD91" s="613"/>
      <c r="CE91" s="613"/>
      <c r="CF91" s="613"/>
      <c r="CG91" s="414"/>
      <c r="CH91" s="1041"/>
    </row>
    <row r="92" spans="2:86" s="1034" customFormat="1" ht="30" customHeight="1">
      <c r="B92" s="1051"/>
      <c r="C92" s="613"/>
      <c r="D92" s="613"/>
      <c r="E92" s="613"/>
      <c r="F92" s="613"/>
      <c r="G92" s="613"/>
      <c r="H92" s="613"/>
      <c r="I92" s="613"/>
      <c r="J92" s="613"/>
      <c r="K92" s="613"/>
      <c r="L92" s="613"/>
      <c r="M92" s="613"/>
      <c r="N92" s="613"/>
      <c r="O92" s="613"/>
      <c r="P92" s="613"/>
      <c r="Q92" s="613"/>
      <c r="R92" s="613"/>
      <c r="S92" s="613"/>
      <c r="T92" s="613"/>
      <c r="U92" s="613"/>
      <c r="V92" s="613"/>
      <c r="W92" s="613"/>
      <c r="X92" s="613"/>
      <c r="Y92" s="613"/>
      <c r="Z92" s="613"/>
      <c r="AA92" s="613"/>
      <c r="AB92" s="613"/>
      <c r="AC92" s="613"/>
      <c r="AD92" s="613"/>
      <c r="AE92" s="613"/>
      <c r="AF92" s="613"/>
      <c r="AG92" s="613"/>
      <c r="AH92" s="613"/>
      <c r="AI92" s="361"/>
      <c r="AJ92" s="361"/>
      <c r="AK92" s="361"/>
      <c r="AL92" s="361"/>
      <c r="AM92" s="361"/>
      <c r="AN92" s="361"/>
      <c r="AO92" s="361"/>
      <c r="AP92" s="361"/>
      <c r="AQ92" s="361"/>
      <c r="AR92" s="361"/>
      <c r="AS92" s="613"/>
      <c r="AT92" s="613"/>
      <c r="AU92" s="613"/>
      <c r="AV92" s="613"/>
      <c r="AW92" s="613"/>
      <c r="AX92" s="613"/>
      <c r="AY92" s="613"/>
      <c r="AZ92" s="613"/>
      <c r="BA92" s="613"/>
      <c r="BB92" s="613"/>
      <c r="BC92" s="613"/>
      <c r="BD92" s="613"/>
      <c r="BE92" s="613"/>
      <c r="BF92" s="613"/>
      <c r="BG92" s="613"/>
      <c r="BH92" s="613"/>
      <c r="BI92" s="613"/>
      <c r="BJ92" s="613"/>
      <c r="BK92" s="613"/>
      <c r="BL92" s="613"/>
      <c r="BM92" s="613"/>
      <c r="BN92" s="613"/>
      <c r="BO92" s="613"/>
      <c r="BP92" s="613"/>
      <c r="BQ92" s="613"/>
      <c r="BR92" s="613"/>
      <c r="BS92" s="613"/>
      <c r="BT92" s="613"/>
      <c r="BU92" s="613"/>
      <c r="BV92" s="613"/>
      <c r="BW92" s="613"/>
      <c r="BX92" s="613"/>
      <c r="BY92" s="613"/>
      <c r="BZ92" s="613"/>
      <c r="CA92" s="613"/>
      <c r="CB92" s="613"/>
      <c r="CC92" s="613"/>
      <c r="CD92" s="613"/>
      <c r="CE92" s="613"/>
      <c r="CF92" s="613"/>
      <c r="CG92" s="414"/>
      <c r="CH92" s="1041"/>
    </row>
    <row r="93" spans="2:86" s="1034" customFormat="1" ht="30" customHeight="1">
      <c r="B93" s="1051"/>
      <c r="C93" s="613"/>
      <c r="D93" s="613"/>
      <c r="E93" s="613"/>
      <c r="F93" s="613"/>
      <c r="G93" s="613"/>
      <c r="H93" s="613"/>
      <c r="I93" s="613"/>
      <c r="J93" s="613"/>
      <c r="K93" s="613"/>
      <c r="L93" s="613"/>
      <c r="M93" s="613"/>
      <c r="N93" s="613"/>
      <c r="O93" s="613"/>
      <c r="P93" s="613"/>
      <c r="Q93" s="613"/>
      <c r="R93" s="613"/>
      <c r="S93" s="613"/>
      <c r="T93" s="613"/>
      <c r="U93" s="613"/>
      <c r="V93" s="613"/>
      <c r="W93" s="613"/>
      <c r="X93" s="613"/>
      <c r="Y93" s="613"/>
      <c r="Z93" s="613"/>
      <c r="AA93" s="613"/>
      <c r="AB93" s="613"/>
      <c r="AC93" s="613"/>
      <c r="AD93" s="613"/>
      <c r="AE93" s="613"/>
      <c r="AF93" s="613"/>
      <c r="AG93" s="613"/>
      <c r="AH93" s="613"/>
      <c r="AI93" s="361"/>
      <c r="AJ93" s="361"/>
      <c r="AK93" s="361"/>
      <c r="AL93" s="361"/>
      <c r="AM93" s="361"/>
      <c r="AN93" s="361"/>
      <c r="AO93" s="361"/>
      <c r="AP93" s="361"/>
      <c r="AQ93" s="361"/>
      <c r="AR93" s="361"/>
      <c r="AS93" s="613"/>
      <c r="AT93" s="613"/>
      <c r="AU93" s="613"/>
      <c r="AV93" s="613"/>
      <c r="AW93" s="613"/>
      <c r="AX93" s="613"/>
      <c r="AY93" s="613"/>
      <c r="AZ93" s="613"/>
      <c r="BA93" s="613"/>
      <c r="BB93" s="613"/>
      <c r="BC93" s="613"/>
      <c r="BD93" s="613"/>
      <c r="BE93" s="613"/>
      <c r="BF93" s="613"/>
      <c r="BG93" s="613"/>
      <c r="BH93" s="613"/>
      <c r="BI93" s="613"/>
      <c r="BJ93" s="613"/>
      <c r="BK93" s="613"/>
      <c r="BL93" s="613"/>
      <c r="BM93" s="613"/>
      <c r="BN93" s="613"/>
      <c r="BO93" s="613"/>
      <c r="BP93" s="613"/>
      <c r="BQ93" s="613"/>
      <c r="BR93" s="613"/>
      <c r="BS93" s="613"/>
      <c r="BT93" s="613"/>
      <c r="BU93" s="613"/>
      <c r="BV93" s="613"/>
      <c r="BW93" s="613"/>
      <c r="BX93" s="613"/>
      <c r="BY93" s="613"/>
      <c r="BZ93" s="613"/>
      <c r="CA93" s="613"/>
      <c r="CB93" s="613"/>
      <c r="CC93" s="613"/>
      <c r="CD93" s="613"/>
      <c r="CE93" s="613"/>
      <c r="CF93" s="613"/>
      <c r="CG93" s="414"/>
      <c r="CH93" s="1041"/>
    </row>
    <row r="94" spans="2:86" s="1034" customFormat="1" ht="30" customHeight="1">
      <c r="B94" s="1051"/>
      <c r="C94" s="613"/>
      <c r="D94" s="613"/>
      <c r="E94" s="613"/>
      <c r="F94" s="613"/>
      <c r="G94" s="613"/>
      <c r="H94" s="613"/>
      <c r="I94" s="613"/>
      <c r="J94" s="613"/>
      <c r="K94" s="613"/>
      <c r="L94" s="613"/>
      <c r="M94" s="613"/>
      <c r="N94" s="613"/>
      <c r="O94" s="613"/>
      <c r="P94" s="613"/>
      <c r="Q94" s="613"/>
      <c r="R94" s="613"/>
      <c r="S94" s="613"/>
      <c r="T94" s="613"/>
      <c r="U94" s="613"/>
      <c r="V94" s="613"/>
      <c r="W94" s="613"/>
      <c r="X94" s="613"/>
      <c r="Y94" s="613"/>
      <c r="Z94" s="613"/>
      <c r="AA94" s="613"/>
      <c r="AB94" s="613"/>
      <c r="AC94" s="613"/>
      <c r="AD94" s="613"/>
      <c r="AE94" s="613"/>
      <c r="AF94" s="613"/>
      <c r="AG94" s="613"/>
      <c r="AH94" s="613"/>
      <c r="AI94" s="361"/>
      <c r="AJ94" s="361"/>
      <c r="AK94" s="361"/>
      <c r="AL94" s="361"/>
      <c r="AM94" s="361"/>
      <c r="AN94" s="361"/>
      <c r="AO94" s="361"/>
      <c r="AP94" s="361"/>
      <c r="AQ94" s="361"/>
      <c r="AR94" s="361"/>
      <c r="AS94" s="613"/>
      <c r="AT94" s="613"/>
      <c r="AU94" s="613"/>
      <c r="AV94" s="613"/>
      <c r="AW94" s="613"/>
      <c r="AX94" s="613"/>
      <c r="AY94" s="613"/>
      <c r="AZ94" s="613"/>
      <c r="BA94" s="613"/>
      <c r="BB94" s="613"/>
      <c r="BC94" s="613"/>
      <c r="BD94" s="613"/>
      <c r="BE94" s="613"/>
      <c r="BF94" s="613"/>
      <c r="BG94" s="613"/>
      <c r="BH94" s="613"/>
      <c r="BI94" s="613"/>
      <c r="BJ94" s="613"/>
      <c r="BK94" s="613"/>
      <c r="BL94" s="613"/>
      <c r="BM94" s="613"/>
      <c r="BN94" s="613"/>
      <c r="BO94" s="613"/>
      <c r="BP94" s="613"/>
      <c r="BQ94" s="613"/>
      <c r="BR94" s="613"/>
      <c r="BS94" s="613"/>
      <c r="BT94" s="613"/>
      <c r="BU94" s="613"/>
      <c r="BV94" s="613"/>
      <c r="BW94" s="613"/>
      <c r="BX94" s="613"/>
      <c r="BY94" s="613"/>
      <c r="BZ94" s="613"/>
      <c r="CA94" s="613"/>
      <c r="CB94" s="613"/>
      <c r="CC94" s="613"/>
      <c r="CD94" s="613"/>
      <c r="CE94" s="613"/>
      <c r="CF94" s="613"/>
      <c r="CG94" s="414"/>
      <c r="CH94" s="1041"/>
    </row>
    <row r="95" spans="2:86" s="1034" customFormat="1" ht="30" customHeight="1">
      <c r="B95" s="1051"/>
      <c r="C95" s="613"/>
      <c r="D95" s="613"/>
      <c r="E95" s="613"/>
      <c r="F95" s="613"/>
      <c r="G95" s="613"/>
      <c r="H95" s="613"/>
      <c r="I95" s="613"/>
      <c r="J95" s="613"/>
      <c r="K95" s="613"/>
      <c r="L95" s="613"/>
      <c r="M95" s="613"/>
      <c r="N95" s="613"/>
      <c r="O95" s="613"/>
      <c r="P95" s="613"/>
      <c r="Q95" s="613"/>
      <c r="R95" s="613"/>
      <c r="S95" s="613"/>
      <c r="T95" s="613"/>
      <c r="U95" s="613"/>
      <c r="V95" s="613"/>
      <c r="W95" s="613"/>
      <c r="X95" s="613"/>
      <c r="Y95" s="613"/>
      <c r="Z95" s="613"/>
      <c r="AA95" s="613"/>
      <c r="AB95" s="613"/>
      <c r="AC95" s="613"/>
      <c r="AD95" s="613"/>
      <c r="AE95" s="613"/>
      <c r="AF95" s="613"/>
      <c r="AG95" s="613"/>
      <c r="AH95" s="613"/>
      <c r="AI95" s="361"/>
      <c r="AJ95" s="361"/>
      <c r="AK95" s="361"/>
      <c r="AL95" s="361"/>
      <c r="AM95" s="361"/>
      <c r="AN95" s="361"/>
      <c r="AO95" s="361"/>
      <c r="AP95" s="361"/>
      <c r="AQ95" s="361"/>
      <c r="AR95" s="361"/>
      <c r="AS95" s="613"/>
      <c r="AT95" s="613"/>
      <c r="AU95" s="613"/>
      <c r="AV95" s="613"/>
      <c r="AW95" s="613"/>
      <c r="AX95" s="613"/>
      <c r="AY95" s="613"/>
      <c r="AZ95" s="613"/>
      <c r="BA95" s="613"/>
      <c r="BB95" s="613"/>
      <c r="BC95" s="613"/>
      <c r="BD95" s="613"/>
      <c r="BE95" s="613"/>
      <c r="BF95" s="613"/>
      <c r="BG95" s="613"/>
      <c r="BH95" s="613"/>
      <c r="BI95" s="613"/>
      <c r="BJ95" s="613"/>
      <c r="BK95" s="613"/>
      <c r="BL95" s="613"/>
      <c r="BM95" s="613"/>
      <c r="BN95" s="613"/>
      <c r="BO95" s="613"/>
      <c r="BP95" s="613"/>
      <c r="BQ95" s="613"/>
      <c r="BR95" s="613"/>
      <c r="BS95" s="613"/>
      <c r="BT95" s="613"/>
      <c r="BU95" s="613"/>
      <c r="BV95" s="613"/>
      <c r="BW95" s="613"/>
      <c r="BX95" s="613"/>
      <c r="BY95" s="613"/>
      <c r="BZ95" s="613"/>
      <c r="CA95" s="613"/>
      <c r="CB95" s="613"/>
      <c r="CC95" s="613"/>
      <c r="CD95" s="613"/>
      <c r="CE95" s="613"/>
      <c r="CF95" s="613"/>
      <c r="CG95" s="414"/>
      <c r="CH95" s="1041"/>
    </row>
    <row r="96" spans="2:86" s="1034" customFormat="1" ht="30" customHeight="1">
      <c r="B96" s="1051"/>
      <c r="C96" s="613"/>
      <c r="D96" s="613"/>
      <c r="E96" s="613"/>
      <c r="F96" s="613"/>
      <c r="G96" s="613"/>
      <c r="H96" s="613"/>
      <c r="I96" s="613"/>
      <c r="J96" s="613"/>
      <c r="K96" s="613"/>
      <c r="L96" s="613"/>
      <c r="M96" s="613"/>
      <c r="N96" s="613"/>
      <c r="O96" s="613"/>
      <c r="P96" s="613"/>
      <c r="Q96" s="613"/>
      <c r="R96" s="613"/>
      <c r="S96" s="613"/>
      <c r="T96" s="613"/>
      <c r="U96" s="613"/>
      <c r="V96" s="613"/>
      <c r="W96" s="613"/>
      <c r="X96" s="613"/>
      <c r="Y96" s="613"/>
      <c r="Z96" s="613"/>
      <c r="AA96" s="613"/>
      <c r="AB96" s="613"/>
      <c r="AC96" s="613"/>
      <c r="AD96" s="613"/>
      <c r="AE96" s="613"/>
      <c r="AF96" s="613"/>
      <c r="AG96" s="613"/>
      <c r="AH96" s="613"/>
      <c r="AI96" s="613"/>
      <c r="AJ96" s="613"/>
      <c r="AK96" s="613"/>
      <c r="AL96" s="613"/>
      <c r="AM96" s="613"/>
      <c r="AN96" s="613"/>
      <c r="AO96" s="613"/>
      <c r="AP96" s="613"/>
      <c r="AQ96" s="613"/>
      <c r="AR96" s="613"/>
      <c r="AS96" s="613"/>
      <c r="AT96" s="613"/>
      <c r="AU96" s="613"/>
      <c r="AV96" s="613"/>
      <c r="AW96" s="613"/>
      <c r="AX96" s="613"/>
      <c r="AY96" s="613"/>
      <c r="AZ96" s="613"/>
      <c r="BA96" s="613"/>
      <c r="BB96" s="613"/>
      <c r="BC96" s="613"/>
      <c r="BD96" s="613"/>
      <c r="BE96" s="613"/>
      <c r="BF96" s="613"/>
      <c r="BG96" s="613"/>
      <c r="BH96" s="613"/>
      <c r="BI96" s="613"/>
      <c r="BJ96" s="613"/>
      <c r="BK96" s="613"/>
      <c r="BL96" s="613"/>
      <c r="BM96" s="613"/>
      <c r="BN96" s="613"/>
      <c r="BO96" s="613"/>
      <c r="BP96" s="613"/>
      <c r="BQ96" s="613"/>
      <c r="BR96" s="613"/>
      <c r="BS96" s="613"/>
      <c r="BT96" s="613"/>
      <c r="BU96" s="613"/>
      <c r="BV96" s="613"/>
      <c r="BW96" s="613"/>
      <c r="BX96" s="613"/>
      <c r="BY96" s="613"/>
      <c r="BZ96" s="613"/>
      <c r="CA96" s="613"/>
      <c r="CB96" s="613"/>
      <c r="CC96" s="613"/>
      <c r="CD96" s="613"/>
      <c r="CE96" s="613"/>
      <c r="CF96" s="613"/>
      <c r="CG96" s="414"/>
      <c r="CH96" s="1041"/>
    </row>
    <row r="97" spans="1:86" s="1034" customFormat="1" ht="30" customHeight="1">
      <c r="B97" s="1051"/>
      <c r="C97" s="613"/>
      <c r="D97" s="613"/>
      <c r="E97" s="613"/>
      <c r="F97" s="613"/>
      <c r="G97" s="613"/>
      <c r="H97" s="613"/>
      <c r="I97" s="613"/>
      <c r="J97" s="613"/>
      <c r="K97" s="613"/>
      <c r="L97" s="613"/>
      <c r="M97" s="613"/>
      <c r="N97" s="613"/>
      <c r="O97" s="613"/>
      <c r="P97" s="613"/>
      <c r="Q97" s="613"/>
      <c r="R97" s="613"/>
      <c r="S97" s="613"/>
      <c r="T97" s="613"/>
      <c r="U97" s="613"/>
      <c r="V97" s="613"/>
      <c r="W97" s="613"/>
      <c r="X97" s="613"/>
      <c r="Y97" s="613"/>
      <c r="Z97" s="613"/>
      <c r="AA97" s="613"/>
      <c r="AB97" s="613"/>
      <c r="AC97" s="613"/>
      <c r="AD97" s="613"/>
      <c r="AE97" s="613"/>
      <c r="AF97" s="613"/>
      <c r="AG97" s="613"/>
      <c r="AH97" s="613"/>
      <c r="AI97" s="613"/>
      <c r="AJ97" s="613"/>
      <c r="AK97" s="613"/>
      <c r="AL97" s="613"/>
      <c r="AM97" s="613"/>
      <c r="AN97" s="613"/>
      <c r="AO97" s="613"/>
      <c r="AP97" s="613"/>
      <c r="AQ97" s="613"/>
      <c r="AR97" s="613"/>
      <c r="AS97" s="613"/>
      <c r="AT97" s="613"/>
      <c r="AU97" s="613"/>
      <c r="AV97" s="613"/>
      <c r="AW97" s="613"/>
      <c r="AX97" s="613"/>
      <c r="AY97" s="613"/>
      <c r="AZ97" s="613"/>
      <c r="BA97" s="613"/>
      <c r="BB97" s="613"/>
      <c r="BC97" s="613"/>
      <c r="BD97" s="613"/>
      <c r="BE97" s="613"/>
      <c r="BF97" s="613"/>
      <c r="BG97" s="613"/>
      <c r="BH97" s="613"/>
      <c r="BI97" s="613"/>
      <c r="BJ97" s="613"/>
      <c r="BK97" s="613"/>
      <c r="BL97" s="613"/>
      <c r="BM97" s="613"/>
      <c r="BN97" s="613"/>
      <c r="BO97" s="613"/>
      <c r="BP97" s="613"/>
      <c r="BQ97" s="613"/>
      <c r="BR97" s="613"/>
      <c r="BS97" s="613"/>
      <c r="BT97" s="613"/>
      <c r="BU97" s="613"/>
      <c r="BV97" s="613"/>
      <c r="BW97" s="613"/>
      <c r="BX97" s="613"/>
      <c r="BY97" s="613"/>
      <c r="BZ97" s="613"/>
      <c r="CA97" s="613"/>
      <c r="CB97" s="613"/>
      <c r="CC97" s="613"/>
      <c r="CD97" s="613"/>
      <c r="CE97" s="613"/>
      <c r="CF97" s="613"/>
      <c r="CG97" s="414"/>
      <c r="CH97" s="1041"/>
    </row>
    <row r="98" spans="1:86" s="1034" customFormat="1" ht="30" customHeight="1">
      <c r="B98" s="1051"/>
      <c r="C98" s="613"/>
      <c r="D98" s="613"/>
      <c r="E98" s="613"/>
      <c r="F98" s="613"/>
      <c r="G98" s="613"/>
      <c r="H98" s="613"/>
      <c r="I98" s="613"/>
      <c r="J98" s="613"/>
      <c r="K98" s="613"/>
      <c r="L98" s="613"/>
      <c r="M98" s="613"/>
      <c r="N98" s="613"/>
      <c r="O98" s="613"/>
      <c r="P98" s="613"/>
      <c r="Q98" s="613"/>
      <c r="R98" s="613"/>
      <c r="S98" s="613"/>
      <c r="T98" s="613"/>
      <c r="U98" s="613"/>
      <c r="V98" s="613"/>
      <c r="W98" s="613"/>
      <c r="X98" s="613"/>
      <c r="Y98" s="613"/>
      <c r="Z98" s="613"/>
      <c r="AA98" s="613"/>
      <c r="AB98" s="613"/>
      <c r="AC98" s="613"/>
      <c r="AD98" s="613"/>
      <c r="AE98" s="613"/>
      <c r="AF98" s="613"/>
      <c r="AG98" s="613"/>
      <c r="AH98" s="613"/>
      <c r="AI98" s="613"/>
      <c r="AJ98" s="613"/>
      <c r="AK98" s="613"/>
      <c r="AL98" s="613"/>
      <c r="AM98" s="613"/>
      <c r="AN98" s="613"/>
      <c r="AO98" s="613"/>
      <c r="AP98" s="613"/>
      <c r="AQ98" s="613"/>
      <c r="AR98" s="613"/>
      <c r="AS98" s="613"/>
      <c r="AT98" s="613"/>
      <c r="AU98" s="613"/>
      <c r="AV98" s="613"/>
      <c r="AW98" s="613"/>
      <c r="AX98" s="613"/>
      <c r="AY98" s="613"/>
      <c r="AZ98" s="613"/>
      <c r="BA98" s="613"/>
      <c r="BB98" s="613"/>
      <c r="BC98" s="613"/>
      <c r="BD98" s="613"/>
      <c r="BE98" s="613"/>
      <c r="BF98" s="613"/>
      <c r="BG98" s="613"/>
      <c r="BH98" s="613"/>
      <c r="BI98" s="613"/>
      <c r="BJ98" s="613"/>
      <c r="BK98" s="613"/>
      <c r="BL98" s="613"/>
      <c r="BM98" s="613"/>
      <c r="BN98" s="613"/>
      <c r="BO98" s="613"/>
      <c r="BP98" s="613"/>
      <c r="BQ98" s="613"/>
      <c r="BR98" s="613"/>
      <c r="BS98" s="613"/>
      <c r="BT98" s="613"/>
      <c r="BU98" s="613"/>
      <c r="BV98" s="613"/>
      <c r="BW98" s="613"/>
      <c r="BX98" s="613"/>
      <c r="BY98" s="613"/>
      <c r="BZ98" s="613"/>
      <c r="CA98" s="613"/>
      <c r="CB98" s="613"/>
      <c r="CC98" s="613"/>
      <c r="CD98" s="613"/>
      <c r="CE98" s="613"/>
      <c r="CF98" s="613"/>
      <c r="CG98" s="414"/>
      <c r="CH98" s="1041"/>
    </row>
    <row r="99" spans="1:86" s="363" customFormat="1" ht="30" customHeight="1" thickBot="1">
      <c r="B99" s="1147"/>
      <c r="C99" s="687"/>
      <c r="D99" s="687"/>
      <c r="E99" s="687"/>
      <c r="F99" s="687"/>
      <c r="G99" s="687"/>
      <c r="H99" s="687"/>
      <c r="I99" s="687"/>
      <c r="J99" s="687"/>
      <c r="K99" s="687"/>
      <c r="L99" s="687"/>
      <c r="M99" s="687"/>
      <c r="N99" s="687"/>
      <c r="O99" s="687"/>
      <c r="P99" s="687"/>
      <c r="Q99" s="687"/>
      <c r="R99" s="687"/>
      <c r="S99" s="687"/>
      <c r="T99" s="687"/>
      <c r="U99" s="687"/>
      <c r="V99" s="687"/>
      <c r="W99" s="687"/>
      <c r="X99" s="687"/>
      <c r="Y99" s="687"/>
      <c r="Z99" s="687"/>
      <c r="AA99" s="687"/>
      <c r="AB99" s="687"/>
      <c r="AC99" s="687"/>
      <c r="AD99" s="687"/>
      <c r="AE99" s="687"/>
      <c r="AF99" s="687"/>
      <c r="AG99" s="687"/>
      <c r="AH99" s="687"/>
      <c r="AI99" s="687"/>
      <c r="AJ99" s="687"/>
      <c r="AK99" s="687"/>
      <c r="AL99" s="687"/>
      <c r="AM99" s="687"/>
      <c r="AN99" s="687"/>
      <c r="AO99" s="687"/>
      <c r="AP99" s="687"/>
      <c r="AQ99" s="687"/>
      <c r="AR99" s="687"/>
      <c r="AS99" s="687"/>
      <c r="AT99" s="687"/>
      <c r="AU99" s="687"/>
      <c r="AV99" s="687"/>
      <c r="AW99" s="687"/>
      <c r="AX99" s="687"/>
      <c r="AY99" s="687"/>
      <c r="AZ99" s="687"/>
      <c r="BA99" s="687"/>
      <c r="BB99" s="687"/>
      <c r="BC99" s="687"/>
      <c r="BD99" s="687"/>
      <c r="BE99" s="687"/>
      <c r="BF99" s="687"/>
      <c r="BG99" s="687"/>
      <c r="BH99" s="687"/>
      <c r="BI99" s="687"/>
      <c r="BJ99" s="687"/>
      <c r="BK99" s="687"/>
      <c r="BL99" s="687"/>
      <c r="BM99" s="687"/>
      <c r="BN99" s="687"/>
      <c r="BO99" s="687"/>
      <c r="BP99" s="687"/>
      <c r="BQ99" s="687"/>
      <c r="BR99" s="687"/>
      <c r="BS99" s="687"/>
      <c r="BT99" s="687"/>
      <c r="BU99" s="687"/>
      <c r="BV99" s="687"/>
      <c r="BW99" s="687"/>
      <c r="BX99" s="687"/>
      <c r="BY99" s="687"/>
      <c r="BZ99" s="687"/>
      <c r="CA99" s="687"/>
      <c r="CB99" s="687"/>
      <c r="CC99" s="687"/>
      <c r="CD99" s="687"/>
      <c r="CE99" s="687"/>
      <c r="CF99" s="687"/>
      <c r="CG99" s="1043"/>
      <c r="CH99" s="1148"/>
    </row>
    <row r="100" spans="1:86" s="984" customFormat="1" ht="30" customHeight="1">
      <c r="A100" s="984">
        <v>21</v>
      </c>
      <c r="C100" s="1047"/>
    </row>
    <row r="101" spans="1:86" s="984" customFormat="1" ht="30" customHeight="1">
      <c r="B101" s="2433">
        <v>48</v>
      </c>
      <c r="C101" s="2433"/>
      <c r="D101" s="2433"/>
      <c r="E101" s="2433"/>
      <c r="F101" s="2433"/>
      <c r="G101" s="2433"/>
      <c r="H101" s="2433"/>
      <c r="I101" s="2433"/>
      <c r="J101" s="2433"/>
      <c r="K101" s="2433"/>
      <c r="L101" s="2433"/>
      <c r="M101" s="2433"/>
      <c r="N101" s="2433"/>
      <c r="O101" s="2433"/>
      <c r="P101" s="2433"/>
      <c r="Q101" s="2433"/>
      <c r="R101" s="2433"/>
      <c r="S101" s="2433"/>
      <c r="T101" s="2433"/>
      <c r="U101" s="2433"/>
      <c r="V101" s="2433"/>
      <c r="W101" s="2433"/>
      <c r="X101" s="2433"/>
      <c r="Y101" s="2433"/>
      <c r="Z101" s="2433"/>
      <c r="AA101" s="2433"/>
      <c r="AB101" s="2433"/>
      <c r="AC101" s="2433"/>
      <c r="AD101" s="2433"/>
      <c r="AE101" s="2433"/>
      <c r="AF101" s="2433"/>
      <c r="AG101" s="2433"/>
      <c r="AH101" s="2433"/>
      <c r="AI101" s="2433"/>
      <c r="AJ101" s="2433"/>
      <c r="AK101" s="2433"/>
      <c r="AL101" s="2433"/>
      <c r="AM101" s="2433"/>
      <c r="AN101" s="2433"/>
      <c r="AO101" s="2433"/>
      <c r="AP101" s="2433"/>
      <c r="AQ101" s="2433"/>
      <c r="AR101" s="2433"/>
      <c r="AS101" s="2433"/>
      <c r="AT101" s="2433"/>
      <c r="AU101" s="2433"/>
      <c r="AV101" s="2433"/>
      <c r="AW101" s="2433"/>
      <c r="AX101" s="2433"/>
      <c r="AY101" s="2433"/>
      <c r="AZ101" s="2433"/>
      <c r="BA101" s="2433"/>
      <c r="BB101" s="2433"/>
      <c r="BC101" s="2433"/>
      <c r="BD101" s="2433"/>
      <c r="BE101" s="2433"/>
      <c r="BF101" s="2433"/>
      <c r="BG101" s="2433"/>
      <c r="BH101" s="2433"/>
      <c r="BI101" s="2433"/>
      <c r="BJ101" s="2433"/>
      <c r="BK101" s="2433"/>
      <c r="BL101" s="2433"/>
      <c r="BM101" s="2433"/>
      <c r="BN101" s="2433"/>
      <c r="BO101" s="2433"/>
      <c r="BP101" s="2433"/>
      <c r="BQ101" s="2433"/>
      <c r="BR101" s="2433"/>
      <c r="BS101" s="2433"/>
      <c r="BT101" s="2433"/>
      <c r="BU101" s="2433"/>
      <c r="BV101" s="2433"/>
      <c r="BW101" s="2433"/>
      <c r="BX101" s="2433"/>
      <c r="BY101" s="2433"/>
      <c r="BZ101" s="2433"/>
      <c r="CA101" s="2433"/>
      <c r="CB101" s="2433"/>
      <c r="CC101" s="2433"/>
      <c r="CD101" s="2433"/>
      <c r="CE101" s="2433"/>
      <c r="CF101" s="2433"/>
      <c r="CG101" s="2433"/>
      <c r="CH101" s="2433"/>
    </row>
    <row r="102" spans="1:86" s="984" customFormat="1" ht="30" customHeight="1"/>
  </sheetData>
  <mergeCells count="78">
    <mergeCell ref="CD17:CF18"/>
    <mergeCell ref="C3:N4"/>
    <mergeCell ref="O3:Q4"/>
    <mergeCell ref="D11:E12"/>
    <mergeCell ref="F11:H12"/>
    <mergeCell ref="J11:Q12"/>
    <mergeCell ref="S11:T12"/>
    <mergeCell ref="U11:W12"/>
    <mergeCell ref="Y11:AF12"/>
    <mergeCell ref="AK17:AM18"/>
    <mergeCell ref="AN17:AP18"/>
    <mergeCell ref="CA17:CC18"/>
    <mergeCell ref="Y33:AF34"/>
    <mergeCell ref="AK20:AM21"/>
    <mergeCell ref="AN20:AP21"/>
    <mergeCell ref="CA20:CC21"/>
    <mergeCell ref="CD20:CF21"/>
    <mergeCell ref="AK23:AM24"/>
    <mergeCell ref="AN23:AP24"/>
    <mergeCell ref="CA23:CC24"/>
    <mergeCell ref="CD23:CF24"/>
    <mergeCell ref="D33:E34"/>
    <mergeCell ref="F33:H34"/>
    <mergeCell ref="J33:Q34"/>
    <mergeCell ref="S33:T34"/>
    <mergeCell ref="U33:W34"/>
    <mergeCell ref="AK39:AM40"/>
    <mergeCell ref="AN39:AP40"/>
    <mergeCell ref="CA39:CC40"/>
    <mergeCell ref="CD39:CF40"/>
    <mergeCell ref="AK42:AM43"/>
    <mergeCell ref="AN42:AP43"/>
    <mergeCell ref="CA42:CC43"/>
    <mergeCell ref="CD42:CF43"/>
    <mergeCell ref="AK45:AM46"/>
    <mergeCell ref="AN45:AP46"/>
    <mergeCell ref="CA45:CC46"/>
    <mergeCell ref="CD45:CF46"/>
    <mergeCell ref="AK48:AM49"/>
    <mergeCell ref="AN48:AP49"/>
    <mergeCell ref="AK53:AS53"/>
    <mergeCell ref="AV53:BD53"/>
    <mergeCell ref="BG53:BO53"/>
    <mergeCell ref="AK54:AS54"/>
    <mergeCell ref="AV54:BD54"/>
    <mergeCell ref="BG54:BO54"/>
    <mergeCell ref="AN55:AP55"/>
    <mergeCell ref="AY55:BA55"/>
    <mergeCell ref="BJ55:BL55"/>
    <mergeCell ref="AI56:AM57"/>
    <mergeCell ref="AN56:AP57"/>
    <mergeCell ref="AY56:BA57"/>
    <mergeCell ref="BJ56:BL57"/>
    <mergeCell ref="AI59:AM60"/>
    <mergeCell ref="AN59:AP60"/>
    <mergeCell ref="AY59:BA60"/>
    <mergeCell ref="BJ59:BL60"/>
    <mergeCell ref="AI62:AM63"/>
    <mergeCell ref="AN62:AP63"/>
    <mergeCell ref="AY62:BA63"/>
    <mergeCell ref="BJ62:BL63"/>
    <mergeCell ref="AI68:AM69"/>
    <mergeCell ref="AN68:AP69"/>
    <mergeCell ref="AY68:BA69"/>
    <mergeCell ref="BJ68:BL69"/>
    <mergeCell ref="AI71:AM72"/>
    <mergeCell ref="AN71:AP72"/>
    <mergeCell ref="AY71:BA72"/>
    <mergeCell ref="BJ71:BL72"/>
    <mergeCell ref="B101:CH101"/>
    <mergeCell ref="AI74:AM75"/>
    <mergeCell ref="AN74:AP75"/>
    <mergeCell ref="AY74:BA75"/>
    <mergeCell ref="BJ74:BL75"/>
    <mergeCell ref="AI77:AM78"/>
    <mergeCell ref="AN77:AP78"/>
    <mergeCell ref="AY77:BA78"/>
    <mergeCell ref="BJ77:BL78"/>
  </mergeCells>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2"/>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6" ht="36" customHeight="1">
      <c r="B3" s="334"/>
      <c r="C3" s="2378" t="s">
        <v>1167</v>
      </c>
      <c r="D3" s="2379"/>
      <c r="E3" s="2379"/>
      <c r="F3" s="2379"/>
      <c r="G3" s="2379"/>
      <c r="H3" s="2379"/>
      <c r="I3" s="2379"/>
      <c r="J3" s="2379"/>
      <c r="K3" s="2379"/>
      <c r="L3" s="2379"/>
      <c r="M3" s="2379"/>
      <c r="N3" s="2380"/>
      <c r="O3" s="2384" t="s">
        <v>1625</v>
      </c>
      <c r="P3" s="2385"/>
      <c r="Q3" s="2386"/>
      <c r="R3" s="61"/>
      <c r="S3" s="411" t="s">
        <v>1704</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6" ht="36" customHeight="1">
      <c r="B4" s="334"/>
      <c r="C4" s="2381"/>
      <c r="D4" s="2382"/>
      <c r="E4" s="2382"/>
      <c r="F4" s="2382"/>
      <c r="G4" s="2382"/>
      <c r="H4" s="2382"/>
      <c r="I4" s="2382"/>
      <c r="J4" s="2382"/>
      <c r="K4" s="2382"/>
      <c r="L4" s="2382"/>
      <c r="M4" s="2382"/>
      <c r="N4" s="2383"/>
      <c r="O4" s="2387"/>
      <c r="P4" s="2388"/>
      <c r="Q4" s="2389"/>
      <c r="R4" s="61"/>
      <c r="S4" s="412" t="s">
        <v>1705</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6" ht="30" customHeight="1">
      <c r="B5" s="334"/>
      <c r="C5" s="3"/>
      <c r="D5" s="3"/>
      <c r="E5" s="3"/>
      <c r="F5" s="3"/>
      <c r="G5" s="3"/>
      <c r="H5" s="3"/>
      <c r="I5" s="3"/>
      <c r="J5" s="3"/>
      <c r="K5" s="3"/>
      <c r="L5" s="3"/>
      <c r="M5" s="3"/>
      <c r="N5" s="3"/>
      <c r="O5" s="963"/>
      <c r="P5" s="963"/>
      <c r="Q5" s="963"/>
      <c r="R5" s="61"/>
      <c r="S5" s="923"/>
      <c r="T5" s="362"/>
      <c r="U5" s="362"/>
      <c r="V5" s="362"/>
      <c r="W5" s="362"/>
      <c r="X5" s="362"/>
      <c r="Y5" s="362"/>
      <c r="Z5" s="362"/>
      <c r="AA5" s="362"/>
      <c r="AB5" s="362"/>
      <c r="AC5" s="362"/>
      <c r="AD5" s="362"/>
      <c r="AE5" s="362"/>
      <c r="AF5" s="362"/>
      <c r="AG5" s="362"/>
      <c r="AH5" s="362"/>
      <c r="AI5" s="362"/>
      <c r="AJ5" s="362"/>
      <c r="AK5" s="61"/>
      <c r="AL5" s="61"/>
      <c r="AM5" s="61"/>
      <c r="AN5" s="61"/>
      <c r="AO5" s="411"/>
      <c r="AP5" s="411"/>
      <c r="AQ5" s="411"/>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6" ht="30" customHeight="1">
      <c r="B6" s="334"/>
      <c r="C6" s="1045"/>
      <c r="D6" s="3"/>
      <c r="E6" s="3"/>
      <c r="F6" s="3"/>
      <c r="G6" s="3"/>
      <c r="H6" s="3"/>
      <c r="I6" s="3"/>
      <c r="J6" s="3"/>
      <c r="K6" s="3"/>
      <c r="L6" s="3"/>
      <c r="M6" s="3"/>
      <c r="N6" s="3"/>
      <c r="O6" s="963"/>
      <c r="P6" s="963"/>
      <c r="Q6" s="963"/>
      <c r="R6" s="61"/>
      <c r="S6" s="923"/>
      <c r="T6" s="362"/>
      <c r="U6" s="362"/>
      <c r="V6" s="362"/>
      <c r="W6" s="362"/>
      <c r="X6" s="362"/>
      <c r="Y6" s="362"/>
      <c r="Z6" s="362"/>
      <c r="AA6" s="362"/>
      <c r="AB6" s="362"/>
      <c r="AC6" s="362"/>
      <c r="AD6" s="362"/>
      <c r="AE6" s="362"/>
      <c r="AF6" s="362"/>
      <c r="AG6" s="362"/>
      <c r="AH6" s="362"/>
      <c r="AI6" s="362"/>
      <c r="AJ6" s="362"/>
      <c r="AK6" s="61"/>
      <c r="AL6" s="61"/>
      <c r="AM6" s="61"/>
      <c r="AN6" s="61"/>
      <c r="AO6" s="411"/>
      <c r="AP6" s="411"/>
      <c r="AQ6" s="411"/>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2194" t="s">
        <v>28</v>
      </c>
      <c r="BY6" s="2194"/>
      <c r="BZ6" s="2194"/>
      <c r="CA6" s="2194"/>
      <c r="CB6" s="2194"/>
      <c r="CC6" s="2194"/>
      <c r="CD6" s="2194"/>
      <c r="CE6" s="2194"/>
      <c r="CF6" s="2194"/>
      <c r="CG6" s="56"/>
      <c r="CH6" s="335"/>
    </row>
    <row r="7" spans="2:86" s="1034" customFormat="1" ht="30" customHeight="1">
      <c r="B7" s="1051"/>
      <c r="C7" s="1457" t="s">
        <v>1826</v>
      </c>
      <c r="D7" s="1453" t="s">
        <v>1848</v>
      </c>
      <c r="E7" s="414"/>
      <c r="F7" s="615"/>
      <c r="G7" s="615"/>
      <c r="H7" s="615"/>
      <c r="I7" s="615"/>
      <c r="J7" s="1455"/>
      <c r="K7" s="1455"/>
      <c r="L7" s="1455"/>
      <c r="M7" s="1455"/>
      <c r="N7" s="414"/>
      <c r="O7" s="414"/>
      <c r="P7" s="1455"/>
      <c r="Q7" s="1455"/>
      <c r="R7" s="414"/>
      <c r="S7" s="414"/>
      <c r="T7" s="414"/>
      <c r="U7" s="414"/>
      <c r="V7" s="414"/>
      <c r="W7" s="414"/>
      <c r="X7" s="414"/>
      <c r="Y7" s="414"/>
      <c r="Z7" s="414"/>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2458" t="s">
        <v>29</v>
      </c>
      <c r="BY7" s="2458"/>
      <c r="BZ7" s="2458"/>
      <c r="CA7" s="2458"/>
      <c r="CB7" s="2458"/>
      <c r="CC7" s="2458"/>
      <c r="CD7" s="2458"/>
      <c r="CE7" s="2458"/>
      <c r="CF7" s="2458"/>
      <c r="CG7" s="414"/>
      <c r="CH7" s="1041"/>
    </row>
    <row r="8" spans="2:86" s="1034" customFormat="1" ht="30" customHeight="1">
      <c r="B8" s="1051"/>
      <c r="C8" s="1056"/>
      <c r="D8" s="359" t="s">
        <v>1849</v>
      </c>
      <c r="E8" s="414"/>
      <c r="F8" s="615"/>
      <c r="G8" s="615"/>
      <c r="H8" s="615"/>
      <c r="I8" s="615"/>
      <c r="J8" s="1455"/>
      <c r="K8" s="1455"/>
      <c r="L8" s="1455"/>
      <c r="M8" s="1455"/>
      <c r="N8" s="414"/>
      <c r="O8" s="414"/>
      <c r="P8" s="1455"/>
      <c r="Q8" s="1455"/>
      <c r="R8" s="414"/>
      <c r="S8" s="414"/>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2502" t="s">
        <v>30</v>
      </c>
      <c r="BY8" s="2502"/>
      <c r="BZ8" s="2502"/>
      <c r="CA8" s="2502"/>
      <c r="CB8" s="2502"/>
      <c r="CC8" s="2502"/>
      <c r="CD8" s="2502"/>
      <c r="CE8" s="2502"/>
      <c r="CF8" s="2502"/>
      <c r="CG8" s="414"/>
      <c r="CH8" s="1041"/>
    </row>
    <row r="9" spans="2:86" s="1034" customFormat="1" ht="30" customHeight="1">
      <c r="B9" s="1051"/>
      <c r="C9" s="1056"/>
      <c r="D9" s="1453"/>
      <c r="E9" s="414"/>
      <c r="F9" s="615"/>
      <c r="G9" s="615"/>
      <c r="H9" s="615"/>
      <c r="I9" s="615"/>
      <c r="J9" s="1455"/>
      <c r="K9" s="1455"/>
      <c r="L9" s="1455"/>
      <c r="M9" s="1455"/>
      <c r="N9" s="414"/>
      <c r="O9" s="414"/>
      <c r="P9" s="1455"/>
      <c r="Q9" s="1455"/>
      <c r="R9" s="414"/>
      <c r="S9" s="414"/>
      <c r="T9" s="414"/>
      <c r="U9" s="414"/>
      <c r="V9" s="414"/>
      <c r="W9" s="414"/>
      <c r="X9" s="414"/>
      <c r="Y9" s="414"/>
      <c r="Z9" s="414"/>
      <c r="AA9" s="414"/>
      <c r="AB9" s="414"/>
      <c r="AC9" s="414"/>
      <c r="AD9" s="414"/>
      <c r="AE9" s="414"/>
      <c r="AF9" s="414"/>
      <c r="AG9" s="414"/>
      <c r="AH9" s="414"/>
      <c r="AI9" s="414"/>
      <c r="AJ9" s="414"/>
      <c r="AK9" s="414"/>
      <c r="AL9" s="414"/>
      <c r="AM9" s="414"/>
      <c r="AN9" s="414"/>
      <c r="AO9" s="414"/>
      <c r="AP9" s="414"/>
      <c r="AQ9" s="414"/>
      <c r="AR9" s="414"/>
      <c r="AS9" s="414"/>
      <c r="AT9" s="414"/>
      <c r="AU9" s="414"/>
      <c r="AV9" s="414"/>
      <c r="AW9" s="414"/>
      <c r="AX9" s="414"/>
      <c r="AY9" s="414"/>
      <c r="AZ9" s="414"/>
      <c r="BA9" s="414"/>
      <c r="BB9" s="414"/>
      <c r="BC9" s="414"/>
      <c r="BD9" s="414"/>
      <c r="BE9" s="414"/>
      <c r="BF9" s="414"/>
      <c r="BG9" s="414"/>
      <c r="BH9" s="414"/>
      <c r="BI9" s="414"/>
      <c r="BJ9" s="414"/>
      <c r="BK9" s="414"/>
      <c r="BL9" s="414"/>
      <c r="BM9" s="414"/>
      <c r="BN9" s="414"/>
      <c r="BO9" s="414"/>
      <c r="BP9" s="414"/>
      <c r="BQ9" s="414"/>
      <c r="BR9" s="414"/>
      <c r="BS9" s="414"/>
      <c r="BT9" s="414"/>
      <c r="BU9" s="414"/>
      <c r="BV9" s="414"/>
      <c r="BW9" s="414"/>
      <c r="BX9" s="414"/>
      <c r="BY9" s="414"/>
      <c r="BZ9" s="414"/>
      <c r="CA9" s="414"/>
      <c r="CB9" s="414"/>
      <c r="CC9" s="414"/>
      <c r="CD9" s="361" t="s">
        <v>1765</v>
      </c>
      <c r="CE9" s="414"/>
      <c r="CF9" s="414"/>
      <c r="CG9" s="414"/>
      <c r="CH9" s="1041"/>
    </row>
    <row r="10" spans="2:86" s="1034" customFormat="1" ht="30" customHeight="1">
      <c r="B10" s="1051"/>
      <c r="C10" s="1056"/>
      <c r="D10" s="1453" t="s">
        <v>25</v>
      </c>
      <c r="E10" s="414"/>
      <c r="F10" s="1453" t="s">
        <v>1828</v>
      </c>
      <c r="G10" s="615"/>
      <c r="H10" s="615"/>
      <c r="I10" s="615"/>
      <c r="J10" s="1455"/>
      <c r="K10" s="1455"/>
      <c r="L10" s="1455"/>
      <c r="M10" s="1455"/>
      <c r="N10" s="414"/>
      <c r="O10" s="414"/>
      <c r="P10" s="1455"/>
      <c r="Q10" s="1455"/>
      <c r="R10" s="414"/>
      <c r="S10" s="414"/>
      <c r="T10" s="414"/>
      <c r="U10" s="414"/>
      <c r="V10" s="414"/>
      <c r="W10" s="414"/>
      <c r="X10" s="414"/>
      <c r="Y10" s="414"/>
      <c r="Z10" s="414"/>
      <c r="AA10" s="414"/>
      <c r="AB10" s="414"/>
      <c r="AC10" s="414"/>
      <c r="AD10" s="414"/>
      <c r="AE10" s="414"/>
      <c r="AF10" s="414"/>
      <c r="AG10" s="414"/>
      <c r="AH10" s="414"/>
      <c r="AI10" s="414"/>
      <c r="AJ10" s="414"/>
      <c r="AK10" s="414"/>
      <c r="AL10" s="414"/>
      <c r="AM10" s="414"/>
      <c r="AN10" s="414"/>
      <c r="AO10" s="414"/>
      <c r="AP10" s="414"/>
      <c r="AQ10" s="414"/>
      <c r="AR10" s="414"/>
      <c r="AS10" s="414"/>
      <c r="AT10" s="414"/>
      <c r="AU10" s="414"/>
      <c r="AV10" s="414"/>
      <c r="AW10" s="414"/>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2475" t="s">
        <v>59</v>
      </c>
      <c r="BV10" s="2194"/>
      <c r="BW10" s="2476"/>
      <c r="BX10" s="2518"/>
      <c r="BY10" s="2519"/>
      <c r="BZ10" s="2519"/>
      <c r="CA10" s="2519"/>
      <c r="CB10" s="2519"/>
      <c r="CC10" s="2519"/>
      <c r="CD10" s="2519"/>
      <c r="CE10" s="2519"/>
      <c r="CF10" s="2520"/>
      <c r="CG10" s="414"/>
      <c r="CH10" s="1041"/>
    </row>
    <row r="11" spans="2:86" s="1034" customFormat="1" ht="30" customHeight="1">
      <c r="B11" s="1051"/>
      <c r="C11" s="1056"/>
      <c r="D11" s="1453"/>
      <c r="E11" s="414"/>
      <c r="F11" s="359" t="s">
        <v>1829</v>
      </c>
      <c r="G11" s="615"/>
      <c r="H11" s="615"/>
      <c r="I11" s="615"/>
      <c r="J11" s="1455"/>
      <c r="K11" s="1455"/>
      <c r="L11" s="1455"/>
      <c r="M11" s="1455"/>
      <c r="N11" s="414"/>
      <c r="O11" s="414"/>
      <c r="P11" s="1455"/>
      <c r="Q11" s="1455"/>
      <c r="R11" s="414"/>
      <c r="S11" s="414"/>
      <c r="T11" s="414"/>
      <c r="U11" s="414"/>
      <c r="V11" s="414"/>
      <c r="W11" s="414"/>
      <c r="X11" s="414"/>
      <c r="Y11" s="414"/>
      <c r="Z11" s="414"/>
      <c r="AA11" s="414"/>
      <c r="AB11" s="414"/>
      <c r="AC11" s="414"/>
      <c r="AD11" s="414"/>
      <c r="AE11" s="414"/>
      <c r="AF11" s="414"/>
      <c r="AG11" s="414"/>
      <c r="AH11" s="414"/>
      <c r="AI11" s="414"/>
      <c r="AJ11" s="414"/>
      <c r="AK11" s="414"/>
      <c r="AL11" s="414"/>
      <c r="AM11" s="414"/>
      <c r="AN11" s="414"/>
      <c r="AO11" s="414"/>
      <c r="AP11" s="414"/>
      <c r="AQ11" s="414"/>
      <c r="AR11" s="414"/>
      <c r="AS11" s="414"/>
      <c r="AT11" s="414"/>
      <c r="AU11" s="414"/>
      <c r="AV11" s="414"/>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2194"/>
      <c r="BV11" s="2194"/>
      <c r="BW11" s="2476"/>
      <c r="BX11" s="2521"/>
      <c r="BY11" s="2522"/>
      <c r="BZ11" s="2522"/>
      <c r="CA11" s="2522"/>
      <c r="CB11" s="2522"/>
      <c r="CC11" s="2522"/>
      <c r="CD11" s="2522"/>
      <c r="CE11" s="2522"/>
      <c r="CF11" s="2523"/>
      <c r="CG11" s="414"/>
      <c r="CH11" s="1041"/>
    </row>
    <row r="12" spans="2:86" s="1034" customFormat="1" ht="30" customHeight="1">
      <c r="B12" s="1051"/>
      <c r="C12" s="1056"/>
      <c r="D12" s="1453"/>
      <c r="E12" s="414"/>
      <c r="F12" s="359"/>
      <c r="G12" s="615"/>
      <c r="H12" s="615"/>
      <c r="I12" s="615"/>
      <c r="J12" s="1455"/>
      <c r="K12" s="1455"/>
      <c r="L12" s="1455"/>
      <c r="M12" s="1455"/>
      <c r="N12" s="414"/>
      <c r="O12" s="414"/>
      <c r="P12" s="1455"/>
      <c r="Q12" s="1455"/>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14"/>
      <c r="AO12" s="414"/>
      <c r="AP12" s="414"/>
      <c r="AQ12" s="414"/>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362"/>
      <c r="BV12" s="362"/>
      <c r="BW12" s="362"/>
      <c r="BX12" s="414"/>
      <c r="BY12" s="414"/>
      <c r="BZ12" s="414"/>
      <c r="CA12" s="414"/>
      <c r="CB12" s="414"/>
      <c r="CC12" s="414"/>
      <c r="CD12" s="414"/>
      <c r="CE12" s="414"/>
      <c r="CF12" s="414"/>
      <c r="CG12" s="414"/>
      <c r="CH12" s="1041"/>
    </row>
    <row r="13" spans="2:86" s="1034" customFormat="1" ht="30" customHeight="1">
      <c r="B13" s="1051"/>
      <c r="C13" s="1056"/>
      <c r="D13" s="1453" t="s">
        <v>26</v>
      </c>
      <c r="E13" s="414"/>
      <c r="F13" s="1453" t="s">
        <v>1830</v>
      </c>
      <c r="G13" s="615"/>
      <c r="H13" s="615"/>
      <c r="I13" s="615"/>
      <c r="J13" s="1455"/>
      <c r="K13" s="1455"/>
      <c r="L13" s="1455"/>
      <c r="M13" s="1455"/>
      <c r="N13" s="414"/>
      <c r="O13" s="414"/>
      <c r="P13" s="1455"/>
      <c r="Q13" s="1455"/>
      <c r="R13" s="414"/>
      <c r="S13" s="414"/>
      <c r="T13" s="414"/>
      <c r="U13" s="414"/>
      <c r="V13" s="414"/>
      <c r="W13" s="414"/>
      <c r="X13" s="414"/>
      <c r="Y13" s="414"/>
      <c r="Z13" s="414"/>
      <c r="AA13" s="414"/>
      <c r="AB13" s="414"/>
      <c r="AC13" s="414"/>
      <c r="AD13" s="414"/>
      <c r="AE13" s="414"/>
      <c r="AF13" s="414"/>
      <c r="AG13" s="414"/>
      <c r="AH13" s="414"/>
      <c r="AI13" s="414"/>
      <c r="AJ13" s="414"/>
      <c r="AK13" s="414"/>
      <c r="AL13" s="414"/>
      <c r="AM13" s="414"/>
      <c r="AN13" s="414"/>
      <c r="AO13" s="414"/>
      <c r="AP13" s="414"/>
      <c r="AQ13" s="414"/>
      <c r="AR13" s="414"/>
      <c r="AS13" s="414"/>
      <c r="AT13" s="414"/>
      <c r="AU13" s="414"/>
      <c r="AV13" s="414"/>
      <c r="AW13" s="414"/>
      <c r="AX13" s="414"/>
      <c r="AY13" s="414"/>
      <c r="AZ13" s="414"/>
      <c r="BA13" s="414"/>
      <c r="BB13" s="414"/>
      <c r="BC13" s="414"/>
      <c r="BD13" s="414"/>
      <c r="BE13" s="414"/>
      <c r="BF13" s="414"/>
      <c r="BG13" s="414"/>
      <c r="BH13" s="414"/>
      <c r="BI13" s="414"/>
      <c r="BJ13" s="414"/>
      <c r="BK13" s="414"/>
      <c r="BL13" s="414"/>
      <c r="BM13" s="414"/>
      <c r="BN13" s="414"/>
      <c r="BO13" s="414"/>
      <c r="BP13" s="414"/>
      <c r="BQ13" s="414"/>
      <c r="BR13" s="414"/>
      <c r="BS13" s="414"/>
      <c r="BT13" s="414"/>
      <c r="BU13" s="2475" t="s">
        <v>60</v>
      </c>
      <c r="BV13" s="2194"/>
      <c r="BW13" s="2476"/>
      <c r="BX13" s="2518"/>
      <c r="BY13" s="2519"/>
      <c r="BZ13" s="2519"/>
      <c r="CA13" s="2519"/>
      <c r="CB13" s="2519"/>
      <c r="CC13" s="2519"/>
      <c r="CD13" s="2519"/>
      <c r="CE13" s="2519"/>
      <c r="CF13" s="2520"/>
      <c r="CG13" s="414"/>
      <c r="CH13" s="1041"/>
    </row>
    <row r="14" spans="2:86" s="1034" customFormat="1" ht="30" customHeight="1">
      <c r="B14" s="1051"/>
      <c r="C14" s="1056"/>
      <c r="D14" s="1453"/>
      <c r="E14" s="414"/>
      <c r="F14" s="359" t="s">
        <v>1831</v>
      </c>
      <c r="G14" s="615"/>
      <c r="H14" s="615"/>
      <c r="I14" s="615"/>
      <c r="J14" s="1455"/>
      <c r="K14" s="1455"/>
      <c r="L14" s="1455"/>
      <c r="M14" s="1455"/>
      <c r="N14" s="414"/>
      <c r="O14" s="414"/>
      <c r="P14" s="1455"/>
      <c r="Q14" s="1455"/>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c r="BP14" s="414"/>
      <c r="BQ14" s="414"/>
      <c r="BR14" s="414"/>
      <c r="BS14" s="414"/>
      <c r="BT14" s="414"/>
      <c r="BU14" s="2194"/>
      <c r="BV14" s="2194"/>
      <c r="BW14" s="2476"/>
      <c r="BX14" s="2521"/>
      <c r="BY14" s="2522"/>
      <c r="BZ14" s="2522"/>
      <c r="CA14" s="2522"/>
      <c r="CB14" s="2522"/>
      <c r="CC14" s="2522"/>
      <c r="CD14" s="2522"/>
      <c r="CE14" s="2522"/>
      <c r="CF14" s="2523"/>
      <c r="CG14" s="414"/>
      <c r="CH14" s="1041"/>
    </row>
    <row r="15" spans="2:86" s="1034" customFormat="1" ht="30" customHeight="1">
      <c r="B15" s="1051"/>
      <c r="C15" s="1056"/>
      <c r="D15" s="1453"/>
      <c r="E15" s="414"/>
      <c r="F15" s="615"/>
      <c r="G15" s="615"/>
      <c r="H15" s="615"/>
      <c r="I15" s="615"/>
      <c r="J15" s="1455"/>
      <c r="K15" s="1455"/>
      <c r="L15" s="1455"/>
      <c r="M15" s="1455"/>
      <c r="N15" s="414"/>
      <c r="O15" s="414"/>
      <c r="P15" s="1455"/>
      <c r="Q15" s="1455"/>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14"/>
      <c r="AO15" s="414"/>
      <c r="AP15" s="414"/>
      <c r="AQ15" s="414"/>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414"/>
      <c r="CA15" s="414"/>
      <c r="CB15" s="414"/>
      <c r="CC15" s="414"/>
      <c r="CD15" s="414"/>
      <c r="CE15" s="414"/>
      <c r="CF15" s="414"/>
      <c r="CG15" s="414"/>
      <c r="CH15" s="1041"/>
    </row>
    <row r="16" spans="2:86" s="1034" customFormat="1" ht="30" customHeight="1">
      <c r="B16" s="1052"/>
      <c r="C16" s="1058"/>
      <c r="D16" s="930"/>
      <c r="E16" s="1050"/>
      <c r="F16" s="1454"/>
      <c r="G16" s="1454"/>
      <c r="H16" s="1454"/>
      <c r="I16" s="1454"/>
      <c r="J16" s="931"/>
      <c r="K16" s="931"/>
      <c r="L16" s="931"/>
      <c r="M16" s="931"/>
      <c r="N16" s="1050"/>
      <c r="O16" s="1050"/>
      <c r="P16" s="931"/>
      <c r="Q16" s="931"/>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050"/>
      <c r="BM16" s="1050"/>
      <c r="BN16" s="1050"/>
      <c r="BO16" s="1050"/>
      <c r="BP16" s="1050"/>
      <c r="BQ16" s="1050"/>
      <c r="BR16" s="1050"/>
      <c r="BS16" s="1050"/>
      <c r="BT16" s="1050"/>
      <c r="BU16" s="1050"/>
      <c r="BV16" s="1050"/>
      <c r="BW16" s="1050"/>
      <c r="BX16" s="1050"/>
      <c r="BY16" s="1050"/>
      <c r="BZ16" s="1050"/>
      <c r="CA16" s="1050"/>
      <c r="CB16" s="1050"/>
      <c r="CC16" s="1050"/>
      <c r="CD16" s="1050"/>
      <c r="CE16" s="1050"/>
      <c r="CF16" s="1050"/>
      <c r="CG16" s="1050"/>
      <c r="CH16" s="1054"/>
    </row>
    <row r="17" spans="2:86" s="1034" customFormat="1" ht="30" customHeight="1">
      <c r="B17" s="1051"/>
      <c r="C17" s="1457" t="s">
        <v>1827</v>
      </c>
      <c r="D17" s="1453" t="s">
        <v>1832</v>
      </c>
      <c r="E17" s="414"/>
      <c r="F17" s="615"/>
      <c r="G17" s="615"/>
      <c r="H17" s="615"/>
      <c r="I17" s="615"/>
      <c r="J17" s="1455"/>
      <c r="K17" s="1455"/>
      <c r="L17" s="1455"/>
      <c r="M17" s="1455"/>
      <c r="N17" s="414"/>
      <c r="O17" s="414"/>
      <c r="P17" s="1455"/>
      <c r="Q17" s="1455"/>
      <c r="R17" s="414"/>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1041"/>
    </row>
    <row r="18" spans="2:86" s="1034" customFormat="1" ht="30" customHeight="1">
      <c r="B18" s="1051"/>
      <c r="C18" s="1453"/>
      <c r="D18" s="359" t="s">
        <v>1833</v>
      </c>
      <c r="E18" s="414"/>
      <c r="F18" s="615"/>
      <c r="G18" s="615"/>
      <c r="H18" s="615"/>
      <c r="I18" s="615"/>
      <c r="J18" s="1455"/>
      <c r="K18" s="1455"/>
      <c r="L18" s="1455"/>
      <c r="M18" s="1455"/>
      <c r="N18" s="414"/>
      <c r="O18" s="414"/>
      <c r="P18" s="1455"/>
      <c r="Q18" s="1455"/>
      <c r="R18" s="414"/>
      <c r="S18" s="414"/>
      <c r="T18" s="414"/>
      <c r="U18" s="414"/>
      <c r="V18" s="414"/>
      <c r="W18" s="414"/>
      <c r="X18" s="414"/>
      <c r="Y18" s="414"/>
      <c r="Z18" s="414"/>
      <c r="AA18" s="414"/>
      <c r="AB18" s="414"/>
      <c r="AC18" s="414"/>
      <c r="AD18" s="414"/>
      <c r="AE18" s="414"/>
      <c r="AF18" s="414"/>
      <c r="AG18" s="414"/>
      <c r="AH18" s="414"/>
      <c r="AI18" s="414"/>
      <c r="AJ18" s="414"/>
      <c r="AK18" s="414"/>
      <c r="AL18" s="414"/>
      <c r="AM18" s="414"/>
      <c r="AN18" s="414"/>
      <c r="AO18" s="414"/>
      <c r="AP18" s="414"/>
      <c r="AQ18" s="414"/>
      <c r="AR18" s="414"/>
      <c r="AS18" s="414"/>
      <c r="AT18" s="414"/>
      <c r="AU18" s="414"/>
      <c r="AV18" s="414"/>
      <c r="AW18" s="414"/>
      <c r="AX18" s="414"/>
      <c r="AY18" s="414"/>
      <c r="AZ18" s="414"/>
      <c r="BA18" s="414"/>
      <c r="BB18" s="414"/>
      <c r="BC18" s="414"/>
      <c r="BD18" s="414"/>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414"/>
      <c r="CA18" s="414"/>
      <c r="CB18" s="414"/>
      <c r="CC18" s="414"/>
      <c r="CD18" s="414"/>
      <c r="CE18" s="414"/>
      <c r="CF18" s="414"/>
      <c r="CG18" s="414"/>
      <c r="CH18" s="1041"/>
    </row>
    <row r="19" spans="2:86" s="1034" customFormat="1" ht="30" customHeight="1">
      <c r="B19" s="1051"/>
      <c r="C19" s="599"/>
      <c r="D19" s="414"/>
      <c r="E19" s="414"/>
      <c r="F19" s="414"/>
      <c r="G19" s="414"/>
      <c r="H19" s="414"/>
      <c r="I19" s="414"/>
      <c r="J19" s="414"/>
      <c r="K19" s="414"/>
      <c r="L19" s="414"/>
      <c r="M19" s="414"/>
      <c r="N19" s="414"/>
      <c r="O19" s="414"/>
      <c r="P19" s="414"/>
      <c r="Q19" s="414"/>
      <c r="R19" s="414"/>
      <c r="S19" s="414"/>
      <c r="T19" s="414"/>
      <c r="U19" s="414"/>
      <c r="V19" s="414"/>
      <c r="W19" s="414"/>
      <c r="X19" s="414"/>
      <c r="Y19" s="414"/>
      <c r="Z19" s="414"/>
      <c r="AA19" s="414"/>
      <c r="AB19" s="414"/>
      <c r="AC19" s="414"/>
      <c r="AD19" s="414"/>
      <c r="AE19" s="414"/>
      <c r="AF19" s="414"/>
      <c r="AG19" s="414"/>
      <c r="AH19" s="414"/>
      <c r="AI19" s="361"/>
      <c r="AJ19" s="361"/>
      <c r="AK19" s="361"/>
      <c r="AL19" s="361"/>
      <c r="AM19" s="361"/>
      <c r="AN19" s="361"/>
      <c r="AO19" s="361"/>
      <c r="AP19" s="361"/>
      <c r="AQ19" s="361"/>
      <c r="AR19" s="414"/>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414"/>
      <c r="CB19" s="414"/>
      <c r="CC19" s="414"/>
      <c r="CD19" s="361" t="s">
        <v>1765</v>
      </c>
      <c r="CE19" s="414"/>
      <c r="CF19" s="414"/>
      <c r="CG19" s="414"/>
      <c r="CH19" s="1041"/>
    </row>
    <row r="20" spans="2:86" s="1034" customFormat="1" ht="30" customHeight="1">
      <c r="B20" s="1051"/>
      <c r="C20" s="599"/>
      <c r="D20" s="1599" t="s">
        <v>25</v>
      </c>
      <c r="E20" s="1599"/>
      <c r="F20" s="2444" t="s">
        <v>1834</v>
      </c>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414"/>
      <c r="AC20" s="414"/>
      <c r="AD20" s="414"/>
      <c r="AE20" s="414"/>
      <c r="AF20" s="414"/>
      <c r="AG20" s="414"/>
      <c r="AH20" s="414"/>
      <c r="AI20" s="414"/>
      <c r="AJ20" s="414"/>
      <c r="AK20" s="2475" t="s">
        <v>61</v>
      </c>
      <c r="AL20" s="2194"/>
      <c r="AM20" s="2476"/>
      <c r="AN20" s="2518"/>
      <c r="AO20" s="2519"/>
      <c r="AP20" s="2520"/>
      <c r="AQ20" s="361"/>
      <c r="AR20" s="414"/>
      <c r="AS20" s="414"/>
      <c r="AT20" s="1599" t="s">
        <v>189</v>
      </c>
      <c r="AU20" s="1599"/>
      <c r="AV20" s="2444" t="s">
        <v>1842</v>
      </c>
      <c r="AW20" s="2444"/>
      <c r="AX20" s="2444"/>
      <c r="AY20" s="2444"/>
      <c r="AZ20" s="2444"/>
      <c r="BA20" s="2444"/>
      <c r="BB20" s="2444"/>
      <c r="BC20" s="2444"/>
      <c r="BD20" s="2444"/>
      <c r="BE20" s="2444"/>
      <c r="BF20" s="2444"/>
      <c r="BG20" s="2444"/>
      <c r="BH20" s="2444"/>
      <c r="BI20" s="2444"/>
      <c r="BJ20" s="2444"/>
      <c r="BK20" s="2444"/>
      <c r="BL20" s="2444"/>
      <c r="BM20" s="2444"/>
      <c r="BN20" s="2444"/>
      <c r="BO20" s="2444"/>
      <c r="BP20" s="2444"/>
      <c r="BQ20" s="2444"/>
      <c r="BR20" s="414"/>
      <c r="BS20" s="414"/>
      <c r="BT20" s="414"/>
      <c r="BU20" s="414"/>
      <c r="BV20" s="414"/>
      <c r="BW20" s="414"/>
      <c r="BX20" s="414"/>
      <c r="BY20" s="414"/>
      <c r="BZ20" s="414"/>
      <c r="CA20" s="2475" t="s">
        <v>135</v>
      </c>
      <c r="CB20" s="2194"/>
      <c r="CC20" s="2476"/>
      <c r="CD20" s="2518"/>
      <c r="CE20" s="2519"/>
      <c r="CF20" s="2520"/>
      <c r="CG20" s="414"/>
      <c r="CH20" s="1041"/>
    </row>
    <row r="21" spans="2:86" s="1034" customFormat="1" ht="30" customHeight="1">
      <c r="B21" s="1051"/>
      <c r="C21" s="599"/>
      <c r="D21" s="1599"/>
      <c r="E21" s="1599"/>
      <c r="F21" s="2444"/>
      <c r="G21" s="2444"/>
      <c r="H21" s="2444"/>
      <c r="I21" s="2444"/>
      <c r="J21" s="2444"/>
      <c r="K21" s="2444"/>
      <c r="L21" s="2444"/>
      <c r="M21" s="2444"/>
      <c r="N21" s="2444"/>
      <c r="O21" s="2444"/>
      <c r="P21" s="2444"/>
      <c r="Q21" s="2444"/>
      <c r="R21" s="2444"/>
      <c r="S21" s="2444"/>
      <c r="T21" s="2444"/>
      <c r="U21" s="2444"/>
      <c r="V21" s="2444"/>
      <c r="W21" s="2444"/>
      <c r="X21" s="2444"/>
      <c r="Y21" s="2444"/>
      <c r="Z21" s="2444"/>
      <c r="AA21" s="2444"/>
      <c r="AB21" s="414"/>
      <c r="AC21" s="414"/>
      <c r="AD21" s="414"/>
      <c r="AE21" s="414"/>
      <c r="AF21" s="414"/>
      <c r="AG21" s="414"/>
      <c r="AH21" s="414"/>
      <c r="AI21" s="414"/>
      <c r="AJ21" s="414"/>
      <c r="AK21" s="2194"/>
      <c r="AL21" s="2194"/>
      <c r="AM21" s="2476"/>
      <c r="AN21" s="2521"/>
      <c r="AO21" s="2522"/>
      <c r="AP21" s="2523"/>
      <c r="AQ21" s="361"/>
      <c r="AR21" s="414"/>
      <c r="AS21" s="414"/>
      <c r="AT21" s="1599"/>
      <c r="AU21" s="1599"/>
      <c r="AV21" s="2444"/>
      <c r="AW21" s="2444"/>
      <c r="AX21" s="2444"/>
      <c r="AY21" s="2444"/>
      <c r="AZ21" s="2444"/>
      <c r="BA21" s="2444"/>
      <c r="BB21" s="2444"/>
      <c r="BC21" s="2444"/>
      <c r="BD21" s="2444"/>
      <c r="BE21" s="2444"/>
      <c r="BF21" s="2444"/>
      <c r="BG21" s="2444"/>
      <c r="BH21" s="2444"/>
      <c r="BI21" s="2444"/>
      <c r="BJ21" s="2444"/>
      <c r="BK21" s="2444"/>
      <c r="BL21" s="2444"/>
      <c r="BM21" s="2444"/>
      <c r="BN21" s="2444"/>
      <c r="BO21" s="2444"/>
      <c r="BP21" s="2444"/>
      <c r="BQ21" s="2444"/>
      <c r="BR21" s="414"/>
      <c r="BS21" s="414"/>
      <c r="BT21" s="414"/>
      <c r="BU21" s="414"/>
      <c r="BV21" s="414"/>
      <c r="BW21" s="414"/>
      <c r="BX21" s="414"/>
      <c r="BY21" s="414"/>
      <c r="BZ21" s="414"/>
      <c r="CA21" s="2194"/>
      <c r="CB21" s="2194"/>
      <c r="CC21" s="2476"/>
      <c r="CD21" s="2521"/>
      <c r="CE21" s="2522"/>
      <c r="CF21" s="2523"/>
      <c r="CG21" s="414"/>
      <c r="CH21" s="1041"/>
    </row>
    <row r="22" spans="2:86" s="1034" customFormat="1" ht="30" customHeight="1">
      <c r="B22" s="1051"/>
      <c r="C22" s="599"/>
      <c r="D22" s="599"/>
      <c r="E22" s="599"/>
      <c r="F22" s="599"/>
      <c r="G22" s="599"/>
      <c r="H22" s="599"/>
      <c r="I22" s="599"/>
      <c r="J22" s="599"/>
      <c r="K22" s="599"/>
      <c r="L22" s="599"/>
      <c r="M22" s="599"/>
      <c r="N22" s="599"/>
      <c r="O22" s="599"/>
      <c r="P22" s="599"/>
      <c r="Q22" s="599"/>
      <c r="R22" s="599"/>
      <c r="S22" s="599"/>
      <c r="T22" s="599"/>
      <c r="U22" s="599"/>
      <c r="V22" s="599"/>
      <c r="W22" s="599"/>
      <c r="X22" s="599"/>
      <c r="Y22" s="599"/>
      <c r="Z22" s="599"/>
      <c r="AA22" s="599"/>
      <c r="AB22" s="414"/>
      <c r="AC22" s="414"/>
      <c r="AD22" s="414"/>
      <c r="AE22" s="414"/>
      <c r="AF22" s="414"/>
      <c r="AG22" s="414"/>
      <c r="AH22" s="414"/>
      <c r="AI22" s="361"/>
      <c r="AJ22" s="361"/>
      <c r="AK22" s="361"/>
      <c r="AL22" s="361"/>
      <c r="AM22" s="361"/>
      <c r="AN22" s="361"/>
      <c r="AO22" s="361"/>
      <c r="AP22" s="361"/>
      <c r="AQ22" s="361"/>
      <c r="AR22" s="414"/>
      <c r="AS22" s="414"/>
      <c r="AT22" s="599"/>
      <c r="AU22" s="599"/>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414"/>
      <c r="CA22" s="414"/>
      <c r="CB22" s="414"/>
      <c r="CC22" s="414"/>
      <c r="CD22" s="414"/>
      <c r="CE22" s="414"/>
      <c r="CF22" s="414"/>
      <c r="CG22" s="414"/>
      <c r="CH22" s="1041"/>
    </row>
    <row r="23" spans="2:86" s="1034" customFormat="1" ht="30" customHeight="1">
      <c r="B23" s="1051"/>
      <c r="C23" s="599"/>
      <c r="D23" s="1599" t="s">
        <v>26</v>
      </c>
      <c r="E23" s="1599"/>
      <c r="F23" s="2444" t="s">
        <v>1835</v>
      </c>
      <c r="G23" s="2444"/>
      <c r="H23" s="2444"/>
      <c r="I23" s="2444"/>
      <c r="J23" s="2444"/>
      <c r="K23" s="2444"/>
      <c r="L23" s="2444"/>
      <c r="M23" s="2444"/>
      <c r="N23" s="2444"/>
      <c r="O23" s="2444"/>
      <c r="P23" s="2444"/>
      <c r="Q23" s="2444"/>
      <c r="R23" s="2444"/>
      <c r="S23" s="2444"/>
      <c r="T23" s="2444"/>
      <c r="U23" s="2444"/>
      <c r="V23" s="2444"/>
      <c r="W23" s="2444"/>
      <c r="X23" s="2444"/>
      <c r="Y23" s="2444"/>
      <c r="Z23" s="2444"/>
      <c r="AA23" s="2444"/>
      <c r="AB23" s="414"/>
      <c r="AC23" s="414"/>
      <c r="AD23" s="414"/>
      <c r="AE23" s="414"/>
      <c r="AF23" s="414"/>
      <c r="AG23" s="414"/>
      <c r="AH23" s="414"/>
      <c r="AI23" s="414"/>
      <c r="AJ23" s="361"/>
      <c r="AK23" s="2475" t="s">
        <v>62</v>
      </c>
      <c r="AL23" s="2194"/>
      <c r="AM23" s="2476"/>
      <c r="AN23" s="2518"/>
      <c r="AO23" s="2519"/>
      <c r="AP23" s="2520"/>
      <c r="AQ23" s="361"/>
      <c r="AR23" s="414"/>
      <c r="AS23" s="414"/>
      <c r="AT23" s="2444" t="s">
        <v>863</v>
      </c>
      <c r="AU23" s="2444"/>
      <c r="AV23" s="2444" t="s">
        <v>1843</v>
      </c>
      <c r="AW23" s="2444"/>
      <c r="AX23" s="2444"/>
      <c r="AY23" s="2444"/>
      <c r="AZ23" s="2444"/>
      <c r="BA23" s="2444"/>
      <c r="BB23" s="2444"/>
      <c r="BC23" s="2444"/>
      <c r="BD23" s="2444"/>
      <c r="BE23" s="2444"/>
      <c r="BF23" s="2444"/>
      <c r="BG23" s="2444"/>
      <c r="BH23" s="2444"/>
      <c r="BI23" s="2444"/>
      <c r="BJ23" s="2444"/>
      <c r="BK23" s="2444"/>
      <c r="BL23" s="2444"/>
      <c r="BM23" s="2444"/>
      <c r="BN23" s="2444"/>
      <c r="BO23" s="2444"/>
      <c r="BP23" s="2444"/>
      <c r="BQ23" s="2444"/>
      <c r="BR23" s="414"/>
      <c r="BS23" s="414"/>
      <c r="BT23" s="414"/>
      <c r="BU23" s="414"/>
      <c r="BV23" s="414"/>
      <c r="BW23" s="414"/>
      <c r="BX23" s="414"/>
      <c r="BY23" s="414"/>
      <c r="BZ23" s="414"/>
      <c r="CA23" s="2475" t="s">
        <v>100</v>
      </c>
      <c r="CB23" s="2194"/>
      <c r="CC23" s="2476"/>
      <c r="CD23" s="2518"/>
      <c r="CE23" s="2519"/>
      <c r="CF23" s="2520"/>
      <c r="CG23" s="414"/>
      <c r="CH23" s="1041"/>
    </row>
    <row r="24" spans="2:86" s="1034" customFormat="1" ht="30" customHeight="1">
      <c r="B24" s="1051"/>
      <c r="C24" s="599"/>
      <c r="D24" s="1599"/>
      <c r="E24" s="1599"/>
      <c r="F24" s="2444"/>
      <c r="G24" s="2444"/>
      <c r="H24" s="2444"/>
      <c r="I24" s="2444"/>
      <c r="J24" s="2444"/>
      <c r="K24" s="2444"/>
      <c r="L24" s="2444"/>
      <c r="M24" s="2444"/>
      <c r="N24" s="2444"/>
      <c r="O24" s="2444"/>
      <c r="P24" s="2444"/>
      <c r="Q24" s="2444"/>
      <c r="R24" s="2444"/>
      <c r="S24" s="2444"/>
      <c r="T24" s="2444"/>
      <c r="U24" s="2444"/>
      <c r="V24" s="2444"/>
      <c r="W24" s="2444"/>
      <c r="X24" s="2444"/>
      <c r="Y24" s="2444"/>
      <c r="Z24" s="2444"/>
      <c r="AA24" s="2444"/>
      <c r="AB24" s="414"/>
      <c r="AC24" s="414"/>
      <c r="AD24" s="414"/>
      <c r="AE24" s="414"/>
      <c r="AF24" s="414"/>
      <c r="AG24" s="414"/>
      <c r="AH24" s="414"/>
      <c r="AI24" s="414"/>
      <c r="AJ24" s="361"/>
      <c r="AK24" s="2194"/>
      <c r="AL24" s="2194"/>
      <c r="AM24" s="2476"/>
      <c r="AN24" s="2521"/>
      <c r="AO24" s="2522"/>
      <c r="AP24" s="2523"/>
      <c r="AQ24" s="361"/>
      <c r="AR24" s="414"/>
      <c r="AS24" s="414"/>
      <c r="AT24" s="2444"/>
      <c r="AU24" s="2444"/>
      <c r="AV24" s="2444"/>
      <c r="AW24" s="2444"/>
      <c r="AX24" s="2444"/>
      <c r="AY24" s="2444"/>
      <c r="AZ24" s="2444"/>
      <c r="BA24" s="2444"/>
      <c r="BB24" s="2444"/>
      <c r="BC24" s="2444"/>
      <c r="BD24" s="2444"/>
      <c r="BE24" s="2444"/>
      <c r="BF24" s="2444"/>
      <c r="BG24" s="2444"/>
      <c r="BH24" s="2444"/>
      <c r="BI24" s="2444"/>
      <c r="BJ24" s="2444"/>
      <c r="BK24" s="2444"/>
      <c r="BL24" s="2444"/>
      <c r="BM24" s="2444"/>
      <c r="BN24" s="2444"/>
      <c r="BO24" s="2444"/>
      <c r="BP24" s="2444"/>
      <c r="BQ24" s="2444"/>
      <c r="BR24" s="414"/>
      <c r="BS24" s="414"/>
      <c r="BT24" s="414"/>
      <c r="BU24" s="414"/>
      <c r="BV24" s="414"/>
      <c r="BW24" s="414"/>
      <c r="BX24" s="414"/>
      <c r="BY24" s="414"/>
      <c r="BZ24" s="414"/>
      <c r="CA24" s="2194"/>
      <c r="CB24" s="2194"/>
      <c r="CC24" s="2476"/>
      <c r="CD24" s="2521"/>
      <c r="CE24" s="2522"/>
      <c r="CF24" s="2523"/>
      <c r="CG24" s="414"/>
      <c r="CH24" s="1041"/>
    </row>
    <row r="25" spans="2:86" s="1034" customFormat="1" ht="30" customHeight="1">
      <c r="B25" s="1051"/>
      <c r="C25" s="599"/>
      <c r="D25" s="599"/>
      <c r="E25" s="599"/>
      <c r="F25" s="599"/>
      <c r="G25" s="599"/>
      <c r="H25" s="599"/>
      <c r="I25" s="599"/>
      <c r="J25" s="599"/>
      <c r="K25" s="599"/>
      <c r="L25" s="599"/>
      <c r="M25" s="599"/>
      <c r="N25" s="599"/>
      <c r="O25" s="599"/>
      <c r="P25" s="599"/>
      <c r="Q25" s="599"/>
      <c r="R25" s="599"/>
      <c r="S25" s="599"/>
      <c r="T25" s="599"/>
      <c r="U25" s="599"/>
      <c r="V25" s="599"/>
      <c r="W25" s="599"/>
      <c r="X25" s="599"/>
      <c r="Y25" s="599"/>
      <c r="Z25" s="599"/>
      <c r="AA25" s="599"/>
      <c r="AB25" s="414"/>
      <c r="AC25" s="414"/>
      <c r="AD25" s="414"/>
      <c r="AE25" s="414"/>
      <c r="AF25" s="414"/>
      <c r="AG25" s="414"/>
      <c r="AH25" s="414"/>
      <c r="AI25" s="361"/>
      <c r="AJ25" s="361"/>
      <c r="AK25" s="361"/>
      <c r="AL25" s="361"/>
      <c r="AM25" s="361"/>
      <c r="AN25" s="361"/>
      <c r="AO25" s="361"/>
      <c r="AP25" s="361"/>
      <c r="AQ25" s="361"/>
      <c r="AR25" s="414"/>
      <c r="AS25" s="414"/>
      <c r="AT25" s="599"/>
      <c r="AU25" s="599"/>
      <c r="AV25" s="414"/>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4"/>
      <c r="BT25" s="414"/>
      <c r="BU25" s="414"/>
      <c r="BV25" s="414"/>
      <c r="BW25" s="414"/>
      <c r="BX25" s="414"/>
      <c r="BY25" s="414"/>
      <c r="BZ25" s="414"/>
      <c r="CA25" s="414"/>
      <c r="CB25" s="414"/>
      <c r="CC25" s="414"/>
      <c r="CD25" s="414"/>
      <c r="CE25" s="414"/>
      <c r="CF25" s="414"/>
      <c r="CG25" s="414"/>
      <c r="CH25" s="1041"/>
    </row>
    <row r="26" spans="2:86" s="1034" customFormat="1" ht="30" customHeight="1">
      <c r="B26" s="1051"/>
      <c r="C26" s="599"/>
      <c r="D26" s="1599" t="s">
        <v>665</v>
      </c>
      <c r="E26" s="1599"/>
      <c r="F26" s="2444" t="s">
        <v>1836</v>
      </c>
      <c r="G26" s="2444"/>
      <c r="H26" s="2444"/>
      <c r="I26" s="2444"/>
      <c r="J26" s="2444"/>
      <c r="K26" s="2444"/>
      <c r="L26" s="2444"/>
      <c r="M26" s="2444"/>
      <c r="N26" s="2444"/>
      <c r="O26" s="2444"/>
      <c r="P26" s="2444"/>
      <c r="Q26" s="2444"/>
      <c r="R26" s="2444"/>
      <c r="S26" s="2444"/>
      <c r="T26" s="2444"/>
      <c r="U26" s="2444"/>
      <c r="V26" s="2444"/>
      <c r="W26" s="2444"/>
      <c r="X26" s="2444"/>
      <c r="Y26" s="2444"/>
      <c r="Z26" s="2444"/>
      <c r="AA26" s="2444"/>
      <c r="AB26" s="414"/>
      <c r="AC26" s="414"/>
      <c r="AD26" s="414"/>
      <c r="AE26" s="414"/>
      <c r="AF26" s="414"/>
      <c r="AG26" s="414"/>
      <c r="AH26" s="414"/>
      <c r="AI26" s="414"/>
      <c r="AJ26" s="361"/>
      <c r="AK26" s="2475" t="s">
        <v>128</v>
      </c>
      <c r="AL26" s="2194"/>
      <c r="AM26" s="2476"/>
      <c r="AN26" s="2518"/>
      <c r="AO26" s="2519"/>
      <c r="AP26" s="2520"/>
      <c r="AQ26" s="361"/>
      <c r="AR26" s="414"/>
      <c r="AS26" s="414"/>
      <c r="AT26" s="2444" t="s">
        <v>860</v>
      </c>
      <c r="AU26" s="2444"/>
      <c r="AV26" s="2444" t="s">
        <v>1844</v>
      </c>
      <c r="AW26" s="2444"/>
      <c r="AX26" s="2444"/>
      <c r="AY26" s="2444"/>
      <c r="AZ26" s="2444"/>
      <c r="BA26" s="2444"/>
      <c r="BB26" s="2444"/>
      <c r="BC26" s="2444"/>
      <c r="BD26" s="2444"/>
      <c r="BE26" s="2444"/>
      <c r="BF26" s="2444"/>
      <c r="BG26" s="2444"/>
      <c r="BH26" s="2444"/>
      <c r="BI26" s="2444"/>
      <c r="BJ26" s="2444"/>
      <c r="BK26" s="2444"/>
      <c r="BL26" s="2444"/>
      <c r="BM26" s="2444"/>
      <c r="BN26" s="2444"/>
      <c r="BO26" s="2444"/>
      <c r="BP26" s="2444"/>
      <c r="BQ26" s="2444"/>
      <c r="BR26" s="414"/>
      <c r="BS26" s="414"/>
      <c r="BT26" s="414"/>
      <c r="BU26" s="414"/>
      <c r="BV26" s="414"/>
      <c r="BW26" s="414"/>
      <c r="BX26" s="414"/>
      <c r="BY26" s="414"/>
      <c r="BZ26" s="414"/>
      <c r="CA26" s="2475" t="s">
        <v>102</v>
      </c>
      <c r="CB26" s="2194"/>
      <c r="CC26" s="2476"/>
      <c r="CD26" s="2518"/>
      <c r="CE26" s="2519"/>
      <c r="CF26" s="2520"/>
      <c r="CG26" s="414"/>
      <c r="CH26" s="1041"/>
    </row>
    <row r="27" spans="2:86" s="1034" customFormat="1" ht="30" customHeight="1">
      <c r="B27" s="1051"/>
      <c r="C27" s="599"/>
      <c r="D27" s="1599"/>
      <c r="E27" s="1599"/>
      <c r="F27" s="2444"/>
      <c r="G27" s="2444"/>
      <c r="H27" s="2444"/>
      <c r="I27" s="2444"/>
      <c r="J27" s="2444"/>
      <c r="K27" s="2444"/>
      <c r="L27" s="2444"/>
      <c r="M27" s="2444"/>
      <c r="N27" s="2444"/>
      <c r="O27" s="2444"/>
      <c r="P27" s="2444"/>
      <c r="Q27" s="2444"/>
      <c r="R27" s="2444"/>
      <c r="S27" s="2444"/>
      <c r="T27" s="2444"/>
      <c r="U27" s="2444"/>
      <c r="V27" s="2444"/>
      <c r="W27" s="2444"/>
      <c r="X27" s="2444"/>
      <c r="Y27" s="2444"/>
      <c r="Z27" s="2444"/>
      <c r="AA27" s="2444"/>
      <c r="AB27" s="414"/>
      <c r="AC27" s="414"/>
      <c r="AD27" s="414"/>
      <c r="AE27" s="414"/>
      <c r="AF27" s="414"/>
      <c r="AG27" s="414"/>
      <c r="AH27" s="414"/>
      <c r="AI27" s="414"/>
      <c r="AJ27" s="361"/>
      <c r="AK27" s="2194"/>
      <c r="AL27" s="2194"/>
      <c r="AM27" s="2476"/>
      <c r="AN27" s="2521"/>
      <c r="AO27" s="2522"/>
      <c r="AP27" s="2523"/>
      <c r="AQ27" s="361"/>
      <c r="AR27" s="414"/>
      <c r="AS27" s="414"/>
      <c r="AT27" s="2444"/>
      <c r="AU27" s="2444"/>
      <c r="AV27" s="2444"/>
      <c r="AW27" s="2444"/>
      <c r="AX27" s="2444"/>
      <c r="AY27" s="2444"/>
      <c r="AZ27" s="2444"/>
      <c r="BA27" s="2444"/>
      <c r="BB27" s="2444"/>
      <c r="BC27" s="2444"/>
      <c r="BD27" s="2444"/>
      <c r="BE27" s="2444"/>
      <c r="BF27" s="2444"/>
      <c r="BG27" s="2444"/>
      <c r="BH27" s="2444"/>
      <c r="BI27" s="2444"/>
      <c r="BJ27" s="2444"/>
      <c r="BK27" s="2444"/>
      <c r="BL27" s="2444"/>
      <c r="BM27" s="2444"/>
      <c r="BN27" s="2444"/>
      <c r="BO27" s="2444"/>
      <c r="BP27" s="2444"/>
      <c r="BQ27" s="2444"/>
      <c r="BR27" s="414"/>
      <c r="BS27" s="414"/>
      <c r="BT27" s="414"/>
      <c r="BU27" s="414"/>
      <c r="BV27" s="414"/>
      <c r="BW27" s="414"/>
      <c r="BX27" s="414"/>
      <c r="BY27" s="414"/>
      <c r="BZ27" s="414"/>
      <c r="CA27" s="2194"/>
      <c r="CB27" s="2194"/>
      <c r="CC27" s="2476"/>
      <c r="CD27" s="2521"/>
      <c r="CE27" s="2522"/>
      <c r="CF27" s="2523"/>
      <c r="CG27" s="414"/>
      <c r="CH27" s="1041"/>
    </row>
    <row r="28" spans="2:86" s="1034" customFormat="1" ht="30" customHeight="1">
      <c r="B28" s="1051"/>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414"/>
      <c r="AC28" s="414"/>
      <c r="AD28" s="414"/>
      <c r="AE28" s="414"/>
      <c r="AF28" s="414"/>
      <c r="AG28" s="414"/>
      <c r="AH28" s="414"/>
      <c r="AI28" s="361"/>
      <c r="AJ28" s="361"/>
      <c r="AK28" s="361"/>
      <c r="AL28" s="361"/>
      <c r="AM28" s="361"/>
      <c r="AN28" s="361"/>
      <c r="AO28" s="361"/>
      <c r="AP28" s="361"/>
      <c r="AQ28" s="361"/>
      <c r="AR28" s="414"/>
      <c r="AS28" s="414"/>
      <c r="AT28" s="599"/>
      <c r="AU28" s="599"/>
      <c r="AV28" s="414"/>
      <c r="AW28" s="414"/>
      <c r="AX28" s="414"/>
      <c r="AY28" s="414"/>
      <c r="AZ28" s="414"/>
      <c r="BA28" s="414"/>
      <c r="BB28" s="414"/>
      <c r="BC28" s="414"/>
      <c r="BD28" s="414"/>
      <c r="BE28" s="414"/>
      <c r="BF28" s="414"/>
      <c r="BG28" s="414"/>
      <c r="BH28" s="414"/>
      <c r="BI28" s="414"/>
      <c r="BJ28" s="414"/>
      <c r="BK28" s="414"/>
      <c r="BL28" s="414"/>
      <c r="BM28" s="414"/>
      <c r="BN28" s="414"/>
      <c r="BO28" s="414"/>
      <c r="BP28" s="414"/>
      <c r="BQ28" s="414"/>
      <c r="BR28" s="414"/>
      <c r="BS28" s="414"/>
      <c r="BT28" s="414"/>
      <c r="BU28" s="414"/>
      <c r="BV28" s="414"/>
      <c r="BW28" s="414"/>
      <c r="BX28" s="414"/>
      <c r="BY28" s="414"/>
      <c r="BZ28" s="414"/>
      <c r="CA28" s="414"/>
      <c r="CB28" s="414"/>
      <c r="CC28" s="414"/>
      <c r="CD28" s="414"/>
      <c r="CE28" s="414"/>
      <c r="CF28" s="414"/>
      <c r="CG28" s="414"/>
      <c r="CH28" s="1041"/>
    </row>
    <row r="29" spans="2:86" s="1034" customFormat="1" ht="30" customHeight="1">
      <c r="B29" s="1051"/>
      <c r="C29" s="599"/>
      <c r="D29" s="1599" t="s">
        <v>98</v>
      </c>
      <c r="E29" s="1599"/>
      <c r="F29" s="2444" t="s">
        <v>1837</v>
      </c>
      <c r="G29" s="2444"/>
      <c r="H29" s="2444"/>
      <c r="I29" s="2444"/>
      <c r="J29" s="2444"/>
      <c r="K29" s="2444"/>
      <c r="L29" s="2444"/>
      <c r="M29" s="2444"/>
      <c r="N29" s="2444"/>
      <c r="O29" s="2444"/>
      <c r="P29" s="2444"/>
      <c r="Q29" s="2444"/>
      <c r="R29" s="2444"/>
      <c r="S29" s="2444"/>
      <c r="T29" s="2444"/>
      <c r="U29" s="2444"/>
      <c r="V29" s="2444"/>
      <c r="W29" s="2444"/>
      <c r="X29" s="2444"/>
      <c r="Y29" s="2444"/>
      <c r="Z29" s="2444"/>
      <c r="AA29" s="2444"/>
      <c r="AB29" s="414"/>
      <c r="AC29" s="414"/>
      <c r="AD29" s="414"/>
      <c r="AE29" s="414"/>
      <c r="AF29" s="414"/>
      <c r="AG29" s="414"/>
      <c r="AH29" s="414"/>
      <c r="AI29" s="414"/>
      <c r="AJ29" s="361"/>
      <c r="AK29" s="2475" t="s">
        <v>130</v>
      </c>
      <c r="AL29" s="2194"/>
      <c r="AM29" s="2476"/>
      <c r="AN29" s="2518"/>
      <c r="AO29" s="2519"/>
      <c r="AP29" s="2520"/>
      <c r="AQ29" s="361"/>
      <c r="AR29" s="414"/>
      <c r="AS29" s="414"/>
      <c r="AT29" s="2444" t="s">
        <v>885</v>
      </c>
      <c r="AU29" s="2444"/>
      <c r="AV29" s="2444" t="s">
        <v>1845</v>
      </c>
      <c r="AW29" s="2444"/>
      <c r="AX29" s="2444"/>
      <c r="AY29" s="2444"/>
      <c r="AZ29" s="2444"/>
      <c r="BA29" s="2444"/>
      <c r="BB29" s="2444"/>
      <c r="BC29" s="2444"/>
      <c r="BD29" s="2444"/>
      <c r="BE29" s="2444"/>
      <c r="BF29" s="2444"/>
      <c r="BG29" s="2444"/>
      <c r="BH29" s="2444"/>
      <c r="BI29" s="2444"/>
      <c r="BJ29" s="2444"/>
      <c r="BK29" s="2444"/>
      <c r="BL29" s="2444"/>
      <c r="BM29" s="2444"/>
      <c r="BN29" s="2444"/>
      <c r="BO29" s="2444"/>
      <c r="BP29" s="2444"/>
      <c r="BQ29" s="2444"/>
      <c r="BR29" s="414"/>
      <c r="BS29" s="414"/>
      <c r="BT29" s="414"/>
      <c r="BU29" s="414"/>
      <c r="BV29" s="414"/>
      <c r="BW29" s="414"/>
      <c r="BX29" s="414"/>
      <c r="BY29" s="414"/>
      <c r="BZ29" s="414"/>
      <c r="CA29" s="2475" t="s">
        <v>636</v>
      </c>
      <c r="CB29" s="2194"/>
      <c r="CC29" s="2476"/>
      <c r="CD29" s="2518"/>
      <c r="CE29" s="2519"/>
      <c r="CF29" s="2520"/>
      <c r="CG29" s="414"/>
      <c r="CH29" s="1041"/>
    </row>
    <row r="30" spans="2:86" s="1034" customFormat="1" ht="30" customHeight="1">
      <c r="B30" s="1051"/>
      <c r="C30" s="599"/>
      <c r="D30" s="1599"/>
      <c r="E30" s="1599"/>
      <c r="F30" s="2444"/>
      <c r="G30" s="2444"/>
      <c r="H30" s="2444"/>
      <c r="I30" s="2444"/>
      <c r="J30" s="2444"/>
      <c r="K30" s="2444"/>
      <c r="L30" s="2444"/>
      <c r="M30" s="2444"/>
      <c r="N30" s="2444"/>
      <c r="O30" s="2444"/>
      <c r="P30" s="2444"/>
      <c r="Q30" s="2444"/>
      <c r="R30" s="2444"/>
      <c r="S30" s="2444"/>
      <c r="T30" s="2444"/>
      <c r="U30" s="2444"/>
      <c r="V30" s="2444"/>
      <c r="W30" s="2444"/>
      <c r="X30" s="2444"/>
      <c r="Y30" s="2444"/>
      <c r="Z30" s="2444"/>
      <c r="AA30" s="2444"/>
      <c r="AB30" s="414"/>
      <c r="AC30" s="414"/>
      <c r="AD30" s="414"/>
      <c r="AE30" s="414"/>
      <c r="AF30" s="414"/>
      <c r="AG30" s="414"/>
      <c r="AH30" s="414"/>
      <c r="AI30" s="414"/>
      <c r="AJ30" s="361"/>
      <c r="AK30" s="2194"/>
      <c r="AL30" s="2194"/>
      <c r="AM30" s="2476"/>
      <c r="AN30" s="2521"/>
      <c r="AO30" s="2522"/>
      <c r="AP30" s="2523"/>
      <c r="AQ30" s="361"/>
      <c r="AR30" s="414"/>
      <c r="AS30" s="414"/>
      <c r="AT30" s="2444"/>
      <c r="AU30" s="2444"/>
      <c r="AV30" s="2444"/>
      <c r="AW30" s="2444"/>
      <c r="AX30" s="2444"/>
      <c r="AY30" s="2444"/>
      <c r="AZ30" s="2444"/>
      <c r="BA30" s="2444"/>
      <c r="BB30" s="2444"/>
      <c r="BC30" s="2444"/>
      <c r="BD30" s="2444"/>
      <c r="BE30" s="2444"/>
      <c r="BF30" s="2444"/>
      <c r="BG30" s="2444"/>
      <c r="BH30" s="2444"/>
      <c r="BI30" s="2444"/>
      <c r="BJ30" s="2444"/>
      <c r="BK30" s="2444"/>
      <c r="BL30" s="2444"/>
      <c r="BM30" s="2444"/>
      <c r="BN30" s="2444"/>
      <c r="BO30" s="2444"/>
      <c r="BP30" s="2444"/>
      <c r="BQ30" s="2444"/>
      <c r="BR30" s="414"/>
      <c r="BS30" s="414"/>
      <c r="BT30" s="414"/>
      <c r="BU30" s="414"/>
      <c r="BV30" s="414"/>
      <c r="BW30" s="414"/>
      <c r="BX30" s="414"/>
      <c r="BY30" s="414"/>
      <c r="BZ30" s="414"/>
      <c r="CA30" s="2194"/>
      <c r="CB30" s="2194"/>
      <c r="CC30" s="2476"/>
      <c r="CD30" s="2521"/>
      <c r="CE30" s="2522"/>
      <c r="CF30" s="2523"/>
      <c r="CG30" s="414"/>
      <c r="CH30" s="1041"/>
    </row>
    <row r="31" spans="2:86" s="1034" customFormat="1" ht="30" customHeight="1">
      <c r="B31" s="1051"/>
      <c r="C31" s="599"/>
      <c r="D31" s="599"/>
      <c r="E31" s="599"/>
      <c r="F31" s="599"/>
      <c r="G31" s="599"/>
      <c r="H31" s="599"/>
      <c r="I31" s="599"/>
      <c r="J31" s="599"/>
      <c r="K31" s="599"/>
      <c r="L31" s="599"/>
      <c r="M31" s="599"/>
      <c r="N31" s="599"/>
      <c r="O31" s="599"/>
      <c r="P31" s="599"/>
      <c r="Q31" s="599"/>
      <c r="R31" s="599"/>
      <c r="S31" s="599"/>
      <c r="T31" s="599"/>
      <c r="U31" s="599"/>
      <c r="V31" s="599"/>
      <c r="W31" s="599"/>
      <c r="X31" s="599"/>
      <c r="Y31" s="599"/>
      <c r="Z31" s="599"/>
      <c r="AA31" s="599"/>
      <c r="AB31" s="414"/>
      <c r="AC31" s="414"/>
      <c r="AD31" s="414"/>
      <c r="AE31" s="414"/>
      <c r="AF31" s="414"/>
      <c r="AG31" s="414"/>
      <c r="AH31" s="414"/>
      <c r="AI31" s="361"/>
      <c r="AJ31" s="361"/>
      <c r="AK31" s="361"/>
      <c r="AL31" s="361"/>
      <c r="AM31" s="361"/>
      <c r="AN31" s="361"/>
      <c r="AO31" s="361"/>
      <c r="AP31" s="361"/>
      <c r="AQ31" s="361"/>
      <c r="AR31" s="414"/>
      <c r="AS31" s="414"/>
      <c r="AT31" s="599"/>
      <c r="AU31" s="599"/>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1041"/>
    </row>
    <row r="32" spans="2:86" s="1034" customFormat="1" ht="30" customHeight="1">
      <c r="B32" s="1051"/>
      <c r="C32" s="599"/>
      <c r="D32" s="1599" t="s">
        <v>666</v>
      </c>
      <c r="E32" s="1599"/>
      <c r="F32" s="2444" t="s">
        <v>1838</v>
      </c>
      <c r="G32" s="2444"/>
      <c r="H32" s="2444"/>
      <c r="I32" s="2444"/>
      <c r="J32" s="2444"/>
      <c r="K32" s="2444"/>
      <c r="L32" s="2444"/>
      <c r="M32" s="2444"/>
      <c r="N32" s="2444"/>
      <c r="O32" s="2444"/>
      <c r="P32" s="2444"/>
      <c r="Q32" s="2444"/>
      <c r="R32" s="2444"/>
      <c r="S32" s="2444"/>
      <c r="T32" s="2444"/>
      <c r="U32" s="2444"/>
      <c r="V32" s="2444"/>
      <c r="W32" s="2444"/>
      <c r="X32" s="2444"/>
      <c r="Y32" s="2444"/>
      <c r="Z32" s="2444"/>
      <c r="AA32" s="2444"/>
      <c r="AB32" s="414"/>
      <c r="AC32" s="414"/>
      <c r="AD32" s="414"/>
      <c r="AE32" s="414"/>
      <c r="AF32" s="414"/>
      <c r="AG32" s="414"/>
      <c r="AH32" s="414"/>
      <c r="AI32" s="414"/>
      <c r="AJ32" s="361"/>
      <c r="AK32" s="2475" t="s">
        <v>90</v>
      </c>
      <c r="AL32" s="2194"/>
      <c r="AM32" s="2476"/>
      <c r="AN32" s="2518"/>
      <c r="AO32" s="2519"/>
      <c r="AP32" s="2520"/>
      <c r="AQ32" s="361"/>
      <c r="AR32" s="414"/>
      <c r="AS32" s="414"/>
      <c r="AT32" s="2444" t="s">
        <v>886</v>
      </c>
      <c r="AU32" s="2444"/>
      <c r="AV32" s="2444" t="s">
        <v>1846</v>
      </c>
      <c r="AW32" s="2444"/>
      <c r="AX32" s="2444"/>
      <c r="AY32" s="2444"/>
      <c r="AZ32" s="2444"/>
      <c r="BA32" s="2444"/>
      <c r="BB32" s="2444"/>
      <c r="BC32" s="2444"/>
      <c r="BD32" s="2444"/>
      <c r="BE32" s="2444"/>
      <c r="BF32" s="2444"/>
      <c r="BG32" s="2444"/>
      <c r="BH32" s="2444"/>
      <c r="BI32" s="2444"/>
      <c r="BJ32" s="2444"/>
      <c r="BK32" s="2444"/>
      <c r="BL32" s="2444"/>
      <c r="BM32" s="2444"/>
      <c r="BN32" s="2444"/>
      <c r="BO32" s="2444"/>
      <c r="BP32" s="2444"/>
      <c r="BQ32" s="2444"/>
      <c r="BR32" s="414"/>
      <c r="BS32" s="414"/>
      <c r="BT32" s="414"/>
      <c r="BU32" s="414"/>
      <c r="BV32" s="414"/>
      <c r="BW32" s="414"/>
      <c r="BX32" s="414"/>
      <c r="BY32" s="414"/>
      <c r="BZ32" s="414"/>
      <c r="CA32" s="2475" t="s">
        <v>103</v>
      </c>
      <c r="CB32" s="2194"/>
      <c r="CC32" s="2476"/>
      <c r="CD32" s="2518"/>
      <c r="CE32" s="2519"/>
      <c r="CF32" s="2520"/>
      <c r="CG32" s="414"/>
      <c r="CH32" s="1041"/>
    </row>
    <row r="33" spans="2:86" s="1034" customFormat="1" ht="30" customHeight="1">
      <c r="B33" s="1051"/>
      <c r="C33" s="599"/>
      <c r="D33" s="1599"/>
      <c r="E33" s="1599"/>
      <c r="F33" s="2444"/>
      <c r="G33" s="2444"/>
      <c r="H33" s="2444"/>
      <c r="I33" s="2444"/>
      <c r="J33" s="2444"/>
      <c r="K33" s="2444"/>
      <c r="L33" s="2444"/>
      <c r="M33" s="2444"/>
      <c r="N33" s="2444"/>
      <c r="O33" s="2444"/>
      <c r="P33" s="2444"/>
      <c r="Q33" s="2444"/>
      <c r="R33" s="2444"/>
      <c r="S33" s="2444"/>
      <c r="T33" s="2444"/>
      <c r="U33" s="2444"/>
      <c r="V33" s="2444"/>
      <c r="W33" s="2444"/>
      <c r="X33" s="2444"/>
      <c r="Y33" s="2444"/>
      <c r="Z33" s="2444"/>
      <c r="AA33" s="2444"/>
      <c r="AB33" s="414"/>
      <c r="AC33" s="414"/>
      <c r="AD33" s="414"/>
      <c r="AE33" s="414"/>
      <c r="AF33" s="414"/>
      <c r="AG33" s="414"/>
      <c r="AH33" s="414"/>
      <c r="AI33" s="414"/>
      <c r="AJ33" s="361"/>
      <c r="AK33" s="2194"/>
      <c r="AL33" s="2194"/>
      <c r="AM33" s="2476"/>
      <c r="AN33" s="2521"/>
      <c r="AO33" s="2522"/>
      <c r="AP33" s="2523"/>
      <c r="AQ33" s="361"/>
      <c r="AR33" s="414"/>
      <c r="AS33" s="414"/>
      <c r="AT33" s="2444"/>
      <c r="AU33" s="2444"/>
      <c r="AV33" s="2444"/>
      <c r="AW33" s="2444"/>
      <c r="AX33" s="2444"/>
      <c r="AY33" s="2444"/>
      <c r="AZ33" s="2444"/>
      <c r="BA33" s="2444"/>
      <c r="BB33" s="2444"/>
      <c r="BC33" s="2444"/>
      <c r="BD33" s="2444"/>
      <c r="BE33" s="2444"/>
      <c r="BF33" s="2444"/>
      <c r="BG33" s="2444"/>
      <c r="BH33" s="2444"/>
      <c r="BI33" s="2444"/>
      <c r="BJ33" s="2444"/>
      <c r="BK33" s="2444"/>
      <c r="BL33" s="2444"/>
      <c r="BM33" s="2444"/>
      <c r="BN33" s="2444"/>
      <c r="BO33" s="2444"/>
      <c r="BP33" s="2444"/>
      <c r="BQ33" s="2444"/>
      <c r="BR33" s="414"/>
      <c r="BS33" s="414"/>
      <c r="BT33" s="414"/>
      <c r="BU33" s="414"/>
      <c r="BV33" s="414"/>
      <c r="BW33" s="414"/>
      <c r="BX33" s="414"/>
      <c r="BY33" s="414"/>
      <c r="BZ33" s="414"/>
      <c r="CA33" s="2194"/>
      <c r="CB33" s="2194"/>
      <c r="CC33" s="2476"/>
      <c r="CD33" s="2521"/>
      <c r="CE33" s="2522"/>
      <c r="CF33" s="2523"/>
      <c r="CG33" s="414"/>
      <c r="CH33" s="1041"/>
    </row>
    <row r="34" spans="2:86" s="1034" customFormat="1" ht="30" customHeight="1">
      <c r="B34" s="1051"/>
      <c r="C34" s="599"/>
      <c r="D34" s="599"/>
      <c r="E34" s="599"/>
      <c r="F34" s="599"/>
      <c r="G34" s="599"/>
      <c r="H34" s="599"/>
      <c r="I34" s="599"/>
      <c r="J34" s="599"/>
      <c r="K34" s="599"/>
      <c r="L34" s="599"/>
      <c r="M34" s="599"/>
      <c r="N34" s="599"/>
      <c r="O34" s="599"/>
      <c r="P34" s="599"/>
      <c r="Q34" s="599"/>
      <c r="R34" s="599"/>
      <c r="S34" s="599"/>
      <c r="T34" s="599"/>
      <c r="U34" s="599"/>
      <c r="V34" s="599"/>
      <c r="W34" s="599"/>
      <c r="X34" s="599"/>
      <c r="Y34" s="599"/>
      <c r="Z34" s="599"/>
      <c r="AA34" s="599"/>
      <c r="AB34" s="414"/>
      <c r="AC34" s="414"/>
      <c r="AD34" s="414"/>
      <c r="AE34" s="414"/>
      <c r="AF34" s="414"/>
      <c r="AG34" s="414"/>
      <c r="AH34" s="414"/>
      <c r="AI34" s="361"/>
      <c r="AJ34" s="361"/>
      <c r="AK34" s="361"/>
      <c r="AL34" s="361"/>
      <c r="AM34" s="361"/>
      <c r="AN34" s="361"/>
      <c r="AO34" s="361"/>
      <c r="AP34" s="361"/>
      <c r="AQ34" s="361"/>
      <c r="AR34" s="414"/>
      <c r="AS34" s="414"/>
      <c r="AT34" s="599"/>
      <c r="AU34" s="599"/>
      <c r="AV34" s="414"/>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414"/>
      <c r="BW34" s="414"/>
      <c r="BX34" s="414"/>
      <c r="BY34" s="414"/>
      <c r="BZ34" s="414"/>
      <c r="CA34" s="414"/>
      <c r="CB34" s="414"/>
      <c r="CC34" s="414"/>
      <c r="CD34" s="414"/>
      <c r="CE34" s="414"/>
      <c r="CF34" s="414"/>
      <c r="CG34" s="414"/>
      <c r="CH34" s="1041"/>
    </row>
    <row r="35" spans="2:86" s="1034" customFormat="1" ht="30" customHeight="1">
      <c r="B35" s="1051"/>
      <c r="C35" s="599"/>
      <c r="D35" s="1599" t="s">
        <v>179</v>
      </c>
      <c r="E35" s="1599"/>
      <c r="F35" s="2444" t="s">
        <v>1839</v>
      </c>
      <c r="G35" s="2444"/>
      <c r="H35" s="2444"/>
      <c r="I35" s="2444"/>
      <c r="J35" s="2444"/>
      <c r="K35" s="2444"/>
      <c r="L35" s="2444"/>
      <c r="M35" s="2444"/>
      <c r="N35" s="2444"/>
      <c r="O35" s="2444"/>
      <c r="P35" s="2444"/>
      <c r="Q35" s="2444"/>
      <c r="R35" s="2444"/>
      <c r="S35" s="2444"/>
      <c r="T35" s="2444"/>
      <c r="U35" s="2444"/>
      <c r="V35" s="2444"/>
      <c r="W35" s="2444"/>
      <c r="X35" s="2444"/>
      <c r="Y35" s="2444"/>
      <c r="Z35" s="2444"/>
      <c r="AA35" s="2444"/>
      <c r="AB35" s="414"/>
      <c r="AC35" s="414"/>
      <c r="AD35" s="414"/>
      <c r="AE35" s="414"/>
      <c r="AF35" s="414"/>
      <c r="AG35" s="414"/>
      <c r="AH35" s="414"/>
      <c r="AI35" s="414"/>
      <c r="AJ35" s="361"/>
      <c r="AK35" s="2475" t="s">
        <v>93</v>
      </c>
      <c r="AL35" s="2194"/>
      <c r="AM35" s="2476"/>
      <c r="AN35" s="2518"/>
      <c r="AO35" s="2519"/>
      <c r="AP35" s="2520"/>
      <c r="AQ35" s="361"/>
      <c r="AR35" s="414"/>
      <c r="AS35" s="414"/>
      <c r="AT35" s="2444" t="s">
        <v>887</v>
      </c>
      <c r="AU35" s="2444"/>
      <c r="AV35" s="2444" t="s">
        <v>1847</v>
      </c>
      <c r="AW35" s="2444"/>
      <c r="AX35" s="2444"/>
      <c r="AY35" s="2444"/>
      <c r="AZ35" s="2444"/>
      <c r="BA35" s="2444"/>
      <c r="BB35" s="2444"/>
      <c r="BC35" s="2444"/>
      <c r="BD35" s="2444"/>
      <c r="BE35" s="2444"/>
      <c r="BF35" s="2444"/>
      <c r="BG35" s="2444"/>
      <c r="BH35" s="2444"/>
      <c r="BI35" s="2444"/>
      <c r="BJ35" s="2444"/>
      <c r="BK35" s="2444"/>
      <c r="BL35" s="2444"/>
      <c r="BM35" s="2444"/>
      <c r="BN35" s="2444"/>
      <c r="BO35" s="2444"/>
      <c r="BP35" s="2444"/>
      <c r="BQ35" s="2444"/>
      <c r="BR35" s="414"/>
      <c r="BS35" s="414"/>
      <c r="BT35" s="414"/>
      <c r="BU35" s="414"/>
      <c r="BV35" s="414"/>
      <c r="BW35" s="414"/>
      <c r="BX35" s="414"/>
      <c r="BY35" s="414"/>
      <c r="BZ35" s="414"/>
      <c r="CA35" s="2475" t="s">
        <v>467</v>
      </c>
      <c r="CB35" s="2194"/>
      <c r="CC35" s="2476"/>
      <c r="CD35" s="2518"/>
      <c r="CE35" s="2519"/>
      <c r="CF35" s="2520"/>
      <c r="CG35" s="414"/>
      <c r="CH35" s="1041"/>
    </row>
    <row r="36" spans="2:86" s="1034" customFormat="1" ht="30" customHeight="1">
      <c r="B36" s="1051"/>
      <c r="C36" s="599"/>
      <c r="D36" s="1599"/>
      <c r="E36" s="1599"/>
      <c r="F36" s="2444"/>
      <c r="G36" s="2444"/>
      <c r="H36" s="2444"/>
      <c r="I36" s="2444"/>
      <c r="J36" s="2444"/>
      <c r="K36" s="2444"/>
      <c r="L36" s="2444"/>
      <c r="M36" s="2444"/>
      <c r="N36" s="2444"/>
      <c r="O36" s="2444"/>
      <c r="P36" s="2444"/>
      <c r="Q36" s="2444"/>
      <c r="R36" s="2444"/>
      <c r="S36" s="2444"/>
      <c r="T36" s="2444"/>
      <c r="U36" s="2444"/>
      <c r="V36" s="2444"/>
      <c r="W36" s="2444"/>
      <c r="X36" s="2444"/>
      <c r="Y36" s="2444"/>
      <c r="Z36" s="2444"/>
      <c r="AA36" s="2444"/>
      <c r="AB36" s="414"/>
      <c r="AC36" s="414"/>
      <c r="AD36" s="414"/>
      <c r="AE36" s="414"/>
      <c r="AF36" s="414"/>
      <c r="AG36" s="414"/>
      <c r="AH36" s="414"/>
      <c r="AI36" s="414"/>
      <c r="AJ36" s="361"/>
      <c r="AK36" s="2194"/>
      <c r="AL36" s="2194"/>
      <c r="AM36" s="2476"/>
      <c r="AN36" s="2521"/>
      <c r="AO36" s="2522"/>
      <c r="AP36" s="2523"/>
      <c r="AQ36" s="361"/>
      <c r="AR36" s="414"/>
      <c r="AS36" s="414"/>
      <c r="AT36" s="2444"/>
      <c r="AU36" s="2444"/>
      <c r="AV36" s="2444"/>
      <c r="AW36" s="2444"/>
      <c r="AX36" s="2444"/>
      <c r="AY36" s="2444"/>
      <c r="AZ36" s="2444"/>
      <c r="BA36" s="2444"/>
      <c r="BB36" s="2444"/>
      <c r="BC36" s="2444"/>
      <c r="BD36" s="2444"/>
      <c r="BE36" s="2444"/>
      <c r="BF36" s="2444"/>
      <c r="BG36" s="2444"/>
      <c r="BH36" s="2444"/>
      <c r="BI36" s="2444"/>
      <c r="BJ36" s="2444"/>
      <c r="BK36" s="2444"/>
      <c r="BL36" s="2444"/>
      <c r="BM36" s="2444"/>
      <c r="BN36" s="2444"/>
      <c r="BO36" s="2444"/>
      <c r="BP36" s="2444"/>
      <c r="BQ36" s="2444"/>
      <c r="BR36" s="414"/>
      <c r="BS36" s="414"/>
      <c r="BT36" s="414"/>
      <c r="BU36" s="414"/>
      <c r="BV36" s="414"/>
      <c r="BW36" s="414"/>
      <c r="BX36" s="414"/>
      <c r="BY36" s="414"/>
      <c r="BZ36" s="414"/>
      <c r="CA36" s="2194"/>
      <c r="CB36" s="2194"/>
      <c r="CC36" s="2476"/>
      <c r="CD36" s="2521"/>
      <c r="CE36" s="2522"/>
      <c r="CF36" s="2523"/>
      <c r="CG36" s="414"/>
      <c r="CH36" s="1041"/>
    </row>
    <row r="37" spans="2:86" s="1034" customFormat="1" ht="30" customHeight="1">
      <c r="B37" s="1051"/>
      <c r="C37" s="599"/>
      <c r="D37" s="599"/>
      <c r="E37" s="599"/>
      <c r="F37" s="599"/>
      <c r="G37" s="599"/>
      <c r="H37" s="599"/>
      <c r="I37" s="599"/>
      <c r="J37" s="599"/>
      <c r="K37" s="599"/>
      <c r="L37" s="599"/>
      <c r="M37" s="599"/>
      <c r="N37" s="599"/>
      <c r="O37" s="599"/>
      <c r="P37" s="599"/>
      <c r="Q37" s="599"/>
      <c r="R37" s="599"/>
      <c r="S37" s="599"/>
      <c r="T37" s="599"/>
      <c r="U37" s="599"/>
      <c r="V37" s="599"/>
      <c r="W37" s="599"/>
      <c r="X37" s="599"/>
      <c r="Y37" s="599"/>
      <c r="Z37" s="599"/>
      <c r="AA37" s="599"/>
      <c r="AB37" s="414"/>
      <c r="AC37" s="414"/>
      <c r="AD37" s="414"/>
      <c r="AE37" s="414"/>
      <c r="AF37" s="414"/>
      <c r="AG37" s="414"/>
      <c r="AH37" s="414"/>
      <c r="AI37" s="361"/>
      <c r="AJ37" s="361"/>
      <c r="AK37" s="361"/>
      <c r="AL37" s="361"/>
      <c r="AM37" s="361"/>
      <c r="AN37" s="361"/>
      <c r="AO37" s="361"/>
      <c r="AP37" s="361"/>
      <c r="AQ37" s="361"/>
      <c r="AR37" s="414"/>
      <c r="AS37" s="414"/>
      <c r="AT37" s="599"/>
      <c r="AU37" s="599"/>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1041"/>
    </row>
    <row r="38" spans="2:86" s="1034" customFormat="1" ht="30" customHeight="1">
      <c r="B38" s="1051"/>
      <c r="C38" s="599"/>
      <c r="D38" s="1599" t="s">
        <v>183</v>
      </c>
      <c r="E38" s="1599"/>
      <c r="F38" s="2444" t="s">
        <v>1840</v>
      </c>
      <c r="G38" s="2444"/>
      <c r="H38" s="2444"/>
      <c r="I38" s="2444"/>
      <c r="J38" s="2444"/>
      <c r="K38" s="2444"/>
      <c r="L38" s="2444"/>
      <c r="M38" s="2444"/>
      <c r="N38" s="2444"/>
      <c r="O38" s="2444"/>
      <c r="P38" s="2444"/>
      <c r="Q38" s="2444"/>
      <c r="R38" s="2444"/>
      <c r="S38" s="2444"/>
      <c r="T38" s="2444"/>
      <c r="U38" s="2444"/>
      <c r="V38" s="2444"/>
      <c r="W38" s="2444"/>
      <c r="X38" s="2444"/>
      <c r="Y38" s="2444"/>
      <c r="Z38" s="2444"/>
      <c r="AA38" s="2444"/>
      <c r="AB38" s="414"/>
      <c r="AC38" s="414"/>
      <c r="AD38" s="414"/>
      <c r="AE38" s="414"/>
      <c r="AF38" s="414"/>
      <c r="AG38" s="414"/>
      <c r="AH38" s="414"/>
      <c r="AI38" s="414"/>
      <c r="AJ38" s="361"/>
      <c r="AK38" s="2475" t="s">
        <v>96</v>
      </c>
      <c r="AL38" s="2194"/>
      <c r="AM38" s="2476"/>
      <c r="AN38" s="2518"/>
      <c r="AO38" s="2519"/>
      <c r="AP38" s="2520"/>
      <c r="AQ38" s="361"/>
      <c r="AR38" s="414"/>
      <c r="AS38" s="414"/>
      <c r="AT38" s="2444" t="s">
        <v>888</v>
      </c>
      <c r="AU38" s="2444"/>
      <c r="AV38" s="362" t="s">
        <v>1682</v>
      </c>
      <c r="AW38" s="414"/>
      <c r="AX38" s="414"/>
      <c r="AY38" s="414"/>
      <c r="AZ38" s="414"/>
      <c r="BA38" s="414"/>
      <c r="BB38" s="414"/>
      <c r="BC38" s="414"/>
      <c r="BD38" s="414"/>
      <c r="BE38" s="414"/>
      <c r="BF38" s="414"/>
      <c r="BG38" s="414"/>
      <c r="BH38" s="414"/>
      <c r="BI38" s="414"/>
      <c r="BJ38" s="414"/>
      <c r="BK38" s="414"/>
      <c r="BL38" s="414"/>
      <c r="BM38" s="414"/>
      <c r="BN38" s="414"/>
      <c r="BO38" s="414"/>
      <c r="BP38" s="414"/>
      <c r="BQ38" s="414"/>
      <c r="BR38" s="414"/>
      <c r="BS38" s="414"/>
      <c r="BT38" s="414"/>
      <c r="BU38" s="414"/>
      <c r="BV38" s="414"/>
      <c r="BW38" s="414"/>
      <c r="BX38" s="414"/>
      <c r="BY38" s="414"/>
      <c r="BZ38" s="414"/>
      <c r="CA38" s="2475" t="s">
        <v>473</v>
      </c>
      <c r="CB38" s="2194"/>
      <c r="CC38" s="2476"/>
      <c r="CD38" s="2518"/>
      <c r="CE38" s="2519"/>
      <c r="CF38" s="2520"/>
      <c r="CG38" s="414"/>
      <c r="CH38" s="1041"/>
    </row>
    <row r="39" spans="2:86" s="1034" customFormat="1" ht="30" customHeight="1">
      <c r="B39" s="1051"/>
      <c r="C39" s="599"/>
      <c r="D39" s="1599"/>
      <c r="E39" s="1599"/>
      <c r="F39" s="2444"/>
      <c r="G39" s="2444"/>
      <c r="H39" s="2444"/>
      <c r="I39" s="2444"/>
      <c r="J39" s="2444"/>
      <c r="K39" s="2444"/>
      <c r="L39" s="2444"/>
      <c r="M39" s="2444"/>
      <c r="N39" s="2444"/>
      <c r="O39" s="2444"/>
      <c r="P39" s="2444"/>
      <c r="Q39" s="2444"/>
      <c r="R39" s="2444"/>
      <c r="S39" s="2444"/>
      <c r="T39" s="2444"/>
      <c r="U39" s="2444"/>
      <c r="V39" s="2444"/>
      <c r="W39" s="2444"/>
      <c r="X39" s="2444"/>
      <c r="Y39" s="2444"/>
      <c r="Z39" s="2444"/>
      <c r="AA39" s="2444"/>
      <c r="AB39" s="414"/>
      <c r="AC39" s="414"/>
      <c r="AD39" s="414"/>
      <c r="AE39" s="414"/>
      <c r="AF39" s="414"/>
      <c r="AG39" s="414"/>
      <c r="AH39" s="414"/>
      <c r="AI39" s="414"/>
      <c r="AJ39" s="361"/>
      <c r="AK39" s="2194"/>
      <c r="AL39" s="2194"/>
      <c r="AM39" s="2476"/>
      <c r="AN39" s="2521"/>
      <c r="AO39" s="2522"/>
      <c r="AP39" s="2523"/>
      <c r="AQ39" s="361"/>
      <c r="AR39" s="414"/>
      <c r="AS39" s="414"/>
      <c r="AT39" s="2444"/>
      <c r="AU39" s="2444"/>
      <c r="AV39" s="371" t="s">
        <v>1148</v>
      </c>
      <c r="AW39" s="414"/>
      <c r="AX39" s="414"/>
      <c r="AY39" s="414"/>
      <c r="AZ39" s="414"/>
      <c r="BA39" s="414"/>
      <c r="BB39" s="414"/>
      <c r="BC39" s="414"/>
      <c r="BD39" s="414"/>
      <c r="BE39" s="414"/>
      <c r="BF39" s="414"/>
      <c r="BG39" s="414"/>
      <c r="BH39" s="414"/>
      <c r="BI39" s="414"/>
      <c r="BJ39" s="414"/>
      <c r="BK39" s="414"/>
      <c r="BL39" s="414"/>
      <c r="BM39" s="414"/>
      <c r="BN39" s="414"/>
      <c r="BO39" s="414"/>
      <c r="BP39" s="414"/>
      <c r="BQ39" s="414"/>
      <c r="BR39" s="414"/>
      <c r="BS39" s="414"/>
      <c r="BT39" s="414"/>
      <c r="BU39" s="414"/>
      <c r="BV39" s="414"/>
      <c r="BW39" s="414"/>
      <c r="BX39" s="414"/>
      <c r="BY39" s="414"/>
      <c r="BZ39" s="414"/>
      <c r="CA39" s="2194"/>
      <c r="CB39" s="2194"/>
      <c r="CC39" s="2476"/>
      <c r="CD39" s="2521"/>
      <c r="CE39" s="2522"/>
      <c r="CF39" s="2523"/>
      <c r="CG39" s="414"/>
      <c r="CH39" s="1041"/>
    </row>
    <row r="40" spans="2:86" s="1034" customFormat="1" ht="30" customHeight="1">
      <c r="B40" s="1051"/>
      <c r="C40" s="599"/>
      <c r="D40" s="599"/>
      <c r="E40" s="599"/>
      <c r="F40" s="599"/>
      <c r="G40" s="599"/>
      <c r="H40" s="599"/>
      <c r="I40" s="599"/>
      <c r="J40" s="599"/>
      <c r="K40" s="599"/>
      <c r="L40" s="599"/>
      <c r="M40" s="599"/>
      <c r="N40" s="599"/>
      <c r="O40" s="599"/>
      <c r="P40" s="599"/>
      <c r="Q40" s="599"/>
      <c r="R40" s="599"/>
      <c r="S40" s="599"/>
      <c r="T40" s="599"/>
      <c r="U40" s="599"/>
      <c r="V40" s="599"/>
      <c r="W40" s="599"/>
      <c r="X40" s="599"/>
      <c r="Y40" s="599"/>
      <c r="Z40" s="599"/>
      <c r="AA40" s="599"/>
      <c r="AB40" s="414"/>
      <c r="AC40" s="414"/>
      <c r="AD40" s="414"/>
      <c r="AE40" s="414"/>
      <c r="AF40" s="414"/>
      <c r="AG40" s="414"/>
      <c r="AH40" s="414"/>
      <c r="AI40" s="361"/>
      <c r="AJ40" s="361"/>
      <c r="AK40" s="361"/>
      <c r="AL40" s="361"/>
      <c r="AM40" s="361"/>
      <c r="AN40" s="361"/>
      <c r="AO40" s="361"/>
      <c r="AP40" s="361"/>
      <c r="AQ40" s="361"/>
      <c r="AR40" s="414"/>
      <c r="AS40" s="414"/>
      <c r="AT40" s="414"/>
      <c r="AU40" s="414"/>
      <c r="AV40" s="414"/>
      <c r="AW40" s="414"/>
      <c r="AX40" s="414"/>
      <c r="AY40" s="414"/>
      <c r="AZ40" s="414"/>
      <c r="BA40" s="414"/>
      <c r="BB40" s="414"/>
      <c r="BC40" s="414"/>
      <c r="BD40" s="414"/>
      <c r="BE40" s="414"/>
      <c r="BF40" s="414"/>
      <c r="BG40" s="414"/>
      <c r="BH40" s="414"/>
      <c r="BI40" s="414"/>
      <c r="BJ40" s="414"/>
      <c r="BK40" s="414"/>
      <c r="BL40" s="414"/>
      <c r="BM40" s="414"/>
      <c r="BN40" s="414"/>
      <c r="BO40" s="414"/>
      <c r="BP40" s="414"/>
      <c r="BQ40" s="414"/>
      <c r="BR40" s="414"/>
      <c r="BS40" s="414"/>
      <c r="BT40" s="414"/>
      <c r="BU40" s="414"/>
      <c r="BV40" s="414"/>
      <c r="BW40" s="414"/>
      <c r="BX40" s="414"/>
      <c r="BY40" s="414"/>
      <c r="BZ40" s="414"/>
      <c r="CA40" s="414"/>
      <c r="CB40" s="414"/>
      <c r="CC40" s="414"/>
      <c r="CD40" s="414"/>
      <c r="CE40" s="414"/>
      <c r="CF40" s="414"/>
      <c r="CG40" s="414"/>
      <c r="CH40" s="1041"/>
    </row>
    <row r="41" spans="2:86" s="1034" customFormat="1" ht="30" customHeight="1">
      <c r="B41" s="1051"/>
      <c r="C41" s="599"/>
      <c r="D41" s="1599" t="s">
        <v>186</v>
      </c>
      <c r="E41" s="1599"/>
      <c r="F41" s="2444" t="s">
        <v>1841</v>
      </c>
      <c r="G41" s="2444"/>
      <c r="H41" s="2444"/>
      <c r="I41" s="2444"/>
      <c r="J41" s="2444"/>
      <c r="K41" s="2444"/>
      <c r="L41" s="2444"/>
      <c r="M41" s="2444"/>
      <c r="N41" s="2444"/>
      <c r="O41" s="2444"/>
      <c r="P41" s="2444"/>
      <c r="Q41" s="2444"/>
      <c r="R41" s="2444"/>
      <c r="S41" s="2444"/>
      <c r="T41" s="2444"/>
      <c r="U41" s="2444"/>
      <c r="V41" s="2444"/>
      <c r="W41" s="2444"/>
      <c r="X41" s="2444"/>
      <c r="Y41" s="2444"/>
      <c r="Z41" s="2444"/>
      <c r="AA41" s="2444"/>
      <c r="AB41" s="414"/>
      <c r="AC41" s="414"/>
      <c r="AD41" s="414"/>
      <c r="AE41" s="414"/>
      <c r="AF41" s="414"/>
      <c r="AG41" s="414"/>
      <c r="AH41" s="414"/>
      <c r="AI41" s="414"/>
      <c r="AJ41" s="361"/>
      <c r="AK41" s="2475" t="s">
        <v>134</v>
      </c>
      <c r="AL41" s="2194"/>
      <c r="AM41" s="2476"/>
      <c r="AN41" s="2518"/>
      <c r="AO41" s="2519"/>
      <c r="AP41" s="2520"/>
      <c r="AQ41" s="361"/>
      <c r="AR41" s="414"/>
      <c r="AS41" s="414"/>
      <c r="AT41" s="362"/>
      <c r="AU41" s="414"/>
      <c r="AV41" s="1055"/>
      <c r="AW41" s="1055"/>
      <c r="AX41" s="1055"/>
      <c r="AY41" s="1055"/>
      <c r="AZ41" s="1055"/>
      <c r="BA41" s="1055"/>
      <c r="BB41" s="1055"/>
      <c r="BC41" s="1055"/>
      <c r="BD41" s="1055"/>
      <c r="BE41" s="1055"/>
      <c r="BF41" s="1055"/>
      <c r="BG41" s="1055"/>
      <c r="BH41" s="1055"/>
      <c r="BI41" s="1055"/>
      <c r="BJ41" s="1055"/>
      <c r="BK41" s="1055"/>
      <c r="BL41" s="1055"/>
      <c r="BM41" s="1055"/>
      <c r="BN41" s="1055"/>
      <c r="BO41" s="1055"/>
      <c r="BP41" s="1055"/>
      <c r="BQ41" s="1055"/>
      <c r="BR41" s="1055"/>
      <c r="BS41" s="1055"/>
      <c r="BT41" s="1055"/>
      <c r="BU41" s="1055"/>
      <c r="BV41" s="1055"/>
      <c r="BW41" s="1055"/>
      <c r="BX41" s="414"/>
      <c r="BY41" s="414"/>
      <c r="BZ41" s="414"/>
      <c r="CA41" s="414"/>
      <c r="CB41" s="414"/>
      <c r="CC41" s="414"/>
      <c r="CD41" s="414"/>
      <c r="CE41" s="414"/>
      <c r="CF41" s="414"/>
      <c r="CG41" s="414"/>
      <c r="CH41" s="1041"/>
    </row>
    <row r="42" spans="2:86" s="1034" customFormat="1" ht="30" customHeight="1">
      <c r="B42" s="1051"/>
      <c r="C42" s="599"/>
      <c r="D42" s="1599"/>
      <c r="E42" s="1599"/>
      <c r="F42" s="2444"/>
      <c r="G42" s="2444"/>
      <c r="H42" s="2444"/>
      <c r="I42" s="2444"/>
      <c r="J42" s="2444"/>
      <c r="K42" s="2444"/>
      <c r="L42" s="2444"/>
      <c r="M42" s="2444"/>
      <c r="N42" s="2444"/>
      <c r="O42" s="2444"/>
      <c r="P42" s="2444"/>
      <c r="Q42" s="2444"/>
      <c r="R42" s="2444"/>
      <c r="S42" s="2444"/>
      <c r="T42" s="2444"/>
      <c r="U42" s="2444"/>
      <c r="V42" s="2444"/>
      <c r="W42" s="2444"/>
      <c r="X42" s="2444"/>
      <c r="Y42" s="2444"/>
      <c r="Z42" s="2444"/>
      <c r="AA42" s="2444"/>
      <c r="AB42" s="414"/>
      <c r="AC42" s="414"/>
      <c r="AD42" s="414"/>
      <c r="AE42" s="414"/>
      <c r="AF42" s="414"/>
      <c r="AG42" s="414"/>
      <c r="AH42" s="414"/>
      <c r="AI42" s="414"/>
      <c r="AJ42" s="361"/>
      <c r="AK42" s="2194"/>
      <c r="AL42" s="2194"/>
      <c r="AM42" s="2476"/>
      <c r="AN42" s="2521"/>
      <c r="AO42" s="2522"/>
      <c r="AP42" s="2523"/>
      <c r="AQ42" s="361"/>
      <c r="AR42" s="414"/>
      <c r="AS42" s="414"/>
      <c r="AT42" s="414"/>
      <c r="AU42" s="414"/>
      <c r="AV42" s="371"/>
      <c r="AW42" s="414"/>
      <c r="AX42" s="414"/>
      <c r="AY42" s="414"/>
      <c r="AZ42" s="414"/>
      <c r="BA42" s="414"/>
      <c r="BB42" s="414"/>
      <c r="BC42" s="414"/>
      <c r="BD42" s="414"/>
      <c r="BE42" s="414"/>
      <c r="BF42" s="414"/>
      <c r="BG42" s="414"/>
      <c r="BH42" s="414"/>
      <c r="BI42" s="414"/>
      <c r="BJ42" s="414"/>
      <c r="BK42" s="414"/>
      <c r="BL42" s="414"/>
      <c r="BM42" s="414"/>
      <c r="BN42" s="414"/>
      <c r="BO42" s="414"/>
      <c r="BP42" s="414"/>
      <c r="BQ42" s="414"/>
      <c r="BR42" s="414"/>
      <c r="BS42" s="414"/>
      <c r="BT42" s="414"/>
      <c r="BU42" s="414"/>
      <c r="BV42" s="414"/>
      <c r="BW42" s="414"/>
      <c r="BX42" s="414"/>
      <c r="BY42" s="414"/>
      <c r="BZ42" s="414"/>
      <c r="CA42" s="414"/>
      <c r="CB42" s="414"/>
      <c r="CC42" s="414"/>
      <c r="CD42" s="414"/>
      <c r="CE42" s="414"/>
      <c r="CF42" s="414"/>
      <c r="CG42" s="414"/>
      <c r="CH42" s="1041"/>
    </row>
    <row r="43" spans="2:86" s="1034" customFormat="1" ht="30" customHeight="1">
      <c r="B43" s="1051"/>
      <c r="C43" s="599"/>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361"/>
      <c r="AJ43" s="361"/>
      <c r="AK43" s="361"/>
      <c r="AL43" s="361"/>
      <c r="AM43" s="361"/>
      <c r="AN43" s="361"/>
      <c r="AO43" s="361"/>
      <c r="AP43" s="361"/>
      <c r="AQ43" s="361"/>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c r="BP43" s="414"/>
      <c r="BQ43" s="414"/>
      <c r="BR43" s="414"/>
      <c r="BS43" s="414"/>
      <c r="BT43" s="414"/>
      <c r="BU43" s="414"/>
      <c r="BV43" s="414"/>
      <c r="BW43" s="414"/>
      <c r="BX43" s="414"/>
      <c r="BY43" s="414"/>
      <c r="BZ43" s="361"/>
      <c r="CA43" s="361"/>
      <c r="CB43" s="361"/>
      <c r="CC43" s="361"/>
      <c r="CD43" s="361"/>
      <c r="CE43" s="361"/>
      <c r="CF43" s="361"/>
      <c r="CG43" s="361"/>
      <c r="CH43" s="1041"/>
    </row>
    <row r="44" spans="2:86" s="1034" customFormat="1" ht="30" customHeight="1">
      <c r="B44" s="1052"/>
      <c r="C44" s="1053"/>
      <c r="D44" s="1050"/>
      <c r="E44" s="1050"/>
      <c r="F44" s="1035"/>
      <c r="G44" s="1050"/>
      <c r="H44" s="1050"/>
      <c r="I44" s="1050"/>
      <c r="J44" s="1050"/>
      <c r="K44" s="1050"/>
      <c r="L44" s="1050"/>
      <c r="M44" s="1050"/>
      <c r="N44" s="1050"/>
      <c r="O44" s="1050"/>
      <c r="P44" s="1050"/>
      <c r="Q44" s="1050"/>
      <c r="R44" s="1050"/>
      <c r="S44" s="1050"/>
      <c r="T44" s="1050"/>
      <c r="U44" s="1050"/>
      <c r="V44" s="1050"/>
      <c r="W44" s="1050"/>
      <c r="X44" s="1050"/>
      <c r="Y44" s="1050"/>
      <c r="Z44" s="1050"/>
      <c r="AA44" s="1050"/>
      <c r="AB44" s="1050"/>
      <c r="AC44" s="1050"/>
      <c r="AD44" s="1050"/>
      <c r="AE44" s="1050"/>
      <c r="AF44" s="1050"/>
      <c r="AG44" s="1050"/>
      <c r="AH44" s="1050"/>
      <c r="AI44" s="1057"/>
      <c r="AJ44" s="1057"/>
      <c r="AK44" s="1057"/>
      <c r="AL44" s="1057"/>
      <c r="AM44" s="1057"/>
      <c r="AN44" s="1057"/>
      <c r="AO44" s="1057"/>
      <c r="AP44" s="1057"/>
      <c r="AQ44" s="1050"/>
      <c r="AR44" s="1050"/>
      <c r="AS44" s="1050"/>
      <c r="AT44" s="1050"/>
      <c r="AU44" s="1050"/>
      <c r="AV44" s="1050"/>
      <c r="AW44" s="1050"/>
      <c r="AX44" s="1050"/>
      <c r="AY44" s="1050"/>
      <c r="AZ44" s="1050"/>
      <c r="BA44" s="1050"/>
      <c r="BB44" s="1050"/>
      <c r="BC44" s="1050"/>
      <c r="BD44" s="1050"/>
      <c r="BE44" s="1050"/>
      <c r="BF44" s="1050"/>
      <c r="BG44" s="1050"/>
      <c r="BH44" s="1050"/>
      <c r="BI44" s="1050"/>
      <c r="BJ44" s="1050"/>
      <c r="BK44" s="1050"/>
      <c r="BL44" s="1050"/>
      <c r="BM44" s="1050"/>
      <c r="BN44" s="1050"/>
      <c r="BO44" s="1050"/>
      <c r="BP44" s="1050"/>
      <c r="BQ44" s="1050"/>
      <c r="BR44" s="1050"/>
      <c r="BS44" s="1050"/>
      <c r="BT44" s="1050"/>
      <c r="BU44" s="1050"/>
      <c r="BV44" s="1050"/>
      <c r="BW44" s="1050"/>
      <c r="BX44" s="1050"/>
      <c r="BY44" s="1050"/>
      <c r="BZ44" s="1050"/>
      <c r="CA44" s="1050"/>
      <c r="CB44" s="1050"/>
      <c r="CC44" s="1050"/>
      <c r="CD44" s="1050"/>
      <c r="CE44" s="1050"/>
      <c r="CF44" s="1050"/>
      <c r="CG44" s="1050"/>
      <c r="CH44" s="1054"/>
    </row>
    <row r="45" spans="2:86" s="1034" customFormat="1" ht="30" customHeight="1">
      <c r="B45" s="1051"/>
      <c r="C45" s="1457" t="s">
        <v>1851</v>
      </c>
      <c r="D45" s="1453" t="s">
        <v>1854</v>
      </c>
      <c r="E45" s="414"/>
      <c r="F45" s="615"/>
      <c r="G45" s="615"/>
      <c r="H45" s="615"/>
      <c r="I45" s="615"/>
      <c r="J45" s="1455"/>
      <c r="K45" s="1455"/>
      <c r="L45" s="1455"/>
      <c r="M45" s="1455"/>
      <c r="N45" s="414"/>
      <c r="O45" s="414"/>
      <c r="P45" s="1455"/>
      <c r="Q45" s="1455"/>
      <c r="R45" s="414"/>
      <c r="S45" s="414"/>
      <c r="T45" s="414"/>
      <c r="U45" s="414"/>
      <c r="V45" s="414"/>
      <c r="W45" s="414"/>
      <c r="X45" s="414"/>
      <c r="Y45" s="414"/>
      <c r="Z45" s="414"/>
      <c r="AA45" s="414"/>
      <c r="AB45" s="414"/>
      <c r="AC45" s="414"/>
      <c r="AD45" s="414"/>
      <c r="AE45" s="414"/>
      <c r="AF45" s="414"/>
      <c r="AG45" s="613"/>
      <c r="AH45" s="613"/>
      <c r="AI45" s="613"/>
      <c r="AJ45" s="613"/>
      <c r="AK45" s="613"/>
      <c r="AL45" s="613"/>
      <c r="AM45" s="613"/>
      <c r="AN45" s="613"/>
      <c r="AO45" s="613"/>
      <c r="AP45" s="613"/>
      <c r="AQ45" s="613"/>
      <c r="AR45" s="61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3"/>
      <c r="BO45" s="613"/>
      <c r="BP45" s="613"/>
      <c r="BQ45" s="613"/>
      <c r="BR45" s="613"/>
      <c r="BS45" s="613"/>
      <c r="BT45" s="613"/>
      <c r="BU45" s="613"/>
      <c r="BV45" s="613"/>
      <c r="BW45" s="613"/>
      <c r="BX45" s="613"/>
      <c r="BY45" s="613"/>
      <c r="BZ45" s="613"/>
      <c r="CA45" s="613"/>
      <c r="CB45" s="613"/>
      <c r="CC45" s="613"/>
      <c r="CD45" s="613"/>
      <c r="CE45" s="613"/>
      <c r="CF45" s="613"/>
      <c r="CG45" s="613"/>
      <c r="CH45" s="1041"/>
    </row>
    <row r="46" spans="2:86" s="1034" customFormat="1" ht="30" customHeight="1">
      <c r="B46" s="1051"/>
      <c r="C46" s="1453"/>
      <c r="D46" s="359" t="s">
        <v>1855</v>
      </c>
      <c r="E46" s="414"/>
      <c r="F46" s="615"/>
      <c r="G46" s="615"/>
      <c r="H46" s="615"/>
      <c r="I46" s="615"/>
      <c r="J46" s="1455"/>
      <c r="K46" s="1455"/>
      <c r="L46" s="1455"/>
      <c r="M46" s="1455"/>
      <c r="N46" s="414"/>
      <c r="O46" s="414"/>
      <c r="P46" s="1455"/>
      <c r="Q46" s="1455"/>
      <c r="R46" s="414"/>
      <c r="S46" s="414"/>
      <c r="T46" s="414"/>
      <c r="U46" s="414"/>
      <c r="V46" s="414"/>
      <c r="W46" s="414"/>
      <c r="X46" s="414"/>
      <c r="Y46" s="414"/>
      <c r="Z46" s="414"/>
      <c r="AA46" s="414"/>
      <c r="AB46" s="414"/>
      <c r="AC46" s="414"/>
      <c r="AD46" s="414"/>
      <c r="AE46" s="414"/>
      <c r="AF46" s="414"/>
      <c r="AG46" s="613"/>
      <c r="AH46" s="613"/>
      <c r="AI46" s="613"/>
      <c r="AJ46" s="613"/>
      <c r="AK46" s="613"/>
      <c r="AL46" s="613"/>
      <c r="AM46" s="613"/>
      <c r="AN46" s="613"/>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1041"/>
    </row>
    <row r="47" spans="2:86" s="1034" customFormat="1" ht="30" customHeight="1">
      <c r="B47" s="1051"/>
      <c r="C47" s="1453"/>
      <c r="D47" s="359"/>
      <c r="E47" s="414"/>
      <c r="F47" s="615"/>
      <c r="G47" s="615"/>
      <c r="H47" s="615"/>
      <c r="I47" s="615"/>
      <c r="J47" s="1455"/>
      <c r="K47" s="1455"/>
      <c r="L47" s="1455"/>
      <c r="M47" s="1455"/>
      <c r="N47" s="414"/>
      <c r="O47" s="414"/>
      <c r="P47" s="1455"/>
      <c r="Q47" s="1455"/>
      <c r="R47" s="414"/>
      <c r="S47" s="414"/>
      <c r="T47" s="414"/>
      <c r="U47" s="414"/>
      <c r="V47" s="414"/>
      <c r="W47" s="414"/>
      <c r="X47" s="414"/>
      <c r="Y47" s="414"/>
      <c r="Z47" s="414"/>
      <c r="AA47" s="414"/>
      <c r="AB47" s="414"/>
      <c r="AC47" s="414"/>
      <c r="AD47" s="414"/>
      <c r="AE47" s="414"/>
      <c r="AF47" s="414"/>
      <c r="AG47" s="613"/>
      <c r="AH47" s="613"/>
      <c r="AI47" s="613"/>
      <c r="AJ47" s="613"/>
      <c r="AK47" s="613"/>
      <c r="AL47" s="613"/>
      <c r="AM47" s="613"/>
      <c r="AN47" s="613"/>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1041"/>
    </row>
    <row r="48" spans="2:86" s="1034" customFormat="1" ht="30" customHeight="1">
      <c r="B48" s="1051"/>
      <c r="C48" s="1453"/>
      <c r="D48" s="647" t="s">
        <v>1850</v>
      </c>
      <c r="E48" s="356"/>
      <c r="F48" s="414"/>
      <c r="G48" s="606"/>
      <c r="H48" s="606"/>
      <c r="I48" s="107"/>
      <c r="J48" s="107"/>
      <c r="K48" s="107"/>
      <c r="L48" s="107"/>
      <c r="M48" s="107"/>
      <c r="N48" s="107"/>
      <c r="O48" s="107"/>
      <c r="P48" s="107"/>
      <c r="Q48" s="107"/>
      <c r="R48" s="362"/>
      <c r="S48" s="362"/>
      <c r="T48" s="362"/>
      <c r="U48" s="362"/>
      <c r="V48" s="362"/>
      <c r="W48" s="362"/>
      <c r="X48" s="362"/>
      <c r="Y48" s="362"/>
      <c r="Z48" s="362"/>
      <c r="AA48" s="362"/>
      <c r="AB48" s="362"/>
      <c r="AC48" s="362"/>
      <c r="AD48" s="362"/>
      <c r="AE48" s="362"/>
      <c r="AF48" s="362"/>
      <c r="AG48" s="613"/>
      <c r="AH48" s="613"/>
      <c r="AI48" s="613"/>
      <c r="AJ48" s="613"/>
      <c r="AK48" s="613"/>
      <c r="AL48" s="613"/>
      <c r="AM48" s="613"/>
      <c r="AN48" s="613"/>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1041"/>
    </row>
    <row r="49" spans="2:86" s="1034" customFormat="1" ht="30" customHeight="1">
      <c r="B49" s="1051"/>
      <c r="C49" s="1453"/>
      <c r="D49" s="1722" t="s">
        <v>3</v>
      </c>
      <c r="E49" s="2198"/>
      <c r="F49" s="1675"/>
      <c r="G49" s="1676"/>
      <c r="H49" s="1677"/>
      <c r="I49" s="615"/>
      <c r="J49" s="1683" t="s">
        <v>910</v>
      </c>
      <c r="K49" s="1683"/>
      <c r="L49" s="1683"/>
      <c r="M49" s="1683"/>
      <c r="N49" s="1683"/>
      <c r="O49" s="1683"/>
      <c r="P49" s="1683"/>
      <c r="Q49" s="1683"/>
      <c r="R49" s="362"/>
      <c r="S49" s="1722" t="s">
        <v>7</v>
      </c>
      <c r="T49" s="2198"/>
      <c r="U49" s="1675"/>
      <c r="V49" s="1676"/>
      <c r="W49" s="1677"/>
      <c r="X49" s="615"/>
      <c r="Y49" s="1683" t="s">
        <v>911</v>
      </c>
      <c r="Z49" s="1683"/>
      <c r="AA49" s="1683"/>
      <c r="AB49" s="1683"/>
      <c r="AC49" s="1683"/>
      <c r="AD49" s="1683"/>
      <c r="AE49" s="1683"/>
      <c r="AF49" s="1683"/>
      <c r="AG49" s="613"/>
      <c r="AH49" s="613"/>
      <c r="AI49" s="613"/>
      <c r="AJ49" s="613"/>
      <c r="AK49" s="613"/>
      <c r="AL49" s="613"/>
      <c r="AM49" s="613"/>
      <c r="AN49" s="613"/>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1041"/>
    </row>
    <row r="50" spans="2:86" s="1034" customFormat="1" ht="30" customHeight="1">
      <c r="B50" s="1051"/>
      <c r="C50" s="1453"/>
      <c r="D50" s="1674"/>
      <c r="E50" s="2198"/>
      <c r="F50" s="1678"/>
      <c r="G50" s="1679"/>
      <c r="H50" s="1680"/>
      <c r="I50" s="615"/>
      <c r="J50" s="1683"/>
      <c r="K50" s="1683"/>
      <c r="L50" s="1683"/>
      <c r="M50" s="1683"/>
      <c r="N50" s="1683"/>
      <c r="O50" s="1683"/>
      <c r="P50" s="1683"/>
      <c r="Q50" s="1683"/>
      <c r="R50" s="362"/>
      <c r="S50" s="1674"/>
      <c r="T50" s="2198"/>
      <c r="U50" s="1678"/>
      <c r="V50" s="1679"/>
      <c r="W50" s="1680"/>
      <c r="X50" s="615"/>
      <c r="Y50" s="1683"/>
      <c r="Z50" s="1683"/>
      <c r="AA50" s="1683"/>
      <c r="AB50" s="1683"/>
      <c r="AC50" s="1683"/>
      <c r="AD50" s="1683"/>
      <c r="AE50" s="1683"/>
      <c r="AF50" s="168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1041"/>
    </row>
    <row r="51" spans="2:86" s="1034" customFormat="1" ht="30" customHeight="1">
      <c r="B51" s="1051"/>
      <c r="C51" s="1453"/>
      <c r="D51" s="1453"/>
      <c r="E51" s="1453"/>
      <c r="F51" s="615"/>
      <c r="G51" s="615"/>
      <c r="H51" s="615"/>
      <c r="I51" s="615"/>
      <c r="J51" s="1455"/>
      <c r="K51" s="1455"/>
      <c r="L51" s="1455"/>
      <c r="M51" s="1455"/>
      <c r="N51" s="1455"/>
      <c r="O51" s="1455"/>
      <c r="P51" s="1455"/>
      <c r="Q51" s="1455"/>
      <c r="R51" s="362"/>
      <c r="S51" s="1453"/>
      <c r="T51" s="1453"/>
      <c r="U51" s="615"/>
      <c r="V51" s="615"/>
      <c r="W51" s="615"/>
      <c r="X51" s="615"/>
      <c r="Y51" s="1455"/>
      <c r="Z51" s="1455"/>
      <c r="AA51" s="1455"/>
      <c r="AB51" s="1455"/>
      <c r="AC51" s="1455"/>
      <c r="AD51" s="1455"/>
      <c r="AE51" s="1455"/>
      <c r="AF51" s="1455"/>
      <c r="AG51" s="613"/>
      <c r="AH51" s="613"/>
      <c r="AI51" s="613"/>
      <c r="AJ51" s="613"/>
      <c r="AK51" s="613"/>
      <c r="AL51" s="613"/>
      <c r="AM51" s="613"/>
      <c r="AN51" s="613"/>
      <c r="AO51" s="613"/>
      <c r="AP51" s="613"/>
      <c r="AQ51" s="613"/>
      <c r="AR51" s="613"/>
      <c r="AS51" s="613"/>
      <c r="AT51" s="613"/>
      <c r="AU51" s="613"/>
      <c r="AV51" s="613"/>
      <c r="AW51" s="613"/>
      <c r="AX51" s="613"/>
      <c r="AY51" s="613"/>
      <c r="AZ51" s="613"/>
      <c r="BA51" s="613"/>
      <c r="BB51" s="613"/>
      <c r="BC51" s="613"/>
      <c r="BD51" s="613"/>
      <c r="BE51" s="613"/>
      <c r="BF51" s="613"/>
      <c r="BG51" s="613"/>
      <c r="BH51" s="613"/>
      <c r="BI51" s="613"/>
      <c r="BJ51" s="613"/>
      <c r="BK51" s="613"/>
      <c r="BL51" s="613"/>
      <c r="BM51" s="613"/>
      <c r="BN51" s="613"/>
      <c r="BO51" s="613"/>
      <c r="BP51" s="613"/>
      <c r="BQ51" s="613"/>
      <c r="BR51" s="613"/>
      <c r="BS51" s="613"/>
      <c r="BT51" s="613"/>
      <c r="BU51" s="613"/>
      <c r="BV51" s="613"/>
      <c r="BW51" s="613"/>
      <c r="BX51" s="2194" t="s">
        <v>28</v>
      </c>
      <c r="BY51" s="2194"/>
      <c r="BZ51" s="2194"/>
      <c r="CA51" s="2194"/>
      <c r="CB51" s="2194"/>
      <c r="CC51" s="2194"/>
      <c r="CD51" s="2194"/>
      <c r="CE51" s="2194"/>
      <c r="CF51" s="2194"/>
      <c r="CG51" s="613"/>
      <c r="CH51" s="1041"/>
    </row>
    <row r="52" spans="2:86" s="1034" customFormat="1" ht="30" customHeight="1">
      <c r="B52" s="1051"/>
      <c r="C52" s="1453"/>
      <c r="D52" s="1453" t="s">
        <v>1856</v>
      </c>
      <c r="E52" s="1453"/>
      <c r="F52" s="615"/>
      <c r="G52" s="615"/>
      <c r="H52" s="615"/>
      <c r="I52" s="615"/>
      <c r="J52" s="1455"/>
      <c r="K52" s="1455"/>
      <c r="L52" s="1455"/>
      <c r="M52" s="1455"/>
      <c r="N52" s="1455"/>
      <c r="O52" s="1455"/>
      <c r="P52" s="1455"/>
      <c r="Q52" s="1455"/>
      <c r="R52" s="362"/>
      <c r="S52" s="1453"/>
      <c r="T52" s="1453"/>
      <c r="U52" s="615"/>
      <c r="V52" s="615"/>
      <c r="W52" s="615"/>
      <c r="X52" s="615"/>
      <c r="Y52" s="1455"/>
      <c r="Z52" s="1455"/>
      <c r="AA52" s="1455"/>
      <c r="AB52" s="1455"/>
      <c r="AC52" s="1455"/>
      <c r="AD52" s="1455"/>
      <c r="AE52" s="1455"/>
      <c r="AF52" s="1455"/>
      <c r="AG52" s="613"/>
      <c r="AH52" s="613"/>
      <c r="AI52" s="613"/>
      <c r="AJ52" s="613"/>
      <c r="AK52" s="613"/>
      <c r="AL52" s="613"/>
      <c r="AM52" s="613"/>
      <c r="AN52" s="613"/>
      <c r="AO52" s="613"/>
      <c r="AP52" s="613"/>
      <c r="AQ52" s="613"/>
      <c r="AR52" s="613"/>
      <c r="AS52" s="613"/>
      <c r="AT52" s="613"/>
      <c r="AU52" s="613"/>
      <c r="AV52" s="613"/>
      <c r="AW52" s="613"/>
      <c r="AX52" s="613"/>
      <c r="AY52" s="613"/>
      <c r="AZ52" s="613"/>
      <c r="BA52" s="613"/>
      <c r="BB52" s="613"/>
      <c r="BC52" s="613"/>
      <c r="BD52" s="613"/>
      <c r="BE52" s="613"/>
      <c r="BF52" s="613"/>
      <c r="BG52" s="613"/>
      <c r="BH52" s="613"/>
      <c r="BI52" s="613"/>
      <c r="BJ52" s="613"/>
      <c r="BK52" s="613"/>
      <c r="BL52" s="613"/>
      <c r="BM52" s="613"/>
      <c r="BN52" s="613"/>
      <c r="BO52" s="613"/>
      <c r="BP52" s="613"/>
      <c r="BQ52" s="613"/>
      <c r="BR52" s="613"/>
      <c r="BS52" s="613"/>
      <c r="BT52" s="613"/>
      <c r="BU52" s="613"/>
      <c r="BV52" s="613"/>
      <c r="BW52" s="613"/>
      <c r="BX52" s="2458" t="s">
        <v>29</v>
      </c>
      <c r="BY52" s="2458"/>
      <c r="BZ52" s="2458"/>
      <c r="CA52" s="2458"/>
      <c r="CB52" s="2458"/>
      <c r="CC52" s="2458"/>
      <c r="CD52" s="2458"/>
      <c r="CE52" s="2458"/>
      <c r="CF52" s="2458"/>
      <c r="CG52" s="613"/>
      <c r="CH52" s="1041"/>
    </row>
    <row r="53" spans="2:86" s="1034" customFormat="1" ht="30" customHeight="1">
      <c r="B53" s="1051"/>
      <c r="C53" s="1453"/>
      <c r="D53" s="359" t="s">
        <v>1857</v>
      </c>
      <c r="E53" s="1453"/>
      <c r="F53" s="615"/>
      <c r="G53" s="615"/>
      <c r="H53" s="615"/>
      <c r="I53" s="615"/>
      <c r="J53" s="1455"/>
      <c r="K53" s="1455"/>
      <c r="L53" s="1455"/>
      <c r="M53" s="1455"/>
      <c r="N53" s="1455"/>
      <c r="O53" s="1455"/>
      <c r="P53" s="1455"/>
      <c r="Q53" s="1455"/>
      <c r="R53" s="362"/>
      <c r="S53" s="1453"/>
      <c r="T53" s="1453"/>
      <c r="U53" s="615"/>
      <c r="V53" s="615"/>
      <c r="W53" s="615"/>
      <c r="X53" s="615"/>
      <c r="Y53" s="1455"/>
      <c r="Z53" s="1455"/>
      <c r="AA53" s="1455"/>
      <c r="AB53" s="1455"/>
      <c r="AC53" s="1455"/>
      <c r="AD53" s="1455"/>
      <c r="AE53" s="1455"/>
      <c r="AF53" s="1455"/>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2502" t="s">
        <v>30</v>
      </c>
      <c r="BY53" s="2502"/>
      <c r="BZ53" s="2502"/>
      <c r="CA53" s="2502"/>
      <c r="CB53" s="2502"/>
      <c r="CC53" s="2502"/>
      <c r="CD53" s="2502"/>
      <c r="CE53" s="2502"/>
      <c r="CF53" s="2502"/>
      <c r="CG53" s="613"/>
      <c r="CH53" s="1041"/>
    </row>
    <row r="54" spans="2:86" s="1034" customFormat="1" ht="30" customHeight="1">
      <c r="B54" s="1051"/>
      <c r="C54" s="599"/>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613"/>
      <c r="AH54" s="613"/>
      <c r="AI54" s="613"/>
      <c r="AJ54" s="613"/>
      <c r="AK54" s="613"/>
      <c r="AL54" s="613"/>
      <c r="AM54" s="613"/>
      <c r="AN54" s="613"/>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414"/>
      <c r="BY54" s="414"/>
      <c r="BZ54" s="414"/>
      <c r="CA54" s="414"/>
      <c r="CB54" s="414"/>
      <c r="CC54" s="414"/>
      <c r="CD54" s="361" t="s">
        <v>1765</v>
      </c>
      <c r="CE54" s="414"/>
      <c r="CF54" s="414"/>
      <c r="CG54" s="613"/>
      <c r="CH54" s="1041"/>
    </row>
    <row r="55" spans="2:86" s="1034" customFormat="1" ht="30" customHeight="1">
      <c r="B55" s="1051"/>
      <c r="C55" s="613"/>
      <c r="D55" s="1453" t="s">
        <v>25</v>
      </c>
      <c r="E55" s="414"/>
      <c r="F55" s="1453" t="s">
        <v>1858</v>
      </c>
      <c r="G55" s="615"/>
      <c r="H55" s="615"/>
      <c r="I55" s="615"/>
      <c r="J55" s="1455"/>
      <c r="K55" s="1455"/>
      <c r="L55" s="1455"/>
      <c r="M55" s="1455"/>
      <c r="N55" s="414"/>
      <c r="O55" s="414"/>
      <c r="P55" s="1455"/>
      <c r="Q55" s="1455"/>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c r="BP55" s="414"/>
      <c r="BQ55" s="414"/>
      <c r="BR55" s="414"/>
      <c r="BS55" s="414"/>
      <c r="BT55" s="414"/>
      <c r="BU55" s="2475" t="s">
        <v>323</v>
      </c>
      <c r="BV55" s="2194"/>
      <c r="BW55" s="2476"/>
      <c r="BX55" s="2518"/>
      <c r="BY55" s="2519"/>
      <c r="BZ55" s="2519"/>
      <c r="CA55" s="2519"/>
      <c r="CB55" s="2519"/>
      <c r="CC55" s="2519"/>
      <c r="CD55" s="2519"/>
      <c r="CE55" s="2519"/>
      <c r="CF55" s="2520"/>
      <c r="CG55" s="613"/>
      <c r="CH55" s="1041"/>
    </row>
    <row r="56" spans="2:86" s="1034" customFormat="1" ht="30" customHeight="1">
      <c r="B56" s="1051"/>
      <c r="C56" s="613"/>
      <c r="D56" s="1453"/>
      <c r="E56" s="414"/>
      <c r="F56" s="359" t="s">
        <v>1859</v>
      </c>
      <c r="G56" s="615"/>
      <c r="H56" s="615"/>
      <c r="I56" s="615"/>
      <c r="J56" s="1455"/>
      <c r="K56" s="1455"/>
      <c r="L56" s="1455"/>
      <c r="M56" s="1455"/>
      <c r="N56" s="414"/>
      <c r="O56" s="414"/>
      <c r="P56" s="1455"/>
      <c r="Q56" s="1455"/>
      <c r="R56" s="414"/>
      <c r="S56" s="414"/>
      <c r="T56" s="414"/>
      <c r="U56" s="414"/>
      <c r="V56" s="414"/>
      <c r="W56" s="414"/>
      <c r="X56" s="414"/>
      <c r="Y56" s="414"/>
      <c r="Z56" s="414"/>
      <c r="AA56" s="414"/>
      <c r="AB56" s="414"/>
      <c r="AC56" s="414"/>
      <c r="AD56" s="414"/>
      <c r="AE56" s="414"/>
      <c r="AF56" s="414"/>
      <c r="AG56" s="414"/>
      <c r="AH56" s="414"/>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2194"/>
      <c r="BV56" s="2194"/>
      <c r="BW56" s="2476"/>
      <c r="BX56" s="2521"/>
      <c r="BY56" s="2522"/>
      <c r="BZ56" s="2522"/>
      <c r="CA56" s="2522"/>
      <c r="CB56" s="2522"/>
      <c r="CC56" s="2522"/>
      <c r="CD56" s="2522"/>
      <c r="CE56" s="2522"/>
      <c r="CF56" s="2523"/>
      <c r="CG56" s="613"/>
      <c r="CH56" s="1041"/>
    </row>
    <row r="57" spans="2:86" s="1034" customFormat="1" ht="30" customHeight="1">
      <c r="B57" s="1051"/>
      <c r="C57" s="613"/>
      <c r="D57" s="1453"/>
      <c r="E57" s="414"/>
      <c r="F57" s="359"/>
      <c r="G57" s="615"/>
      <c r="H57" s="615"/>
      <c r="I57" s="615"/>
      <c r="J57" s="1455"/>
      <c r="K57" s="1455"/>
      <c r="L57" s="1455"/>
      <c r="M57" s="1455"/>
      <c r="N57" s="414"/>
      <c r="O57" s="414"/>
      <c r="P57" s="1455"/>
      <c r="Q57" s="1455"/>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c r="BP57" s="414"/>
      <c r="BQ57" s="414"/>
      <c r="BR57" s="414"/>
      <c r="BS57" s="414"/>
      <c r="BT57" s="414"/>
      <c r="BU57" s="362"/>
      <c r="BV57" s="362"/>
      <c r="BW57" s="362"/>
      <c r="BX57" s="414"/>
      <c r="BY57" s="414"/>
      <c r="BZ57" s="414"/>
      <c r="CA57" s="414"/>
      <c r="CB57" s="414"/>
      <c r="CC57" s="414"/>
      <c r="CD57" s="414"/>
      <c r="CE57" s="414"/>
      <c r="CF57" s="414"/>
      <c r="CG57" s="613"/>
      <c r="CH57" s="1041"/>
    </row>
    <row r="58" spans="2:86" s="1034" customFormat="1" ht="30" customHeight="1">
      <c r="B58" s="1051"/>
      <c r="C58" s="613"/>
      <c r="D58" s="1453" t="s">
        <v>26</v>
      </c>
      <c r="E58" s="414"/>
      <c r="F58" s="1453" t="s">
        <v>1860</v>
      </c>
      <c r="G58" s="615"/>
      <c r="H58" s="615"/>
      <c r="I58" s="615"/>
      <c r="J58" s="1455"/>
      <c r="K58" s="1455"/>
      <c r="L58" s="1455"/>
      <c r="M58" s="1455"/>
      <c r="N58" s="414"/>
      <c r="O58" s="414"/>
      <c r="P58" s="1455"/>
      <c r="Q58" s="1455"/>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c r="BP58" s="414"/>
      <c r="BQ58" s="414"/>
      <c r="BR58" s="414"/>
      <c r="BS58" s="414"/>
      <c r="BT58" s="414"/>
      <c r="BU58" s="2475" t="s">
        <v>324</v>
      </c>
      <c r="BV58" s="2194"/>
      <c r="BW58" s="2476"/>
      <c r="BX58" s="2518"/>
      <c r="BY58" s="2519"/>
      <c r="BZ58" s="2519"/>
      <c r="CA58" s="2519"/>
      <c r="CB58" s="2519"/>
      <c r="CC58" s="2519"/>
      <c r="CD58" s="2519"/>
      <c r="CE58" s="2519"/>
      <c r="CF58" s="2520"/>
      <c r="CG58" s="613"/>
      <c r="CH58" s="1041"/>
    </row>
    <row r="59" spans="2:86" s="1034" customFormat="1" ht="30" customHeight="1">
      <c r="B59" s="1051"/>
      <c r="C59" s="613"/>
      <c r="D59" s="1453"/>
      <c r="E59" s="414"/>
      <c r="F59" s="359" t="s">
        <v>1861</v>
      </c>
      <c r="G59" s="615"/>
      <c r="H59" s="615"/>
      <c r="I59" s="615"/>
      <c r="J59" s="1455"/>
      <c r="K59" s="1455"/>
      <c r="L59" s="1455"/>
      <c r="M59" s="1455"/>
      <c r="N59" s="414"/>
      <c r="O59" s="414"/>
      <c r="P59" s="1455"/>
      <c r="Q59" s="1455"/>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c r="BP59" s="414"/>
      <c r="BQ59" s="414"/>
      <c r="BR59" s="414"/>
      <c r="BS59" s="414"/>
      <c r="BT59" s="414"/>
      <c r="BU59" s="2194"/>
      <c r="BV59" s="2194"/>
      <c r="BW59" s="2476"/>
      <c r="BX59" s="2521"/>
      <c r="BY59" s="2522"/>
      <c r="BZ59" s="2522"/>
      <c r="CA59" s="2522"/>
      <c r="CB59" s="2522"/>
      <c r="CC59" s="2522"/>
      <c r="CD59" s="2522"/>
      <c r="CE59" s="2522"/>
      <c r="CF59" s="2523"/>
      <c r="CG59" s="613"/>
      <c r="CH59" s="1041"/>
    </row>
    <row r="60" spans="2:86" s="1034" customFormat="1" ht="30" customHeight="1">
      <c r="B60" s="1051"/>
      <c r="C60" s="613"/>
      <c r="D60" s="613"/>
      <c r="E60" s="613"/>
      <c r="F60" s="613"/>
      <c r="G60" s="613"/>
      <c r="H60" s="613"/>
      <c r="I60" s="613"/>
      <c r="J60" s="613"/>
      <c r="K60" s="613"/>
      <c r="L60" s="613"/>
      <c r="M60" s="613"/>
      <c r="N60" s="613"/>
      <c r="O60" s="613"/>
      <c r="P60" s="613"/>
      <c r="Q60" s="613"/>
      <c r="R60" s="613"/>
      <c r="S60" s="613"/>
      <c r="T60" s="613"/>
      <c r="U60" s="613"/>
      <c r="V60" s="613"/>
      <c r="W60" s="613"/>
      <c r="X60" s="613"/>
      <c r="Y60" s="613"/>
      <c r="Z60" s="613"/>
      <c r="AA60" s="613"/>
      <c r="AB60" s="613"/>
      <c r="AC60" s="613"/>
      <c r="AD60" s="613"/>
      <c r="AE60" s="613"/>
      <c r="AF60" s="613"/>
      <c r="AG60" s="613"/>
      <c r="AH60" s="613"/>
      <c r="AI60" s="613"/>
      <c r="AJ60" s="613"/>
      <c r="AK60" s="613"/>
      <c r="AL60" s="613"/>
      <c r="AM60" s="613"/>
      <c r="AN60" s="613"/>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1041"/>
    </row>
    <row r="61" spans="2:86" s="1034" customFormat="1" ht="30" customHeight="1">
      <c r="B61" s="1052"/>
      <c r="C61" s="1059"/>
      <c r="D61" s="1059"/>
      <c r="E61" s="1059"/>
      <c r="F61" s="1059"/>
      <c r="G61" s="1059"/>
      <c r="H61" s="1059"/>
      <c r="I61" s="1059"/>
      <c r="J61" s="1059"/>
      <c r="K61" s="1059"/>
      <c r="L61" s="1059"/>
      <c r="M61" s="1059"/>
      <c r="N61" s="1059"/>
      <c r="O61" s="1059"/>
      <c r="P61" s="1059"/>
      <c r="Q61" s="1059"/>
      <c r="R61" s="1059"/>
      <c r="S61" s="1059"/>
      <c r="T61" s="1059"/>
      <c r="U61" s="1059"/>
      <c r="V61" s="1059"/>
      <c r="W61" s="1059"/>
      <c r="X61" s="1059"/>
      <c r="Y61" s="1059"/>
      <c r="Z61" s="1059"/>
      <c r="AA61" s="1059"/>
      <c r="AB61" s="1059"/>
      <c r="AC61" s="1059"/>
      <c r="AD61" s="1059"/>
      <c r="AE61" s="1059"/>
      <c r="AF61" s="1059"/>
      <c r="AG61" s="1059"/>
      <c r="AH61" s="1059"/>
      <c r="AI61" s="1059"/>
      <c r="AJ61" s="1059"/>
      <c r="AK61" s="1059"/>
      <c r="AL61" s="1059"/>
      <c r="AM61" s="1059"/>
      <c r="AN61" s="1059"/>
      <c r="AO61" s="1059"/>
      <c r="AP61" s="1059"/>
      <c r="AQ61" s="1059"/>
      <c r="AR61" s="1059"/>
      <c r="AS61" s="1059"/>
      <c r="AT61" s="1059"/>
      <c r="AU61" s="1059"/>
      <c r="AV61" s="1059"/>
      <c r="AW61" s="1059"/>
      <c r="AX61" s="1059"/>
      <c r="AY61" s="1059"/>
      <c r="AZ61" s="1059"/>
      <c r="BA61" s="1059"/>
      <c r="BB61" s="1059"/>
      <c r="BC61" s="1059"/>
      <c r="BD61" s="1059"/>
      <c r="BE61" s="1059"/>
      <c r="BF61" s="1059"/>
      <c r="BG61" s="1059"/>
      <c r="BH61" s="1059"/>
      <c r="BI61" s="1059"/>
      <c r="BJ61" s="1059"/>
      <c r="BK61" s="1059"/>
      <c r="BL61" s="1059"/>
      <c r="BM61" s="1059"/>
      <c r="BN61" s="1059"/>
      <c r="BO61" s="1059"/>
      <c r="BP61" s="1059"/>
      <c r="BQ61" s="1059"/>
      <c r="BR61" s="1059"/>
      <c r="BS61" s="1059"/>
      <c r="BT61" s="1059"/>
      <c r="BU61" s="1059"/>
      <c r="BV61" s="1059"/>
      <c r="BW61" s="1059"/>
      <c r="BX61" s="1059"/>
      <c r="BY61" s="1059"/>
      <c r="BZ61" s="1059"/>
      <c r="CA61" s="1059"/>
      <c r="CB61" s="1059"/>
      <c r="CC61" s="1059"/>
      <c r="CD61" s="1059"/>
      <c r="CE61" s="1059"/>
      <c r="CF61" s="1059"/>
      <c r="CG61" s="1059"/>
      <c r="CH61" s="1054"/>
    </row>
    <row r="62" spans="2:86" s="1034" customFormat="1" ht="30" customHeight="1">
      <c r="B62" s="1051"/>
      <c r="C62" s="1457" t="s">
        <v>1852</v>
      </c>
      <c r="D62" s="1453" t="s">
        <v>1862</v>
      </c>
      <c r="E62" s="414"/>
      <c r="F62" s="615"/>
      <c r="G62" s="615"/>
      <c r="H62" s="615"/>
      <c r="I62" s="615"/>
      <c r="J62" s="1455"/>
      <c r="K62" s="1455"/>
      <c r="L62" s="1455"/>
      <c r="M62" s="1455"/>
      <c r="N62" s="414"/>
      <c r="O62" s="414"/>
      <c r="P62" s="1455"/>
      <c r="Q62" s="1455"/>
      <c r="R62" s="414"/>
      <c r="S62" s="414"/>
      <c r="T62" s="414"/>
      <c r="U62" s="414"/>
      <c r="V62" s="414"/>
      <c r="W62" s="414"/>
      <c r="X62" s="414"/>
      <c r="Y62" s="414"/>
      <c r="Z62" s="414"/>
      <c r="AA62" s="414"/>
      <c r="AB62" s="414"/>
      <c r="AC62" s="414"/>
      <c r="AD62" s="414"/>
      <c r="AE62" s="414"/>
      <c r="AF62" s="414"/>
      <c r="AG62" s="613"/>
      <c r="AH62" s="613"/>
      <c r="AI62" s="613"/>
      <c r="AJ62" s="613"/>
      <c r="AK62" s="613"/>
      <c r="AL62" s="613"/>
      <c r="AM62" s="613"/>
      <c r="AN62" s="613"/>
      <c r="AO62" s="613"/>
      <c r="AP62" s="613"/>
      <c r="AQ62" s="613"/>
      <c r="AR62" s="613"/>
      <c r="AS62" s="613"/>
      <c r="AT62" s="613"/>
      <c r="AU62" s="613"/>
      <c r="AV62" s="613"/>
      <c r="AW62" s="613"/>
      <c r="AX62" s="613"/>
      <c r="AY62" s="613"/>
      <c r="AZ62" s="613"/>
      <c r="BA62" s="613"/>
      <c r="BB62" s="613"/>
      <c r="BC62" s="613"/>
      <c r="BD62" s="613"/>
      <c r="BE62" s="613"/>
      <c r="BF62" s="613"/>
      <c r="BG62" s="613"/>
      <c r="BH62" s="613"/>
      <c r="BI62" s="613"/>
      <c r="BJ62" s="613"/>
      <c r="BK62" s="613"/>
      <c r="BL62" s="613"/>
      <c r="BM62" s="613"/>
      <c r="BN62" s="613"/>
      <c r="BO62" s="613"/>
      <c r="BP62" s="613"/>
      <c r="BQ62" s="613"/>
      <c r="BR62" s="613"/>
      <c r="BS62" s="613"/>
      <c r="BT62" s="613"/>
      <c r="BU62" s="613"/>
      <c r="BV62" s="613"/>
      <c r="BW62" s="613"/>
      <c r="BX62" s="613"/>
      <c r="BY62" s="613"/>
      <c r="BZ62" s="613"/>
      <c r="CA62" s="613"/>
      <c r="CB62" s="613"/>
      <c r="CC62" s="613"/>
      <c r="CD62" s="613"/>
      <c r="CE62" s="613"/>
      <c r="CF62" s="613"/>
      <c r="CG62" s="613"/>
      <c r="CH62" s="1041"/>
    </row>
    <row r="63" spans="2:86" s="1034" customFormat="1" ht="30" customHeight="1">
      <c r="B63" s="1051"/>
      <c r="C63" s="1453"/>
      <c r="D63" s="359" t="s">
        <v>1863</v>
      </c>
      <c r="E63" s="414"/>
      <c r="F63" s="615"/>
      <c r="G63" s="615"/>
      <c r="H63" s="615"/>
      <c r="I63" s="615"/>
      <c r="J63" s="1455"/>
      <c r="K63" s="1455"/>
      <c r="L63" s="1455"/>
      <c r="M63" s="1455"/>
      <c r="N63" s="414"/>
      <c r="O63" s="414"/>
      <c r="P63" s="1455"/>
      <c r="Q63" s="1455"/>
      <c r="R63" s="414"/>
      <c r="S63" s="414"/>
      <c r="T63" s="414"/>
      <c r="U63" s="414"/>
      <c r="V63" s="414"/>
      <c r="W63" s="414"/>
      <c r="X63" s="414"/>
      <c r="Y63" s="414"/>
      <c r="Z63" s="414"/>
      <c r="AA63" s="414"/>
      <c r="AB63" s="414"/>
      <c r="AC63" s="414"/>
      <c r="AD63" s="414"/>
      <c r="AE63" s="414"/>
      <c r="AF63" s="414"/>
      <c r="AG63" s="613"/>
      <c r="AH63" s="613"/>
      <c r="AI63" s="613"/>
      <c r="AJ63" s="613"/>
      <c r="AK63" s="613"/>
      <c r="AL63" s="613"/>
      <c r="AM63" s="613"/>
      <c r="AN63" s="613"/>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1041"/>
    </row>
    <row r="64" spans="2:86" s="1034" customFormat="1" ht="30" customHeight="1">
      <c r="B64" s="1051"/>
      <c r="C64" s="1453"/>
      <c r="D64" s="359"/>
      <c r="E64" s="414"/>
      <c r="F64" s="615"/>
      <c r="G64" s="615"/>
      <c r="H64" s="615"/>
      <c r="I64" s="615"/>
      <c r="J64" s="1455"/>
      <c r="K64" s="1455"/>
      <c r="L64" s="1455"/>
      <c r="M64" s="1455"/>
      <c r="N64" s="414"/>
      <c r="O64" s="414"/>
      <c r="P64" s="1455"/>
      <c r="Q64" s="1455"/>
      <c r="R64" s="414"/>
      <c r="S64" s="414"/>
      <c r="T64" s="414"/>
      <c r="U64" s="414"/>
      <c r="V64" s="414"/>
      <c r="W64" s="414"/>
      <c r="X64" s="414"/>
      <c r="Y64" s="414"/>
      <c r="Z64" s="414"/>
      <c r="AA64" s="414"/>
      <c r="AB64" s="414"/>
      <c r="AC64" s="414"/>
      <c r="AD64" s="414"/>
      <c r="AE64" s="414"/>
      <c r="AF64" s="414"/>
      <c r="AG64" s="613"/>
      <c r="AH64" s="613"/>
      <c r="AI64" s="613"/>
      <c r="AJ64" s="613"/>
      <c r="AK64" s="613"/>
      <c r="AL64" s="613"/>
      <c r="AM64" s="613"/>
      <c r="AN64" s="613"/>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1041"/>
    </row>
    <row r="65" spans="2:86" s="1034" customFormat="1" ht="30" customHeight="1">
      <c r="B65" s="1051"/>
      <c r="C65" s="1453"/>
      <c r="D65" s="647" t="s">
        <v>1853</v>
      </c>
      <c r="E65" s="356"/>
      <c r="F65" s="414"/>
      <c r="G65" s="606"/>
      <c r="H65" s="606"/>
      <c r="I65" s="107"/>
      <c r="J65" s="107"/>
      <c r="K65" s="107"/>
      <c r="L65" s="107"/>
      <c r="M65" s="107"/>
      <c r="N65" s="107"/>
      <c r="O65" s="107"/>
      <c r="P65" s="107"/>
      <c r="Q65" s="107"/>
      <c r="R65" s="362"/>
      <c r="S65" s="362"/>
      <c r="T65" s="362"/>
      <c r="U65" s="362"/>
      <c r="V65" s="362"/>
      <c r="W65" s="362"/>
      <c r="X65" s="362"/>
      <c r="Y65" s="362"/>
      <c r="Z65" s="362"/>
      <c r="AA65" s="362"/>
      <c r="AB65" s="362"/>
      <c r="AC65" s="362"/>
      <c r="AD65" s="362"/>
      <c r="AE65" s="362"/>
      <c r="AF65" s="362"/>
      <c r="AG65" s="613"/>
      <c r="AH65" s="613"/>
      <c r="AI65" s="613"/>
      <c r="AJ65" s="613"/>
      <c r="AK65" s="613"/>
      <c r="AL65" s="613"/>
      <c r="AM65" s="613"/>
      <c r="AN65" s="613"/>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1041"/>
    </row>
    <row r="66" spans="2:86" s="1034" customFormat="1" ht="30" customHeight="1">
      <c r="B66" s="1051"/>
      <c r="C66" s="1453"/>
      <c r="D66" s="1722" t="s">
        <v>3</v>
      </c>
      <c r="E66" s="2198"/>
      <c r="F66" s="1675"/>
      <c r="G66" s="1676"/>
      <c r="H66" s="1677"/>
      <c r="I66" s="615"/>
      <c r="J66" s="1683" t="s">
        <v>910</v>
      </c>
      <c r="K66" s="1683"/>
      <c r="L66" s="1683"/>
      <c r="M66" s="1683"/>
      <c r="N66" s="1683"/>
      <c r="O66" s="1683"/>
      <c r="P66" s="1683"/>
      <c r="Q66" s="1683"/>
      <c r="R66" s="362"/>
      <c r="S66" s="1722" t="s">
        <v>7</v>
      </c>
      <c r="T66" s="2198"/>
      <c r="U66" s="1675"/>
      <c r="V66" s="1676"/>
      <c r="W66" s="1677"/>
      <c r="X66" s="615"/>
      <c r="Y66" s="1683" t="s">
        <v>911</v>
      </c>
      <c r="Z66" s="1683"/>
      <c r="AA66" s="1683"/>
      <c r="AB66" s="1683"/>
      <c r="AC66" s="1683"/>
      <c r="AD66" s="1683"/>
      <c r="AE66" s="1683"/>
      <c r="AF66" s="1683"/>
      <c r="AG66" s="613"/>
      <c r="AH66" s="613"/>
      <c r="AI66" s="613"/>
      <c r="AJ66" s="613"/>
      <c r="AK66" s="613"/>
      <c r="AL66" s="613"/>
      <c r="AM66" s="613"/>
      <c r="AN66" s="613"/>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1041"/>
    </row>
    <row r="67" spans="2:86" s="1034" customFormat="1" ht="30" customHeight="1">
      <c r="B67" s="1051"/>
      <c r="C67" s="1453"/>
      <c r="D67" s="1674"/>
      <c r="E67" s="2198"/>
      <c r="F67" s="1678"/>
      <c r="G67" s="1679"/>
      <c r="H67" s="1680"/>
      <c r="I67" s="615"/>
      <c r="J67" s="1683"/>
      <c r="K67" s="1683"/>
      <c r="L67" s="1683"/>
      <c r="M67" s="1683"/>
      <c r="N67" s="1683"/>
      <c r="O67" s="1683"/>
      <c r="P67" s="1683"/>
      <c r="Q67" s="1683"/>
      <c r="R67" s="362"/>
      <c r="S67" s="1674"/>
      <c r="T67" s="2198"/>
      <c r="U67" s="1678"/>
      <c r="V67" s="1679"/>
      <c r="W67" s="1680"/>
      <c r="X67" s="615"/>
      <c r="Y67" s="1683"/>
      <c r="Z67" s="1683"/>
      <c r="AA67" s="1683"/>
      <c r="AB67" s="1683"/>
      <c r="AC67" s="1683"/>
      <c r="AD67" s="1683"/>
      <c r="AE67" s="1683"/>
      <c r="AF67" s="1683"/>
      <c r="AG67" s="613"/>
      <c r="AH67" s="613"/>
      <c r="AI67" s="613"/>
      <c r="AJ67" s="613"/>
      <c r="AK67" s="613"/>
      <c r="AL67" s="613"/>
      <c r="AM67" s="613"/>
      <c r="AN67" s="613"/>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1041"/>
    </row>
    <row r="68" spans="2:86" s="1034" customFormat="1" ht="30" customHeight="1">
      <c r="B68" s="1051"/>
      <c r="C68" s="1453"/>
      <c r="D68" s="1453"/>
      <c r="E68" s="1453"/>
      <c r="F68" s="615"/>
      <c r="G68" s="615"/>
      <c r="H68" s="615"/>
      <c r="I68" s="615"/>
      <c r="J68" s="1455"/>
      <c r="K68" s="1455"/>
      <c r="L68" s="1455"/>
      <c r="M68" s="1455"/>
      <c r="N68" s="1455"/>
      <c r="O68" s="1455"/>
      <c r="P68" s="1455"/>
      <c r="Q68" s="1455"/>
      <c r="R68" s="362"/>
      <c r="S68" s="1453"/>
      <c r="T68" s="1453"/>
      <c r="U68" s="615"/>
      <c r="V68" s="615"/>
      <c r="W68" s="615"/>
      <c r="X68" s="615"/>
      <c r="Y68" s="1455"/>
      <c r="Z68" s="1455"/>
      <c r="AA68" s="1455"/>
      <c r="AB68" s="1455"/>
      <c r="AC68" s="1455"/>
      <c r="AD68" s="1455"/>
      <c r="AE68" s="1455"/>
      <c r="AF68" s="1455"/>
      <c r="AG68" s="613"/>
      <c r="AH68" s="613"/>
      <c r="AI68" s="613"/>
      <c r="AJ68" s="613"/>
      <c r="AK68" s="613"/>
      <c r="AL68" s="613"/>
      <c r="AM68" s="613"/>
      <c r="AN68" s="613"/>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1041"/>
    </row>
    <row r="69" spans="2:86" s="1034" customFormat="1" ht="30" customHeight="1">
      <c r="B69" s="1051"/>
      <c r="C69" s="1453"/>
      <c r="D69" s="1453" t="s">
        <v>1879</v>
      </c>
      <c r="E69" s="1453"/>
      <c r="F69" s="615"/>
      <c r="G69" s="615"/>
      <c r="H69" s="615"/>
      <c r="I69" s="615"/>
      <c r="J69" s="1455"/>
      <c r="K69" s="1455"/>
      <c r="L69" s="1455"/>
      <c r="M69" s="1455"/>
      <c r="N69" s="1455"/>
      <c r="O69" s="1455"/>
      <c r="P69" s="1455"/>
      <c r="Q69" s="1455"/>
      <c r="R69" s="362"/>
      <c r="S69" s="1453"/>
      <c r="T69" s="1453"/>
      <c r="U69" s="615"/>
      <c r="V69" s="615"/>
      <c r="W69" s="615"/>
      <c r="X69" s="615"/>
      <c r="Y69" s="1455"/>
      <c r="Z69" s="1455"/>
      <c r="AA69" s="1455"/>
      <c r="AB69" s="1455"/>
      <c r="AC69" s="1455"/>
      <c r="AD69" s="1455"/>
      <c r="AE69" s="1455"/>
      <c r="AF69" s="1455"/>
      <c r="AG69" s="613"/>
      <c r="AH69" s="613"/>
      <c r="AI69" s="613"/>
      <c r="AJ69" s="613"/>
      <c r="AK69" s="613"/>
      <c r="AL69" s="613"/>
      <c r="AM69" s="613"/>
      <c r="AN69" s="613"/>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1041"/>
    </row>
    <row r="70" spans="2:86" s="1034" customFormat="1" ht="30" customHeight="1">
      <c r="B70" s="1051"/>
      <c r="C70" s="1453"/>
      <c r="D70" s="1453" t="s">
        <v>238</v>
      </c>
      <c r="E70" s="1453"/>
      <c r="F70" s="615"/>
      <c r="G70" s="615"/>
      <c r="H70" s="615"/>
      <c r="I70" s="615"/>
      <c r="J70" s="1455"/>
      <c r="K70" s="1455"/>
      <c r="L70" s="1455"/>
      <c r="M70" s="1455"/>
      <c r="N70" s="1455"/>
      <c r="O70" s="1455"/>
      <c r="P70" s="1455"/>
      <c r="Q70" s="1455"/>
      <c r="R70" s="362"/>
      <c r="S70" s="1453"/>
      <c r="T70" s="1453"/>
      <c r="U70" s="615"/>
      <c r="V70" s="615"/>
      <c r="W70" s="615"/>
      <c r="X70" s="615"/>
      <c r="Y70" s="1455"/>
      <c r="Z70" s="1455"/>
      <c r="AA70" s="1455"/>
      <c r="AB70" s="1455"/>
      <c r="AC70" s="1455"/>
      <c r="AD70" s="1455"/>
      <c r="AE70" s="1455"/>
      <c r="AF70" s="1455"/>
      <c r="AG70" s="613"/>
      <c r="AH70" s="613"/>
      <c r="AI70" s="613"/>
      <c r="AJ70" s="613"/>
      <c r="AK70" s="613"/>
      <c r="AL70" s="613"/>
      <c r="AM70" s="613"/>
      <c r="AN70" s="613"/>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1041"/>
    </row>
    <row r="71" spans="2:86" s="1034" customFormat="1" ht="30" customHeight="1">
      <c r="B71" s="1051"/>
      <c r="C71" s="1453"/>
      <c r="D71" s="359" t="s">
        <v>1864</v>
      </c>
      <c r="E71" s="1453"/>
      <c r="F71" s="615"/>
      <c r="G71" s="615"/>
      <c r="H71" s="615"/>
      <c r="I71" s="615"/>
      <c r="J71" s="1455"/>
      <c r="K71" s="1455"/>
      <c r="L71" s="1455"/>
      <c r="M71" s="1455"/>
      <c r="N71" s="1455"/>
      <c r="O71" s="1455"/>
      <c r="P71" s="1455"/>
      <c r="Q71" s="1455"/>
      <c r="R71" s="362"/>
      <c r="S71" s="1453"/>
      <c r="T71" s="1453"/>
      <c r="U71" s="615"/>
      <c r="V71" s="615"/>
      <c r="W71" s="615"/>
      <c r="X71" s="615"/>
      <c r="Y71" s="1455"/>
      <c r="Z71" s="1455"/>
      <c r="AA71" s="1455"/>
      <c r="AB71" s="1455"/>
      <c r="AC71" s="1455"/>
      <c r="AD71" s="1455"/>
      <c r="AE71" s="1455"/>
      <c r="AF71" s="1455"/>
      <c r="AG71" s="613"/>
      <c r="AH71" s="613"/>
      <c r="AI71" s="613"/>
      <c r="AJ71" s="613"/>
      <c r="AK71" s="613"/>
      <c r="AL71" s="613"/>
      <c r="AM71" s="613"/>
      <c r="AN71" s="613"/>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1041"/>
    </row>
    <row r="72" spans="2:86" s="1034" customFormat="1" ht="30" customHeight="1">
      <c r="B72" s="1051"/>
      <c r="C72" s="1453"/>
      <c r="D72" s="359" t="s">
        <v>239</v>
      </c>
      <c r="E72" s="1453"/>
      <c r="F72" s="615"/>
      <c r="G72" s="615"/>
      <c r="H72" s="615"/>
      <c r="I72" s="615"/>
      <c r="J72" s="1455"/>
      <c r="K72" s="1455"/>
      <c r="L72" s="1455"/>
      <c r="M72" s="1455"/>
      <c r="N72" s="1455"/>
      <c r="O72" s="1455"/>
      <c r="P72" s="1455"/>
      <c r="Q72" s="1455"/>
      <c r="R72" s="362"/>
      <c r="S72" s="1453"/>
      <c r="T72" s="1453"/>
      <c r="U72" s="615"/>
      <c r="V72" s="615"/>
      <c r="W72" s="615"/>
      <c r="X72" s="615"/>
      <c r="Y72" s="1455"/>
      <c r="Z72" s="1455"/>
      <c r="AA72" s="1455"/>
      <c r="AB72" s="1455"/>
      <c r="AC72" s="1455"/>
      <c r="AD72" s="1455"/>
      <c r="AE72" s="1455"/>
      <c r="AF72" s="1455"/>
      <c r="AG72" s="613"/>
      <c r="AH72" s="613"/>
      <c r="AI72" s="613"/>
      <c r="AJ72" s="613"/>
      <c r="AK72" s="613"/>
      <c r="AL72" s="613"/>
      <c r="AM72" s="613"/>
      <c r="AN72" s="613"/>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c r="CC72" s="613"/>
      <c r="CD72" s="613"/>
      <c r="CE72" s="613"/>
      <c r="CF72" s="613"/>
      <c r="CG72" s="613"/>
      <c r="CH72" s="1041"/>
    </row>
    <row r="73" spans="2:86" s="1034" customFormat="1" ht="30" customHeight="1">
      <c r="B73" s="1051"/>
      <c r="C73" s="613"/>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c r="AB73" s="613"/>
      <c r="AC73" s="613"/>
      <c r="AD73" s="613"/>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613"/>
      <c r="BE73" s="613"/>
      <c r="BF73" s="613"/>
      <c r="BG73" s="613"/>
      <c r="BH73" s="613"/>
      <c r="BI73" s="613"/>
      <c r="BJ73" s="613"/>
      <c r="BK73" s="613"/>
      <c r="BL73" s="613"/>
      <c r="BM73" s="613"/>
      <c r="BN73" s="613"/>
      <c r="BO73" s="613"/>
      <c r="BP73" s="613"/>
      <c r="BQ73" s="613"/>
      <c r="BR73" s="613"/>
      <c r="BS73" s="613"/>
      <c r="BT73" s="613"/>
      <c r="BU73" s="613"/>
      <c r="BV73" s="613"/>
      <c r="BW73" s="613"/>
      <c r="BX73" s="613"/>
      <c r="BY73" s="613"/>
      <c r="BZ73" s="613"/>
      <c r="CA73" s="613"/>
      <c r="CB73" s="613"/>
      <c r="CC73" s="613"/>
      <c r="CD73" s="613" t="s">
        <v>1765</v>
      </c>
      <c r="CE73" s="613"/>
      <c r="CF73" s="613"/>
      <c r="CG73" s="613"/>
      <c r="CH73" s="1041"/>
    </row>
    <row r="74" spans="2:86" s="1034" customFormat="1" ht="30" customHeight="1">
      <c r="B74" s="1051"/>
      <c r="C74" s="613"/>
      <c r="D74" s="361" t="s">
        <v>25</v>
      </c>
      <c r="E74" s="414"/>
      <c r="F74" s="362" t="s">
        <v>1880</v>
      </c>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2475" t="s">
        <v>32</v>
      </c>
      <c r="AL74" s="2194"/>
      <c r="AM74" s="2476"/>
      <c r="AN74" s="2518"/>
      <c r="AO74" s="2519"/>
      <c r="AP74" s="2520"/>
      <c r="AQ74" s="613"/>
      <c r="AR74" s="613"/>
      <c r="AS74" s="613"/>
      <c r="AT74" s="361" t="s">
        <v>666</v>
      </c>
      <c r="AU74" s="414"/>
      <c r="AV74" s="362" t="s">
        <v>1871</v>
      </c>
      <c r="AW74" s="414"/>
      <c r="AX74" s="414"/>
      <c r="AY74" s="414"/>
      <c r="AZ74" s="414"/>
      <c r="BA74" s="414"/>
      <c r="BB74" s="414"/>
      <c r="BC74" s="414"/>
      <c r="BD74" s="414"/>
      <c r="BE74" s="414"/>
      <c r="BF74" s="414"/>
      <c r="BG74" s="414"/>
      <c r="BH74" s="414"/>
      <c r="BI74" s="414"/>
      <c r="BJ74" s="414"/>
      <c r="BK74" s="414"/>
      <c r="BL74" s="414"/>
      <c r="BM74" s="414"/>
      <c r="BN74" s="414"/>
      <c r="BO74" s="414"/>
      <c r="BP74" s="414"/>
      <c r="BQ74" s="414"/>
      <c r="BR74" s="414"/>
      <c r="BS74" s="414"/>
      <c r="BT74" s="414"/>
      <c r="BU74" s="414"/>
      <c r="BV74" s="414"/>
      <c r="BW74" s="414"/>
      <c r="BX74" s="414"/>
      <c r="BY74" s="414"/>
      <c r="BZ74" s="414"/>
      <c r="CA74" s="2475" t="s">
        <v>31</v>
      </c>
      <c r="CB74" s="2194"/>
      <c r="CC74" s="2476"/>
      <c r="CD74" s="2518"/>
      <c r="CE74" s="2519"/>
      <c r="CF74" s="2520"/>
      <c r="CG74" s="613"/>
      <c r="CH74" s="1041"/>
    </row>
    <row r="75" spans="2:86" s="1034" customFormat="1" ht="30" customHeight="1">
      <c r="B75" s="1051"/>
      <c r="C75" s="613"/>
      <c r="D75" s="414"/>
      <c r="E75" s="414"/>
      <c r="F75" s="362" t="s">
        <v>1881</v>
      </c>
      <c r="G75" s="414"/>
      <c r="H75" s="414"/>
      <c r="I75" s="414"/>
      <c r="J75" s="414"/>
      <c r="K75" s="414"/>
      <c r="L75" s="414"/>
      <c r="M75" s="414"/>
      <c r="N75" s="414"/>
      <c r="O75" s="414"/>
      <c r="P75" s="414"/>
      <c r="Q75" s="414"/>
      <c r="R75" s="414"/>
      <c r="S75" s="414"/>
      <c r="T75" s="414"/>
      <c r="U75" s="414"/>
      <c r="V75" s="414"/>
      <c r="W75" s="414"/>
      <c r="X75" s="414"/>
      <c r="Y75" s="414"/>
      <c r="Z75" s="414"/>
      <c r="AA75" s="414"/>
      <c r="AB75" s="414"/>
      <c r="AC75" s="414"/>
      <c r="AD75" s="414"/>
      <c r="AE75" s="414"/>
      <c r="AF75" s="414"/>
      <c r="AG75" s="414"/>
      <c r="AH75" s="414"/>
      <c r="AI75" s="414"/>
      <c r="AJ75" s="414"/>
      <c r="AK75" s="2194"/>
      <c r="AL75" s="2194"/>
      <c r="AM75" s="2476"/>
      <c r="AN75" s="2521"/>
      <c r="AO75" s="2522"/>
      <c r="AP75" s="2523"/>
      <c r="AQ75" s="613"/>
      <c r="AR75" s="613"/>
      <c r="AS75" s="613"/>
      <c r="AT75" s="414"/>
      <c r="AU75" s="414"/>
      <c r="AV75" s="371" t="s">
        <v>1872</v>
      </c>
      <c r="AW75" s="414"/>
      <c r="AX75" s="414"/>
      <c r="AY75" s="414"/>
      <c r="AZ75" s="414"/>
      <c r="BA75" s="414"/>
      <c r="BB75" s="414"/>
      <c r="BC75" s="414"/>
      <c r="BD75" s="414"/>
      <c r="BE75" s="414"/>
      <c r="BF75" s="414"/>
      <c r="BG75" s="414"/>
      <c r="BH75" s="414"/>
      <c r="BI75" s="414"/>
      <c r="BJ75" s="414"/>
      <c r="BK75" s="414"/>
      <c r="BL75" s="414"/>
      <c r="BM75" s="414"/>
      <c r="BN75" s="414"/>
      <c r="BO75" s="414"/>
      <c r="BP75" s="414"/>
      <c r="BQ75" s="414"/>
      <c r="BR75" s="414"/>
      <c r="BS75" s="414"/>
      <c r="BT75" s="414"/>
      <c r="BU75" s="414"/>
      <c r="BV75" s="414"/>
      <c r="BW75" s="414"/>
      <c r="BX75" s="414"/>
      <c r="BY75" s="414"/>
      <c r="BZ75" s="414"/>
      <c r="CA75" s="2194"/>
      <c r="CB75" s="2194"/>
      <c r="CC75" s="2476"/>
      <c r="CD75" s="2521"/>
      <c r="CE75" s="2522"/>
      <c r="CF75" s="2523"/>
      <c r="CG75" s="613"/>
      <c r="CH75" s="1041"/>
    </row>
    <row r="76" spans="2:86" s="1034" customFormat="1" ht="30" customHeight="1">
      <c r="B76" s="1051"/>
      <c r="C76" s="613"/>
      <c r="D76" s="414"/>
      <c r="E76" s="414"/>
      <c r="F76" s="371" t="s">
        <v>1865</v>
      </c>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414"/>
      <c r="AE76" s="414"/>
      <c r="AF76" s="414"/>
      <c r="AG76" s="414"/>
      <c r="AH76" s="414"/>
      <c r="AI76" s="414"/>
      <c r="AJ76" s="414"/>
      <c r="AK76" s="1459"/>
      <c r="AL76" s="1459"/>
      <c r="AM76" s="1459"/>
      <c r="AN76" s="1470"/>
      <c r="AO76" s="1470"/>
      <c r="AP76" s="1470"/>
      <c r="AQ76" s="361"/>
      <c r="AR76" s="361"/>
      <c r="AS76" s="361"/>
      <c r="AT76" s="414"/>
      <c r="AU76" s="414"/>
      <c r="AV76" s="414"/>
      <c r="AW76" s="414"/>
      <c r="AX76" s="414"/>
      <c r="AY76" s="414"/>
      <c r="AZ76" s="414"/>
      <c r="BA76" s="414"/>
      <c r="BB76" s="414"/>
      <c r="BC76" s="414"/>
      <c r="BD76" s="414"/>
      <c r="BE76" s="414"/>
      <c r="BF76" s="414"/>
      <c r="BG76" s="414"/>
      <c r="BH76" s="414"/>
      <c r="BI76" s="414"/>
      <c r="BJ76" s="414"/>
      <c r="BK76" s="414"/>
      <c r="BL76" s="414"/>
      <c r="BM76" s="414"/>
      <c r="BN76" s="414"/>
      <c r="BO76" s="414"/>
      <c r="BP76" s="414"/>
      <c r="BQ76" s="414"/>
      <c r="BR76" s="414"/>
      <c r="BS76" s="414"/>
      <c r="BT76" s="414"/>
      <c r="BU76" s="414"/>
      <c r="BV76" s="414"/>
      <c r="BW76" s="414"/>
      <c r="BX76" s="414"/>
      <c r="BY76" s="361"/>
      <c r="BZ76" s="361"/>
      <c r="CA76" s="361"/>
      <c r="CB76" s="361"/>
      <c r="CC76" s="361"/>
      <c r="CD76" s="361"/>
      <c r="CE76" s="361"/>
      <c r="CF76" s="361"/>
      <c r="CG76" s="613"/>
      <c r="CH76" s="1041"/>
    </row>
    <row r="77" spans="2:86" s="1034" customFormat="1" ht="30" customHeight="1">
      <c r="B77" s="1051"/>
      <c r="C77" s="613"/>
      <c r="D77" s="414"/>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361"/>
      <c r="AJ77" s="361"/>
      <c r="AK77" s="361"/>
      <c r="AL77" s="361"/>
      <c r="AM77" s="361"/>
      <c r="AN77" s="361"/>
      <c r="AO77" s="361"/>
      <c r="AP77" s="361"/>
      <c r="AQ77" s="361"/>
      <c r="AR77" s="361"/>
      <c r="AS77" s="361"/>
      <c r="AT77" s="361" t="s">
        <v>179</v>
      </c>
      <c r="AU77" s="414"/>
      <c r="AV77" s="362" t="s">
        <v>1873</v>
      </c>
      <c r="AW77" s="414"/>
      <c r="AX77" s="414"/>
      <c r="AY77" s="414"/>
      <c r="AZ77" s="414"/>
      <c r="BA77" s="414"/>
      <c r="BB77" s="414"/>
      <c r="BC77" s="414"/>
      <c r="BD77" s="414"/>
      <c r="BE77" s="414"/>
      <c r="BF77" s="414"/>
      <c r="BG77" s="414"/>
      <c r="BH77" s="414"/>
      <c r="BI77" s="414"/>
      <c r="BJ77" s="414"/>
      <c r="BK77" s="414"/>
      <c r="BL77" s="414"/>
      <c r="BM77" s="414"/>
      <c r="BN77" s="414"/>
      <c r="BO77" s="414"/>
      <c r="BP77" s="414"/>
      <c r="BQ77" s="414"/>
      <c r="BR77" s="414"/>
      <c r="BS77" s="414"/>
      <c r="BT77" s="414"/>
      <c r="BU77" s="414"/>
      <c r="BV77" s="414"/>
      <c r="BW77" s="414"/>
      <c r="BX77" s="414"/>
      <c r="BY77" s="414"/>
      <c r="BZ77" s="361"/>
      <c r="CA77" s="2475" t="s">
        <v>144</v>
      </c>
      <c r="CB77" s="2194"/>
      <c r="CC77" s="2476"/>
      <c r="CD77" s="2518"/>
      <c r="CE77" s="2519"/>
      <c r="CF77" s="2520"/>
      <c r="CG77" s="613"/>
      <c r="CH77" s="1041"/>
    </row>
    <row r="78" spans="2:86" s="1034" customFormat="1" ht="30" customHeight="1">
      <c r="B78" s="1051"/>
      <c r="C78" s="613"/>
      <c r="D78" s="361" t="s">
        <v>26</v>
      </c>
      <c r="E78" s="414"/>
      <c r="F78" s="362" t="s">
        <v>1882</v>
      </c>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361"/>
      <c r="AK78" s="2475" t="s">
        <v>34</v>
      </c>
      <c r="AL78" s="2194"/>
      <c r="AM78" s="2476"/>
      <c r="AN78" s="2518"/>
      <c r="AO78" s="2519"/>
      <c r="AP78" s="2520"/>
      <c r="AQ78" s="361"/>
      <c r="AR78" s="361"/>
      <c r="AS78" s="361"/>
      <c r="AT78" s="414"/>
      <c r="AU78" s="414"/>
      <c r="AV78" s="371" t="s">
        <v>1874</v>
      </c>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W78" s="414"/>
      <c r="BX78" s="414"/>
      <c r="BY78" s="414"/>
      <c r="BZ78" s="361"/>
      <c r="CA78" s="2194"/>
      <c r="CB78" s="2194"/>
      <c r="CC78" s="2476"/>
      <c r="CD78" s="2521"/>
      <c r="CE78" s="2522"/>
      <c r="CF78" s="2523"/>
      <c r="CG78" s="613"/>
      <c r="CH78" s="1041"/>
    </row>
    <row r="79" spans="2:86" s="1034" customFormat="1" ht="30" customHeight="1">
      <c r="B79" s="1051"/>
      <c r="C79" s="613"/>
      <c r="D79" s="414"/>
      <c r="E79" s="414"/>
      <c r="F79" s="371" t="s">
        <v>1866</v>
      </c>
      <c r="G79" s="414"/>
      <c r="H79" s="414"/>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4"/>
      <c r="AG79" s="414"/>
      <c r="AH79" s="414"/>
      <c r="AI79" s="414"/>
      <c r="AJ79" s="361"/>
      <c r="AK79" s="2194"/>
      <c r="AL79" s="2194"/>
      <c r="AM79" s="2476"/>
      <c r="AN79" s="2521"/>
      <c r="AO79" s="2522"/>
      <c r="AP79" s="2523"/>
      <c r="AQ79" s="361"/>
      <c r="AR79" s="361"/>
      <c r="AS79" s="361"/>
      <c r="AT79" s="414"/>
      <c r="AU79" s="414"/>
      <c r="AV79" s="414"/>
      <c r="AW79" s="414"/>
      <c r="AX79" s="414"/>
      <c r="AY79" s="414"/>
      <c r="AZ79" s="414"/>
      <c r="BA79" s="414"/>
      <c r="BB79" s="414"/>
      <c r="BC79" s="414"/>
      <c r="BD79" s="414"/>
      <c r="BE79" s="414"/>
      <c r="BF79" s="414"/>
      <c r="BG79" s="414"/>
      <c r="BH79" s="414"/>
      <c r="BI79" s="414"/>
      <c r="BJ79" s="414"/>
      <c r="BK79" s="414"/>
      <c r="BL79" s="414"/>
      <c r="BM79" s="414"/>
      <c r="BN79" s="414"/>
      <c r="BO79" s="414"/>
      <c r="BP79" s="414"/>
      <c r="BQ79" s="414"/>
      <c r="BR79" s="414"/>
      <c r="BS79" s="414"/>
      <c r="BT79" s="414"/>
      <c r="BU79" s="414"/>
      <c r="BV79" s="414"/>
      <c r="BW79" s="414"/>
      <c r="BX79" s="414"/>
      <c r="BY79" s="414"/>
      <c r="BZ79" s="361"/>
      <c r="CA79" s="361"/>
      <c r="CB79" s="361"/>
      <c r="CC79" s="361"/>
      <c r="CD79" s="361"/>
      <c r="CE79" s="361"/>
      <c r="CF79" s="361"/>
      <c r="CG79" s="613"/>
      <c r="CH79" s="1041"/>
    </row>
    <row r="80" spans="2:86" s="1034" customFormat="1" ht="30" customHeight="1">
      <c r="B80" s="1051"/>
      <c r="C80" s="613"/>
      <c r="D80" s="414"/>
      <c r="E80" s="414"/>
      <c r="F80" s="414"/>
      <c r="G80" s="414"/>
      <c r="H80" s="414"/>
      <c r="I80" s="414"/>
      <c r="J80" s="414"/>
      <c r="K80" s="414"/>
      <c r="L80" s="414"/>
      <c r="M80" s="414"/>
      <c r="N80" s="414"/>
      <c r="O80" s="414"/>
      <c r="P80" s="414"/>
      <c r="Q80" s="414"/>
      <c r="R80" s="414"/>
      <c r="S80" s="414"/>
      <c r="T80" s="414"/>
      <c r="U80" s="414"/>
      <c r="V80" s="414"/>
      <c r="W80" s="414"/>
      <c r="X80" s="414"/>
      <c r="Y80" s="414"/>
      <c r="Z80" s="414"/>
      <c r="AA80" s="414"/>
      <c r="AB80" s="414"/>
      <c r="AC80" s="414"/>
      <c r="AD80" s="414"/>
      <c r="AE80" s="414"/>
      <c r="AF80" s="414"/>
      <c r="AG80" s="414"/>
      <c r="AH80" s="414"/>
      <c r="AI80" s="414"/>
      <c r="AJ80" s="361"/>
      <c r="AK80" s="361"/>
      <c r="AL80" s="361"/>
      <c r="AM80" s="361"/>
      <c r="AN80" s="361"/>
      <c r="AO80" s="361"/>
      <c r="AP80" s="361"/>
      <c r="AQ80" s="361"/>
      <c r="AR80" s="361"/>
      <c r="AS80" s="361"/>
      <c r="AT80" s="361" t="s">
        <v>183</v>
      </c>
      <c r="AU80" s="414"/>
      <c r="AV80" s="362" t="s">
        <v>1875</v>
      </c>
      <c r="AW80" s="414"/>
      <c r="AX80" s="414"/>
      <c r="AY80" s="414"/>
      <c r="AZ80" s="414"/>
      <c r="BA80" s="414"/>
      <c r="BB80" s="414"/>
      <c r="BC80" s="414"/>
      <c r="BD80" s="414"/>
      <c r="BE80" s="414"/>
      <c r="BF80" s="414"/>
      <c r="BG80" s="414"/>
      <c r="BH80" s="414"/>
      <c r="BI80" s="414"/>
      <c r="BJ80" s="414"/>
      <c r="BK80" s="414"/>
      <c r="BL80" s="414"/>
      <c r="BM80" s="414"/>
      <c r="BN80" s="414"/>
      <c r="BO80" s="414"/>
      <c r="BP80" s="414"/>
      <c r="BQ80" s="414"/>
      <c r="BR80" s="414"/>
      <c r="BS80" s="414"/>
      <c r="BT80" s="414"/>
      <c r="BU80" s="414"/>
      <c r="BV80" s="414"/>
      <c r="BW80" s="414"/>
      <c r="BX80" s="414"/>
      <c r="BY80" s="414"/>
      <c r="BZ80" s="361"/>
      <c r="CA80" s="2475" t="s">
        <v>147</v>
      </c>
      <c r="CB80" s="2194"/>
      <c r="CC80" s="2476"/>
      <c r="CD80" s="2518"/>
      <c r="CE80" s="2519"/>
      <c r="CF80" s="2520"/>
      <c r="CG80" s="613"/>
      <c r="CH80" s="1041"/>
    </row>
    <row r="81" spans="2:86" s="1034" customFormat="1" ht="30" customHeight="1">
      <c r="B81" s="1051"/>
      <c r="C81" s="613"/>
      <c r="D81" s="361" t="s">
        <v>665</v>
      </c>
      <c r="E81" s="414"/>
      <c r="F81" s="362" t="s">
        <v>1867</v>
      </c>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414"/>
      <c r="AF81" s="414"/>
      <c r="AG81" s="414"/>
      <c r="AH81" s="414"/>
      <c r="AI81" s="414"/>
      <c r="AJ81" s="361"/>
      <c r="AK81" s="2475" t="s">
        <v>336</v>
      </c>
      <c r="AL81" s="2194"/>
      <c r="AM81" s="2476"/>
      <c r="AN81" s="2518"/>
      <c r="AO81" s="2519"/>
      <c r="AP81" s="2520"/>
      <c r="AQ81" s="361"/>
      <c r="AR81" s="361"/>
      <c r="AS81" s="361"/>
      <c r="AT81" s="414"/>
      <c r="AU81" s="414"/>
      <c r="AV81" s="371" t="s">
        <v>1876</v>
      </c>
      <c r="AW81" s="414"/>
      <c r="AX81" s="414"/>
      <c r="AY81" s="414"/>
      <c r="AZ81" s="414"/>
      <c r="BA81" s="414"/>
      <c r="BB81" s="414"/>
      <c r="BC81" s="414"/>
      <c r="BD81" s="414"/>
      <c r="BE81" s="414"/>
      <c r="BF81" s="414"/>
      <c r="BG81" s="414"/>
      <c r="BH81" s="414"/>
      <c r="BI81" s="414"/>
      <c r="BJ81" s="414"/>
      <c r="BK81" s="414"/>
      <c r="BL81" s="414"/>
      <c r="BM81" s="414"/>
      <c r="BN81" s="414"/>
      <c r="BO81" s="414"/>
      <c r="BP81" s="414"/>
      <c r="BQ81" s="414"/>
      <c r="BR81" s="414"/>
      <c r="BS81" s="414"/>
      <c r="BT81" s="414"/>
      <c r="BU81" s="414"/>
      <c r="BV81" s="414"/>
      <c r="BW81" s="414"/>
      <c r="BX81" s="414"/>
      <c r="BY81" s="414"/>
      <c r="BZ81" s="361"/>
      <c r="CA81" s="2194"/>
      <c r="CB81" s="2194"/>
      <c r="CC81" s="2476"/>
      <c r="CD81" s="2521"/>
      <c r="CE81" s="2522"/>
      <c r="CF81" s="2523"/>
      <c r="CG81" s="613"/>
      <c r="CH81" s="1041"/>
    </row>
    <row r="82" spans="2:86" s="1034" customFormat="1" ht="30" customHeight="1">
      <c r="B82" s="1051"/>
      <c r="C82" s="613"/>
      <c r="D82" s="414"/>
      <c r="E82" s="414"/>
      <c r="F82" s="371" t="s">
        <v>1868</v>
      </c>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414"/>
      <c r="AF82" s="414"/>
      <c r="AG82" s="414"/>
      <c r="AH82" s="414"/>
      <c r="AI82" s="414"/>
      <c r="AJ82" s="361"/>
      <c r="AK82" s="2194"/>
      <c r="AL82" s="2194"/>
      <c r="AM82" s="2476"/>
      <c r="AN82" s="2521"/>
      <c r="AO82" s="2522"/>
      <c r="AP82" s="2523"/>
      <c r="AQ82" s="361"/>
      <c r="AR82" s="361"/>
      <c r="AS82" s="361"/>
      <c r="AT82" s="414"/>
      <c r="AU82" s="414"/>
      <c r="AV82" s="414"/>
      <c r="AW82" s="414"/>
      <c r="AX82" s="414"/>
      <c r="AY82" s="414"/>
      <c r="AZ82" s="414"/>
      <c r="BA82" s="414"/>
      <c r="BB82" s="414"/>
      <c r="BC82" s="414"/>
      <c r="BD82" s="414"/>
      <c r="BE82" s="414"/>
      <c r="BF82" s="414"/>
      <c r="BG82" s="414"/>
      <c r="BH82" s="414"/>
      <c r="BI82" s="414"/>
      <c r="BJ82" s="414"/>
      <c r="BK82" s="414"/>
      <c r="BL82" s="414"/>
      <c r="BM82" s="414"/>
      <c r="BN82" s="414"/>
      <c r="BO82" s="414"/>
      <c r="BP82" s="414"/>
      <c r="BQ82" s="414"/>
      <c r="BR82" s="414"/>
      <c r="BS82" s="414"/>
      <c r="BT82" s="414"/>
      <c r="BU82" s="414"/>
      <c r="BV82" s="414"/>
      <c r="BW82" s="414"/>
      <c r="BX82" s="414"/>
      <c r="BY82" s="414"/>
      <c r="BZ82" s="361"/>
      <c r="CA82" s="361"/>
      <c r="CB82" s="361"/>
      <c r="CC82" s="361"/>
      <c r="CD82" s="361"/>
      <c r="CE82" s="361"/>
      <c r="CF82" s="361"/>
      <c r="CG82" s="613"/>
      <c r="CH82" s="1041"/>
    </row>
    <row r="83" spans="2:86" s="1034" customFormat="1" ht="30" customHeight="1">
      <c r="B83" s="1051"/>
      <c r="C83" s="613"/>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414"/>
      <c r="AF83" s="414"/>
      <c r="AG83" s="414"/>
      <c r="AH83" s="414"/>
      <c r="AI83" s="414"/>
      <c r="AJ83" s="361"/>
      <c r="AK83" s="361"/>
      <c r="AL83" s="361"/>
      <c r="AM83" s="361"/>
      <c r="AN83" s="361"/>
      <c r="AO83" s="361"/>
      <c r="AP83" s="361"/>
      <c r="AQ83" s="361"/>
      <c r="AR83" s="361"/>
      <c r="AS83" s="361"/>
      <c r="AT83" s="361" t="s">
        <v>186</v>
      </c>
      <c r="AU83" s="414"/>
      <c r="AV83" s="362" t="s">
        <v>1877</v>
      </c>
      <c r="AW83" s="414"/>
      <c r="AX83" s="414"/>
      <c r="AY83" s="414"/>
      <c r="AZ83" s="414"/>
      <c r="BA83" s="414"/>
      <c r="BB83" s="414"/>
      <c r="BC83" s="414"/>
      <c r="BD83" s="414"/>
      <c r="BE83" s="414"/>
      <c r="BF83" s="414"/>
      <c r="BG83" s="414"/>
      <c r="BH83" s="414"/>
      <c r="BI83" s="414"/>
      <c r="BJ83" s="414"/>
      <c r="BK83" s="414"/>
      <c r="BL83" s="414"/>
      <c r="BM83" s="414"/>
      <c r="BN83" s="414"/>
      <c r="BO83" s="414"/>
      <c r="BP83" s="414"/>
      <c r="BQ83" s="414"/>
      <c r="BR83" s="414"/>
      <c r="BS83" s="414"/>
      <c r="BT83" s="414"/>
      <c r="BU83" s="414"/>
      <c r="BV83" s="414"/>
      <c r="BW83" s="414"/>
      <c r="BX83" s="414"/>
      <c r="BY83" s="414"/>
      <c r="BZ83" s="361"/>
      <c r="CA83" s="2475" t="s">
        <v>148</v>
      </c>
      <c r="CB83" s="2194"/>
      <c r="CC83" s="2476"/>
      <c r="CD83" s="2518"/>
      <c r="CE83" s="2519"/>
      <c r="CF83" s="2520"/>
      <c r="CG83" s="613"/>
      <c r="CH83" s="1041"/>
    </row>
    <row r="84" spans="2:86" s="1034" customFormat="1" ht="30" customHeight="1">
      <c r="B84" s="1051"/>
      <c r="C84" s="613"/>
      <c r="D84" s="361" t="s">
        <v>98</v>
      </c>
      <c r="E84" s="414"/>
      <c r="F84" s="362" t="s">
        <v>1869</v>
      </c>
      <c r="G84" s="414"/>
      <c r="H84" s="414"/>
      <c r="I84" s="414"/>
      <c r="J84" s="414"/>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4"/>
      <c r="AI84" s="414"/>
      <c r="AJ84" s="361"/>
      <c r="AK84" s="2475" t="s">
        <v>143</v>
      </c>
      <c r="AL84" s="2194"/>
      <c r="AM84" s="2476"/>
      <c r="AN84" s="2518"/>
      <c r="AO84" s="2519"/>
      <c r="AP84" s="2520"/>
      <c r="AQ84" s="361"/>
      <c r="AR84" s="361"/>
      <c r="AS84" s="361"/>
      <c r="AT84" s="414"/>
      <c r="AU84" s="414"/>
      <c r="AV84" s="371" t="s">
        <v>1878</v>
      </c>
      <c r="AW84" s="414"/>
      <c r="AX84" s="414"/>
      <c r="AY84" s="414"/>
      <c r="AZ84" s="414"/>
      <c r="BA84" s="414"/>
      <c r="BB84" s="414"/>
      <c r="BC84" s="414"/>
      <c r="BD84" s="414"/>
      <c r="BE84" s="414"/>
      <c r="BF84" s="414"/>
      <c r="BG84" s="414"/>
      <c r="BH84" s="414"/>
      <c r="BI84" s="414"/>
      <c r="BJ84" s="414"/>
      <c r="BK84" s="414"/>
      <c r="BL84" s="414"/>
      <c r="BM84" s="414"/>
      <c r="BN84" s="414"/>
      <c r="BO84" s="414"/>
      <c r="BP84" s="414"/>
      <c r="BQ84" s="414"/>
      <c r="BR84" s="414"/>
      <c r="BS84" s="414"/>
      <c r="BT84" s="414"/>
      <c r="BU84" s="414"/>
      <c r="BV84" s="414"/>
      <c r="BW84" s="414"/>
      <c r="BX84" s="414"/>
      <c r="BY84" s="414"/>
      <c r="BZ84" s="361"/>
      <c r="CA84" s="2194"/>
      <c r="CB84" s="2194"/>
      <c r="CC84" s="2476"/>
      <c r="CD84" s="2521"/>
      <c r="CE84" s="2522"/>
      <c r="CF84" s="2523"/>
      <c r="CG84" s="613"/>
      <c r="CH84" s="1041"/>
    </row>
    <row r="85" spans="2:86" s="1034" customFormat="1" ht="30" customHeight="1">
      <c r="B85" s="1051"/>
      <c r="C85" s="613"/>
      <c r="D85" s="414"/>
      <c r="E85" s="414"/>
      <c r="F85" s="371" t="s">
        <v>1870</v>
      </c>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361"/>
      <c r="AK85" s="2194"/>
      <c r="AL85" s="2194"/>
      <c r="AM85" s="2476"/>
      <c r="AN85" s="2521"/>
      <c r="AO85" s="2522"/>
      <c r="AP85" s="2523"/>
      <c r="AQ85" s="361"/>
      <c r="AR85" s="361"/>
      <c r="AS85" s="361"/>
      <c r="AT85" s="613"/>
      <c r="AU85" s="613"/>
      <c r="AV85" s="613"/>
      <c r="AW85" s="613"/>
      <c r="AX85" s="613"/>
      <c r="AY85" s="613"/>
      <c r="AZ85" s="613"/>
      <c r="BA85" s="613"/>
      <c r="BB85" s="613"/>
      <c r="BC85" s="613"/>
      <c r="BD85" s="613"/>
      <c r="BE85" s="613"/>
      <c r="BF85" s="613"/>
      <c r="BG85" s="613"/>
      <c r="BH85" s="613"/>
      <c r="BI85" s="613"/>
      <c r="BJ85" s="613"/>
      <c r="BK85" s="613"/>
      <c r="BL85" s="613"/>
      <c r="BM85" s="613"/>
      <c r="BN85" s="613"/>
      <c r="BO85" s="613"/>
      <c r="BP85" s="613"/>
      <c r="BQ85" s="613"/>
      <c r="BR85" s="613"/>
      <c r="BS85" s="613"/>
      <c r="BT85" s="613"/>
      <c r="BU85" s="613"/>
      <c r="BV85" s="613"/>
      <c r="BW85" s="613"/>
      <c r="BX85" s="613"/>
      <c r="BY85" s="613"/>
      <c r="BZ85" s="613"/>
      <c r="CA85" s="361"/>
      <c r="CB85" s="361"/>
      <c r="CC85" s="361"/>
      <c r="CD85" s="361"/>
      <c r="CE85" s="361"/>
      <c r="CF85" s="361"/>
      <c r="CG85" s="613"/>
      <c r="CH85" s="1041"/>
    </row>
    <row r="86" spans="2:86" s="1034" customFormat="1" ht="30" customHeight="1">
      <c r="B86" s="1051"/>
      <c r="C86" s="613"/>
      <c r="D86" s="414"/>
      <c r="E86" s="414"/>
      <c r="F86" s="371"/>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361"/>
      <c r="AK86" s="1459"/>
      <c r="AL86" s="1459"/>
      <c r="AM86" s="1459"/>
      <c r="AN86" s="1470"/>
      <c r="AO86" s="1470"/>
      <c r="AP86" s="1470"/>
      <c r="AQ86" s="361"/>
      <c r="AR86" s="361"/>
      <c r="AS86" s="361"/>
      <c r="AT86" s="613"/>
      <c r="AU86" s="613"/>
      <c r="AV86" s="613"/>
      <c r="AW86" s="613"/>
      <c r="AX86" s="613"/>
      <c r="AY86" s="613"/>
      <c r="AZ86" s="613"/>
      <c r="BA86" s="613"/>
      <c r="BB86" s="613"/>
      <c r="BC86" s="613"/>
      <c r="BD86" s="613"/>
      <c r="BE86" s="613"/>
      <c r="BF86" s="613"/>
      <c r="BG86" s="613"/>
      <c r="BH86" s="613"/>
      <c r="BI86" s="613"/>
      <c r="BJ86" s="613"/>
      <c r="BK86" s="613"/>
      <c r="BL86" s="613"/>
      <c r="BM86" s="613"/>
      <c r="BN86" s="613"/>
      <c r="BO86" s="613"/>
      <c r="BP86" s="613"/>
      <c r="BQ86" s="613"/>
      <c r="BR86" s="613"/>
      <c r="BS86" s="613"/>
      <c r="BT86" s="613"/>
      <c r="BU86" s="613"/>
      <c r="BV86" s="613"/>
      <c r="BW86" s="613"/>
      <c r="BX86" s="613"/>
      <c r="BY86" s="613"/>
      <c r="BZ86" s="613"/>
      <c r="CA86" s="361"/>
      <c r="CB86" s="361"/>
      <c r="CC86" s="361"/>
      <c r="CD86" s="361"/>
      <c r="CE86" s="361"/>
      <c r="CF86" s="361"/>
      <c r="CG86" s="613"/>
      <c r="CH86" s="1041"/>
    </row>
    <row r="87" spans="2:86" s="1034" customFormat="1" ht="30" customHeight="1">
      <c r="B87" s="1051"/>
      <c r="C87" s="613"/>
      <c r="D87" s="414"/>
      <c r="E87" s="414"/>
      <c r="F87" s="371"/>
      <c r="G87" s="414"/>
      <c r="H87" s="414"/>
      <c r="I87" s="414"/>
      <c r="J87" s="414"/>
      <c r="K87" s="414"/>
      <c r="L87" s="414"/>
      <c r="M87" s="414"/>
      <c r="N87" s="414"/>
      <c r="O87" s="414"/>
      <c r="P87" s="414"/>
      <c r="Q87" s="414"/>
      <c r="R87" s="414"/>
      <c r="S87" s="414"/>
      <c r="T87" s="414"/>
      <c r="U87" s="414"/>
      <c r="V87" s="414"/>
      <c r="W87" s="414"/>
      <c r="X87" s="414"/>
      <c r="Y87" s="414"/>
      <c r="Z87" s="414"/>
      <c r="AA87" s="414"/>
      <c r="AB87" s="414"/>
      <c r="AC87" s="414"/>
      <c r="AD87" s="414"/>
      <c r="AE87" s="414"/>
      <c r="AF87" s="414"/>
      <c r="AG87" s="414"/>
      <c r="AH87" s="414"/>
      <c r="AI87" s="414"/>
      <c r="AJ87" s="361"/>
      <c r="AK87" s="1459"/>
      <c r="AL87" s="1459"/>
      <c r="AM87" s="1459"/>
      <c r="AN87" s="1470"/>
      <c r="AO87" s="1470"/>
      <c r="AP87" s="1470"/>
      <c r="AQ87" s="361"/>
      <c r="AR87" s="361"/>
      <c r="AS87" s="361"/>
      <c r="AT87" s="613"/>
      <c r="AU87" s="613"/>
      <c r="AV87" s="613"/>
      <c r="AW87" s="613"/>
      <c r="AX87" s="613"/>
      <c r="AY87" s="613"/>
      <c r="AZ87" s="613"/>
      <c r="BA87" s="613"/>
      <c r="BB87" s="613"/>
      <c r="BC87" s="613"/>
      <c r="BD87" s="613"/>
      <c r="BE87" s="613"/>
      <c r="BF87" s="613"/>
      <c r="BG87" s="613"/>
      <c r="BH87" s="613"/>
      <c r="BI87" s="613"/>
      <c r="BJ87" s="613"/>
      <c r="BK87" s="613"/>
      <c r="BL87" s="613"/>
      <c r="BM87" s="613"/>
      <c r="BN87" s="613"/>
      <c r="BO87" s="613"/>
      <c r="BP87" s="613"/>
      <c r="BQ87" s="613"/>
      <c r="BR87" s="613"/>
      <c r="BS87" s="613"/>
      <c r="BT87" s="613"/>
      <c r="BU87" s="613"/>
      <c r="BV87" s="613"/>
      <c r="BW87" s="613"/>
      <c r="BX87" s="613"/>
      <c r="BY87" s="613"/>
      <c r="BZ87" s="613"/>
      <c r="CA87" s="361"/>
      <c r="CB87" s="361"/>
      <c r="CC87" s="361"/>
      <c r="CD87" s="361"/>
      <c r="CE87" s="361"/>
      <c r="CF87" s="361"/>
      <c r="CG87" s="613"/>
      <c r="CH87" s="1041"/>
    </row>
    <row r="88" spans="2:86" s="1034" customFormat="1" ht="30" customHeight="1">
      <c r="B88" s="1051"/>
      <c r="C88" s="613"/>
      <c r="D88" s="414"/>
      <c r="E88" s="414"/>
      <c r="F88" s="371"/>
      <c r="G88" s="414"/>
      <c r="H88" s="414"/>
      <c r="I88" s="414"/>
      <c r="J88" s="414"/>
      <c r="K88" s="414"/>
      <c r="L88" s="414"/>
      <c r="M88" s="414"/>
      <c r="N88" s="414"/>
      <c r="O88" s="414"/>
      <c r="P88" s="414"/>
      <c r="Q88" s="414"/>
      <c r="R88" s="414"/>
      <c r="S88" s="414"/>
      <c r="T88" s="414"/>
      <c r="U88" s="414"/>
      <c r="V88" s="414"/>
      <c r="W88" s="414"/>
      <c r="X88" s="414"/>
      <c r="Y88" s="414"/>
      <c r="Z88" s="414"/>
      <c r="AA88" s="414"/>
      <c r="AB88" s="414"/>
      <c r="AC88" s="414"/>
      <c r="AD88" s="414"/>
      <c r="AE88" s="414"/>
      <c r="AF88" s="414"/>
      <c r="AG88" s="414"/>
      <c r="AH88" s="414"/>
      <c r="AI88" s="414"/>
      <c r="AJ88" s="361"/>
      <c r="AK88" s="1459"/>
      <c r="AL88" s="1459"/>
      <c r="AM88" s="1459"/>
      <c r="AN88" s="1470"/>
      <c r="AO88" s="1470"/>
      <c r="AP88" s="1470"/>
      <c r="AQ88" s="361"/>
      <c r="AR88" s="361"/>
      <c r="AS88" s="361"/>
      <c r="AT88" s="613"/>
      <c r="AU88" s="613"/>
      <c r="AV88" s="613"/>
      <c r="AW88" s="613"/>
      <c r="AX88" s="613"/>
      <c r="AY88" s="613"/>
      <c r="AZ88" s="613"/>
      <c r="BA88" s="613"/>
      <c r="BB88" s="613"/>
      <c r="BC88" s="613"/>
      <c r="BD88" s="613"/>
      <c r="BE88" s="613"/>
      <c r="BF88" s="613"/>
      <c r="BG88" s="613"/>
      <c r="BH88" s="613"/>
      <c r="BI88" s="613"/>
      <c r="BJ88" s="613"/>
      <c r="BK88" s="613"/>
      <c r="BL88" s="613"/>
      <c r="BM88" s="613"/>
      <c r="BN88" s="613"/>
      <c r="BO88" s="613"/>
      <c r="BP88" s="613"/>
      <c r="BQ88" s="613"/>
      <c r="BR88" s="613"/>
      <c r="BS88" s="613"/>
      <c r="BT88" s="613"/>
      <c r="BU88" s="613"/>
      <c r="BV88" s="613"/>
      <c r="BW88" s="613"/>
      <c r="BX88" s="613"/>
      <c r="BY88" s="613"/>
      <c r="BZ88" s="613"/>
      <c r="CA88" s="361"/>
      <c r="CB88" s="361"/>
      <c r="CC88" s="361"/>
      <c r="CD88" s="361"/>
      <c r="CE88" s="361"/>
      <c r="CF88" s="361"/>
      <c r="CG88" s="613"/>
      <c r="CH88" s="1041"/>
    </row>
    <row r="89" spans="2:86" s="1034" customFormat="1" ht="30" customHeight="1">
      <c r="B89" s="1051"/>
      <c r="C89" s="613"/>
      <c r="D89" s="414"/>
      <c r="E89" s="414"/>
      <c r="F89" s="371"/>
      <c r="G89" s="414"/>
      <c r="H89" s="414"/>
      <c r="I89" s="414"/>
      <c r="J89" s="414"/>
      <c r="K89" s="414"/>
      <c r="L89" s="414"/>
      <c r="M89" s="414"/>
      <c r="N89" s="414"/>
      <c r="O89" s="414"/>
      <c r="P89" s="414"/>
      <c r="Q89" s="414"/>
      <c r="R89" s="414"/>
      <c r="S89" s="414"/>
      <c r="T89" s="414"/>
      <c r="U89" s="414"/>
      <c r="V89" s="414"/>
      <c r="W89" s="414"/>
      <c r="X89" s="414"/>
      <c r="Y89" s="414"/>
      <c r="Z89" s="414"/>
      <c r="AA89" s="414"/>
      <c r="AB89" s="414"/>
      <c r="AC89" s="414"/>
      <c r="AD89" s="414"/>
      <c r="AE89" s="414"/>
      <c r="AF89" s="414"/>
      <c r="AG89" s="414"/>
      <c r="AH89" s="414"/>
      <c r="AI89" s="414"/>
      <c r="AJ89" s="361"/>
      <c r="AK89" s="1459"/>
      <c r="AL89" s="1459"/>
      <c r="AM89" s="1459"/>
      <c r="AN89" s="1470"/>
      <c r="AO89" s="1470"/>
      <c r="AP89" s="1470"/>
      <c r="AQ89" s="361"/>
      <c r="AR89" s="361"/>
      <c r="AS89" s="361"/>
      <c r="AT89" s="613"/>
      <c r="AU89" s="613"/>
      <c r="AV89" s="613"/>
      <c r="AW89" s="613"/>
      <c r="AX89" s="613"/>
      <c r="AY89" s="613"/>
      <c r="AZ89" s="613"/>
      <c r="BA89" s="613"/>
      <c r="BB89" s="613"/>
      <c r="BC89" s="613"/>
      <c r="BD89" s="613"/>
      <c r="BE89" s="613"/>
      <c r="BF89" s="613"/>
      <c r="BG89" s="613"/>
      <c r="BH89" s="613"/>
      <c r="BI89" s="613"/>
      <c r="BJ89" s="613"/>
      <c r="BK89" s="613"/>
      <c r="BL89" s="613"/>
      <c r="BM89" s="613"/>
      <c r="BN89" s="613"/>
      <c r="BO89" s="613"/>
      <c r="BP89" s="613"/>
      <c r="BQ89" s="613"/>
      <c r="BR89" s="613"/>
      <c r="BS89" s="613"/>
      <c r="BT89" s="613"/>
      <c r="BU89" s="613"/>
      <c r="BV89" s="613"/>
      <c r="BW89" s="613"/>
      <c r="BX89" s="613"/>
      <c r="BY89" s="613"/>
      <c r="BZ89" s="613"/>
      <c r="CA89" s="361"/>
      <c r="CB89" s="361"/>
      <c r="CC89" s="361"/>
      <c r="CD89" s="361"/>
      <c r="CE89" s="361"/>
      <c r="CF89" s="361"/>
      <c r="CG89" s="613"/>
      <c r="CH89" s="1041"/>
    </row>
    <row r="90" spans="2:86" s="1034" customFormat="1" ht="30" customHeight="1">
      <c r="B90" s="1051"/>
      <c r="C90" s="613"/>
      <c r="D90" s="414"/>
      <c r="E90" s="414"/>
      <c r="F90" s="371"/>
      <c r="G90" s="414"/>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361"/>
      <c r="AK90" s="1459"/>
      <c r="AL90" s="1459"/>
      <c r="AM90" s="1459"/>
      <c r="AN90" s="1470"/>
      <c r="AO90" s="1470"/>
      <c r="AP90" s="1470"/>
      <c r="AQ90" s="361"/>
      <c r="AR90" s="361"/>
      <c r="AS90" s="361"/>
      <c r="AT90" s="613"/>
      <c r="AU90" s="613"/>
      <c r="AV90" s="613"/>
      <c r="AW90" s="613"/>
      <c r="AX90" s="613"/>
      <c r="AY90" s="613"/>
      <c r="AZ90" s="613"/>
      <c r="BA90" s="613"/>
      <c r="BB90" s="613"/>
      <c r="BC90" s="613"/>
      <c r="BD90" s="613"/>
      <c r="BE90" s="613"/>
      <c r="BF90" s="613"/>
      <c r="BG90" s="613"/>
      <c r="BH90" s="613"/>
      <c r="BI90" s="613"/>
      <c r="BJ90" s="613"/>
      <c r="BK90" s="613"/>
      <c r="BL90" s="613"/>
      <c r="BM90" s="613"/>
      <c r="BN90" s="613"/>
      <c r="BO90" s="613"/>
      <c r="BP90" s="613"/>
      <c r="BQ90" s="613"/>
      <c r="BR90" s="613"/>
      <c r="BS90" s="613"/>
      <c r="BT90" s="613"/>
      <c r="BU90" s="613"/>
      <c r="BV90" s="613"/>
      <c r="BW90" s="613"/>
      <c r="BX90" s="613"/>
      <c r="BY90" s="613"/>
      <c r="BZ90" s="613"/>
      <c r="CA90" s="361"/>
      <c r="CB90" s="361"/>
      <c r="CC90" s="361"/>
      <c r="CD90" s="361"/>
      <c r="CE90" s="361"/>
      <c r="CF90" s="361"/>
      <c r="CG90" s="613"/>
      <c r="CH90" s="1041"/>
    </row>
    <row r="91" spans="2:86" s="1034" customFormat="1" ht="30" customHeight="1">
      <c r="B91" s="1051"/>
      <c r="C91" s="613"/>
      <c r="D91" s="414"/>
      <c r="E91" s="414"/>
      <c r="F91" s="371"/>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414"/>
      <c r="AF91" s="414"/>
      <c r="AG91" s="414"/>
      <c r="AH91" s="414"/>
      <c r="AI91" s="414"/>
      <c r="AJ91" s="361"/>
      <c r="AK91" s="1459"/>
      <c r="AL91" s="1459"/>
      <c r="AM91" s="1459"/>
      <c r="AN91" s="1470"/>
      <c r="AO91" s="1470"/>
      <c r="AP91" s="1470"/>
      <c r="AQ91" s="361"/>
      <c r="AR91" s="361"/>
      <c r="AS91" s="361"/>
      <c r="AT91" s="613"/>
      <c r="AU91" s="613"/>
      <c r="AV91" s="613"/>
      <c r="AW91" s="613"/>
      <c r="AX91" s="613"/>
      <c r="AY91" s="613"/>
      <c r="AZ91" s="613"/>
      <c r="BA91" s="613"/>
      <c r="BB91" s="613"/>
      <c r="BC91" s="613"/>
      <c r="BD91" s="613"/>
      <c r="BE91" s="613"/>
      <c r="BF91" s="613"/>
      <c r="BG91" s="613"/>
      <c r="BH91" s="613"/>
      <c r="BI91" s="613"/>
      <c r="BJ91" s="613"/>
      <c r="BK91" s="613"/>
      <c r="BL91" s="613"/>
      <c r="BM91" s="613"/>
      <c r="BN91" s="613"/>
      <c r="BO91" s="613"/>
      <c r="BP91" s="613"/>
      <c r="BQ91" s="613"/>
      <c r="BR91" s="613"/>
      <c r="BS91" s="613"/>
      <c r="BT91" s="613"/>
      <c r="BU91" s="613"/>
      <c r="BV91" s="613"/>
      <c r="BW91" s="613"/>
      <c r="BX91" s="613"/>
      <c r="BY91" s="613"/>
      <c r="BZ91" s="613"/>
      <c r="CA91" s="361"/>
      <c r="CB91" s="361"/>
      <c r="CC91" s="361"/>
      <c r="CD91" s="361"/>
      <c r="CE91" s="361"/>
      <c r="CF91" s="361"/>
      <c r="CG91" s="613"/>
      <c r="CH91" s="1041"/>
    </row>
    <row r="92" spans="2:86" s="1034" customFormat="1" ht="30" customHeight="1">
      <c r="B92" s="1051"/>
      <c r="C92" s="613"/>
      <c r="D92" s="414"/>
      <c r="E92" s="414"/>
      <c r="F92" s="371"/>
      <c r="G92" s="414"/>
      <c r="H92" s="414"/>
      <c r="I92" s="414"/>
      <c r="J92" s="414"/>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361"/>
      <c r="AK92" s="1459"/>
      <c r="AL92" s="1459"/>
      <c r="AM92" s="1459"/>
      <c r="AN92" s="1470"/>
      <c r="AO92" s="1470"/>
      <c r="AP92" s="1470"/>
      <c r="AQ92" s="361"/>
      <c r="AR92" s="361"/>
      <c r="AS92" s="361"/>
      <c r="AT92" s="613"/>
      <c r="AU92" s="613"/>
      <c r="AV92" s="613"/>
      <c r="AW92" s="613"/>
      <c r="AX92" s="613"/>
      <c r="AY92" s="613"/>
      <c r="AZ92" s="613"/>
      <c r="BA92" s="613"/>
      <c r="BB92" s="613"/>
      <c r="BC92" s="613"/>
      <c r="BD92" s="613"/>
      <c r="BE92" s="613"/>
      <c r="BF92" s="613"/>
      <c r="BG92" s="613"/>
      <c r="BH92" s="613"/>
      <c r="BI92" s="613"/>
      <c r="BJ92" s="613"/>
      <c r="BK92" s="613"/>
      <c r="BL92" s="613"/>
      <c r="BM92" s="613"/>
      <c r="BN92" s="613"/>
      <c r="BO92" s="613"/>
      <c r="BP92" s="613"/>
      <c r="BQ92" s="613"/>
      <c r="BR92" s="613"/>
      <c r="BS92" s="613"/>
      <c r="BT92" s="613"/>
      <c r="BU92" s="613"/>
      <c r="BV92" s="613"/>
      <c r="BW92" s="613"/>
      <c r="BX92" s="613"/>
      <c r="BY92" s="613"/>
      <c r="BZ92" s="613"/>
      <c r="CA92" s="361"/>
      <c r="CB92" s="361"/>
      <c r="CC92" s="361"/>
      <c r="CD92" s="361"/>
      <c r="CE92" s="361"/>
      <c r="CF92" s="361"/>
      <c r="CG92" s="613"/>
      <c r="CH92" s="1041"/>
    </row>
    <row r="93" spans="2:86" s="1034" customFormat="1" ht="30" customHeight="1">
      <c r="B93" s="1051"/>
      <c r="C93" s="613"/>
      <c r="D93" s="414"/>
      <c r="E93" s="414"/>
      <c r="F93" s="371"/>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414"/>
      <c r="AJ93" s="361"/>
      <c r="AK93" s="1459"/>
      <c r="AL93" s="1459"/>
      <c r="AM93" s="1459"/>
      <c r="AN93" s="1470"/>
      <c r="AO93" s="1470"/>
      <c r="AP93" s="1470"/>
      <c r="AQ93" s="361"/>
      <c r="AR93" s="361"/>
      <c r="AS93" s="361"/>
      <c r="AT93" s="613"/>
      <c r="AU93" s="613"/>
      <c r="AV93" s="613"/>
      <c r="AW93" s="613"/>
      <c r="AX93" s="613"/>
      <c r="AY93" s="613"/>
      <c r="AZ93" s="613"/>
      <c r="BA93" s="613"/>
      <c r="BB93" s="613"/>
      <c r="BC93" s="613"/>
      <c r="BD93" s="613"/>
      <c r="BE93" s="613"/>
      <c r="BF93" s="613"/>
      <c r="BG93" s="613"/>
      <c r="BH93" s="613"/>
      <c r="BI93" s="613"/>
      <c r="BJ93" s="613"/>
      <c r="BK93" s="613"/>
      <c r="BL93" s="613"/>
      <c r="BM93" s="613"/>
      <c r="BN93" s="613"/>
      <c r="BO93" s="613"/>
      <c r="BP93" s="613"/>
      <c r="BQ93" s="613"/>
      <c r="BR93" s="613"/>
      <c r="BS93" s="613"/>
      <c r="BT93" s="613"/>
      <c r="BU93" s="613"/>
      <c r="BV93" s="613"/>
      <c r="BW93" s="613"/>
      <c r="BX93" s="613"/>
      <c r="BY93" s="613"/>
      <c r="BZ93" s="613"/>
      <c r="CA93" s="361"/>
      <c r="CB93" s="361"/>
      <c r="CC93" s="361"/>
      <c r="CD93" s="361"/>
      <c r="CE93" s="361"/>
      <c r="CF93" s="361"/>
      <c r="CG93" s="613"/>
      <c r="CH93" s="1041"/>
    </row>
    <row r="94" spans="2:86" s="1034" customFormat="1" ht="30" customHeight="1">
      <c r="B94" s="1051"/>
      <c r="C94" s="613"/>
      <c r="D94" s="414"/>
      <c r="E94" s="414"/>
      <c r="F94" s="371"/>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414"/>
      <c r="AE94" s="414"/>
      <c r="AF94" s="414"/>
      <c r="AG94" s="414"/>
      <c r="AH94" s="414"/>
      <c r="AI94" s="414"/>
      <c r="AJ94" s="361"/>
      <c r="AK94" s="1459"/>
      <c r="AL94" s="1459"/>
      <c r="AM94" s="1459"/>
      <c r="AN94" s="1470"/>
      <c r="AO94" s="1470"/>
      <c r="AP94" s="1470"/>
      <c r="AQ94" s="361"/>
      <c r="AR94" s="361"/>
      <c r="AS94" s="361"/>
      <c r="AT94" s="613"/>
      <c r="AU94" s="613"/>
      <c r="AV94" s="613"/>
      <c r="AW94" s="613"/>
      <c r="AX94" s="613"/>
      <c r="AY94" s="613"/>
      <c r="AZ94" s="613"/>
      <c r="BA94" s="613"/>
      <c r="BB94" s="613"/>
      <c r="BC94" s="613"/>
      <c r="BD94" s="613"/>
      <c r="BE94" s="613"/>
      <c r="BF94" s="613"/>
      <c r="BG94" s="613"/>
      <c r="BH94" s="613"/>
      <c r="BI94" s="613"/>
      <c r="BJ94" s="613"/>
      <c r="BK94" s="613"/>
      <c r="BL94" s="613"/>
      <c r="BM94" s="613"/>
      <c r="BN94" s="613"/>
      <c r="BO94" s="613"/>
      <c r="BP94" s="613"/>
      <c r="BQ94" s="613"/>
      <c r="BR94" s="613"/>
      <c r="BS94" s="613"/>
      <c r="BT94" s="613"/>
      <c r="BU94" s="613"/>
      <c r="BV94" s="613"/>
      <c r="BW94" s="613"/>
      <c r="BX94" s="613"/>
      <c r="BY94" s="613"/>
      <c r="BZ94" s="613"/>
      <c r="CA94" s="361"/>
      <c r="CB94" s="361"/>
      <c r="CC94" s="361"/>
      <c r="CD94" s="361"/>
      <c r="CE94" s="361"/>
      <c r="CF94" s="361"/>
      <c r="CG94" s="613"/>
      <c r="CH94" s="1041"/>
    </row>
    <row r="95" spans="2:86" s="1034" customFormat="1" ht="30" customHeight="1">
      <c r="B95" s="1051"/>
      <c r="C95" s="613"/>
      <c r="D95" s="414"/>
      <c r="E95" s="414"/>
      <c r="F95" s="371"/>
      <c r="G95" s="414"/>
      <c r="H95" s="414"/>
      <c r="I95" s="414"/>
      <c r="J95" s="414"/>
      <c r="K95" s="414"/>
      <c r="L95" s="414"/>
      <c r="M95" s="414"/>
      <c r="N95" s="414"/>
      <c r="O95" s="414"/>
      <c r="P95" s="414"/>
      <c r="Q95" s="414"/>
      <c r="R95" s="414"/>
      <c r="S95" s="414"/>
      <c r="T95" s="414"/>
      <c r="U95" s="414"/>
      <c r="V95" s="414"/>
      <c r="W95" s="414"/>
      <c r="X95" s="414"/>
      <c r="Y95" s="414"/>
      <c r="Z95" s="414"/>
      <c r="AA95" s="414"/>
      <c r="AB95" s="414"/>
      <c r="AC95" s="414"/>
      <c r="AD95" s="414"/>
      <c r="AE95" s="414"/>
      <c r="AF95" s="414"/>
      <c r="AG95" s="414"/>
      <c r="AH95" s="414"/>
      <c r="AI95" s="414"/>
      <c r="AJ95" s="361"/>
      <c r="AK95" s="1459"/>
      <c r="AL95" s="1459"/>
      <c r="AM95" s="1459"/>
      <c r="AN95" s="1470"/>
      <c r="AO95" s="1470"/>
      <c r="AP95" s="1470"/>
      <c r="AQ95" s="361"/>
      <c r="AR95" s="361"/>
      <c r="AS95" s="361"/>
      <c r="AT95" s="613"/>
      <c r="AU95" s="613"/>
      <c r="AV95" s="613"/>
      <c r="AW95" s="613"/>
      <c r="AX95" s="613"/>
      <c r="AY95" s="613"/>
      <c r="AZ95" s="613"/>
      <c r="BA95" s="613"/>
      <c r="BB95" s="613"/>
      <c r="BC95" s="613"/>
      <c r="BD95" s="613"/>
      <c r="BE95" s="613"/>
      <c r="BF95" s="613"/>
      <c r="BG95" s="613"/>
      <c r="BH95" s="613"/>
      <c r="BI95" s="613"/>
      <c r="BJ95" s="613"/>
      <c r="BK95" s="613"/>
      <c r="BL95" s="613"/>
      <c r="BM95" s="613"/>
      <c r="BN95" s="613"/>
      <c r="BO95" s="613"/>
      <c r="BP95" s="613"/>
      <c r="BQ95" s="613"/>
      <c r="BR95" s="613"/>
      <c r="BS95" s="613"/>
      <c r="BT95" s="613"/>
      <c r="BU95" s="613"/>
      <c r="BV95" s="613"/>
      <c r="BW95" s="613"/>
      <c r="BX95" s="613"/>
      <c r="BY95" s="613"/>
      <c r="BZ95" s="613"/>
      <c r="CA95" s="361"/>
      <c r="CB95" s="361"/>
      <c r="CC95" s="361"/>
      <c r="CD95" s="361"/>
      <c r="CE95" s="361"/>
      <c r="CF95" s="361"/>
      <c r="CG95" s="613"/>
      <c r="CH95" s="1041"/>
    </row>
    <row r="96" spans="2:86" s="1034" customFormat="1" ht="30" customHeight="1">
      <c r="B96" s="1051"/>
      <c r="C96" s="613"/>
      <c r="D96" s="414"/>
      <c r="E96" s="414"/>
      <c r="F96" s="371"/>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414"/>
      <c r="AJ96" s="361"/>
      <c r="AK96" s="1459"/>
      <c r="AL96" s="1459"/>
      <c r="AM96" s="1459"/>
      <c r="AN96" s="1470"/>
      <c r="AO96" s="1470"/>
      <c r="AP96" s="1470"/>
      <c r="AQ96" s="361"/>
      <c r="AR96" s="361"/>
      <c r="AS96" s="361"/>
      <c r="AT96" s="613"/>
      <c r="AU96" s="613"/>
      <c r="AV96" s="613"/>
      <c r="AW96" s="613"/>
      <c r="AX96" s="613"/>
      <c r="AY96" s="613"/>
      <c r="AZ96" s="613"/>
      <c r="BA96" s="613"/>
      <c r="BB96" s="613"/>
      <c r="BC96" s="613"/>
      <c r="BD96" s="613"/>
      <c r="BE96" s="613"/>
      <c r="BF96" s="613"/>
      <c r="BG96" s="613"/>
      <c r="BH96" s="613"/>
      <c r="BI96" s="613"/>
      <c r="BJ96" s="613"/>
      <c r="BK96" s="613"/>
      <c r="BL96" s="613"/>
      <c r="BM96" s="613"/>
      <c r="BN96" s="613"/>
      <c r="BO96" s="613"/>
      <c r="BP96" s="613"/>
      <c r="BQ96" s="613"/>
      <c r="BR96" s="613"/>
      <c r="BS96" s="613"/>
      <c r="BT96" s="613"/>
      <c r="BU96" s="613"/>
      <c r="BV96" s="613"/>
      <c r="BW96" s="613"/>
      <c r="BX96" s="613"/>
      <c r="BY96" s="613"/>
      <c r="BZ96" s="613"/>
      <c r="CA96" s="361"/>
      <c r="CB96" s="361"/>
      <c r="CC96" s="361"/>
      <c r="CD96" s="361"/>
      <c r="CE96" s="361"/>
      <c r="CF96" s="361"/>
      <c r="CG96" s="613"/>
      <c r="CH96" s="1041"/>
    </row>
    <row r="97" spans="1:86" s="1034" customFormat="1" ht="30" customHeight="1">
      <c r="B97" s="1051"/>
      <c r="C97" s="613"/>
      <c r="D97" s="414"/>
      <c r="E97" s="414"/>
      <c r="F97" s="371"/>
      <c r="G97" s="414"/>
      <c r="H97" s="414"/>
      <c r="I97" s="414"/>
      <c r="J97" s="414"/>
      <c r="K97" s="414"/>
      <c r="L97" s="414"/>
      <c r="M97" s="414"/>
      <c r="N97" s="414"/>
      <c r="O97" s="414"/>
      <c r="P97" s="414"/>
      <c r="Q97" s="414"/>
      <c r="R97" s="414"/>
      <c r="S97" s="414"/>
      <c r="T97" s="414"/>
      <c r="U97" s="414"/>
      <c r="V97" s="414"/>
      <c r="W97" s="414"/>
      <c r="X97" s="414"/>
      <c r="Y97" s="414"/>
      <c r="Z97" s="414"/>
      <c r="AA97" s="414"/>
      <c r="AB97" s="414"/>
      <c r="AC97" s="414"/>
      <c r="AD97" s="414"/>
      <c r="AE97" s="414"/>
      <c r="AF97" s="414"/>
      <c r="AG97" s="414"/>
      <c r="AH97" s="414"/>
      <c r="AI97" s="414"/>
      <c r="AJ97" s="361"/>
      <c r="AK97" s="1459"/>
      <c r="AL97" s="1459"/>
      <c r="AM97" s="1459"/>
      <c r="AN97" s="1470"/>
      <c r="AO97" s="1470"/>
      <c r="AP97" s="1470"/>
      <c r="AQ97" s="361"/>
      <c r="AR97" s="361"/>
      <c r="AS97" s="361"/>
      <c r="AT97" s="613"/>
      <c r="AU97" s="613"/>
      <c r="AV97" s="613"/>
      <c r="AW97" s="613"/>
      <c r="AX97" s="613"/>
      <c r="AY97" s="613"/>
      <c r="AZ97" s="613"/>
      <c r="BA97" s="613"/>
      <c r="BB97" s="613"/>
      <c r="BC97" s="613"/>
      <c r="BD97" s="613"/>
      <c r="BE97" s="613"/>
      <c r="BF97" s="613"/>
      <c r="BG97" s="613"/>
      <c r="BH97" s="613"/>
      <c r="BI97" s="613"/>
      <c r="BJ97" s="613"/>
      <c r="BK97" s="613"/>
      <c r="BL97" s="613"/>
      <c r="BM97" s="613"/>
      <c r="BN97" s="613"/>
      <c r="BO97" s="613"/>
      <c r="BP97" s="613"/>
      <c r="BQ97" s="613"/>
      <c r="BR97" s="613"/>
      <c r="BS97" s="613"/>
      <c r="BT97" s="613"/>
      <c r="BU97" s="613"/>
      <c r="BV97" s="613"/>
      <c r="BW97" s="613"/>
      <c r="BX97" s="613"/>
      <c r="BY97" s="613"/>
      <c r="BZ97" s="613"/>
      <c r="CA97" s="361"/>
      <c r="CB97" s="361"/>
      <c r="CC97" s="361"/>
      <c r="CD97" s="361"/>
      <c r="CE97" s="361"/>
      <c r="CF97" s="361"/>
      <c r="CG97" s="613"/>
      <c r="CH97" s="1041"/>
    </row>
    <row r="98" spans="1:86" s="1034" customFormat="1" ht="30" customHeight="1">
      <c r="B98" s="1051"/>
      <c r="C98" s="613"/>
      <c r="D98" s="613"/>
      <c r="E98" s="613"/>
      <c r="F98" s="613"/>
      <c r="G98" s="613"/>
      <c r="H98" s="613"/>
      <c r="I98" s="613"/>
      <c r="J98" s="613"/>
      <c r="K98" s="613"/>
      <c r="L98" s="613"/>
      <c r="M98" s="613"/>
      <c r="N98" s="613"/>
      <c r="O98" s="613"/>
      <c r="P98" s="613"/>
      <c r="Q98" s="613"/>
      <c r="R98" s="613"/>
      <c r="S98" s="613"/>
      <c r="T98" s="613"/>
      <c r="U98" s="613"/>
      <c r="V98" s="613"/>
      <c r="W98" s="613"/>
      <c r="X98" s="613"/>
      <c r="Y98" s="613"/>
      <c r="Z98" s="613"/>
      <c r="AA98" s="613"/>
      <c r="AB98" s="613"/>
      <c r="AC98" s="613"/>
      <c r="AD98" s="613"/>
      <c r="AE98" s="613"/>
      <c r="AF98" s="613"/>
      <c r="AG98" s="613"/>
      <c r="AH98" s="613"/>
      <c r="AI98" s="613"/>
      <c r="AJ98" s="361"/>
      <c r="AK98" s="361"/>
      <c r="AL98" s="361"/>
      <c r="AM98" s="361"/>
      <c r="AN98" s="361"/>
      <c r="AO98" s="361"/>
      <c r="AP98" s="361"/>
      <c r="AQ98" s="613"/>
      <c r="AR98" s="613"/>
      <c r="AS98" s="613"/>
      <c r="AT98" s="613"/>
      <c r="AU98" s="613"/>
      <c r="AV98" s="613"/>
      <c r="AW98" s="613"/>
      <c r="AX98" s="613"/>
      <c r="AY98" s="613"/>
      <c r="AZ98" s="613"/>
      <c r="BA98" s="613"/>
      <c r="BB98" s="613"/>
      <c r="BC98" s="613"/>
      <c r="BD98" s="613"/>
      <c r="BE98" s="613"/>
      <c r="BF98" s="613"/>
      <c r="BG98" s="613"/>
      <c r="BH98" s="613"/>
      <c r="BI98" s="613"/>
      <c r="BJ98" s="613"/>
      <c r="BK98" s="613"/>
      <c r="BL98" s="613"/>
      <c r="BM98" s="613"/>
      <c r="BN98" s="613"/>
      <c r="BO98" s="613"/>
      <c r="BP98" s="613"/>
      <c r="BQ98" s="613"/>
      <c r="BR98" s="613"/>
      <c r="BS98" s="613"/>
      <c r="BT98" s="613"/>
      <c r="BU98" s="613"/>
      <c r="BV98" s="613"/>
      <c r="BW98" s="613"/>
      <c r="BX98" s="613"/>
      <c r="BY98" s="613"/>
      <c r="BZ98" s="613"/>
      <c r="CA98" s="613"/>
      <c r="CB98" s="613"/>
      <c r="CC98" s="613"/>
      <c r="CD98" s="613"/>
      <c r="CE98" s="613"/>
      <c r="CF98" s="613"/>
      <c r="CG98" s="613"/>
      <c r="CH98" s="1041"/>
    </row>
    <row r="99" spans="1:86" s="1034" customFormat="1" ht="30" customHeight="1" thickBot="1">
      <c r="B99" s="1042"/>
      <c r="C99" s="998"/>
      <c r="D99" s="753"/>
      <c r="E99" s="753"/>
      <c r="F99" s="753"/>
      <c r="G99" s="753"/>
      <c r="H99" s="753"/>
      <c r="I99" s="753"/>
      <c r="J99" s="753"/>
      <c r="K99" s="753"/>
      <c r="L99" s="753"/>
      <c r="M99" s="753"/>
      <c r="N99" s="753"/>
      <c r="O99" s="753"/>
      <c r="P99" s="753"/>
      <c r="Q99" s="753"/>
      <c r="R99" s="753"/>
      <c r="S99" s="753"/>
      <c r="T99" s="753"/>
      <c r="U99" s="753"/>
      <c r="V99" s="753"/>
      <c r="W99" s="753"/>
      <c r="X99" s="753"/>
      <c r="Y99" s="753"/>
      <c r="Z99" s="753"/>
      <c r="AA99" s="753"/>
      <c r="AB99" s="753"/>
      <c r="AC99" s="753"/>
      <c r="AD99" s="753"/>
      <c r="AE99" s="753"/>
      <c r="AF99" s="753"/>
      <c r="AG99" s="753"/>
      <c r="AH99" s="753"/>
      <c r="AI99" s="753"/>
      <c r="AJ99" s="753"/>
      <c r="AK99" s="753"/>
      <c r="AL99" s="753"/>
      <c r="AM99" s="753"/>
      <c r="AN99" s="753"/>
      <c r="AO99" s="753"/>
      <c r="AP99" s="753"/>
      <c r="AQ99" s="753"/>
      <c r="AR99" s="753"/>
      <c r="AS99" s="753"/>
      <c r="AT99" s="753"/>
      <c r="AU99" s="753"/>
      <c r="AV99" s="753"/>
      <c r="AW99" s="753"/>
      <c r="AX99" s="753"/>
      <c r="AY99" s="753"/>
      <c r="AZ99" s="753"/>
      <c r="BA99" s="753"/>
      <c r="BB99" s="753"/>
      <c r="BC99" s="753"/>
      <c r="BD99" s="753"/>
      <c r="BE99" s="753"/>
      <c r="BF99" s="753"/>
      <c r="BG99" s="753"/>
      <c r="BH99" s="753"/>
      <c r="BI99" s="753"/>
      <c r="BJ99" s="753"/>
      <c r="BK99" s="753"/>
      <c r="BL99" s="753"/>
      <c r="BM99" s="753"/>
      <c r="BN99" s="753"/>
      <c r="BO99" s="753"/>
      <c r="BP99" s="753"/>
      <c r="BQ99" s="753"/>
      <c r="BR99" s="753"/>
      <c r="BS99" s="753"/>
      <c r="BT99" s="753"/>
      <c r="BU99" s="753"/>
      <c r="BV99" s="753"/>
      <c r="BW99" s="753"/>
      <c r="BX99" s="753"/>
      <c r="BY99" s="753"/>
      <c r="BZ99" s="753"/>
      <c r="CA99" s="753"/>
      <c r="CB99" s="753"/>
      <c r="CC99" s="753"/>
      <c r="CD99" s="753"/>
      <c r="CE99" s="753"/>
      <c r="CF99" s="753"/>
      <c r="CG99" s="1043"/>
      <c r="CH99" s="1044"/>
    </row>
    <row r="100" spans="1:86" s="984" customFormat="1" ht="30" customHeight="1">
      <c r="A100" s="984">
        <v>21</v>
      </c>
      <c r="C100" s="1047"/>
    </row>
    <row r="101" spans="1:86" s="984" customFormat="1" ht="30" customHeight="1">
      <c r="B101" s="2433">
        <v>49</v>
      </c>
      <c r="C101" s="2433"/>
      <c r="D101" s="2433"/>
      <c r="E101" s="2433"/>
      <c r="F101" s="2433"/>
      <c r="G101" s="2433"/>
      <c r="H101" s="2433"/>
      <c r="I101" s="2433"/>
      <c r="J101" s="2433"/>
      <c r="K101" s="2433"/>
      <c r="L101" s="2433"/>
      <c r="M101" s="2433"/>
      <c r="N101" s="2433"/>
      <c r="O101" s="2433"/>
      <c r="P101" s="2433"/>
      <c r="Q101" s="2433"/>
      <c r="R101" s="2433"/>
      <c r="S101" s="2433"/>
      <c r="T101" s="2433"/>
      <c r="U101" s="2433"/>
      <c r="V101" s="2433"/>
      <c r="W101" s="2433"/>
      <c r="X101" s="2433"/>
      <c r="Y101" s="2433"/>
      <c r="Z101" s="2433"/>
      <c r="AA101" s="2433"/>
      <c r="AB101" s="2433"/>
      <c r="AC101" s="2433"/>
      <c r="AD101" s="2433"/>
      <c r="AE101" s="2433"/>
      <c r="AF101" s="2433"/>
      <c r="AG101" s="2433"/>
      <c r="AH101" s="2433"/>
      <c r="AI101" s="2433"/>
      <c r="AJ101" s="2433"/>
      <c r="AK101" s="2433"/>
      <c r="AL101" s="2433"/>
      <c r="AM101" s="2433"/>
      <c r="AN101" s="2433"/>
      <c r="AO101" s="2433"/>
      <c r="AP101" s="2433"/>
      <c r="AQ101" s="2433"/>
      <c r="AR101" s="2433"/>
      <c r="AS101" s="2433"/>
      <c r="AT101" s="2433"/>
      <c r="AU101" s="2433"/>
      <c r="AV101" s="2433"/>
      <c r="AW101" s="2433"/>
      <c r="AX101" s="2433"/>
      <c r="AY101" s="2433"/>
      <c r="AZ101" s="2433"/>
      <c r="BA101" s="2433"/>
      <c r="BB101" s="2433"/>
      <c r="BC101" s="2433"/>
      <c r="BD101" s="2433"/>
      <c r="BE101" s="2433"/>
      <c r="BF101" s="2433"/>
      <c r="BG101" s="2433"/>
      <c r="BH101" s="2433"/>
      <c r="BI101" s="2433"/>
      <c r="BJ101" s="2433"/>
      <c r="BK101" s="2433"/>
      <c r="BL101" s="2433"/>
      <c r="BM101" s="2433"/>
      <c r="BN101" s="2433"/>
      <c r="BO101" s="2433"/>
      <c r="BP101" s="2433"/>
      <c r="BQ101" s="2433"/>
      <c r="BR101" s="2433"/>
      <c r="BS101" s="2433"/>
      <c r="BT101" s="2433"/>
      <c r="BU101" s="2433"/>
      <c r="BV101" s="2433"/>
      <c r="BW101" s="2433"/>
      <c r="BX101" s="2433"/>
      <c r="BY101" s="2433"/>
      <c r="BZ101" s="2433"/>
      <c r="CA101" s="2433"/>
      <c r="CB101" s="2433"/>
      <c r="CC101" s="2433"/>
      <c r="CD101" s="2433"/>
      <c r="CE101" s="2433"/>
      <c r="CF101" s="2433"/>
      <c r="CG101" s="2433"/>
      <c r="CH101" s="2433"/>
    </row>
    <row r="102" spans="1:86" s="984" customFormat="1" ht="30" customHeight="1"/>
  </sheetData>
  <mergeCells count="104">
    <mergeCell ref="C3:N4"/>
    <mergeCell ref="O3:Q4"/>
    <mergeCell ref="BX6:CF6"/>
    <mergeCell ref="BX7:CF7"/>
    <mergeCell ref="BX8:CF8"/>
    <mergeCell ref="BU10:BW11"/>
    <mergeCell ref="BX10:CF11"/>
    <mergeCell ref="BU13:BW14"/>
    <mergeCell ref="BX13:CF14"/>
    <mergeCell ref="D20:E21"/>
    <mergeCell ref="F20:AA21"/>
    <mergeCell ref="AK20:AM21"/>
    <mergeCell ref="AN20:AP21"/>
    <mergeCell ref="AT20:AU21"/>
    <mergeCell ref="AV20:BQ21"/>
    <mergeCell ref="CA20:CC21"/>
    <mergeCell ref="CD20:CF21"/>
    <mergeCell ref="CA23:CC24"/>
    <mergeCell ref="CD23:CF24"/>
    <mergeCell ref="D26:E27"/>
    <mergeCell ref="F26:AA27"/>
    <mergeCell ref="AK26:AM27"/>
    <mergeCell ref="AN26:AP27"/>
    <mergeCell ref="AT26:AU27"/>
    <mergeCell ref="AV26:BQ27"/>
    <mergeCell ref="CA26:CC27"/>
    <mergeCell ref="CD26:CF27"/>
    <mergeCell ref="D23:E24"/>
    <mergeCell ref="F23:AA24"/>
    <mergeCell ref="AK23:AM24"/>
    <mergeCell ref="AN23:AP24"/>
    <mergeCell ref="AT23:AU24"/>
    <mergeCell ref="AV23:BQ24"/>
    <mergeCell ref="CA29:CC30"/>
    <mergeCell ref="CD29:CF30"/>
    <mergeCell ref="D32:E33"/>
    <mergeCell ref="F32:AA33"/>
    <mergeCell ref="AK32:AM33"/>
    <mergeCell ref="AN32:AP33"/>
    <mergeCell ref="AT32:AU33"/>
    <mergeCell ref="AV32:BQ33"/>
    <mergeCell ref="CA32:CC33"/>
    <mergeCell ref="CD32:CF33"/>
    <mergeCell ref="D29:E30"/>
    <mergeCell ref="F29:AA30"/>
    <mergeCell ref="AK29:AM30"/>
    <mergeCell ref="AN29:AP30"/>
    <mergeCell ref="AT29:AU30"/>
    <mergeCell ref="AV29:BQ30"/>
    <mergeCell ref="CA35:CC36"/>
    <mergeCell ref="CD35:CF36"/>
    <mergeCell ref="D38:E39"/>
    <mergeCell ref="F38:AA39"/>
    <mergeCell ref="AK38:AM39"/>
    <mergeCell ref="AN38:AP39"/>
    <mergeCell ref="AT38:AU39"/>
    <mergeCell ref="CA38:CC39"/>
    <mergeCell ref="CD38:CF39"/>
    <mergeCell ref="D35:E36"/>
    <mergeCell ref="F35:AA36"/>
    <mergeCell ref="AK35:AM36"/>
    <mergeCell ref="AN35:AP36"/>
    <mergeCell ref="AT35:AU36"/>
    <mergeCell ref="AV35:BQ36"/>
    <mergeCell ref="BX51:CF51"/>
    <mergeCell ref="BX52:CF52"/>
    <mergeCell ref="BX53:CF53"/>
    <mergeCell ref="BU55:BW56"/>
    <mergeCell ref="BX55:CF56"/>
    <mergeCell ref="BU58:BW59"/>
    <mergeCell ref="BX58:CF59"/>
    <mergeCell ref="D41:E42"/>
    <mergeCell ref="F41:AA42"/>
    <mergeCell ref="AK41:AM42"/>
    <mergeCell ref="AN41:AP42"/>
    <mergeCell ref="D49:E50"/>
    <mergeCell ref="F49:H50"/>
    <mergeCell ref="J49:Q50"/>
    <mergeCell ref="S49:T50"/>
    <mergeCell ref="U49:W50"/>
    <mergeCell ref="Y49:AF50"/>
    <mergeCell ref="AK74:AM75"/>
    <mergeCell ref="AN74:AP75"/>
    <mergeCell ref="CA74:CC75"/>
    <mergeCell ref="CD74:CF75"/>
    <mergeCell ref="CA77:CC78"/>
    <mergeCell ref="CD77:CF78"/>
    <mergeCell ref="AK78:AM79"/>
    <mergeCell ref="AN78:AP79"/>
    <mergeCell ref="D66:E67"/>
    <mergeCell ref="F66:H67"/>
    <mergeCell ref="J66:Q67"/>
    <mergeCell ref="S66:T67"/>
    <mergeCell ref="U66:W67"/>
    <mergeCell ref="Y66:AF67"/>
    <mergeCell ref="B101:CH101"/>
    <mergeCell ref="CA80:CC81"/>
    <mergeCell ref="CD80:CF81"/>
    <mergeCell ref="AK81:AM82"/>
    <mergeCell ref="AN81:AP82"/>
    <mergeCell ref="CA83:CC84"/>
    <mergeCell ref="CD83:CF84"/>
    <mergeCell ref="AK84:AM85"/>
    <mergeCell ref="AN84:AP85"/>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1"/>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6" ht="36" customHeight="1">
      <c r="B3" s="334"/>
      <c r="C3" s="2378" t="s">
        <v>1167</v>
      </c>
      <c r="D3" s="2379"/>
      <c r="E3" s="2379"/>
      <c r="F3" s="2379"/>
      <c r="G3" s="2379"/>
      <c r="H3" s="2379"/>
      <c r="I3" s="2379"/>
      <c r="J3" s="2379"/>
      <c r="K3" s="2379"/>
      <c r="L3" s="2379"/>
      <c r="M3" s="2379"/>
      <c r="N3" s="2380"/>
      <c r="O3" s="2384" t="s">
        <v>1883</v>
      </c>
      <c r="P3" s="2385"/>
      <c r="Q3" s="2386"/>
      <c r="R3" s="61"/>
      <c r="S3" s="411" t="s">
        <v>1930</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6" ht="36" customHeight="1">
      <c r="B4" s="334"/>
      <c r="C4" s="2381"/>
      <c r="D4" s="2382"/>
      <c r="E4" s="2382"/>
      <c r="F4" s="2382"/>
      <c r="G4" s="2382"/>
      <c r="H4" s="2382"/>
      <c r="I4" s="2382"/>
      <c r="J4" s="2382"/>
      <c r="K4" s="2382"/>
      <c r="L4" s="2382"/>
      <c r="M4" s="2382"/>
      <c r="N4" s="2383"/>
      <c r="O4" s="2387"/>
      <c r="P4" s="2388"/>
      <c r="Q4" s="2389"/>
      <c r="R4" s="61"/>
      <c r="S4" s="412" t="s">
        <v>1931</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6" ht="30.75" customHeight="1">
      <c r="B5" s="334"/>
      <c r="C5" s="56"/>
      <c r="D5" s="59"/>
      <c r="E5" s="59"/>
      <c r="F5" s="59"/>
      <c r="G5" s="1449"/>
      <c r="H5" s="1449"/>
      <c r="I5" s="1449"/>
      <c r="J5" s="1449"/>
      <c r="K5" s="1449"/>
      <c r="L5" s="1449"/>
      <c r="M5" s="1449"/>
      <c r="N5" s="1449"/>
      <c r="O5" s="1449"/>
      <c r="P5" s="1449"/>
      <c r="Q5" s="1449"/>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6" ht="30.75"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6" s="346" customFormat="1" ht="30" customHeight="1">
      <c r="B7" s="344"/>
      <c r="C7" s="64" t="s">
        <v>1886</v>
      </c>
      <c r="D7" s="965" t="s">
        <v>1933</v>
      </c>
      <c r="E7" s="64"/>
      <c r="F7" s="1466"/>
      <c r="G7" s="913"/>
      <c r="H7" s="61"/>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100"/>
      <c r="BP7" s="100"/>
      <c r="BQ7" s="100"/>
      <c r="BR7" s="100"/>
      <c r="BS7" s="100"/>
      <c r="BT7" s="100"/>
      <c r="BU7" s="100"/>
      <c r="BV7" s="100"/>
      <c r="BW7" s="100"/>
      <c r="BX7" s="100"/>
      <c r="BY7" s="61"/>
      <c r="BZ7" s="61"/>
      <c r="CA7" s="61"/>
      <c r="CB7" s="61"/>
      <c r="CC7" s="61"/>
      <c r="CD7" s="61"/>
      <c r="CE7" s="61"/>
      <c r="CF7" s="61"/>
      <c r="CG7" s="61"/>
      <c r="CH7" s="345"/>
    </row>
    <row r="8" spans="2:86" s="346" customFormat="1" ht="30" customHeight="1">
      <c r="B8" s="344"/>
      <c r="C8" s="61"/>
      <c r="D8" s="1463" t="s">
        <v>1932</v>
      </c>
      <c r="E8" s="64"/>
      <c r="F8" s="1466"/>
      <c r="G8" s="913"/>
      <c r="H8" s="61"/>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100"/>
      <c r="BP8" s="100"/>
      <c r="BQ8" s="100"/>
      <c r="BR8" s="100"/>
      <c r="BS8" s="100"/>
      <c r="BT8" s="100"/>
      <c r="BU8" s="100"/>
      <c r="BV8" s="100"/>
      <c r="BW8" s="100"/>
      <c r="BX8" s="100"/>
      <c r="BY8" s="100"/>
      <c r="BZ8" s="100"/>
      <c r="CA8" s="100"/>
      <c r="CB8" s="100"/>
      <c r="CC8" s="100"/>
      <c r="CD8" s="100"/>
      <c r="CE8" s="100"/>
      <c r="CF8" s="100"/>
      <c r="CG8" s="61"/>
      <c r="CH8" s="345"/>
    </row>
    <row r="9" spans="2:86" s="346" customFormat="1" ht="30" customHeight="1">
      <c r="B9" s="344"/>
      <c r="C9" s="61"/>
      <c r="D9" s="1463"/>
      <c r="E9" s="64"/>
      <c r="F9" s="1466"/>
      <c r="G9" s="913"/>
      <c r="H9" s="61"/>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100"/>
      <c r="BP9" s="100"/>
      <c r="BQ9" s="100"/>
      <c r="BR9" s="100"/>
      <c r="BS9" s="100"/>
      <c r="BT9" s="100"/>
      <c r="BU9" s="100"/>
      <c r="BV9" s="100"/>
      <c r="BW9" s="100"/>
      <c r="BX9" s="100"/>
      <c r="BY9" s="100"/>
      <c r="BZ9" s="100"/>
      <c r="CA9" s="100"/>
      <c r="CB9" s="100"/>
      <c r="CC9" s="100"/>
      <c r="CD9" s="100"/>
      <c r="CE9" s="100"/>
      <c r="CF9" s="100"/>
      <c r="CG9" s="61"/>
      <c r="CH9" s="345"/>
    </row>
    <row r="10" spans="2:86" s="346" customFormat="1" ht="30" customHeight="1">
      <c r="B10" s="344"/>
      <c r="C10" s="61"/>
      <c r="D10" s="64"/>
      <c r="E10" s="647" t="s">
        <v>1887</v>
      </c>
      <c r="F10" s="356"/>
      <c r="G10" s="61"/>
      <c r="H10" s="606"/>
      <c r="I10" s="606"/>
      <c r="J10" s="107"/>
      <c r="K10" s="107"/>
      <c r="L10" s="107"/>
      <c r="M10" s="107"/>
      <c r="N10" s="107"/>
      <c r="O10" s="107"/>
      <c r="P10" s="107"/>
      <c r="Q10" s="107"/>
      <c r="R10" s="107"/>
      <c r="S10" s="56"/>
      <c r="T10" s="56"/>
      <c r="U10" s="56"/>
      <c r="V10" s="56"/>
      <c r="W10" s="56"/>
      <c r="X10" s="56"/>
      <c r="Y10" s="56"/>
      <c r="Z10" s="56"/>
      <c r="AA10" s="56"/>
      <c r="AB10" s="56"/>
      <c r="AC10" s="56"/>
      <c r="AD10" s="56"/>
      <c r="AE10" s="56"/>
      <c r="AF10" s="56"/>
      <c r="AG10" s="1449"/>
      <c r="AH10" s="1449"/>
      <c r="AI10" s="1449"/>
      <c r="AJ10" s="1466"/>
      <c r="AK10" s="1466"/>
      <c r="AL10" s="1466"/>
      <c r="AM10" s="1466"/>
      <c r="AN10" s="1466"/>
      <c r="AO10" s="1466"/>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100"/>
      <c r="BP10" s="100"/>
      <c r="BQ10" s="100"/>
      <c r="BR10" s="100"/>
      <c r="BS10" s="100"/>
      <c r="BT10" s="100"/>
      <c r="BU10" s="100"/>
      <c r="BV10" s="100"/>
      <c r="BW10" s="100"/>
      <c r="BX10" s="100"/>
      <c r="BY10" s="100"/>
      <c r="BZ10" s="100"/>
      <c r="CA10" s="100"/>
      <c r="CB10" s="100"/>
      <c r="CC10" s="100"/>
      <c r="CD10" s="100"/>
      <c r="CE10" s="100"/>
      <c r="CF10" s="100"/>
      <c r="CG10" s="61"/>
      <c r="CH10" s="345"/>
    </row>
    <row r="11" spans="2:86" s="346" customFormat="1" ht="30" customHeight="1">
      <c r="B11" s="344"/>
      <c r="C11" s="61"/>
      <c r="D11" s="966"/>
      <c r="E11" s="1722" t="s">
        <v>3</v>
      </c>
      <c r="F11" s="2198"/>
      <c r="G11" s="1675"/>
      <c r="H11" s="1676"/>
      <c r="I11" s="1677"/>
      <c r="J11" s="615"/>
      <c r="K11" s="1683" t="s">
        <v>910</v>
      </c>
      <c r="L11" s="1683"/>
      <c r="M11" s="1683"/>
      <c r="N11" s="1683"/>
      <c r="O11" s="1683"/>
      <c r="P11" s="1683"/>
      <c r="Q11" s="1683"/>
      <c r="R11" s="1683"/>
      <c r="S11" s="56"/>
      <c r="T11" s="56"/>
      <c r="U11" s="56"/>
      <c r="V11" s="56"/>
      <c r="W11" s="56"/>
      <c r="X11" s="56"/>
      <c r="Y11" s="56"/>
      <c r="Z11" s="56"/>
      <c r="AA11" s="56"/>
      <c r="AB11" s="56"/>
      <c r="AC11" s="56"/>
      <c r="AD11" s="56"/>
      <c r="AE11" s="56"/>
      <c r="AF11" s="56"/>
      <c r="AG11" s="1449"/>
      <c r="AH11" s="1449"/>
      <c r="AI11" s="1449"/>
      <c r="AJ11" s="1466"/>
      <c r="AK11" s="1466"/>
      <c r="AL11" s="1466"/>
      <c r="AM11" s="1466"/>
      <c r="AN11" s="1466"/>
      <c r="AO11" s="1466"/>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100"/>
      <c r="BP11" s="100"/>
      <c r="BQ11" s="100"/>
      <c r="BR11" s="100"/>
      <c r="BS11" s="100"/>
      <c r="BT11" s="100"/>
      <c r="BU11" s="100"/>
      <c r="BV11" s="100"/>
      <c r="BW11" s="100"/>
      <c r="BX11" s="100"/>
      <c r="BY11" s="100"/>
      <c r="BZ11" s="100"/>
      <c r="CA11" s="100"/>
      <c r="CB11" s="100"/>
      <c r="CC11" s="100"/>
      <c r="CD11" s="100"/>
      <c r="CE11" s="100"/>
      <c r="CF11" s="100"/>
      <c r="CG11" s="61"/>
      <c r="CH11" s="345"/>
    </row>
    <row r="12" spans="2:86" s="346" customFormat="1" ht="30" customHeight="1">
      <c r="B12" s="344"/>
      <c r="C12" s="61"/>
      <c r="D12" s="921"/>
      <c r="E12" s="1674"/>
      <c r="F12" s="2198"/>
      <c r="G12" s="1678"/>
      <c r="H12" s="1679"/>
      <c r="I12" s="1680"/>
      <c r="J12" s="615"/>
      <c r="K12" s="1683"/>
      <c r="L12" s="1683"/>
      <c r="M12" s="1683"/>
      <c r="N12" s="1683"/>
      <c r="O12" s="1683"/>
      <c r="P12" s="1683"/>
      <c r="Q12" s="1683"/>
      <c r="R12" s="1683"/>
      <c r="S12" s="56"/>
      <c r="T12" s="56"/>
      <c r="U12" s="56"/>
      <c r="V12" s="56"/>
      <c r="W12" s="56"/>
      <c r="X12" s="56"/>
      <c r="Y12" s="56"/>
      <c r="Z12" s="56"/>
      <c r="AA12" s="56"/>
      <c r="AB12" s="56"/>
      <c r="AC12" s="56"/>
      <c r="AD12" s="56"/>
      <c r="AE12" s="56"/>
      <c r="AF12" s="56"/>
      <c r="AG12" s="1449"/>
      <c r="AH12" s="1449"/>
      <c r="AI12" s="1449"/>
      <c r="AJ12" s="1466"/>
      <c r="AK12" s="1466"/>
      <c r="AL12" s="1466"/>
      <c r="AM12" s="1466"/>
      <c r="AN12" s="1466"/>
      <c r="AO12" s="1466"/>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100"/>
      <c r="BP12" s="100"/>
      <c r="BQ12" s="100"/>
      <c r="BR12" s="100"/>
      <c r="BS12" s="100"/>
      <c r="BT12" s="100"/>
      <c r="BU12" s="100"/>
      <c r="BV12" s="100"/>
      <c r="BW12" s="100"/>
      <c r="BX12" s="100"/>
      <c r="BY12" s="100"/>
      <c r="BZ12" s="100"/>
      <c r="CA12" s="100"/>
      <c r="CB12" s="100"/>
      <c r="CC12" s="100"/>
      <c r="CD12" s="100"/>
      <c r="CE12" s="100"/>
      <c r="CF12" s="100"/>
      <c r="CG12" s="61"/>
      <c r="CH12" s="345"/>
    </row>
    <row r="13" spans="2:86" s="346" customFormat="1" ht="30" customHeight="1">
      <c r="B13" s="344"/>
      <c r="C13" s="61"/>
      <c r="D13" s="921"/>
      <c r="E13" s="1453"/>
      <c r="F13" s="1453"/>
      <c r="G13" s="615"/>
      <c r="H13" s="615"/>
      <c r="I13" s="615"/>
      <c r="J13" s="615"/>
      <c r="K13" s="1455"/>
      <c r="L13" s="1455"/>
      <c r="M13" s="1455"/>
      <c r="N13" s="1455"/>
      <c r="O13" s="1455"/>
      <c r="P13" s="1455"/>
      <c r="Q13" s="1455"/>
      <c r="R13" s="1455"/>
      <c r="S13" s="56"/>
      <c r="T13" s="56"/>
      <c r="U13" s="56"/>
      <c r="V13" s="56"/>
      <c r="W13" s="56"/>
      <c r="X13" s="56"/>
      <c r="Y13" s="56"/>
      <c r="Z13" s="56"/>
      <c r="AA13" s="56"/>
      <c r="AB13" s="56"/>
      <c r="AC13" s="56"/>
      <c r="AD13" s="56"/>
      <c r="AE13" s="56"/>
      <c r="AF13" s="56"/>
      <c r="AG13" s="1449"/>
      <c r="AH13" s="1449"/>
      <c r="AI13" s="1449"/>
      <c r="AJ13" s="1466"/>
      <c r="AK13" s="1466"/>
      <c r="AL13" s="1466"/>
      <c r="AM13" s="1466"/>
      <c r="AN13" s="1466"/>
      <c r="AO13" s="1466"/>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100"/>
      <c r="BP13" s="100"/>
      <c r="BQ13" s="100"/>
      <c r="BR13" s="100"/>
      <c r="BS13" s="100"/>
      <c r="BT13" s="100"/>
      <c r="BU13" s="100"/>
      <c r="BV13" s="100"/>
      <c r="BW13" s="100"/>
      <c r="BX13" s="100"/>
      <c r="BY13" s="100"/>
      <c r="BZ13" s="100"/>
      <c r="CA13" s="100"/>
      <c r="CB13" s="100"/>
      <c r="CC13" s="100"/>
      <c r="CD13" s="100"/>
      <c r="CE13" s="100"/>
      <c r="CF13" s="100"/>
      <c r="CG13" s="61"/>
      <c r="CH13" s="345"/>
    </row>
    <row r="14" spans="2:86" s="346" customFormat="1" ht="30" customHeight="1">
      <c r="B14" s="344"/>
      <c r="C14" s="61"/>
      <c r="D14" s="90"/>
      <c r="E14" s="356"/>
      <c r="F14" s="356"/>
      <c r="G14" s="107"/>
      <c r="H14" s="107"/>
      <c r="I14" s="107"/>
      <c r="J14" s="107"/>
      <c r="K14" s="615"/>
      <c r="L14" s="615"/>
      <c r="M14" s="615"/>
      <c r="N14" s="615"/>
      <c r="O14" s="107"/>
      <c r="P14" s="774"/>
      <c r="Q14" s="774"/>
      <c r="R14" s="774"/>
      <c r="S14" s="56"/>
      <c r="T14" s="56"/>
      <c r="U14" s="56"/>
      <c r="V14" s="56"/>
      <c r="W14" s="56"/>
      <c r="X14" s="56"/>
      <c r="Y14" s="56"/>
      <c r="Z14" s="56"/>
      <c r="AA14" s="56"/>
      <c r="AB14" s="56"/>
      <c r="AC14" s="56"/>
      <c r="AD14" s="56"/>
      <c r="AE14" s="56"/>
      <c r="AF14" s="56"/>
      <c r="AG14" s="1449"/>
      <c r="AH14" s="1449"/>
      <c r="AI14" s="1449"/>
      <c r="AJ14" s="1466"/>
      <c r="AK14" s="1466"/>
      <c r="AL14" s="1466"/>
      <c r="AM14" s="1466"/>
      <c r="AN14" s="1466"/>
      <c r="AO14" s="1466"/>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0"/>
      <c r="BP14" s="100"/>
      <c r="BQ14" s="100"/>
      <c r="BR14" s="100"/>
      <c r="BS14" s="100"/>
      <c r="BT14" s="100"/>
      <c r="BU14" s="100"/>
      <c r="BV14" s="100"/>
      <c r="BW14" s="100"/>
      <c r="BX14" s="100"/>
      <c r="BY14" s="100"/>
      <c r="BZ14" s="100"/>
      <c r="CA14" s="100"/>
      <c r="CB14" s="100"/>
      <c r="CC14" s="100"/>
      <c r="CD14" s="100"/>
      <c r="CE14" s="100"/>
      <c r="CF14" s="100"/>
      <c r="CG14" s="61"/>
      <c r="CH14" s="345"/>
    </row>
    <row r="15" spans="2:86" s="346" customFormat="1" ht="30" customHeight="1">
      <c r="B15" s="344"/>
      <c r="C15" s="61"/>
      <c r="D15" s="964"/>
      <c r="E15" s="1722" t="s">
        <v>7</v>
      </c>
      <c r="F15" s="2198"/>
      <c r="G15" s="1675"/>
      <c r="H15" s="1676"/>
      <c r="I15" s="1677"/>
      <c r="J15" s="615"/>
      <c r="K15" s="1683" t="s">
        <v>911</v>
      </c>
      <c r="L15" s="1683"/>
      <c r="M15" s="1683"/>
      <c r="N15" s="1683"/>
      <c r="O15" s="1683"/>
      <c r="P15" s="1683"/>
      <c r="Q15" s="1683"/>
      <c r="R15" s="1683"/>
      <c r="S15" s="56"/>
      <c r="T15" s="56"/>
      <c r="U15" s="56"/>
      <c r="V15" s="56"/>
      <c r="W15" s="56"/>
      <c r="X15" s="56"/>
      <c r="Y15" s="56"/>
      <c r="Z15" s="56"/>
      <c r="AA15" s="56"/>
      <c r="AB15" s="56"/>
      <c r="AC15" s="56"/>
      <c r="AD15" s="56"/>
      <c r="AE15" s="56"/>
      <c r="AF15" s="56"/>
      <c r="AG15" s="1449"/>
      <c r="AH15" s="1449"/>
      <c r="AI15" s="1449"/>
      <c r="AJ15" s="1466"/>
      <c r="AK15" s="1466"/>
      <c r="AL15" s="1466"/>
      <c r="AM15" s="1466"/>
      <c r="AN15" s="1466"/>
      <c r="AO15" s="1466"/>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0"/>
      <c r="BP15" s="100"/>
      <c r="BQ15" s="100"/>
      <c r="BR15" s="100"/>
      <c r="BS15" s="100"/>
      <c r="BT15" s="100"/>
      <c r="BU15" s="100"/>
      <c r="BV15" s="100"/>
      <c r="BW15" s="100"/>
      <c r="BX15" s="100"/>
      <c r="BY15" s="100"/>
      <c r="BZ15" s="100"/>
      <c r="CA15" s="100"/>
      <c r="CB15" s="100"/>
      <c r="CC15" s="100"/>
      <c r="CD15" s="100"/>
      <c r="CE15" s="100"/>
      <c r="CF15" s="100"/>
      <c r="CG15" s="61"/>
      <c r="CH15" s="345"/>
    </row>
    <row r="16" spans="2:86" s="346" customFormat="1" ht="30" customHeight="1">
      <c r="B16" s="344"/>
      <c r="C16" s="61"/>
      <c r="D16" s="965"/>
      <c r="E16" s="1674"/>
      <c r="F16" s="2198"/>
      <c r="G16" s="1678"/>
      <c r="H16" s="1679"/>
      <c r="I16" s="1680"/>
      <c r="J16" s="615"/>
      <c r="K16" s="1683"/>
      <c r="L16" s="1683"/>
      <c r="M16" s="1683"/>
      <c r="N16" s="1683"/>
      <c r="O16" s="1683"/>
      <c r="P16" s="1683"/>
      <c r="Q16" s="1683"/>
      <c r="R16" s="1683"/>
      <c r="S16" s="56"/>
      <c r="T16" s="56"/>
      <c r="U16" s="56"/>
      <c r="V16" s="56"/>
      <c r="W16" s="56"/>
      <c r="X16" s="56"/>
      <c r="Y16" s="56"/>
      <c r="Z16" s="56"/>
      <c r="AA16" s="56"/>
      <c r="AB16" s="56"/>
      <c r="AC16" s="56"/>
      <c r="AD16" s="56"/>
      <c r="AE16" s="56"/>
      <c r="AF16" s="56"/>
      <c r="AG16" s="1449"/>
      <c r="AH16" s="1449"/>
      <c r="AI16" s="1449"/>
      <c r="AJ16" s="1466"/>
      <c r="AK16" s="1466"/>
      <c r="AL16" s="1466"/>
      <c r="AM16" s="1466"/>
      <c r="AN16" s="1466"/>
      <c r="AO16" s="1466"/>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0"/>
      <c r="BP16" s="100"/>
      <c r="BQ16" s="100"/>
      <c r="BR16" s="100"/>
      <c r="BS16" s="100"/>
      <c r="BT16" s="100"/>
      <c r="BU16" s="100"/>
      <c r="BV16" s="100"/>
      <c r="BW16" s="100"/>
      <c r="BX16" s="100"/>
      <c r="BY16" s="100"/>
      <c r="BZ16" s="100"/>
      <c r="CA16" s="100"/>
      <c r="CB16" s="100"/>
      <c r="CC16" s="100"/>
      <c r="CD16" s="100"/>
      <c r="CE16" s="100"/>
      <c r="CF16" s="100"/>
      <c r="CG16" s="61"/>
      <c r="CH16" s="345"/>
    </row>
    <row r="17" spans="2:86" s="346" customFormat="1" ht="30" customHeight="1">
      <c r="B17" s="344"/>
      <c r="C17" s="61"/>
      <c r="D17" s="965"/>
      <c r="E17" s="1453"/>
      <c r="F17" s="1453"/>
      <c r="G17" s="615"/>
      <c r="H17" s="615"/>
      <c r="I17" s="615"/>
      <c r="J17" s="615"/>
      <c r="K17" s="1455"/>
      <c r="L17" s="1455"/>
      <c r="M17" s="1455"/>
      <c r="N17" s="1455"/>
      <c r="O17" s="1455"/>
      <c r="P17" s="1455"/>
      <c r="Q17" s="1455"/>
      <c r="R17" s="1455"/>
      <c r="S17" s="56"/>
      <c r="T17" s="56"/>
      <c r="U17" s="56"/>
      <c r="V17" s="56"/>
      <c r="W17" s="56"/>
      <c r="X17" s="56"/>
      <c r="Y17" s="56"/>
      <c r="Z17" s="56"/>
      <c r="AA17" s="56"/>
      <c r="AB17" s="56"/>
      <c r="AC17" s="56"/>
      <c r="AD17" s="56"/>
      <c r="AE17" s="56"/>
      <c r="AF17" s="56"/>
      <c r="AG17" s="1449"/>
      <c r="AH17" s="1449"/>
      <c r="AI17" s="1449"/>
      <c r="AJ17" s="1466"/>
      <c r="AK17" s="1466"/>
      <c r="AL17" s="1466"/>
      <c r="AM17" s="1466"/>
      <c r="AN17" s="1466"/>
      <c r="AO17" s="1466"/>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0"/>
      <c r="BP17" s="100"/>
      <c r="BQ17" s="100"/>
      <c r="BR17" s="100"/>
      <c r="BS17" s="100"/>
      <c r="BT17" s="100"/>
      <c r="BU17" s="100"/>
      <c r="BV17" s="100"/>
      <c r="BW17" s="100"/>
      <c r="BX17" s="100"/>
      <c r="BY17" s="100"/>
      <c r="BZ17" s="100"/>
      <c r="CA17" s="100"/>
      <c r="CB17" s="100"/>
      <c r="CC17" s="100"/>
      <c r="CD17" s="100"/>
      <c r="CE17" s="100"/>
      <c r="CF17" s="100"/>
      <c r="CG17" s="61"/>
      <c r="CH17" s="345"/>
    </row>
    <row r="18" spans="2:86" s="346" customFormat="1" ht="30" customHeight="1">
      <c r="B18" s="344"/>
      <c r="C18" s="61"/>
      <c r="D18" s="534"/>
      <c r="E18" s="64"/>
      <c r="F18" s="414"/>
      <c r="G18" s="1466"/>
      <c r="H18" s="61"/>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466"/>
      <c r="AM18" s="1466"/>
      <c r="AN18" s="1466"/>
      <c r="AO18" s="1466"/>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0"/>
      <c r="BP18" s="100"/>
      <c r="BQ18" s="100"/>
      <c r="BR18" s="100"/>
      <c r="BS18" s="100"/>
      <c r="BT18" s="100"/>
      <c r="BU18" s="100"/>
      <c r="BV18" s="100"/>
      <c r="BW18" s="100"/>
      <c r="BX18" s="100"/>
      <c r="BY18" s="100"/>
      <c r="BZ18" s="100"/>
      <c r="CA18" s="100"/>
      <c r="CB18" s="100"/>
      <c r="CC18" s="100"/>
      <c r="CD18" s="100"/>
      <c r="CE18" s="100"/>
      <c r="CF18" s="100"/>
      <c r="CG18" s="61"/>
      <c r="CH18" s="345"/>
    </row>
    <row r="19" spans="2:86" s="346" customFormat="1" ht="30" customHeight="1">
      <c r="B19" s="991"/>
      <c r="C19" s="73"/>
      <c r="D19" s="1060"/>
      <c r="E19" s="1000"/>
      <c r="F19" s="1050"/>
      <c r="G19" s="993"/>
      <c r="H19" s="7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c r="AM19" s="993"/>
      <c r="AN19" s="993"/>
      <c r="AO19" s="99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994"/>
      <c r="BP19" s="994"/>
      <c r="BQ19" s="994"/>
      <c r="BR19" s="994"/>
      <c r="BS19" s="994"/>
      <c r="BT19" s="994"/>
      <c r="BU19" s="994"/>
      <c r="BV19" s="994"/>
      <c r="BW19" s="994"/>
      <c r="BX19" s="994"/>
      <c r="BY19" s="994"/>
      <c r="BZ19" s="994"/>
      <c r="CA19" s="994"/>
      <c r="CB19" s="994"/>
      <c r="CC19" s="994"/>
      <c r="CD19" s="994"/>
      <c r="CE19" s="994"/>
      <c r="CF19" s="994"/>
      <c r="CG19" s="73"/>
      <c r="CH19" s="995"/>
    </row>
    <row r="20" spans="2:86" s="346" customFormat="1" ht="30" customHeight="1">
      <c r="B20" s="344"/>
      <c r="C20" s="362" t="s">
        <v>1888</v>
      </c>
      <c r="D20" s="965" t="s">
        <v>1934</v>
      </c>
      <c r="E20" s="64"/>
      <c r="F20" s="1466"/>
      <c r="G20" s="913"/>
      <c r="H20" s="61"/>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0"/>
      <c r="BP20" s="100"/>
      <c r="BQ20" s="100"/>
      <c r="BR20" s="100"/>
      <c r="BS20" s="100"/>
      <c r="BT20" s="100"/>
      <c r="BU20" s="100"/>
      <c r="BV20" s="100"/>
      <c r="BW20" s="100"/>
      <c r="BX20" s="100"/>
      <c r="BY20" s="61"/>
      <c r="BZ20" s="61"/>
      <c r="CA20" s="61"/>
      <c r="CB20" s="61"/>
      <c r="CC20" s="61"/>
      <c r="CD20" s="61"/>
      <c r="CE20" s="61"/>
      <c r="CF20" s="61"/>
      <c r="CG20" s="61"/>
      <c r="CH20" s="345"/>
    </row>
    <row r="21" spans="2:86" s="346" customFormat="1" ht="30" customHeight="1">
      <c r="B21" s="344"/>
      <c r="C21" s="414"/>
      <c r="D21" s="1463" t="s">
        <v>1935</v>
      </c>
      <c r="E21" s="64"/>
      <c r="F21" s="1466"/>
      <c r="G21" s="913"/>
      <c r="H21" s="61"/>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466"/>
      <c r="AM21" s="1466"/>
      <c r="AN21" s="1466"/>
      <c r="AO21" s="1466"/>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0"/>
      <c r="BP21" s="100"/>
      <c r="BQ21" s="100"/>
      <c r="BR21" s="100"/>
      <c r="BS21" s="100"/>
      <c r="BT21" s="100"/>
      <c r="BU21" s="100"/>
      <c r="BV21" s="100"/>
      <c r="BW21" s="100"/>
      <c r="BX21" s="100"/>
      <c r="BY21" s="61"/>
      <c r="BZ21" s="61"/>
      <c r="CA21" s="61"/>
      <c r="CB21" s="61"/>
      <c r="CC21" s="61"/>
      <c r="CD21" s="61"/>
      <c r="CE21" s="61"/>
      <c r="CF21" s="61"/>
      <c r="CG21" s="61"/>
      <c r="CH21" s="345"/>
    </row>
    <row r="22" spans="2:86" s="346" customFormat="1" ht="30" customHeight="1">
      <c r="B22" s="344"/>
      <c r="C22" s="414"/>
      <c r="D22" s="64"/>
      <c r="E22" s="64"/>
      <c r="F22" s="1466"/>
      <c r="G22" s="913"/>
      <c r="H22" s="61"/>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466"/>
      <c r="AM22" s="1466"/>
      <c r="AN22" s="1466"/>
      <c r="AO22" s="1466"/>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0"/>
      <c r="BP22" s="100"/>
      <c r="BQ22" s="100"/>
      <c r="BR22" s="100"/>
      <c r="BS22" s="100"/>
      <c r="BT22" s="100"/>
      <c r="BU22" s="100"/>
      <c r="BV22" s="100"/>
      <c r="BW22" s="100"/>
      <c r="BX22" s="100"/>
      <c r="BY22" s="61"/>
      <c r="BZ22" s="61"/>
      <c r="CA22" s="925"/>
      <c r="CB22" s="925"/>
      <c r="CC22" s="925"/>
      <c r="CD22" s="1448" t="s">
        <v>1884</v>
      </c>
      <c r="CE22" s="925"/>
      <c r="CF22" s="925"/>
      <c r="CG22" s="61"/>
      <c r="CH22" s="345"/>
    </row>
    <row r="23" spans="2:86" s="346" customFormat="1" ht="30" customHeight="1">
      <c r="B23" s="344"/>
      <c r="C23" s="414"/>
      <c r="D23" s="966" t="s">
        <v>25</v>
      </c>
      <c r="E23" s="64"/>
      <c r="F23" s="419" t="s">
        <v>1891</v>
      </c>
      <c r="G23" s="415"/>
      <c r="H23" s="61"/>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0"/>
      <c r="BP23" s="100"/>
      <c r="BQ23" s="100"/>
      <c r="BR23" s="100"/>
      <c r="BS23" s="100"/>
      <c r="BT23" s="100"/>
      <c r="BU23" s="100"/>
      <c r="BV23" s="100"/>
      <c r="BW23" s="100"/>
      <c r="BX23" s="100"/>
      <c r="BY23" s="61"/>
      <c r="BZ23" s="61"/>
      <c r="CA23" s="2391" t="s">
        <v>35</v>
      </c>
      <c r="CB23" s="2392"/>
      <c r="CC23" s="2392"/>
      <c r="CD23" s="2393"/>
      <c r="CE23" s="2394"/>
      <c r="CF23" s="2395"/>
      <c r="CG23" s="61"/>
      <c r="CH23" s="345"/>
    </row>
    <row r="24" spans="2:86" s="346" customFormat="1" ht="30" customHeight="1">
      <c r="B24" s="344"/>
      <c r="C24" s="414"/>
      <c r="D24" s="921"/>
      <c r="E24" s="64"/>
      <c r="F24" s="420" t="s">
        <v>1892</v>
      </c>
      <c r="G24" s="415"/>
      <c r="H24" s="61"/>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0"/>
      <c r="BP24" s="100"/>
      <c r="BQ24" s="100"/>
      <c r="BR24" s="100"/>
      <c r="BS24" s="100"/>
      <c r="BT24" s="100"/>
      <c r="BU24" s="100"/>
      <c r="BV24" s="100"/>
      <c r="BW24" s="100"/>
      <c r="BX24" s="100"/>
      <c r="BY24" s="61"/>
      <c r="BZ24" s="61"/>
      <c r="CA24" s="2392"/>
      <c r="CB24" s="2392"/>
      <c r="CC24" s="2392"/>
      <c r="CD24" s="2396"/>
      <c r="CE24" s="2397"/>
      <c r="CF24" s="2398"/>
      <c r="CG24" s="61"/>
      <c r="CH24" s="345"/>
    </row>
    <row r="25" spans="2:86" s="346" customFormat="1" ht="30" customHeight="1">
      <c r="B25" s="344"/>
      <c r="C25" s="414"/>
      <c r="D25" s="90"/>
      <c r="E25" s="64"/>
      <c r="F25" s="414"/>
      <c r="G25" s="1466"/>
      <c r="H25" s="61"/>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1466"/>
      <c r="AM25" s="1466"/>
      <c r="AN25" s="1466"/>
      <c r="AO25" s="1466"/>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0"/>
      <c r="BP25" s="100"/>
      <c r="BQ25" s="100"/>
      <c r="BR25" s="100"/>
      <c r="BS25" s="100"/>
      <c r="BT25" s="100"/>
      <c r="BU25" s="100"/>
      <c r="BV25" s="100"/>
      <c r="BW25" s="100"/>
      <c r="BX25" s="100"/>
      <c r="BY25" s="100"/>
      <c r="BZ25" s="100"/>
      <c r="CA25" s="100"/>
      <c r="CB25" s="100"/>
      <c r="CC25" s="100"/>
      <c r="CD25" s="100"/>
      <c r="CE25" s="100"/>
      <c r="CF25" s="100"/>
      <c r="CG25" s="100"/>
      <c r="CH25" s="345"/>
    </row>
    <row r="26" spans="2:86" s="346" customFormat="1" ht="30" customHeight="1">
      <c r="B26" s="344"/>
      <c r="C26" s="414"/>
      <c r="D26" s="964" t="s">
        <v>26</v>
      </c>
      <c r="E26" s="64"/>
      <c r="F26" s="362" t="s">
        <v>1893</v>
      </c>
      <c r="G26" s="1466"/>
      <c r="H26" s="61"/>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1466"/>
      <c r="AM26" s="1466"/>
      <c r="AN26" s="1466"/>
      <c r="AO26" s="1466"/>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0"/>
      <c r="BP26" s="100"/>
      <c r="BQ26" s="100"/>
      <c r="BR26" s="100"/>
      <c r="BS26" s="100"/>
      <c r="BT26" s="100"/>
      <c r="BU26" s="100"/>
      <c r="BV26" s="100"/>
      <c r="BW26" s="100"/>
      <c r="BX26" s="100"/>
      <c r="BY26" s="100"/>
      <c r="BZ26" s="100"/>
      <c r="CA26" s="2391" t="s">
        <v>36</v>
      </c>
      <c r="CB26" s="2392"/>
      <c r="CC26" s="2392"/>
      <c r="CD26" s="2393"/>
      <c r="CE26" s="2394"/>
      <c r="CF26" s="2395"/>
      <c r="CG26" s="100"/>
      <c r="CH26" s="345"/>
    </row>
    <row r="27" spans="2:86" s="346" customFormat="1" ht="30" customHeight="1">
      <c r="B27" s="344"/>
      <c r="C27" s="414"/>
      <c r="D27" s="965"/>
      <c r="E27" s="64"/>
      <c r="F27" s="371" t="s">
        <v>1894</v>
      </c>
      <c r="G27" s="1466"/>
      <c r="H27" s="61"/>
      <c r="I27" s="1466"/>
      <c r="J27" s="1466"/>
      <c r="K27" s="1466"/>
      <c r="L27" s="14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c r="AK27" s="1466"/>
      <c r="AL27" s="1466"/>
      <c r="AM27" s="1466"/>
      <c r="AN27" s="1466"/>
      <c r="AO27" s="1466"/>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0"/>
      <c r="BP27" s="100"/>
      <c r="BQ27" s="100"/>
      <c r="BR27" s="100"/>
      <c r="BS27" s="100"/>
      <c r="BT27" s="100"/>
      <c r="BU27" s="100"/>
      <c r="BV27" s="100"/>
      <c r="BW27" s="100"/>
      <c r="BX27" s="100"/>
      <c r="BY27" s="100"/>
      <c r="BZ27" s="100"/>
      <c r="CA27" s="2392"/>
      <c r="CB27" s="2392"/>
      <c r="CC27" s="2392"/>
      <c r="CD27" s="2396"/>
      <c r="CE27" s="2397"/>
      <c r="CF27" s="2398"/>
      <c r="CG27" s="100"/>
      <c r="CH27" s="345"/>
    </row>
    <row r="28" spans="2:86" s="346" customFormat="1" ht="30" customHeight="1">
      <c r="B28" s="344"/>
      <c r="C28" s="414"/>
      <c r="D28" s="534"/>
      <c r="E28" s="64"/>
      <c r="F28" s="414"/>
      <c r="G28" s="1466"/>
      <c r="H28" s="61"/>
      <c r="I28" s="1466"/>
      <c r="J28" s="1466"/>
      <c r="K28" s="1466"/>
      <c r="L28" s="1466"/>
      <c r="M28" s="1466"/>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c r="AL28" s="1466"/>
      <c r="AM28" s="1466"/>
      <c r="AN28" s="1466"/>
      <c r="AO28" s="1466"/>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0"/>
      <c r="BP28" s="100"/>
      <c r="BQ28" s="100"/>
      <c r="BR28" s="100"/>
      <c r="BS28" s="100"/>
      <c r="BT28" s="100"/>
      <c r="BU28" s="100"/>
      <c r="BV28" s="100"/>
      <c r="BW28" s="100"/>
      <c r="BX28" s="100"/>
      <c r="BY28" s="100"/>
      <c r="BZ28" s="100"/>
      <c r="CA28" s="100"/>
      <c r="CB28" s="100"/>
      <c r="CC28" s="100"/>
      <c r="CD28" s="100"/>
      <c r="CE28" s="100"/>
      <c r="CF28" s="100"/>
      <c r="CG28" s="100"/>
      <c r="CH28" s="345"/>
    </row>
    <row r="29" spans="2:86" s="346" customFormat="1" ht="30" customHeight="1">
      <c r="B29" s="344"/>
      <c r="C29" s="414"/>
      <c r="D29" s="1466" t="s">
        <v>46</v>
      </c>
      <c r="E29" s="64"/>
      <c r="F29" s="362" t="s">
        <v>1895</v>
      </c>
      <c r="G29" s="1466"/>
      <c r="H29" s="61"/>
      <c r="I29" s="1466"/>
      <c r="J29" s="1466"/>
      <c r="K29" s="1466"/>
      <c r="L29" s="1466"/>
      <c r="M29" s="1466"/>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c r="AL29" s="1466"/>
      <c r="AM29" s="1466"/>
      <c r="AN29" s="1466"/>
      <c r="AO29" s="1466"/>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0"/>
      <c r="BP29" s="100"/>
      <c r="BQ29" s="100"/>
      <c r="BR29" s="100"/>
      <c r="BS29" s="100"/>
      <c r="BT29" s="100"/>
      <c r="BU29" s="100"/>
      <c r="BV29" s="100"/>
      <c r="BW29" s="100"/>
      <c r="BX29" s="100"/>
      <c r="BY29" s="100"/>
      <c r="BZ29" s="100"/>
      <c r="CA29" s="2391" t="s">
        <v>37</v>
      </c>
      <c r="CB29" s="2392"/>
      <c r="CC29" s="2392"/>
      <c r="CD29" s="2393"/>
      <c r="CE29" s="2394"/>
      <c r="CF29" s="2395"/>
      <c r="CG29" s="100"/>
      <c r="CH29" s="345"/>
    </row>
    <row r="30" spans="2:86" s="346" customFormat="1" ht="30" customHeight="1">
      <c r="B30" s="344"/>
      <c r="C30" s="414"/>
      <c r="D30" s="990"/>
      <c r="E30" s="64"/>
      <c r="F30" s="371" t="s">
        <v>1896</v>
      </c>
      <c r="G30" s="1466"/>
      <c r="H30" s="61"/>
      <c r="I30" s="1466"/>
      <c r="J30" s="1466"/>
      <c r="K30" s="1466"/>
      <c r="L30" s="14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1466"/>
      <c r="AM30" s="1466"/>
      <c r="AN30" s="1466"/>
      <c r="AO30" s="1466"/>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0"/>
      <c r="BP30" s="100"/>
      <c r="BQ30" s="100"/>
      <c r="BR30" s="100"/>
      <c r="BS30" s="100"/>
      <c r="BT30" s="100"/>
      <c r="BU30" s="100"/>
      <c r="BV30" s="100"/>
      <c r="BW30" s="100"/>
      <c r="BX30" s="100"/>
      <c r="BY30" s="100"/>
      <c r="BZ30" s="100"/>
      <c r="CA30" s="2392"/>
      <c r="CB30" s="2392"/>
      <c r="CC30" s="2392"/>
      <c r="CD30" s="2396"/>
      <c r="CE30" s="2397"/>
      <c r="CF30" s="2398"/>
      <c r="CG30" s="100"/>
      <c r="CH30" s="345"/>
    </row>
    <row r="31" spans="2:86" s="346" customFormat="1" ht="30" customHeight="1">
      <c r="B31" s="344"/>
      <c r="C31" s="414"/>
      <c r="D31" s="965"/>
      <c r="E31" s="64"/>
      <c r="F31" s="414"/>
      <c r="G31" s="1466"/>
      <c r="H31" s="61"/>
      <c r="I31" s="1466"/>
      <c r="J31" s="1466"/>
      <c r="K31" s="1466"/>
      <c r="L31" s="14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466"/>
      <c r="AM31" s="1466"/>
      <c r="AN31" s="1466"/>
      <c r="AO31" s="1466"/>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0"/>
      <c r="BP31" s="100"/>
      <c r="BQ31" s="100"/>
      <c r="BR31" s="100"/>
      <c r="BS31" s="100"/>
      <c r="BT31" s="100"/>
      <c r="BU31" s="100"/>
      <c r="BV31" s="100"/>
      <c r="BW31" s="100"/>
      <c r="BX31" s="100"/>
      <c r="BY31" s="100"/>
      <c r="BZ31" s="100"/>
      <c r="CA31" s="100"/>
      <c r="CB31" s="100"/>
      <c r="CC31" s="100"/>
      <c r="CD31" s="100"/>
      <c r="CE31" s="100"/>
      <c r="CF31" s="100"/>
      <c r="CG31" s="100"/>
      <c r="CH31" s="345"/>
    </row>
    <row r="32" spans="2:86" s="346" customFormat="1" ht="30" customHeight="1">
      <c r="B32" s="344"/>
      <c r="C32" s="414"/>
      <c r="D32" s="964" t="s">
        <v>98</v>
      </c>
      <c r="E32" s="64"/>
      <c r="F32" s="1466" t="s">
        <v>1897</v>
      </c>
      <c r="G32" s="1466"/>
      <c r="H32" s="61"/>
      <c r="I32" s="1466"/>
      <c r="J32" s="1466"/>
      <c r="K32" s="1466"/>
      <c r="L32" s="1466"/>
      <c r="M32" s="1466"/>
      <c r="N32" s="1466"/>
      <c r="O32" s="1466"/>
      <c r="P32" s="1466"/>
      <c r="Q32" s="1466"/>
      <c r="R32" s="1466"/>
      <c r="S32" s="1466"/>
      <c r="T32" s="1466"/>
      <c r="U32" s="1466"/>
      <c r="V32" s="1466"/>
      <c r="W32" s="1466"/>
      <c r="X32" s="1466"/>
      <c r="Y32" s="1466"/>
      <c r="Z32" s="1466"/>
      <c r="AA32" s="1466"/>
      <c r="AB32" s="1466"/>
      <c r="AC32" s="1466"/>
      <c r="AD32" s="1466"/>
      <c r="AE32" s="1466"/>
      <c r="AF32" s="1466"/>
      <c r="AG32" s="1466"/>
      <c r="AH32" s="1466"/>
      <c r="AI32" s="1466"/>
      <c r="AJ32" s="1466"/>
      <c r="AK32" s="1466"/>
      <c r="AL32" s="1466"/>
      <c r="AM32" s="1466"/>
      <c r="AN32" s="1466"/>
      <c r="AO32" s="1466"/>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0"/>
      <c r="BP32" s="100"/>
      <c r="BQ32" s="100"/>
      <c r="BR32" s="100"/>
      <c r="BS32" s="100"/>
      <c r="BT32" s="100"/>
      <c r="BU32" s="100"/>
      <c r="BV32" s="100"/>
      <c r="BW32" s="100"/>
      <c r="BX32" s="100"/>
      <c r="BY32" s="100"/>
      <c r="BZ32" s="100"/>
      <c r="CA32" s="2391" t="s">
        <v>38</v>
      </c>
      <c r="CB32" s="2392"/>
      <c r="CC32" s="2392"/>
      <c r="CD32" s="2393"/>
      <c r="CE32" s="2394"/>
      <c r="CF32" s="2395"/>
      <c r="CG32" s="100"/>
      <c r="CH32" s="345"/>
    </row>
    <row r="33" spans="2:86" s="346" customFormat="1" ht="30" customHeight="1">
      <c r="B33" s="344"/>
      <c r="C33" s="414"/>
      <c r="D33" s="965"/>
      <c r="E33" s="64"/>
      <c r="F33" s="80" t="s">
        <v>1898</v>
      </c>
      <c r="G33" s="1466"/>
      <c r="H33" s="61"/>
      <c r="I33" s="1466"/>
      <c r="J33" s="1466"/>
      <c r="K33" s="1466"/>
      <c r="L33" s="1466"/>
      <c r="M33" s="1466"/>
      <c r="N33" s="1466"/>
      <c r="O33" s="1466"/>
      <c r="P33" s="1466"/>
      <c r="Q33" s="1466"/>
      <c r="R33" s="1466"/>
      <c r="S33" s="1466"/>
      <c r="T33" s="1466"/>
      <c r="U33" s="1466"/>
      <c r="V33" s="1466"/>
      <c r="W33" s="1466"/>
      <c r="X33" s="1466"/>
      <c r="Y33" s="1466"/>
      <c r="Z33" s="1466"/>
      <c r="AA33" s="1466"/>
      <c r="AB33" s="1466"/>
      <c r="AC33" s="1466"/>
      <c r="AD33" s="1466"/>
      <c r="AE33" s="1466"/>
      <c r="AF33" s="1466"/>
      <c r="AG33" s="1466"/>
      <c r="AH33" s="1466"/>
      <c r="AI33" s="1466"/>
      <c r="AJ33" s="1466"/>
      <c r="AK33" s="1466"/>
      <c r="AL33" s="1466"/>
      <c r="AM33" s="1466"/>
      <c r="AN33" s="1466"/>
      <c r="AO33" s="1466"/>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0"/>
      <c r="BP33" s="100"/>
      <c r="BQ33" s="100"/>
      <c r="BR33" s="100"/>
      <c r="BS33" s="100"/>
      <c r="BT33" s="100"/>
      <c r="BU33" s="100"/>
      <c r="BV33" s="100"/>
      <c r="BW33" s="100"/>
      <c r="BX33" s="100"/>
      <c r="BY33" s="100"/>
      <c r="BZ33" s="100"/>
      <c r="CA33" s="2392"/>
      <c r="CB33" s="2392"/>
      <c r="CC33" s="2392"/>
      <c r="CD33" s="2396"/>
      <c r="CE33" s="2397"/>
      <c r="CF33" s="2398"/>
      <c r="CG33" s="100"/>
      <c r="CH33" s="345"/>
    </row>
    <row r="34" spans="2:86" s="346" customFormat="1" ht="30" customHeight="1">
      <c r="B34" s="344"/>
      <c r="C34" s="414"/>
      <c r="D34" s="61"/>
      <c r="E34" s="64"/>
      <c r="F34" s="1472"/>
      <c r="G34" s="1466"/>
      <c r="H34" s="61"/>
      <c r="I34" s="1466"/>
      <c r="J34" s="1466"/>
      <c r="K34" s="1466"/>
      <c r="L34" s="1466"/>
      <c r="M34" s="1466"/>
      <c r="N34" s="1466"/>
      <c r="O34" s="1466"/>
      <c r="P34" s="1466"/>
      <c r="Q34" s="1466"/>
      <c r="R34" s="1466"/>
      <c r="S34" s="1466"/>
      <c r="T34" s="1466"/>
      <c r="U34" s="1466"/>
      <c r="V34" s="1466"/>
      <c r="W34" s="1466"/>
      <c r="X34" s="1466"/>
      <c r="Y34" s="1466"/>
      <c r="Z34" s="1466"/>
      <c r="AA34" s="1466"/>
      <c r="AB34" s="1466"/>
      <c r="AC34" s="1466"/>
      <c r="AD34" s="1466"/>
      <c r="AE34" s="1466"/>
      <c r="AF34" s="1466"/>
      <c r="AG34" s="1466"/>
      <c r="AH34" s="1466"/>
      <c r="AI34" s="1466"/>
      <c r="AJ34" s="1466"/>
      <c r="AK34" s="1466"/>
      <c r="AL34" s="1466"/>
      <c r="AM34" s="1466"/>
      <c r="AN34" s="1466"/>
      <c r="AO34" s="1466"/>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0"/>
      <c r="BP34" s="100"/>
      <c r="BQ34" s="100"/>
      <c r="BR34" s="100"/>
      <c r="BS34" s="100"/>
      <c r="BT34" s="100"/>
      <c r="BU34" s="100"/>
      <c r="BV34" s="100"/>
      <c r="BW34" s="100"/>
      <c r="BX34" s="100"/>
      <c r="BY34" s="100"/>
      <c r="BZ34" s="100"/>
      <c r="CA34" s="100"/>
      <c r="CB34" s="100"/>
      <c r="CC34" s="100"/>
      <c r="CD34" s="100"/>
      <c r="CE34" s="100"/>
      <c r="CF34" s="100"/>
      <c r="CG34" s="100"/>
      <c r="CH34" s="345"/>
    </row>
    <row r="35" spans="2:86" s="346" customFormat="1" ht="30" customHeight="1">
      <c r="B35" s="344"/>
      <c r="C35" s="414"/>
      <c r="D35" s="965" t="s">
        <v>178</v>
      </c>
      <c r="E35" s="64"/>
      <c r="F35" s="1466" t="s">
        <v>1899</v>
      </c>
      <c r="G35" s="1466"/>
      <c r="H35" s="61"/>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466"/>
      <c r="AM35" s="1466"/>
      <c r="AN35" s="1466"/>
      <c r="AO35" s="1466"/>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0"/>
      <c r="BP35" s="100"/>
      <c r="BQ35" s="100"/>
      <c r="BR35" s="100"/>
      <c r="BS35" s="100"/>
      <c r="BT35" s="100"/>
      <c r="BU35" s="100"/>
      <c r="BV35" s="100"/>
      <c r="BW35" s="100"/>
      <c r="BX35" s="100"/>
      <c r="BY35" s="100"/>
      <c r="BZ35" s="100"/>
      <c r="CA35" s="2391" t="s">
        <v>39</v>
      </c>
      <c r="CB35" s="2392"/>
      <c r="CC35" s="2392"/>
      <c r="CD35" s="2393"/>
      <c r="CE35" s="2394"/>
      <c r="CF35" s="2395"/>
      <c r="CG35" s="100"/>
      <c r="CH35" s="345"/>
    </row>
    <row r="36" spans="2:86" s="346" customFormat="1" ht="30" customHeight="1">
      <c r="B36" s="344"/>
      <c r="C36" s="414"/>
      <c r="D36" s="965"/>
      <c r="E36" s="64"/>
      <c r="F36" s="1472" t="s">
        <v>1900</v>
      </c>
      <c r="G36" s="1466"/>
      <c r="H36" s="61"/>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c r="AN36" s="1466"/>
      <c r="AO36" s="1466"/>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0"/>
      <c r="BP36" s="100"/>
      <c r="BQ36" s="100"/>
      <c r="BR36" s="100"/>
      <c r="BS36" s="100"/>
      <c r="BT36" s="100"/>
      <c r="BU36" s="100"/>
      <c r="BV36" s="100"/>
      <c r="BW36" s="100"/>
      <c r="BX36" s="100"/>
      <c r="BY36" s="100"/>
      <c r="BZ36" s="100"/>
      <c r="CA36" s="2392"/>
      <c r="CB36" s="2392"/>
      <c r="CC36" s="2392"/>
      <c r="CD36" s="2396"/>
      <c r="CE36" s="2397"/>
      <c r="CF36" s="2398"/>
      <c r="CG36" s="100"/>
      <c r="CH36" s="345"/>
    </row>
    <row r="37" spans="2:86" s="346" customFormat="1" ht="30" customHeight="1">
      <c r="B37" s="344"/>
      <c r="C37" s="414"/>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100"/>
      <c r="BY37" s="100"/>
      <c r="BZ37" s="100"/>
      <c r="CA37" s="100"/>
      <c r="CB37" s="100"/>
      <c r="CC37" s="100"/>
      <c r="CD37" s="100"/>
      <c r="CE37" s="100"/>
      <c r="CF37" s="100"/>
      <c r="CG37" s="100"/>
      <c r="CH37" s="345"/>
    </row>
    <row r="38" spans="2:86" s="346" customFormat="1" ht="30" customHeight="1">
      <c r="B38" s="344"/>
      <c r="C38" s="414"/>
      <c r="D38" s="966" t="s">
        <v>179</v>
      </c>
      <c r="E38" s="64"/>
      <c r="F38" s="419" t="s">
        <v>1901</v>
      </c>
      <c r="G38" s="415"/>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100"/>
      <c r="BY38" s="100"/>
      <c r="BZ38" s="100"/>
      <c r="CA38" s="2391" t="s">
        <v>40</v>
      </c>
      <c r="CB38" s="2392"/>
      <c r="CC38" s="2392"/>
      <c r="CD38" s="2393"/>
      <c r="CE38" s="2394"/>
      <c r="CF38" s="2395"/>
      <c r="CG38" s="100"/>
      <c r="CH38" s="345"/>
    </row>
    <row r="39" spans="2:86" s="346" customFormat="1" ht="30" customHeight="1">
      <c r="B39" s="344"/>
      <c r="C39" s="414"/>
      <c r="D39" s="921"/>
      <c r="E39" s="64"/>
      <c r="F39" s="420" t="s">
        <v>1902</v>
      </c>
      <c r="G39" s="415"/>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100"/>
      <c r="BY39" s="100"/>
      <c r="BZ39" s="100"/>
      <c r="CA39" s="2392"/>
      <c r="CB39" s="2392"/>
      <c r="CC39" s="2392"/>
      <c r="CD39" s="2396"/>
      <c r="CE39" s="2397"/>
      <c r="CF39" s="2398"/>
      <c r="CG39" s="100"/>
      <c r="CH39" s="345"/>
    </row>
    <row r="40" spans="2:86" s="346" customFormat="1" ht="30" customHeight="1">
      <c r="B40" s="344"/>
      <c r="C40" s="414"/>
      <c r="D40" s="90"/>
      <c r="E40" s="64"/>
      <c r="F40" s="414"/>
      <c r="G40" s="1466"/>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100"/>
      <c r="BY40" s="100"/>
      <c r="BZ40" s="100"/>
      <c r="CA40" s="100"/>
      <c r="CB40" s="100"/>
      <c r="CC40" s="100"/>
      <c r="CD40" s="100"/>
      <c r="CE40" s="100"/>
      <c r="CF40" s="100"/>
      <c r="CG40" s="100"/>
      <c r="CH40" s="345"/>
    </row>
    <row r="41" spans="2:86" s="346" customFormat="1" ht="30" customHeight="1">
      <c r="B41" s="344"/>
      <c r="C41" s="414"/>
      <c r="D41" s="964" t="s">
        <v>183</v>
      </c>
      <c r="E41" s="64"/>
      <c r="F41" s="362" t="s">
        <v>1903</v>
      </c>
      <c r="G41" s="1466"/>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100"/>
      <c r="BY41" s="100"/>
      <c r="BZ41" s="100"/>
      <c r="CA41" s="2391" t="s">
        <v>85</v>
      </c>
      <c r="CB41" s="2392"/>
      <c r="CC41" s="2392"/>
      <c r="CD41" s="2393"/>
      <c r="CE41" s="2394"/>
      <c r="CF41" s="2395"/>
      <c r="CG41" s="100"/>
      <c r="CH41" s="345"/>
    </row>
    <row r="42" spans="2:86" s="346" customFormat="1" ht="30" customHeight="1">
      <c r="B42" s="344"/>
      <c r="C42" s="414"/>
      <c r="D42" s="965"/>
      <c r="E42" s="64"/>
      <c r="F42" s="371" t="s">
        <v>1904</v>
      </c>
      <c r="G42" s="1466"/>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100"/>
      <c r="BY42" s="100"/>
      <c r="BZ42" s="100"/>
      <c r="CA42" s="2392"/>
      <c r="CB42" s="2392"/>
      <c r="CC42" s="2392"/>
      <c r="CD42" s="2396"/>
      <c r="CE42" s="2397"/>
      <c r="CF42" s="2398"/>
      <c r="CG42" s="100"/>
      <c r="CH42" s="345"/>
    </row>
    <row r="43" spans="2:86" s="346" customFormat="1" ht="30" customHeight="1">
      <c r="B43" s="344"/>
      <c r="C43" s="414"/>
      <c r="D43" s="534"/>
      <c r="E43" s="64"/>
      <c r="F43" s="414"/>
      <c r="G43" s="1466"/>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423"/>
      <c r="AW43" s="423"/>
      <c r="AX43" s="423"/>
      <c r="AY43" s="423"/>
      <c r="AZ43" s="423"/>
      <c r="BA43" s="423"/>
      <c r="BB43" s="423"/>
      <c r="BC43" s="423"/>
      <c r="BD43" s="423"/>
      <c r="BE43" s="423"/>
      <c r="BF43" s="423"/>
      <c r="BG43" s="423"/>
      <c r="BH43" s="423"/>
      <c r="BI43" s="423"/>
      <c r="BJ43" s="423"/>
      <c r="BK43" s="423"/>
      <c r="BL43" s="423"/>
      <c r="BM43" s="423"/>
      <c r="BN43" s="423"/>
      <c r="BO43" s="423"/>
      <c r="BP43" s="423"/>
      <c r="BQ43" s="423"/>
      <c r="BR43" s="423"/>
      <c r="BS43" s="423"/>
      <c r="BT43" s="423"/>
      <c r="BU43" s="423"/>
      <c r="BV43" s="423"/>
      <c r="BW43" s="423"/>
      <c r="BX43" s="100"/>
      <c r="BY43" s="100"/>
      <c r="BZ43" s="100"/>
      <c r="CA43" s="100"/>
      <c r="CB43" s="100"/>
      <c r="CC43" s="100"/>
      <c r="CD43" s="100"/>
      <c r="CE43" s="100"/>
      <c r="CF43" s="100"/>
      <c r="CG43" s="100"/>
      <c r="CH43" s="345"/>
    </row>
    <row r="44" spans="2:86" s="346" customFormat="1" ht="30" customHeight="1">
      <c r="B44" s="344"/>
      <c r="C44" s="414"/>
      <c r="D44" s="1466" t="s">
        <v>186</v>
      </c>
      <c r="E44" s="64"/>
      <c r="F44" s="362" t="s">
        <v>1905</v>
      </c>
      <c r="G44" s="1466"/>
      <c r="H44" s="423"/>
      <c r="I44" s="423"/>
      <c r="J44" s="423"/>
      <c r="K44" s="423"/>
      <c r="L44" s="423"/>
      <c r="M44" s="423"/>
      <c r="N44" s="423"/>
      <c r="O44" s="423"/>
      <c r="P44" s="423"/>
      <c r="Q44" s="423"/>
      <c r="R44" s="423"/>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3"/>
      <c r="AY44" s="423"/>
      <c r="AZ44" s="423"/>
      <c r="BA44" s="423"/>
      <c r="BB44" s="423"/>
      <c r="BC44" s="423"/>
      <c r="BD44" s="423"/>
      <c r="BE44" s="423"/>
      <c r="BF44" s="423"/>
      <c r="BG44" s="423"/>
      <c r="BH44" s="423"/>
      <c r="BI44" s="423"/>
      <c r="BJ44" s="423"/>
      <c r="BK44" s="423"/>
      <c r="BL44" s="423"/>
      <c r="BM44" s="423"/>
      <c r="BN44" s="423"/>
      <c r="BO44" s="423"/>
      <c r="BP44" s="423"/>
      <c r="BQ44" s="423"/>
      <c r="BR44" s="423"/>
      <c r="BS44" s="423"/>
      <c r="BT44" s="423"/>
      <c r="BU44" s="423"/>
      <c r="BV44" s="423"/>
      <c r="BW44" s="423"/>
      <c r="BX44" s="100"/>
      <c r="BY44" s="100"/>
      <c r="BZ44" s="100"/>
      <c r="CA44" s="2391" t="s">
        <v>41</v>
      </c>
      <c r="CB44" s="2392"/>
      <c r="CC44" s="2392"/>
      <c r="CD44" s="2393"/>
      <c r="CE44" s="2394"/>
      <c r="CF44" s="2395"/>
      <c r="CG44" s="100"/>
      <c r="CH44" s="345"/>
    </row>
    <row r="45" spans="2:86" s="346" customFormat="1" ht="30" customHeight="1">
      <c r="B45" s="344"/>
      <c r="C45" s="414"/>
      <c r="D45" s="990"/>
      <c r="E45" s="64"/>
      <c r="F45" s="371" t="s">
        <v>1906</v>
      </c>
      <c r="G45" s="1466"/>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3"/>
      <c r="AR45" s="423"/>
      <c r="AS45" s="423"/>
      <c r="AT45" s="423"/>
      <c r="AU45" s="423"/>
      <c r="AV45" s="423"/>
      <c r="AW45" s="423"/>
      <c r="AX45" s="423"/>
      <c r="AY45" s="423"/>
      <c r="AZ45" s="423"/>
      <c r="BA45" s="423"/>
      <c r="BB45" s="423"/>
      <c r="BC45" s="423"/>
      <c r="BD45" s="423"/>
      <c r="BE45" s="423"/>
      <c r="BF45" s="423"/>
      <c r="BG45" s="423"/>
      <c r="BH45" s="423"/>
      <c r="BI45" s="423"/>
      <c r="BJ45" s="423"/>
      <c r="BK45" s="423"/>
      <c r="BL45" s="423"/>
      <c r="BM45" s="423"/>
      <c r="BN45" s="423"/>
      <c r="BO45" s="423"/>
      <c r="BP45" s="423"/>
      <c r="BQ45" s="423"/>
      <c r="BR45" s="423"/>
      <c r="BS45" s="423"/>
      <c r="BT45" s="423"/>
      <c r="BU45" s="423"/>
      <c r="BV45" s="423"/>
      <c r="BW45" s="423"/>
      <c r="BX45" s="100"/>
      <c r="BY45" s="100"/>
      <c r="BZ45" s="100"/>
      <c r="CA45" s="2392"/>
      <c r="CB45" s="2392"/>
      <c r="CC45" s="2392"/>
      <c r="CD45" s="2396"/>
      <c r="CE45" s="2397"/>
      <c r="CF45" s="2398"/>
      <c r="CG45" s="100"/>
      <c r="CH45" s="345"/>
    </row>
    <row r="46" spans="2:86" s="346" customFormat="1" ht="30" customHeight="1">
      <c r="B46" s="344"/>
      <c r="C46" s="414"/>
      <c r="D46" s="965"/>
      <c r="E46" s="64"/>
      <c r="F46" s="414"/>
      <c r="G46" s="1466"/>
      <c r="H46" s="423"/>
      <c r="I46" s="423"/>
      <c r="J46" s="423"/>
      <c r="K46" s="423"/>
      <c r="L46" s="423"/>
      <c r="M46" s="423"/>
      <c r="N46" s="423"/>
      <c r="O46" s="423"/>
      <c r="P46" s="423"/>
      <c r="Q46" s="423"/>
      <c r="R46" s="423"/>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3"/>
      <c r="AY46" s="423"/>
      <c r="AZ46" s="423"/>
      <c r="BA46" s="423"/>
      <c r="BB46" s="423"/>
      <c r="BC46" s="423"/>
      <c r="BD46" s="423"/>
      <c r="BE46" s="423"/>
      <c r="BF46" s="423"/>
      <c r="BG46" s="423"/>
      <c r="BH46" s="423"/>
      <c r="BI46" s="423"/>
      <c r="BJ46" s="423"/>
      <c r="BK46" s="423"/>
      <c r="BL46" s="423"/>
      <c r="BM46" s="423"/>
      <c r="BN46" s="423"/>
      <c r="BO46" s="423"/>
      <c r="BP46" s="423"/>
      <c r="BQ46" s="423"/>
      <c r="BR46" s="423"/>
      <c r="BS46" s="423"/>
      <c r="BT46" s="423"/>
      <c r="BU46" s="423"/>
      <c r="BV46" s="423"/>
      <c r="BW46" s="423"/>
      <c r="BX46" s="100"/>
      <c r="BY46" s="100"/>
      <c r="BZ46" s="100"/>
      <c r="CA46" s="100"/>
      <c r="CB46" s="100"/>
      <c r="CC46" s="100"/>
      <c r="CD46" s="100"/>
      <c r="CE46" s="100"/>
      <c r="CF46" s="100"/>
      <c r="CG46" s="100"/>
      <c r="CH46" s="345"/>
    </row>
    <row r="47" spans="2:86" s="346" customFormat="1" ht="30" customHeight="1">
      <c r="B47" s="344"/>
      <c r="C47" s="414"/>
      <c r="D47" s="964" t="s">
        <v>189</v>
      </c>
      <c r="E47" s="64"/>
      <c r="F47" s="1466" t="s">
        <v>1907</v>
      </c>
      <c r="G47" s="1466"/>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423"/>
      <c r="AM47" s="423"/>
      <c r="AN47" s="423"/>
      <c r="AO47" s="423"/>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3"/>
      <c r="BM47" s="423"/>
      <c r="BN47" s="423"/>
      <c r="BO47" s="423"/>
      <c r="BP47" s="423"/>
      <c r="BQ47" s="423"/>
      <c r="BR47" s="423"/>
      <c r="BS47" s="423"/>
      <c r="BT47" s="423"/>
      <c r="BU47" s="423"/>
      <c r="BV47" s="423"/>
      <c r="BW47" s="423"/>
      <c r="BX47" s="100"/>
      <c r="BY47" s="100"/>
      <c r="BZ47" s="100"/>
      <c r="CA47" s="2391" t="s">
        <v>86</v>
      </c>
      <c r="CB47" s="2392"/>
      <c r="CC47" s="2392"/>
      <c r="CD47" s="2393"/>
      <c r="CE47" s="2394"/>
      <c r="CF47" s="2395"/>
      <c r="CG47" s="100"/>
      <c r="CH47" s="345"/>
    </row>
    <row r="48" spans="2:86" s="346" customFormat="1" ht="30" customHeight="1">
      <c r="B48" s="344"/>
      <c r="C48" s="414"/>
      <c r="D48" s="965"/>
      <c r="E48" s="64"/>
      <c r="F48" s="80" t="s">
        <v>1908</v>
      </c>
      <c r="G48" s="1466"/>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3"/>
      <c r="AY48" s="423"/>
      <c r="AZ48" s="423"/>
      <c r="BA48" s="423"/>
      <c r="BB48" s="423"/>
      <c r="BC48" s="423"/>
      <c r="BD48" s="423"/>
      <c r="BE48" s="423"/>
      <c r="BF48" s="423"/>
      <c r="BG48" s="423"/>
      <c r="BH48" s="423"/>
      <c r="BI48" s="423"/>
      <c r="BJ48" s="423"/>
      <c r="BK48" s="423"/>
      <c r="BL48" s="423"/>
      <c r="BM48" s="423"/>
      <c r="BN48" s="423"/>
      <c r="BO48" s="423"/>
      <c r="BP48" s="423"/>
      <c r="BQ48" s="423"/>
      <c r="BR48" s="423"/>
      <c r="BS48" s="423"/>
      <c r="BT48" s="423"/>
      <c r="BU48" s="423"/>
      <c r="BV48" s="423"/>
      <c r="BW48" s="423"/>
      <c r="BX48" s="100"/>
      <c r="BY48" s="100"/>
      <c r="BZ48" s="100"/>
      <c r="CA48" s="2392"/>
      <c r="CB48" s="2392"/>
      <c r="CC48" s="2392"/>
      <c r="CD48" s="2396"/>
      <c r="CE48" s="2397"/>
      <c r="CF48" s="2398"/>
      <c r="CG48" s="100"/>
      <c r="CH48" s="345"/>
    </row>
    <row r="49" spans="2:86" s="346" customFormat="1" ht="30" customHeight="1">
      <c r="B49" s="344"/>
      <c r="C49" s="414"/>
      <c r="D49" s="61"/>
      <c r="E49" s="64"/>
      <c r="F49" s="1472"/>
      <c r="G49" s="1466"/>
      <c r="H49" s="423"/>
      <c r="I49" s="423"/>
      <c r="J49" s="423"/>
      <c r="K49" s="423"/>
      <c r="L49" s="423"/>
      <c r="M49" s="423"/>
      <c r="N49" s="423"/>
      <c r="O49" s="423"/>
      <c r="P49" s="423"/>
      <c r="Q49" s="423"/>
      <c r="R49" s="423"/>
      <c r="S49" s="423"/>
      <c r="T49" s="423"/>
      <c r="U49" s="423"/>
      <c r="V49" s="423"/>
      <c r="W49" s="423"/>
      <c r="X49" s="423"/>
      <c r="Y49" s="423"/>
      <c r="Z49" s="423"/>
      <c r="AA49" s="423"/>
      <c r="AB49" s="423"/>
      <c r="AC49" s="423"/>
      <c r="AD49" s="423"/>
      <c r="AE49" s="423"/>
      <c r="AF49" s="423"/>
      <c r="AG49" s="423"/>
      <c r="AH49" s="423"/>
      <c r="AI49" s="423"/>
      <c r="AJ49" s="423"/>
      <c r="AK49" s="423"/>
      <c r="AL49" s="423"/>
      <c r="AM49" s="423"/>
      <c r="AN49" s="423"/>
      <c r="AO49" s="423"/>
      <c r="AP49" s="423"/>
      <c r="AQ49" s="423"/>
      <c r="AR49" s="423"/>
      <c r="AS49" s="423"/>
      <c r="AT49" s="423"/>
      <c r="AU49" s="423"/>
      <c r="AV49" s="423"/>
      <c r="AW49" s="423"/>
      <c r="AX49" s="423"/>
      <c r="AY49" s="423"/>
      <c r="AZ49" s="423"/>
      <c r="BA49" s="423"/>
      <c r="BB49" s="423"/>
      <c r="BC49" s="423"/>
      <c r="BD49" s="423"/>
      <c r="BE49" s="423"/>
      <c r="BF49" s="423"/>
      <c r="BG49" s="423"/>
      <c r="BH49" s="423"/>
      <c r="BI49" s="423"/>
      <c r="BJ49" s="423"/>
      <c r="BK49" s="423"/>
      <c r="BL49" s="423"/>
      <c r="BM49" s="423"/>
      <c r="BN49" s="423"/>
      <c r="BO49" s="423"/>
      <c r="BP49" s="423"/>
      <c r="BQ49" s="423"/>
      <c r="BR49" s="423"/>
      <c r="BS49" s="423"/>
      <c r="BT49" s="423"/>
      <c r="BU49" s="423"/>
      <c r="BV49" s="423"/>
      <c r="BW49" s="423"/>
      <c r="BX49" s="100"/>
      <c r="BY49" s="100"/>
      <c r="BZ49" s="100"/>
      <c r="CA49" s="100"/>
      <c r="CB49" s="100"/>
      <c r="CC49" s="100"/>
      <c r="CD49" s="100"/>
      <c r="CE49" s="100"/>
      <c r="CF49" s="100"/>
      <c r="CG49" s="100"/>
      <c r="CH49" s="345"/>
    </row>
    <row r="50" spans="2:86" s="346" customFormat="1" ht="30" customHeight="1">
      <c r="B50" s="344"/>
      <c r="C50" s="414"/>
      <c r="D50" s="965" t="s">
        <v>863</v>
      </c>
      <c r="E50" s="64"/>
      <c r="F50" s="1466" t="s">
        <v>1909</v>
      </c>
      <c r="G50" s="1466"/>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3"/>
      <c r="AR50" s="423"/>
      <c r="AS50" s="423"/>
      <c r="AT50" s="423"/>
      <c r="AU50" s="423"/>
      <c r="AV50" s="423"/>
      <c r="AW50" s="423"/>
      <c r="AX50" s="423"/>
      <c r="AY50" s="423"/>
      <c r="AZ50" s="423"/>
      <c r="BA50" s="423"/>
      <c r="BB50" s="423"/>
      <c r="BC50" s="423"/>
      <c r="BD50" s="423"/>
      <c r="BE50" s="423"/>
      <c r="BF50" s="423"/>
      <c r="BG50" s="423"/>
      <c r="BH50" s="423"/>
      <c r="BI50" s="423"/>
      <c r="BJ50" s="423"/>
      <c r="BK50" s="423"/>
      <c r="BL50" s="423"/>
      <c r="BM50" s="423"/>
      <c r="BN50" s="423"/>
      <c r="BO50" s="423"/>
      <c r="BP50" s="423"/>
      <c r="BQ50" s="423"/>
      <c r="BR50" s="423"/>
      <c r="BS50" s="423"/>
      <c r="BT50" s="423"/>
      <c r="BU50" s="423"/>
      <c r="BV50" s="423"/>
      <c r="BW50" s="423"/>
      <c r="BX50" s="100"/>
      <c r="BY50" s="100"/>
      <c r="BZ50" s="100"/>
      <c r="CA50" s="2391" t="s">
        <v>55</v>
      </c>
      <c r="CB50" s="2392"/>
      <c r="CC50" s="2392"/>
      <c r="CD50" s="2393"/>
      <c r="CE50" s="2394"/>
      <c r="CF50" s="2395"/>
      <c r="CG50" s="100"/>
      <c r="CH50" s="345"/>
    </row>
    <row r="51" spans="2:86" s="346" customFormat="1" ht="30" customHeight="1">
      <c r="B51" s="344"/>
      <c r="C51" s="414"/>
      <c r="D51" s="965"/>
      <c r="E51" s="64"/>
      <c r="F51" s="1472" t="s">
        <v>1910</v>
      </c>
      <c r="G51" s="1466"/>
      <c r="H51" s="423"/>
      <c r="I51" s="423"/>
      <c r="J51" s="423"/>
      <c r="K51" s="423"/>
      <c r="L51" s="423"/>
      <c r="M51" s="423"/>
      <c r="N51" s="423"/>
      <c r="O51" s="423"/>
      <c r="P51" s="423"/>
      <c r="Q51" s="423"/>
      <c r="R51" s="423"/>
      <c r="S51" s="423"/>
      <c r="T51" s="423"/>
      <c r="U51" s="423"/>
      <c r="V51" s="423"/>
      <c r="W51" s="423"/>
      <c r="X51" s="423"/>
      <c r="Y51" s="423"/>
      <c r="Z51" s="423"/>
      <c r="AA51" s="423"/>
      <c r="AB51" s="423"/>
      <c r="AC51" s="423"/>
      <c r="AD51" s="423"/>
      <c r="AE51" s="423"/>
      <c r="AF51" s="423"/>
      <c r="AG51" s="423"/>
      <c r="AH51" s="423"/>
      <c r="AI51" s="423"/>
      <c r="AJ51" s="423"/>
      <c r="AK51" s="423"/>
      <c r="AL51" s="423"/>
      <c r="AM51" s="423"/>
      <c r="AN51" s="423"/>
      <c r="AO51" s="423"/>
      <c r="AP51" s="423"/>
      <c r="AQ51" s="423"/>
      <c r="AR51" s="423"/>
      <c r="AS51" s="423"/>
      <c r="AT51" s="423"/>
      <c r="AU51" s="423"/>
      <c r="AV51" s="423"/>
      <c r="AW51" s="423"/>
      <c r="AX51" s="423"/>
      <c r="AY51" s="423"/>
      <c r="AZ51" s="423"/>
      <c r="BA51" s="423"/>
      <c r="BB51" s="423"/>
      <c r="BC51" s="423"/>
      <c r="BD51" s="423"/>
      <c r="BE51" s="423"/>
      <c r="BF51" s="423"/>
      <c r="BG51" s="423"/>
      <c r="BH51" s="423"/>
      <c r="BI51" s="423"/>
      <c r="BJ51" s="423"/>
      <c r="BK51" s="423"/>
      <c r="BL51" s="423"/>
      <c r="BM51" s="423"/>
      <c r="BN51" s="423"/>
      <c r="BO51" s="423"/>
      <c r="BP51" s="423"/>
      <c r="BQ51" s="423"/>
      <c r="BR51" s="423"/>
      <c r="BS51" s="423"/>
      <c r="BT51" s="423"/>
      <c r="BU51" s="423"/>
      <c r="BV51" s="423"/>
      <c r="BW51" s="423"/>
      <c r="BX51" s="100"/>
      <c r="BY51" s="100"/>
      <c r="BZ51" s="100"/>
      <c r="CA51" s="2392"/>
      <c r="CB51" s="2392"/>
      <c r="CC51" s="2392"/>
      <c r="CD51" s="2396"/>
      <c r="CE51" s="2397"/>
      <c r="CF51" s="2398"/>
      <c r="CG51" s="100"/>
      <c r="CH51" s="345"/>
    </row>
    <row r="52" spans="2:86" s="346" customFormat="1" ht="30" customHeight="1">
      <c r="B52" s="344"/>
      <c r="C52" s="414"/>
      <c r="D52" s="423"/>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c r="AJ52" s="423"/>
      <c r="AK52" s="423"/>
      <c r="AL52" s="423"/>
      <c r="AM52" s="423"/>
      <c r="AN52" s="423"/>
      <c r="AO52" s="423"/>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100"/>
      <c r="BY52" s="100"/>
      <c r="BZ52" s="100"/>
      <c r="CA52" s="100"/>
      <c r="CB52" s="100"/>
      <c r="CC52" s="100"/>
      <c r="CD52" s="100"/>
      <c r="CE52" s="100"/>
      <c r="CF52" s="100"/>
      <c r="CG52" s="100"/>
      <c r="CH52" s="345"/>
    </row>
    <row r="53" spans="2:86" s="346" customFormat="1" ht="30" customHeight="1">
      <c r="B53" s="344"/>
      <c r="C53" s="414"/>
      <c r="D53" s="1466" t="s">
        <v>860</v>
      </c>
      <c r="E53" s="414"/>
      <c r="F53" s="362" t="s">
        <v>1682</v>
      </c>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599"/>
      <c r="AI53" s="599"/>
      <c r="AJ53" s="599"/>
      <c r="AK53" s="599"/>
      <c r="AL53" s="599"/>
      <c r="AM53" s="599"/>
      <c r="AN53" s="599"/>
      <c r="AO53" s="599"/>
      <c r="AP53" s="414"/>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c r="BX53" s="414"/>
      <c r="BY53" s="414"/>
      <c r="BZ53" s="414"/>
      <c r="CA53" s="2391" t="s">
        <v>116</v>
      </c>
      <c r="CB53" s="2392"/>
      <c r="CC53" s="2392"/>
      <c r="CD53" s="2393"/>
      <c r="CE53" s="2394"/>
      <c r="CF53" s="2395"/>
      <c r="CG53" s="61"/>
      <c r="CH53" s="345"/>
    </row>
    <row r="54" spans="2:86" s="346" customFormat="1" ht="30" customHeight="1">
      <c r="B54" s="344"/>
      <c r="C54" s="414"/>
      <c r="D54" s="599"/>
      <c r="E54" s="414"/>
      <c r="F54" s="371" t="s">
        <v>1148</v>
      </c>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599"/>
      <c r="AI54" s="599"/>
      <c r="AJ54" s="599"/>
      <c r="AK54" s="599"/>
      <c r="AL54" s="599"/>
      <c r="AM54" s="599"/>
      <c r="AN54" s="599"/>
      <c r="AO54" s="599"/>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2392"/>
      <c r="CB54" s="2392"/>
      <c r="CC54" s="2392"/>
      <c r="CD54" s="2396"/>
      <c r="CE54" s="2397"/>
      <c r="CF54" s="2398"/>
      <c r="CG54" s="61"/>
      <c r="CH54" s="345"/>
    </row>
    <row r="55" spans="2:86" s="346" customFormat="1" ht="30" customHeight="1">
      <c r="B55" s="344"/>
      <c r="C55" s="414"/>
      <c r="D55" s="599"/>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599"/>
      <c r="AI55" s="599"/>
      <c r="AJ55" s="599"/>
      <c r="AK55" s="599"/>
      <c r="AL55" s="599"/>
      <c r="AM55" s="599"/>
      <c r="AN55" s="599"/>
      <c r="AO55" s="599"/>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c r="BP55" s="414"/>
      <c r="BQ55" s="414"/>
      <c r="BR55" s="414"/>
      <c r="BS55" s="414"/>
      <c r="BT55" s="414"/>
      <c r="BU55" s="414"/>
      <c r="BV55" s="414"/>
      <c r="BW55" s="414"/>
      <c r="BX55" s="414"/>
      <c r="BY55" s="414"/>
      <c r="BZ55" s="414"/>
      <c r="CA55" s="100"/>
      <c r="CB55" s="100"/>
      <c r="CC55" s="100"/>
      <c r="CD55" s="100"/>
      <c r="CE55" s="100"/>
      <c r="CF55" s="100"/>
      <c r="CG55" s="61"/>
      <c r="CH55" s="345"/>
    </row>
    <row r="56" spans="2:86" s="346" customFormat="1" ht="30" customHeight="1">
      <c r="B56" s="344"/>
      <c r="C56" s="414"/>
      <c r="D56" s="599"/>
      <c r="E56" s="414"/>
      <c r="F56" s="1055"/>
      <c r="G56" s="1055"/>
      <c r="H56" s="1055"/>
      <c r="I56" s="1055"/>
      <c r="J56" s="1055"/>
      <c r="K56" s="1055"/>
      <c r="L56" s="1055"/>
      <c r="M56" s="1055"/>
      <c r="N56" s="1055"/>
      <c r="O56" s="1055"/>
      <c r="P56" s="1055"/>
      <c r="Q56" s="1055"/>
      <c r="R56" s="1055"/>
      <c r="S56" s="1055"/>
      <c r="T56" s="1055"/>
      <c r="U56" s="1055"/>
      <c r="V56" s="1055"/>
      <c r="W56" s="1055"/>
      <c r="X56" s="1055"/>
      <c r="Y56" s="1055"/>
      <c r="Z56" s="1055"/>
      <c r="AA56" s="1055"/>
      <c r="AB56" s="1055"/>
      <c r="AC56" s="1055"/>
      <c r="AD56" s="1055"/>
      <c r="AE56" s="1055"/>
      <c r="AF56" s="1055"/>
      <c r="AG56" s="1055"/>
      <c r="AH56" s="599"/>
      <c r="AI56" s="599"/>
      <c r="AJ56" s="599"/>
      <c r="AK56" s="599"/>
      <c r="AL56" s="599"/>
      <c r="AM56" s="599"/>
      <c r="AN56" s="599"/>
      <c r="AO56" s="599"/>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c r="BP56" s="414"/>
      <c r="BQ56" s="414"/>
      <c r="BR56" s="414"/>
      <c r="BS56" s="414"/>
      <c r="BT56" s="414"/>
      <c r="BU56" s="414"/>
      <c r="BV56" s="414"/>
      <c r="BW56" s="414"/>
      <c r="BX56" s="414"/>
      <c r="BY56" s="414"/>
      <c r="BZ56" s="414"/>
      <c r="CA56" s="414"/>
      <c r="CB56" s="414"/>
      <c r="CC56" s="414"/>
      <c r="CD56" s="414"/>
      <c r="CE56" s="414"/>
      <c r="CF56" s="100"/>
      <c r="CG56" s="61"/>
      <c r="CH56" s="345"/>
    </row>
    <row r="57" spans="2:86" s="346" customFormat="1" ht="30" customHeight="1">
      <c r="B57" s="344"/>
      <c r="C57" s="414"/>
      <c r="D57" s="599"/>
      <c r="E57" s="414"/>
      <c r="F57" s="414"/>
      <c r="G57" s="599"/>
      <c r="H57" s="414"/>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599"/>
      <c r="AI57" s="599"/>
      <c r="AJ57" s="599"/>
      <c r="AK57" s="599"/>
      <c r="AL57" s="599"/>
      <c r="AM57" s="599"/>
      <c r="AN57" s="599"/>
      <c r="AO57" s="599"/>
      <c r="AP57" s="414"/>
      <c r="AQ57" s="414"/>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c r="BP57" s="414"/>
      <c r="BQ57" s="414"/>
      <c r="BR57" s="414"/>
      <c r="BS57" s="414"/>
      <c r="BT57" s="414"/>
      <c r="BU57" s="414"/>
      <c r="BV57" s="414"/>
      <c r="BW57" s="414"/>
      <c r="BX57" s="414"/>
      <c r="BY57" s="414"/>
      <c r="BZ57" s="414"/>
      <c r="CA57" s="414"/>
      <c r="CB57" s="414"/>
      <c r="CC57" s="414"/>
      <c r="CD57" s="414"/>
      <c r="CE57" s="414"/>
      <c r="CF57" s="100"/>
      <c r="CG57" s="61"/>
      <c r="CH57" s="345"/>
    </row>
    <row r="58" spans="2:86" s="346" customFormat="1" ht="30" customHeight="1">
      <c r="B58" s="991"/>
      <c r="C58" s="1050"/>
      <c r="D58" s="1053"/>
      <c r="E58" s="1050"/>
      <c r="F58" s="1050"/>
      <c r="G58" s="1053"/>
      <c r="H58" s="1050"/>
      <c r="I58" s="1053"/>
      <c r="J58" s="1053"/>
      <c r="K58" s="1053"/>
      <c r="L58" s="1053"/>
      <c r="M58" s="1053"/>
      <c r="N58" s="1053"/>
      <c r="O58" s="1053"/>
      <c r="P58" s="1053"/>
      <c r="Q58" s="1053"/>
      <c r="R58" s="1053"/>
      <c r="S58" s="1053"/>
      <c r="T58" s="1053"/>
      <c r="U58" s="1053"/>
      <c r="V58" s="1053"/>
      <c r="W58" s="1053"/>
      <c r="X58" s="1053"/>
      <c r="Y58" s="1053"/>
      <c r="Z58" s="1053"/>
      <c r="AA58" s="1053"/>
      <c r="AB58" s="1053"/>
      <c r="AC58" s="1053"/>
      <c r="AD58" s="1053"/>
      <c r="AE58" s="1053"/>
      <c r="AF58" s="1053"/>
      <c r="AG58" s="1053"/>
      <c r="AH58" s="1053"/>
      <c r="AI58" s="1053"/>
      <c r="AJ58" s="1053"/>
      <c r="AK58" s="1053"/>
      <c r="AL58" s="1053"/>
      <c r="AM58" s="1053"/>
      <c r="AN58" s="1053"/>
      <c r="AO58" s="1053"/>
      <c r="AP58" s="1050"/>
      <c r="AQ58" s="1050"/>
      <c r="AR58" s="1050"/>
      <c r="AS58" s="1050"/>
      <c r="AT58" s="1050"/>
      <c r="AU58" s="1050"/>
      <c r="AV58" s="1050"/>
      <c r="AW58" s="1050"/>
      <c r="AX58" s="1050"/>
      <c r="AY58" s="1050"/>
      <c r="AZ58" s="1050"/>
      <c r="BA58" s="1050"/>
      <c r="BB58" s="1050"/>
      <c r="BC58" s="1050"/>
      <c r="BD58" s="1050"/>
      <c r="BE58" s="1050"/>
      <c r="BF58" s="1050"/>
      <c r="BG58" s="1050"/>
      <c r="BH58" s="1050"/>
      <c r="BI58" s="1050"/>
      <c r="BJ58" s="1050"/>
      <c r="BK58" s="1050"/>
      <c r="BL58" s="1050"/>
      <c r="BM58" s="1050"/>
      <c r="BN58" s="1050"/>
      <c r="BO58" s="1050"/>
      <c r="BP58" s="1050"/>
      <c r="BQ58" s="1050"/>
      <c r="BR58" s="1050"/>
      <c r="BS58" s="1050"/>
      <c r="BT58" s="1050"/>
      <c r="BU58" s="1050"/>
      <c r="BV58" s="1050"/>
      <c r="BW58" s="1050"/>
      <c r="BX58" s="1050"/>
      <c r="BY58" s="1050"/>
      <c r="BZ58" s="1050"/>
      <c r="CA58" s="1050"/>
      <c r="CB58" s="1050"/>
      <c r="CC58" s="1050"/>
      <c r="CD58" s="1050"/>
      <c r="CE58" s="1050"/>
      <c r="CF58" s="994"/>
      <c r="CG58" s="73"/>
      <c r="CH58" s="995"/>
    </row>
    <row r="59" spans="2:86" s="346" customFormat="1" ht="30" customHeight="1">
      <c r="B59" s="344"/>
      <c r="C59" s="362" t="s">
        <v>1889</v>
      </c>
      <c r="D59" s="965" t="s">
        <v>1911</v>
      </c>
      <c r="E59" s="64"/>
      <c r="F59" s="1466"/>
      <c r="G59" s="913"/>
      <c r="H59" s="61"/>
      <c r="I59" s="1466"/>
      <c r="J59" s="1466"/>
      <c r="K59" s="1466"/>
      <c r="L59" s="14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c r="AL59" s="1466"/>
      <c r="AM59" s="1466"/>
      <c r="AN59" s="1466"/>
      <c r="AO59" s="1466"/>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100"/>
      <c r="BP59" s="100"/>
      <c r="BQ59" s="100"/>
      <c r="BR59" s="100"/>
      <c r="BS59" s="100"/>
      <c r="BT59" s="100"/>
      <c r="BU59" s="100"/>
      <c r="BV59" s="100"/>
      <c r="BW59" s="100"/>
      <c r="BX59" s="100"/>
      <c r="BY59" s="61"/>
      <c r="BZ59" s="61"/>
      <c r="CA59" s="61"/>
      <c r="CB59" s="61"/>
      <c r="CC59" s="61"/>
      <c r="CD59" s="61"/>
      <c r="CE59" s="61"/>
      <c r="CF59" s="61"/>
      <c r="CG59" s="61"/>
      <c r="CH59" s="345"/>
    </row>
    <row r="60" spans="2:86" s="346" customFormat="1" ht="30" customHeight="1">
      <c r="B60" s="344"/>
      <c r="C60" s="414"/>
      <c r="D60" s="1463" t="s">
        <v>1912</v>
      </c>
      <c r="E60" s="64"/>
      <c r="F60" s="1466"/>
      <c r="G60" s="913"/>
      <c r="H60" s="61"/>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466"/>
      <c r="AM60" s="1466"/>
      <c r="AN60" s="1466"/>
      <c r="AO60" s="1466"/>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100"/>
      <c r="BP60" s="100"/>
      <c r="BQ60" s="100"/>
      <c r="BR60" s="100"/>
      <c r="BS60" s="100"/>
      <c r="BT60" s="100"/>
      <c r="BU60" s="100"/>
      <c r="BV60" s="100"/>
      <c r="BW60" s="100"/>
      <c r="BX60" s="100"/>
      <c r="BY60" s="61"/>
      <c r="BZ60" s="61"/>
      <c r="CA60" s="61"/>
      <c r="CB60" s="61"/>
      <c r="CC60" s="61"/>
      <c r="CD60" s="61"/>
      <c r="CE60" s="61"/>
      <c r="CF60" s="61"/>
      <c r="CG60" s="61"/>
      <c r="CH60" s="345"/>
    </row>
    <row r="61" spans="2:86" s="346" customFormat="1" ht="30" customHeight="1">
      <c r="B61" s="344"/>
      <c r="C61" s="414"/>
      <c r="D61" s="64"/>
      <c r="E61" s="64"/>
      <c r="F61" s="1466"/>
      <c r="G61" s="913"/>
      <c r="H61" s="61"/>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c r="AO61" s="1466"/>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0"/>
      <c r="BP61" s="100"/>
      <c r="BQ61" s="100"/>
      <c r="BR61" s="100"/>
      <c r="BS61" s="100"/>
      <c r="BT61" s="100"/>
      <c r="BU61" s="100"/>
      <c r="BV61" s="100"/>
      <c r="BW61" s="100"/>
      <c r="BX61" s="100"/>
      <c r="BY61" s="61"/>
      <c r="BZ61" s="61"/>
      <c r="CA61" s="925"/>
      <c r="CB61" s="925"/>
      <c r="CC61" s="1448" t="s">
        <v>1890</v>
      </c>
      <c r="CD61" s="61"/>
      <c r="CE61" s="925"/>
      <c r="CF61" s="925"/>
      <c r="CG61" s="61"/>
      <c r="CH61" s="345"/>
    </row>
    <row r="62" spans="2:86" s="346" customFormat="1" ht="30" customHeight="1">
      <c r="B62" s="344"/>
      <c r="C62" s="414"/>
      <c r="D62" s="966" t="s">
        <v>25</v>
      </c>
      <c r="E62" s="64"/>
      <c r="F62" s="419" t="s">
        <v>1913</v>
      </c>
      <c r="G62" s="415"/>
      <c r="H62" s="61"/>
      <c r="I62" s="1466"/>
      <c r="J62" s="1466"/>
      <c r="K62" s="1466"/>
      <c r="L62" s="1466"/>
      <c r="M62" s="1466"/>
      <c r="N62" s="1466"/>
      <c r="O62" s="1466"/>
      <c r="P62" s="1466"/>
      <c r="Q62" s="1466"/>
      <c r="R62" s="1466"/>
      <c r="S62" s="1466"/>
      <c r="T62" s="1466"/>
      <c r="U62" s="1466"/>
      <c r="V62" s="1466"/>
      <c r="W62" s="1466"/>
      <c r="X62" s="1466"/>
      <c r="Y62" s="1466"/>
      <c r="Z62" s="1466"/>
      <c r="AA62" s="1466"/>
      <c r="AB62" s="1466"/>
      <c r="AC62" s="1466"/>
      <c r="AD62" s="1466"/>
      <c r="AE62" s="1466"/>
      <c r="AF62" s="1466"/>
      <c r="AG62" s="1466"/>
      <c r="AH62" s="1466"/>
      <c r="AI62" s="1466"/>
      <c r="AJ62" s="1466"/>
      <c r="AK62" s="1466"/>
      <c r="AL62" s="1466"/>
      <c r="AM62" s="1466"/>
      <c r="AN62" s="1466"/>
      <c r="AO62" s="1466"/>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100"/>
      <c r="BP62" s="100"/>
      <c r="BQ62" s="100"/>
      <c r="BR62" s="100"/>
      <c r="BS62" s="100"/>
      <c r="BT62" s="100"/>
      <c r="BU62" s="100"/>
      <c r="BV62" s="100"/>
      <c r="BW62" s="100"/>
      <c r="BX62" s="100"/>
      <c r="BY62" s="61"/>
      <c r="BZ62" s="61"/>
      <c r="CA62" s="2391" t="s">
        <v>3</v>
      </c>
      <c r="CB62" s="2392"/>
      <c r="CC62" s="2392"/>
      <c r="CD62" s="2393"/>
      <c r="CE62" s="2394"/>
      <c r="CF62" s="2395"/>
      <c r="CG62" s="61"/>
      <c r="CH62" s="345"/>
    </row>
    <row r="63" spans="2:86" s="346" customFormat="1" ht="30" customHeight="1">
      <c r="B63" s="344"/>
      <c r="C63" s="414"/>
      <c r="D63" s="921"/>
      <c r="E63" s="64"/>
      <c r="F63" s="420" t="s">
        <v>1914</v>
      </c>
      <c r="G63" s="415"/>
      <c r="H63" s="61"/>
      <c r="I63" s="1466"/>
      <c r="J63" s="1466"/>
      <c r="K63" s="1466"/>
      <c r="L63" s="1466"/>
      <c r="M63" s="1466"/>
      <c r="N63" s="1466"/>
      <c r="O63" s="1466"/>
      <c r="P63" s="1466"/>
      <c r="Q63" s="1466"/>
      <c r="R63" s="1466"/>
      <c r="S63" s="1466"/>
      <c r="T63" s="1466"/>
      <c r="U63" s="1466"/>
      <c r="V63" s="1466"/>
      <c r="W63" s="1466"/>
      <c r="X63" s="1466"/>
      <c r="Y63" s="1466"/>
      <c r="Z63" s="1466"/>
      <c r="AA63" s="1466"/>
      <c r="AB63" s="1466"/>
      <c r="AC63" s="1466"/>
      <c r="AD63" s="1466"/>
      <c r="AE63" s="1466"/>
      <c r="AF63" s="1466"/>
      <c r="AG63" s="1466"/>
      <c r="AH63" s="1466"/>
      <c r="AI63" s="1466"/>
      <c r="AJ63" s="1466"/>
      <c r="AK63" s="1466"/>
      <c r="AL63" s="1466"/>
      <c r="AM63" s="1466"/>
      <c r="AN63" s="1466"/>
      <c r="AO63" s="1466"/>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0"/>
      <c r="BP63" s="100"/>
      <c r="BQ63" s="100"/>
      <c r="BR63" s="100"/>
      <c r="BS63" s="100"/>
      <c r="BT63" s="100"/>
      <c r="BU63" s="100"/>
      <c r="BV63" s="100"/>
      <c r="BW63" s="100"/>
      <c r="BX63" s="100"/>
      <c r="BY63" s="61"/>
      <c r="BZ63" s="61"/>
      <c r="CA63" s="2392"/>
      <c r="CB63" s="2392"/>
      <c r="CC63" s="2392"/>
      <c r="CD63" s="2396"/>
      <c r="CE63" s="2397"/>
      <c r="CF63" s="2398"/>
      <c r="CG63" s="61"/>
      <c r="CH63" s="345"/>
    </row>
    <row r="64" spans="2:86" s="346" customFormat="1" ht="30" customHeight="1">
      <c r="B64" s="344"/>
      <c r="C64" s="414"/>
      <c r="D64" s="90"/>
      <c r="E64" s="64"/>
      <c r="F64" s="414"/>
      <c r="G64" s="1466"/>
      <c r="H64" s="61"/>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c r="AL64" s="1466"/>
      <c r="AM64" s="1466"/>
      <c r="AN64" s="1466"/>
      <c r="AO64" s="1466"/>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0"/>
      <c r="BP64" s="100"/>
      <c r="BQ64" s="100"/>
      <c r="BR64" s="100"/>
      <c r="BS64" s="100"/>
      <c r="BT64" s="100"/>
      <c r="BU64" s="100"/>
      <c r="BV64" s="100"/>
      <c r="BW64" s="100"/>
      <c r="BX64" s="100"/>
      <c r="BY64" s="100"/>
      <c r="BZ64" s="100"/>
      <c r="CA64" s="100"/>
      <c r="CB64" s="100"/>
      <c r="CC64" s="100"/>
      <c r="CD64" s="100"/>
      <c r="CE64" s="100"/>
      <c r="CF64" s="100"/>
      <c r="CG64" s="61"/>
      <c r="CH64" s="345"/>
    </row>
    <row r="65" spans="2:86" s="346" customFormat="1" ht="30" customHeight="1">
      <c r="B65" s="344"/>
      <c r="C65" s="414"/>
      <c r="D65" s="964" t="s">
        <v>26</v>
      </c>
      <c r="E65" s="64"/>
      <c r="F65" s="362" t="s">
        <v>1915</v>
      </c>
      <c r="G65" s="1466"/>
      <c r="H65" s="61"/>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466"/>
      <c r="AM65" s="1466"/>
      <c r="AN65" s="1466"/>
      <c r="AO65" s="1466"/>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0"/>
      <c r="BP65" s="100"/>
      <c r="BQ65" s="100"/>
      <c r="BR65" s="100"/>
      <c r="BS65" s="100"/>
      <c r="BT65" s="100"/>
      <c r="BU65" s="100"/>
      <c r="BV65" s="100"/>
      <c r="BW65" s="100"/>
      <c r="BX65" s="100"/>
      <c r="BY65" s="100"/>
      <c r="BZ65" s="100"/>
      <c r="CA65" s="2391" t="s">
        <v>7</v>
      </c>
      <c r="CB65" s="2392"/>
      <c r="CC65" s="2392"/>
      <c r="CD65" s="2393"/>
      <c r="CE65" s="2394"/>
      <c r="CF65" s="2395"/>
      <c r="CG65" s="61"/>
      <c r="CH65" s="345"/>
    </row>
    <row r="66" spans="2:86" s="346" customFormat="1" ht="30" customHeight="1">
      <c r="B66" s="344"/>
      <c r="C66" s="414"/>
      <c r="D66" s="965"/>
      <c r="E66" s="64"/>
      <c r="F66" s="371" t="s">
        <v>1916</v>
      </c>
      <c r="G66" s="1466"/>
      <c r="H66" s="61"/>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466"/>
      <c r="AM66" s="1466"/>
      <c r="AN66" s="1466"/>
      <c r="AO66" s="1466"/>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100"/>
      <c r="BP66" s="100"/>
      <c r="BQ66" s="100"/>
      <c r="BR66" s="100"/>
      <c r="BS66" s="100"/>
      <c r="BT66" s="100"/>
      <c r="BU66" s="100"/>
      <c r="BV66" s="100"/>
      <c r="BW66" s="100"/>
      <c r="BX66" s="100"/>
      <c r="BY66" s="100"/>
      <c r="BZ66" s="100"/>
      <c r="CA66" s="2392"/>
      <c r="CB66" s="2392"/>
      <c r="CC66" s="2392"/>
      <c r="CD66" s="2396"/>
      <c r="CE66" s="2397"/>
      <c r="CF66" s="2398"/>
      <c r="CG66" s="61"/>
      <c r="CH66" s="345"/>
    </row>
    <row r="67" spans="2:86" s="346" customFormat="1" ht="30" customHeight="1">
      <c r="B67" s="344"/>
      <c r="C67" s="414"/>
      <c r="D67" s="534"/>
      <c r="E67" s="64"/>
      <c r="F67" s="414"/>
      <c r="G67" s="1466"/>
      <c r="H67" s="61"/>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0"/>
      <c r="BP67" s="100"/>
      <c r="BQ67" s="100"/>
      <c r="BR67" s="100"/>
      <c r="BS67" s="100"/>
      <c r="BT67" s="100"/>
      <c r="BU67" s="100"/>
      <c r="BV67" s="100"/>
      <c r="BW67" s="100"/>
      <c r="BX67" s="100"/>
      <c r="BY67" s="100"/>
      <c r="BZ67" s="100"/>
      <c r="CA67" s="100"/>
      <c r="CB67" s="100"/>
      <c r="CC67" s="100"/>
      <c r="CD67" s="100"/>
      <c r="CE67" s="100"/>
      <c r="CF67" s="100"/>
      <c r="CG67" s="61"/>
      <c r="CH67" s="345"/>
    </row>
    <row r="68" spans="2:86" s="346" customFormat="1" ht="30" customHeight="1">
      <c r="B68" s="344"/>
      <c r="C68" s="414"/>
      <c r="D68" s="1466" t="s">
        <v>46</v>
      </c>
      <c r="E68" s="64"/>
      <c r="F68" s="362" t="s">
        <v>1917</v>
      </c>
      <c r="G68" s="1466"/>
      <c r="H68" s="61"/>
      <c r="I68" s="1466"/>
      <c r="J68" s="1466"/>
      <c r="K68" s="1466"/>
      <c r="L68" s="1466"/>
      <c r="M68" s="1466"/>
      <c r="N68" s="1466"/>
      <c r="O68" s="1466"/>
      <c r="P68" s="1466"/>
      <c r="Q68" s="1466"/>
      <c r="R68" s="1466"/>
      <c r="S68" s="1466"/>
      <c r="T68" s="1466"/>
      <c r="U68" s="1466"/>
      <c r="V68" s="1466"/>
      <c r="W68" s="1466"/>
      <c r="X68" s="1466"/>
      <c r="Y68" s="1466"/>
      <c r="Z68" s="1466"/>
      <c r="AA68" s="1466"/>
      <c r="AB68" s="1466"/>
      <c r="AC68" s="1466"/>
      <c r="AD68" s="1466"/>
      <c r="AE68" s="1466"/>
      <c r="AF68" s="1466"/>
      <c r="AG68" s="1466"/>
      <c r="AH68" s="1466"/>
      <c r="AI68" s="1466"/>
      <c r="AJ68" s="1466"/>
      <c r="AK68" s="1466"/>
      <c r="AL68" s="1466"/>
      <c r="AM68" s="1466"/>
      <c r="AN68" s="1466"/>
      <c r="AO68" s="1466"/>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100"/>
      <c r="BP68" s="100"/>
      <c r="BQ68" s="100"/>
      <c r="BR68" s="100"/>
      <c r="BS68" s="100"/>
      <c r="BT68" s="100"/>
      <c r="BU68" s="100"/>
      <c r="BV68" s="100"/>
      <c r="BW68" s="100"/>
      <c r="BX68" s="100"/>
      <c r="BY68" s="100"/>
      <c r="BZ68" s="100"/>
      <c r="CA68" s="2391" t="s">
        <v>9</v>
      </c>
      <c r="CB68" s="2392"/>
      <c r="CC68" s="2392"/>
      <c r="CD68" s="2393"/>
      <c r="CE68" s="2394"/>
      <c r="CF68" s="2395"/>
      <c r="CG68" s="61"/>
      <c r="CH68" s="345"/>
    </row>
    <row r="69" spans="2:86" s="346" customFormat="1" ht="30" customHeight="1">
      <c r="B69" s="344"/>
      <c r="C69" s="414"/>
      <c r="D69" s="990"/>
      <c r="E69" s="64"/>
      <c r="F69" s="371" t="s">
        <v>1918</v>
      </c>
      <c r="G69" s="1466"/>
      <c r="H69" s="61"/>
      <c r="I69" s="1466"/>
      <c r="J69" s="1466"/>
      <c r="K69" s="1466"/>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0"/>
      <c r="BP69" s="100"/>
      <c r="BQ69" s="100"/>
      <c r="BR69" s="100"/>
      <c r="BS69" s="100"/>
      <c r="BT69" s="100"/>
      <c r="BU69" s="100"/>
      <c r="BV69" s="100"/>
      <c r="BW69" s="100"/>
      <c r="BX69" s="100"/>
      <c r="BY69" s="100"/>
      <c r="BZ69" s="100"/>
      <c r="CA69" s="2392"/>
      <c r="CB69" s="2392"/>
      <c r="CC69" s="2392"/>
      <c r="CD69" s="2396"/>
      <c r="CE69" s="2397"/>
      <c r="CF69" s="2398"/>
      <c r="CG69" s="61"/>
      <c r="CH69" s="345"/>
    </row>
    <row r="70" spans="2:86" s="346" customFormat="1" ht="30" customHeight="1">
      <c r="B70" s="344"/>
      <c r="C70" s="61"/>
      <c r="D70" s="534"/>
      <c r="E70" s="64"/>
      <c r="F70" s="414"/>
      <c r="G70" s="1466"/>
      <c r="H70" s="61"/>
      <c r="I70" s="1466"/>
      <c r="J70" s="1466"/>
      <c r="K70" s="1466"/>
      <c r="L70" s="1466"/>
      <c r="M70" s="1466"/>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c r="AL70" s="1466"/>
      <c r="AM70" s="1466"/>
      <c r="AN70" s="1466"/>
      <c r="AO70" s="1466"/>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0"/>
      <c r="BP70" s="100"/>
      <c r="BQ70" s="100"/>
      <c r="BR70" s="100"/>
      <c r="BS70" s="100"/>
      <c r="BT70" s="100"/>
      <c r="BU70" s="100"/>
      <c r="BV70" s="100"/>
      <c r="BW70" s="100"/>
      <c r="BX70" s="100"/>
      <c r="BY70" s="100"/>
      <c r="BZ70" s="100"/>
      <c r="CA70" s="100"/>
      <c r="CB70" s="100"/>
      <c r="CC70" s="100"/>
      <c r="CD70" s="100"/>
      <c r="CE70" s="100"/>
      <c r="CF70" s="100"/>
      <c r="CG70" s="61"/>
      <c r="CH70" s="345"/>
    </row>
    <row r="71" spans="2:86" s="346" customFormat="1" ht="30" customHeight="1">
      <c r="B71" s="991"/>
      <c r="C71" s="73"/>
      <c r="D71" s="993"/>
      <c r="E71" s="1000"/>
      <c r="F71" s="946"/>
      <c r="G71" s="993"/>
      <c r="H71" s="73"/>
      <c r="I71" s="993"/>
      <c r="J71" s="993"/>
      <c r="K71" s="993"/>
      <c r="L71" s="993"/>
      <c r="M71" s="993"/>
      <c r="N71" s="993"/>
      <c r="O71" s="993"/>
      <c r="P71" s="993"/>
      <c r="Q71" s="993"/>
      <c r="R71" s="993"/>
      <c r="S71" s="993"/>
      <c r="T71" s="993"/>
      <c r="U71" s="993"/>
      <c r="V71" s="993"/>
      <c r="W71" s="993"/>
      <c r="X71" s="993"/>
      <c r="Y71" s="993"/>
      <c r="Z71" s="993"/>
      <c r="AA71" s="993"/>
      <c r="AB71" s="993"/>
      <c r="AC71" s="993"/>
      <c r="AD71" s="993"/>
      <c r="AE71" s="993"/>
      <c r="AF71" s="993"/>
      <c r="AG71" s="993"/>
      <c r="AH71" s="993"/>
      <c r="AI71" s="993"/>
      <c r="AJ71" s="993"/>
      <c r="AK71" s="993"/>
      <c r="AL71" s="993"/>
      <c r="AM71" s="993"/>
      <c r="AN71" s="993"/>
      <c r="AO71" s="99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994"/>
      <c r="BP71" s="994"/>
      <c r="BQ71" s="994"/>
      <c r="BR71" s="994"/>
      <c r="BS71" s="994"/>
      <c r="BT71" s="994"/>
      <c r="BU71" s="994"/>
      <c r="BV71" s="994"/>
      <c r="BW71" s="994"/>
      <c r="BX71" s="994"/>
      <c r="BY71" s="994"/>
      <c r="BZ71" s="994"/>
      <c r="CA71" s="994"/>
      <c r="CB71" s="994"/>
      <c r="CC71" s="994"/>
      <c r="CD71" s="994"/>
      <c r="CE71" s="994"/>
      <c r="CF71" s="994"/>
      <c r="CG71" s="73"/>
      <c r="CH71" s="995"/>
    </row>
    <row r="72" spans="2:86" s="346" customFormat="1" ht="30" customHeight="1">
      <c r="B72" s="344"/>
      <c r="C72" s="64" t="s">
        <v>1885</v>
      </c>
      <c r="D72" s="1466" t="s">
        <v>1936</v>
      </c>
      <c r="E72" s="64"/>
      <c r="F72" s="1472"/>
      <c r="G72" s="1466"/>
      <c r="H72" s="61"/>
      <c r="I72" s="1466"/>
      <c r="J72" s="1466"/>
      <c r="K72" s="1466"/>
      <c r="L72" s="1466"/>
      <c r="M72" s="1466"/>
      <c r="N72" s="1466"/>
      <c r="O72" s="1466"/>
      <c r="P72" s="1466"/>
      <c r="Q72" s="1466"/>
      <c r="R72" s="1466"/>
      <c r="S72" s="1466"/>
      <c r="T72" s="1466"/>
      <c r="U72" s="1466"/>
      <c r="V72" s="1466"/>
      <c r="W72" s="1466"/>
      <c r="X72" s="1466"/>
      <c r="Y72" s="1466"/>
      <c r="Z72" s="1466"/>
      <c r="AA72" s="1466"/>
      <c r="AB72" s="1466"/>
      <c r="AC72" s="1466"/>
      <c r="AD72" s="1466"/>
      <c r="AE72" s="1466"/>
      <c r="AF72" s="1466"/>
      <c r="AG72" s="1466"/>
      <c r="AH72" s="1466"/>
      <c r="AI72" s="1466"/>
      <c r="AJ72" s="1466"/>
      <c r="AK72" s="1466"/>
      <c r="AL72" s="1466"/>
      <c r="AM72" s="1466"/>
      <c r="AN72" s="1466"/>
      <c r="AO72" s="1466"/>
      <c r="AP72" s="61"/>
      <c r="AQ72" s="61"/>
      <c r="AR72" s="61"/>
      <c r="AS72" s="61"/>
      <c r="AT72" s="61"/>
      <c r="AU72" s="61"/>
      <c r="AV72" s="61"/>
      <c r="AW72" s="61"/>
      <c r="AX72" s="56"/>
      <c r="AY72" s="56"/>
      <c r="AZ72" s="56"/>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345"/>
    </row>
    <row r="73" spans="2:86" s="346" customFormat="1" ht="30" customHeight="1">
      <c r="B73" s="344"/>
      <c r="C73" s="64"/>
      <c r="D73" s="1472" t="s">
        <v>1937</v>
      </c>
      <c r="E73" s="64"/>
      <c r="F73" s="1472"/>
      <c r="G73" s="1466"/>
      <c r="H73" s="61"/>
      <c r="I73" s="1466"/>
      <c r="J73" s="1466"/>
      <c r="K73" s="1466"/>
      <c r="L73" s="1466"/>
      <c r="M73" s="1466"/>
      <c r="N73" s="1466"/>
      <c r="O73" s="1466"/>
      <c r="P73" s="1466"/>
      <c r="Q73" s="1466"/>
      <c r="R73" s="1466"/>
      <c r="S73" s="1466"/>
      <c r="T73" s="1466"/>
      <c r="U73" s="1466"/>
      <c r="V73" s="1466"/>
      <c r="W73" s="1466"/>
      <c r="X73" s="1466"/>
      <c r="Y73" s="1466"/>
      <c r="Z73" s="1466"/>
      <c r="AA73" s="1466"/>
      <c r="AB73" s="1466"/>
      <c r="AC73" s="1466"/>
      <c r="AD73" s="1466"/>
      <c r="AE73" s="1466"/>
      <c r="AF73" s="1466"/>
      <c r="AG73" s="1466"/>
      <c r="AH73" s="1466"/>
      <c r="AI73" s="1466"/>
      <c r="AJ73" s="1466"/>
      <c r="AK73" s="1466"/>
      <c r="AL73" s="1466"/>
      <c r="AM73" s="1466"/>
      <c r="AN73" s="1466"/>
      <c r="AO73" s="1466"/>
      <c r="AP73" s="61"/>
      <c r="AQ73" s="61"/>
      <c r="AR73" s="61"/>
      <c r="AS73" s="61"/>
      <c r="AT73" s="61"/>
      <c r="AU73" s="61"/>
      <c r="AV73" s="61"/>
      <c r="AW73" s="61"/>
      <c r="AX73" s="56"/>
      <c r="AY73" s="56"/>
      <c r="AZ73" s="56"/>
      <c r="BA73" s="2194" t="s">
        <v>1433</v>
      </c>
      <c r="BB73" s="2194"/>
      <c r="BC73" s="2194"/>
      <c r="BD73" s="2194"/>
      <c r="BE73" s="2194"/>
      <c r="BF73" s="2194"/>
      <c r="BG73" s="2194"/>
      <c r="BH73" s="2194"/>
      <c r="BI73" s="2194"/>
      <c r="BJ73" s="2194"/>
      <c r="BK73" s="2194"/>
      <c r="BL73" s="2194"/>
      <c r="BM73" s="2194"/>
      <c r="BN73" s="2194"/>
      <c r="BO73" s="2194"/>
      <c r="BP73" s="2194"/>
      <c r="BQ73" s="2194"/>
      <c r="BR73" s="2194"/>
      <c r="BS73" s="2194"/>
      <c r="BT73" s="2194"/>
      <c r="BU73" s="2194"/>
      <c r="BV73" s="2194"/>
      <c r="BW73" s="2194"/>
      <c r="BX73" s="2194"/>
      <c r="BY73" s="2194"/>
      <c r="BZ73" s="2194"/>
      <c r="CA73" s="2194"/>
      <c r="CB73" s="2194"/>
      <c r="CC73" s="2194"/>
      <c r="CD73" s="2194"/>
      <c r="CE73" s="61"/>
      <c r="CF73" s="61"/>
      <c r="CG73" s="61"/>
      <c r="CH73" s="345"/>
    </row>
    <row r="74" spans="2:86" s="346" customFormat="1" ht="30" customHeight="1">
      <c r="B74" s="344"/>
      <c r="C74" s="64"/>
      <c r="D74" s="1466"/>
      <c r="E74" s="64"/>
      <c r="F74" s="1472"/>
      <c r="G74" s="1466"/>
      <c r="H74" s="61"/>
      <c r="I74" s="1466"/>
      <c r="J74" s="1466"/>
      <c r="K74" s="1466"/>
      <c r="L74" s="1466"/>
      <c r="M74" s="1466"/>
      <c r="N74" s="1466"/>
      <c r="O74" s="1466"/>
      <c r="P74" s="1466"/>
      <c r="Q74" s="1466"/>
      <c r="R74" s="1466"/>
      <c r="S74" s="1466"/>
      <c r="T74" s="1466"/>
      <c r="U74" s="1466"/>
      <c r="V74" s="1466"/>
      <c r="W74" s="1466"/>
      <c r="X74" s="1466"/>
      <c r="Y74" s="1466"/>
      <c r="Z74" s="1466"/>
      <c r="AA74" s="1466"/>
      <c r="AB74" s="1466"/>
      <c r="AC74" s="1466"/>
      <c r="AD74" s="1466"/>
      <c r="AE74" s="1466"/>
      <c r="AF74" s="1466"/>
      <c r="AG74" s="1466"/>
      <c r="AH74" s="1466"/>
      <c r="AI74" s="1466"/>
      <c r="AJ74" s="1466"/>
      <c r="AK74" s="1466"/>
      <c r="AL74" s="1466"/>
      <c r="AM74" s="1466"/>
      <c r="AN74" s="1466"/>
      <c r="AO74" s="1466"/>
      <c r="AP74" s="61"/>
      <c r="AQ74" s="61"/>
      <c r="AR74" s="61"/>
      <c r="AS74" s="61"/>
      <c r="AT74" s="61"/>
      <c r="AU74" s="61"/>
      <c r="AV74" s="61"/>
      <c r="AW74" s="61"/>
      <c r="AX74" s="56"/>
      <c r="AY74" s="56"/>
      <c r="AZ74" s="56"/>
      <c r="BA74" s="2194" t="s">
        <v>24</v>
      </c>
      <c r="BB74" s="2194"/>
      <c r="BC74" s="2194"/>
      <c r="BD74" s="2194"/>
      <c r="BE74" s="2194"/>
      <c r="BF74" s="2194"/>
      <c r="BG74" s="2194"/>
      <c r="BH74" s="2194"/>
      <c r="BI74" s="2194"/>
      <c r="BJ74" s="2194"/>
      <c r="BK74" s="2194"/>
      <c r="BL74" s="2194"/>
      <c r="BM74" s="2194"/>
      <c r="BN74" s="2194"/>
      <c r="BO74" s="2194"/>
      <c r="BP74" s="2194"/>
      <c r="BQ74" s="2194"/>
      <c r="BR74" s="2194"/>
      <c r="BS74" s="2194"/>
      <c r="BT74" s="2194"/>
      <c r="BU74" s="2194"/>
      <c r="BV74" s="2194"/>
      <c r="BW74" s="2194"/>
      <c r="BX74" s="2194"/>
      <c r="BY74" s="2194"/>
      <c r="BZ74" s="2194"/>
      <c r="CA74" s="2194"/>
      <c r="CB74" s="2194"/>
      <c r="CC74" s="2194"/>
      <c r="CD74" s="2194"/>
      <c r="CE74" s="61"/>
      <c r="CF74" s="61"/>
      <c r="CG74" s="61"/>
      <c r="CH74" s="345"/>
    </row>
    <row r="75" spans="2:86" s="346" customFormat="1" ht="30" customHeight="1">
      <c r="B75" s="344"/>
      <c r="C75" s="61"/>
      <c r="D75" s="965"/>
      <c r="E75" s="64"/>
      <c r="F75" s="1472"/>
      <c r="G75" s="1466"/>
      <c r="H75" s="61"/>
      <c r="I75" s="1466"/>
      <c r="J75" s="1466"/>
      <c r="K75" s="1466"/>
      <c r="L75" s="1466"/>
      <c r="M75" s="1466"/>
      <c r="N75" s="1466"/>
      <c r="O75" s="1466"/>
      <c r="P75" s="1466"/>
      <c r="Q75" s="1466"/>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100"/>
      <c r="BP75" s="100"/>
      <c r="BQ75" s="100"/>
      <c r="BR75" s="100"/>
      <c r="BS75" s="100"/>
      <c r="BT75" s="100"/>
      <c r="BU75" s="100"/>
      <c r="BV75" s="100"/>
      <c r="BW75" s="100"/>
      <c r="BX75" s="100"/>
      <c r="BY75" s="100"/>
      <c r="BZ75" s="100"/>
      <c r="CA75" s="61"/>
      <c r="CB75" s="612" t="s">
        <v>1884</v>
      </c>
      <c r="CC75" s="100"/>
      <c r="CD75" s="100"/>
      <c r="CE75" s="100"/>
      <c r="CF75" s="100"/>
      <c r="CG75" s="100"/>
      <c r="CH75" s="345"/>
    </row>
    <row r="76" spans="2:86" s="346" customFormat="1" ht="30" customHeight="1">
      <c r="B76" s="344"/>
      <c r="C76" s="61"/>
      <c r="D76" s="966" t="s">
        <v>25</v>
      </c>
      <c r="E76" s="64"/>
      <c r="F76" s="419" t="s">
        <v>1919</v>
      </c>
      <c r="G76" s="415"/>
      <c r="H76" s="61"/>
      <c r="I76" s="1466"/>
      <c r="J76" s="1466"/>
      <c r="K76" s="1466"/>
      <c r="L76" s="1466"/>
      <c r="M76" s="1466"/>
      <c r="N76" s="1466"/>
      <c r="O76" s="1466"/>
      <c r="P76" s="1466"/>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2435" t="s">
        <v>229</v>
      </c>
      <c r="AY76" s="2436"/>
      <c r="AZ76" s="2437"/>
      <c r="BA76" s="2438"/>
      <c r="BB76" s="2439"/>
      <c r="BC76" s="2439"/>
      <c r="BD76" s="2439"/>
      <c r="BE76" s="2439"/>
      <c r="BF76" s="2439"/>
      <c r="BG76" s="2439"/>
      <c r="BH76" s="2439"/>
      <c r="BI76" s="2439"/>
      <c r="BJ76" s="2439"/>
      <c r="BK76" s="2439"/>
      <c r="BL76" s="2439"/>
      <c r="BM76" s="2439"/>
      <c r="BN76" s="2439"/>
      <c r="BO76" s="2439"/>
      <c r="BP76" s="2439"/>
      <c r="BQ76" s="2439"/>
      <c r="BR76" s="2439"/>
      <c r="BS76" s="2439"/>
      <c r="BT76" s="2439"/>
      <c r="BU76" s="2439"/>
      <c r="BV76" s="2439"/>
      <c r="BW76" s="2439"/>
      <c r="BX76" s="2439"/>
      <c r="BY76" s="2439"/>
      <c r="BZ76" s="2439"/>
      <c r="CA76" s="2439"/>
      <c r="CB76" s="2439"/>
      <c r="CC76" s="2439"/>
      <c r="CD76" s="2440"/>
      <c r="CE76" s="61"/>
      <c r="CF76" s="61"/>
      <c r="CG76" s="61"/>
      <c r="CH76" s="345"/>
    </row>
    <row r="77" spans="2:86" s="346" customFormat="1" ht="30" customHeight="1">
      <c r="B77" s="344"/>
      <c r="C77" s="427"/>
      <c r="D77" s="921"/>
      <c r="E77" s="64"/>
      <c r="F77" s="420" t="s">
        <v>1920</v>
      </c>
      <c r="G77" s="415"/>
      <c r="H77" s="61"/>
      <c r="I77" s="1466"/>
      <c r="J77" s="1466"/>
      <c r="K77" s="1466"/>
      <c r="L77" s="1466"/>
      <c r="M77" s="1466"/>
      <c r="N77" s="1466"/>
      <c r="O77" s="1466"/>
      <c r="P77" s="427"/>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2436"/>
      <c r="AY77" s="2436"/>
      <c r="AZ77" s="2437"/>
      <c r="BA77" s="2441"/>
      <c r="BB77" s="2442"/>
      <c r="BC77" s="2442"/>
      <c r="BD77" s="2442"/>
      <c r="BE77" s="2442"/>
      <c r="BF77" s="2442"/>
      <c r="BG77" s="2442"/>
      <c r="BH77" s="2442"/>
      <c r="BI77" s="2442"/>
      <c r="BJ77" s="2442"/>
      <c r="BK77" s="2442"/>
      <c r="BL77" s="2442"/>
      <c r="BM77" s="2442"/>
      <c r="BN77" s="2442"/>
      <c r="BO77" s="2442"/>
      <c r="BP77" s="2442"/>
      <c r="BQ77" s="2442"/>
      <c r="BR77" s="2442"/>
      <c r="BS77" s="2442"/>
      <c r="BT77" s="2442"/>
      <c r="BU77" s="2442"/>
      <c r="BV77" s="2442"/>
      <c r="BW77" s="2442"/>
      <c r="BX77" s="2442"/>
      <c r="BY77" s="2442"/>
      <c r="BZ77" s="2442"/>
      <c r="CA77" s="2442"/>
      <c r="CB77" s="2442"/>
      <c r="CC77" s="2442"/>
      <c r="CD77" s="2443"/>
      <c r="CE77" s="61"/>
      <c r="CF77" s="61"/>
      <c r="CG77" s="61"/>
      <c r="CH77" s="345"/>
    </row>
    <row r="78" spans="2:86" s="346" customFormat="1" ht="30" customHeight="1">
      <c r="B78" s="344"/>
      <c r="C78" s="427"/>
      <c r="D78" s="90"/>
      <c r="E78" s="64"/>
      <c r="F78" s="414"/>
      <c r="G78" s="1466"/>
      <c r="H78" s="61"/>
      <c r="I78" s="1466"/>
      <c r="J78" s="1466"/>
      <c r="K78" s="1466"/>
      <c r="L78" s="1466"/>
      <c r="M78" s="1466"/>
      <c r="N78" s="1466"/>
      <c r="O78" s="1466"/>
      <c r="P78" s="427"/>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100"/>
      <c r="BN78" s="100"/>
      <c r="BO78" s="100"/>
      <c r="BP78" s="100"/>
      <c r="BQ78" s="100"/>
      <c r="BR78" s="100"/>
      <c r="BS78" s="100"/>
      <c r="BT78" s="100"/>
      <c r="BU78" s="100"/>
      <c r="BV78" s="100"/>
      <c r="BW78" s="100"/>
      <c r="BX78" s="100"/>
      <c r="BY78" s="100"/>
      <c r="BZ78" s="100"/>
      <c r="CA78" s="100"/>
      <c r="CB78" s="100"/>
      <c r="CC78" s="100"/>
      <c r="CD78" s="100"/>
      <c r="CE78" s="61"/>
      <c r="CF78" s="61"/>
      <c r="CG78" s="61"/>
      <c r="CH78" s="345"/>
    </row>
    <row r="79" spans="2:86" s="346" customFormat="1" ht="30" customHeight="1">
      <c r="B79" s="344"/>
      <c r="C79" s="427"/>
      <c r="D79" s="964" t="s">
        <v>26</v>
      </c>
      <c r="E79" s="64"/>
      <c r="F79" s="362" t="s">
        <v>1921</v>
      </c>
      <c r="G79" s="1466"/>
      <c r="H79" s="61"/>
      <c r="I79" s="1466"/>
      <c r="J79" s="1466"/>
      <c r="K79" s="1466"/>
      <c r="L79" s="1466"/>
      <c r="M79" s="1466"/>
      <c r="N79" s="1466"/>
      <c r="O79" s="1466"/>
      <c r="P79" s="427"/>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427"/>
      <c r="AW79" s="427"/>
      <c r="AX79" s="2435" t="s">
        <v>71</v>
      </c>
      <c r="AY79" s="2436"/>
      <c r="AZ79" s="2437"/>
      <c r="BA79" s="2438"/>
      <c r="BB79" s="2439"/>
      <c r="BC79" s="2439"/>
      <c r="BD79" s="2439"/>
      <c r="BE79" s="2439"/>
      <c r="BF79" s="2439"/>
      <c r="BG79" s="2439"/>
      <c r="BH79" s="2439"/>
      <c r="BI79" s="2439"/>
      <c r="BJ79" s="2439"/>
      <c r="BK79" s="2439"/>
      <c r="BL79" s="2439"/>
      <c r="BM79" s="2439"/>
      <c r="BN79" s="2439"/>
      <c r="BO79" s="2439"/>
      <c r="BP79" s="2439"/>
      <c r="BQ79" s="2439"/>
      <c r="BR79" s="2439"/>
      <c r="BS79" s="2439"/>
      <c r="BT79" s="2439"/>
      <c r="BU79" s="2439"/>
      <c r="BV79" s="2439"/>
      <c r="BW79" s="2439"/>
      <c r="BX79" s="2439"/>
      <c r="BY79" s="2439"/>
      <c r="BZ79" s="2439"/>
      <c r="CA79" s="2439"/>
      <c r="CB79" s="2439"/>
      <c r="CC79" s="2439"/>
      <c r="CD79" s="2440"/>
      <c r="CE79" s="427"/>
      <c r="CF79" s="61"/>
      <c r="CG79" s="61"/>
      <c r="CH79" s="345"/>
    </row>
    <row r="80" spans="2:86" s="346" customFormat="1" ht="30" customHeight="1">
      <c r="B80" s="344"/>
      <c r="C80" s="427"/>
      <c r="D80" s="965"/>
      <c r="E80" s="64"/>
      <c r="F80" s="371" t="s">
        <v>1922</v>
      </c>
      <c r="G80" s="1466"/>
      <c r="H80" s="61"/>
      <c r="I80" s="1466"/>
      <c r="J80" s="1466"/>
      <c r="K80" s="1466"/>
      <c r="L80" s="1466"/>
      <c r="M80" s="1466"/>
      <c r="N80" s="1466"/>
      <c r="O80" s="1466"/>
      <c r="P80" s="427"/>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427"/>
      <c r="AW80" s="427"/>
      <c r="AX80" s="2436"/>
      <c r="AY80" s="2436"/>
      <c r="AZ80" s="2437"/>
      <c r="BA80" s="2441"/>
      <c r="BB80" s="2442"/>
      <c r="BC80" s="2442"/>
      <c r="BD80" s="2442"/>
      <c r="BE80" s="2442"/>
      <c r="BF80" s="2442"/>
      <c r="BG80" s="2442"/>
      <c r="BH80" s="2442"/>
      <c r="BI80" s="2442"/>
      <c r="BJ80" s="2442"/>
      <c r="BK80" s="2442"/>
      <c r="BL80" s="2442"/>
      <c r="BM80" s="2442"/>
      <c r="BN80" s="2442"/>
      <c r="BO80" s="2442"/>
      <c r="BP80" s="2442"/>
      <c r="BQ80" s="2442"/>
      <c r="BR80" s="2442"/>
      <c r="BS80" s="2442"/>
      <c r="BT80" s="2442"/>
      <c r="BU80" s="2442"/>
      <c r="BV80" s="2442"/>
      <c r="BW80" s="2442"/>
      <c r="BX80" s="2442"/>
      <c r="BY80" s="2442"/>
      <c r="BZ80" s="2442"/>
      <c r="CA80" s="2442"/>
      <c r="CB80" s="2442"/>
      <c r="CC80" s="2442"/>
      <c r="CD80" s="2443"/>
      <c r="CE80" s="427"/>
      <c r="CF80" s="61"/>
      <c r="CG80" s="61"/>
      <c r="CH80" s="345"/>
    </row>
    <row r="81" spans="2:86" s="346" customFormat="1" ht="30" customHeight="1">
      <c r="B81" s="344"/>
      <c r="C81" s="427"/>
      <c r="D81" s="534"/>
      <c r="E81" s="64"/>
      <c r="F81" s="414"/>
      <c r="G81" s="1466"/>
      <c r="H81" s="61"/>
      <c r="I81" s="1466"/>
      <c r="J81" s="1466"/>
      <c r="K81" s="1466"/>
      <c r="L81" s="1466"/>
      <c r="M81" s="1466"/>
      <c r="N81" s="1466"/>
      <c r="O81" s="1466"/>
      <c r="P81" s="427"/>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427"/>
      <c r="AW81" s="427"/>
      <c r="AX81" s="61"/>
      <c r="AY81" s="61"/>
      <c r="AZ81" s="61"/>
      <c r="BA81" s="61"/>
      <c r="BB81" s="61"/>
      <c r="BC81" s="61"/>
      <c r="BD81" s="61"/>
      <c r="BE81" s="61"/>
      <c r="BF81" s="61"/>
      <c r="BG81" s="61"/>
      <c r="BH81" s="61"/>
      <c r="BI81" s="61"/>
      <c r="BJ81" s="61"/>
      <c r="BK81" s="61"/>
      <c r="BL81" s="61"/>
      <c r="BM81" s="100"/>
      <c r="BN81" s="100"/>
      <c r="BO81" s="100"/>
      <c r="BP81" s="100"/>
      <c r="BQ81" s="100"/>
      <c r="BR81" s="100"/>
      <c r="BS81" s="100"/>
      <c r="BT81" s="100"/>
      <c r="BU81" s="100"/>
      <c r="BV81" s="100"/>
      <c r="BW81" s="100"/>
      <c r="BX81" s="100"/>
      <c r="BY81" s="100"/>
      <c r="BZ81" s="100"/>
      <c r="CA81" s="100"/>
      <c r="CB81" s="100"/>
      <c r="CC81" s="100"/>
      <c r="CD81" s="100"/>
      <c r="CE81" s="427"/>
      <c r="CF81" s="61"/>
      <c r="CG81" s="61"/>
      <c r="CH81" s="345"/>
    </row>
    <row r="82" spans="2:86" s="346" customFormat="1" ht="30" customHeight="1">
      <c r="B82" s="344"/>
      <c r="C82" s="427"/>
      <c r="D82" s="1466" t="s">
        <v>46</v>
      </c>
      <c r="E82" s="64"/>
      <c r="F82" s="362" t="s">
        <v>1923</v>
      </c>
      <c r="G82" s="1466"/>
      <c r="H82" s="61"/>
      <c r="I82" s="1466"/>
      <c r="J82" s="1466"/>
      <c r="K82" s="1466"/>
      <c r="L82" s="1466"/>
      <c r="M82" s="1466"/>
      <c r="N82" s="1466"/>
      <c r="O82" s="1466"/>
      <c r="P82" s="427"/>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427"/>
      <c r="AW82" s="427"/>
      <c r="AX82" s="2435" t="s">
        <v>72</v>
      </c>
      <c r="AY82" s="2436"/>
      <c r="AZ82" s="2437"/>
      <c r="BA82" s="2438"/>
      <c r="BB82" s="2439"/>
      <c r="BC82" s="2439"/>
      <c r="BD82" s="2439"/>
      <c r="BE82" s="2439"/>
      <c r="BF82" s="2439"/>
      <c r="BG82" s="2439"/>
      <c r="BH82" s="2439"/>
      <c r="BI82" s="2439"/>
      <c r="BJ82" s="2439"/>
      <c r="BK82" s="2439"/>
      <c r="BL82" s="2439"/>
      <c r="BM82" s="2439"/>
      <c r="BN82" s="2439"/>
      <c r="BO82" s="2439"/>
      <c r="BP82" s="2439"/>
      <c r="BQ82" s="2439"/>
      <c r="BR82" s="2439"/>
      <c r="BS82" s="2439"/>
      <c r="BT82" s="2439"/>
      <c r="BU82" s="2439"/>
      <c r="BV82" s="2439"/>
      <c r="BW82" s="2439"/>
      <c r="BX82" s="2439"/>
      <c r="BY82" s="2439"/>
      <c r="BZ82" s="2439"/>
      <c r="CA82" s="2439"/>
      <c r="CB82" s="2439"/>
      <c r="CC82" s="2439"/>
      <c r="CD82" s="2440"/>
      <c r="CE82" s="427"/>
      <c r="CF82" s="61"/>
      <c r="CG82" s="61"/>
      <c r="CH82" s="345"/>
    </row>
    <row r="83" spans="2:86" s="346" customFormat="1" ht="30" customHeight="1">
      <c r="B83" s="344"/>
      <c r="C83" s="427"/>
      <c r="D83" s="990"/>
      <c r="E83" s="64"/>
      <c r="F83" s="371" t="s">
        <v>1924</v>
      </c>
      <c r="G83" s="1466"/>
      <c r="H83" s="61"/>
      <c r="I83" s="1466"/>
      <c r="J83" s="1466"/>
      <c r="K83" s="1466"/>
      <c r="L83" s="1466"/>
      <c r="M83" s="1466"/>
      <c r="N83" s="1466"/>
      <c r="O83" s="1466"/>
      <c r="P83" s="427"/>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427"/>
      <c r="AW83" s="427"/>
      <c r="AX83" s="2436"/>
      <c r="AY83" s="2436"/>
      <c r="AZ83" s="2437"/>
      <c r="BA83" s="2441"/>
      <c r="BB83" s="2442"/>
      <c r="BC83" s="2442"/>
      <c r="BD83" s="2442"/>
      <c r="BE83" s="2442"/>
      <c r="BF83" s="2442"/>
      <c r="BG83" s="2442"/>
      <c r="BH83" s="2442"/>
      <c r="BI83" s="2442"/>
      <c r="BJ83" s="2442"/>
      <c r="BK83" s="2442"/>
      <c r="BL83" s="2442"/>
      <c r="BM83" s="2442"/>
      <c r="BN83" s="2442"/>
      <c r="BO83" s="2442"/>
      <c r="BP83" s="2442"/>
      <c r="BQ83" s="2442"/>
      <c r="BR83" s="2442"/>
      <c r="BS83" s="2442"/>
      <c r="BT83" s="2442"/>
      <c r="BU83" s="2442"/>
      <c r="BV83" s="2442"/>
      <c r="BW83" s="2442"/>
      <c r="BX83" s="2442"/>
      <c r="BY83" s="2442"/>
      <c r="BZ83" s="2442"/>
      <c r="CA83" s="2442"/>
      <c r="CB83" s="2442"/>
      <c r="CC83" s="2442"/>
      <c r="CD83" s="2443"/>
      <c r="CE83" s="427"/>
      <c r="CF83" s="61"/>
      <c r="CG83" s="61"/>
      <c r="CH83" s="345"/>
    </row>
    <row r="84" spans="2:86" s="346" customFormat="1" ht="30" customHeight="1">
      <c r="B84" s="344"/>
      <c r="C84" s="427"/>
      <c r="D84" s="965"/>
      <c r="E84" s="64"/>
      <c r="F84" s="414"/>
      <c r="G84" s="1466"/>
      <c r="H84" s="61"/>
      <c r="I84" s="1466"/>
      <c r="J84" s="1466"/>
      <c r="K84" s="1466"/>
      <c r="L84" s="1466"/>
      <c r="M84" s="1466"/>
      <c r="N84" s="1466"/>
      <c r="O84" s="1466"/>
      <c r="P84" s="427"/>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427"/>
      <c r="AW84" s="427"/>
      <c r="AX84" s="61"/>
      <c r="AY84" s="61"/>
      <c r="AZ84" s="61"/>
      <c r="BA84" s="61"/>
      <c r="BB84" s="61"/>
      <c r="BC84" s="61"/>
      <c r="BD84" s="61"/>
      <c r="BE84" s="61"/>
      <c r="BF84" s="61"/>
      <c r="BG84" s="61"/>
      <c r="BH84" s="61"/>
      <c r="BI84" s="61"/>
      <c r="BJ84" s="61"/>
      <c r="BK84" s="61"/>
      <c r="BL84" s="61"/>
      <c r="BM84" s="100"/>
      <c r="BN84" s="100"/>
      <c r="BO84" s="100"/>
      <c r="BP84" s="100"/>
      <c r="BQ84" s="100"/>
      <c r="BR84" s="100"/>
      <c r="BS84" s="100"/>
      <c r="BT84" s="100"/>
      <c r="BU84" s="100"/>
      <c r="BV84" s="100"/>
      <c r="BW84" s="100"/>
      <c r="BX84" s="100"/>
      <c r="BY84" s="100"/>
      <c r="BZ84" s="100"/>
      <c r="CA84" s="100"/>
      <c r="CB84" s="100"/>
      <c r="CC84" s="100"/>
      <c r="CD84" s="100"/>
      <c r="CE84" s="427"/>
      <c r="CF84" s="61"/>
      <c r="CG84" s="61"/>
      <c r="CH84" s="345"/>
    </row>
    <row r="85" spans="2:86" s="346" customFormat="1" ht="30" customHeight="1">
      <c r="B85" s="344"/>
      <c r="C85" s="427"/>
      <c r="D85" s="964" t="s">
        <v>98</v>
      </c>
      <c r="E85" s="64"/>
      <c r="F85" s="1466" t="s">
        <v>1925</v>
      </c>
      <c r="G85" s="1466"/>
      <c r="H85" s="61"/>
      <c r="I85" s="1466"/>
      <c r="J85" s="1466"/>
      <c r="K85" s="1466"/>
      <c r="L85" s="1466"/>
      <c r="M85" s="1466"/>
      <c r="N85" s="1466"/>
      <c r="O85" s="1466"/>
      <c r="P85" s="427"/>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427"/>
      <c r="AW85" s="427"/>
      <c r="AX85" s="2435" t="s">
        <v>120</v>
      </c>
      <c r="AY85" s="2436"/>
      <c r="AZ85" s="2437"/>
      <c r="BA85" s="2438"/>
      <c r="BB85" s="2439"/>
      <c r="BC85" s="2439"/>
      <c r="BD85" s="2439"/>
      <c r="BE85" s="2439"/>
      <c r="BF85" s="2439"/>
      <c r="BG85" s="2439"/>
      <c r="BH85" s="2439"/>
      <c r="BI85" s="2439"/>
      <c r="BJ85" s="2439"/>
      <c r="BK85" s="2439"/>
      <c r="BL85" s="2439"/>
      <c r="BM85" s="2439"/>
      <c r="BN85" s="2439"/>
      <c r="BO85" s="2439"/>
      <c r="BP85" s="2439"/>
      <c r="BQ85" s="2439"/>
      <c r="BR85" s="2439"/>
      <c r="BS85" s="2439"/>
      <c r="BT85" s="2439"/>
      <c r="BU85" s="2439"/>
      <c r="BV85" s="2439"/>
      <c r="BW85" s="2439"/>
      <c r="BX85" s="2439"/>
      <c r="BY85" s="2439"/>
      <c r="BZ85" s="2439"/>
      <c r="CA85" s="2439"/>
      <c r="CB85" s="2439"/>
      <c r="CC85" s="2439"/>
      <c r="CD85" s="2440"/>
      <c r="CE85" s="427"/>
      <c r="CF85" s="61"/>
      <c r="CG85" s="61"/>
      <c r="CH85" s="345"/>
    </row>
    <row r="86" spans="2:86" s="346" customFormat="1" ht="30" customHeight="1">
      <c r="B86" s="344"/>
      <c r="C86" s="427"/>
      <c r="D86" s="965"/>
      <c r="E86" s="64"/>
      <c r="F86" s="371" t="s">
        <v>1926</v>
      </c>
      <c r="G86" s="1466"/>
      <c r="H86" s="61"/>
      <c r="I86" s="1466"/>
      <c r="J86" s="1466"/>
      <c r="K86" s="1466"/>
      <c r="L86" s="1466"/>
      <c r="M86" s="1466"/>
      <c r="N86" s="1466"/>
      <c r="O86" s="1466"/>
      <c r="P86" s="427"/>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427"/>
      <c r="AW86" s="427"/>
      <c r="AX86" s="2436"/>
      <c r="AY86" s="2436"/>
      <c r="AZ86" s="2437"/>
      <c r="BA86" s="2441"/>
      <c r="BB86" s="2442"/>
      <c r="BC86" s="2442"/>
      <c r="BD86" s="2442"/>
      <c r="BE86" s="2442"/>
      <c r="BF86" s="2442"/>
      <c r="BG86" s="2442"/>
      <c r="BH86" s="2442"/>
      <c r="BI86" s="2442"/>
      <c r="BJ86" s="2442"/>
      <c r="BK86" s="2442"/>
      <c r="BL86" s="2442"/>
      <c r="BM86" s="2442"/>
      <c r="BN86" s="2442"/>
      <c r="BO86" s="2442"/>
      <c r="BP86" s="2442"/>
      <c r="BQ86" s="2442"/>
      <c r="BR86" s="2442"/>
      <c r="BS86" s="2442"/>
      <c r="BT86" s="2442"/>
      <c r="BU86" s="2442"/>
      <c r="BV86" s="2442"/>
      <c r="BW86" s="2442"/>
      <c r="BX86" s="2442"/>
      <c r="BY86" s="2442"/>
      <c r="BZ86" s="2442"/>
      <c r="CA86" s="2442"/>
      <c r="CB86" s="2442"/>
      <c r="CC86" s="2442"/>
      <c r="CD86" s="2443"/>
      <c r="CE86" s="427"/>
      <c r="CF86" s="61"/>
      <c r="CG86" s="61"/>
      <c r="CH86" s="345"/>
    </row>
    <row r="87" spans="2:86" s="346" customFormat="1" ht="30" customHeight="1">
      <c r="B87" s="344"/>
      <c r="C87" s="427"/>
      <c r="D87" s="61"/>
      <c r="E87" s="64"/>
      <c r="F87" s="1472"/>
      <c r="G87" s="1466"/>
      <c r="H87" s="61"/>
      <c r="I87" s="1466"/>
      <c r="J87" s="1466"/>
      <c r="K87" s="1466"/>
      <c r="L87" s="1466"/>
      <c r="M87" s="1466"/>
      <c r="N87" s="1466"/>
      <c r="O87" s="1466"/>
      <c r="P87" s="427"/>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427"/>
      <c r="AW87" s="427"/>
      <c r="AX87" s="61"/>
      <c r="AY87" s="61"/>
      <c r="AZ87" s="61"/>
      <c r="BA87" s="61"/>
      <c r="BB87" s="61"/>
      <c r="BC87" s="61"/>
      <c r="BD87" s="61"/>
      <c r="BE87" s="61"/>
      <c r="BF87" s="61"/>
      <c r="BG87" s="61"/>
      <c r="BH87" s="61"/>
      <c r="BI87" s="61"/>
      <c r="BJ87" s="61"/>
      <c r="BK87" s="61"/>
      <c r="BL87" s="61"/>
      <c r="BM87" s="100"/>
      <c r="BN87" s="100"/>
      <c r="BO87" s="100"/>
      <c r="BP87" s="100"/>
      <c r="BQ87" s="100"/>
      <c r="BR87" s="100"/>
      <c r="BS87" s="100"/>
      <c r="BT87" s="100"/>
      <c r="BU87" s="100"/>
      <c r="BV87" s="100"/>
      <c r="BW87" s="100"/>
      <c r="BX87" s="100"/>
      <c r="BY87" s="100"/>
      <c r="BZ87" s="100"/>
      <c r="CA87" s="100"/>
      <c r="CB87" s="100"/>
      <c r="CC87" s="100"/>
      <c r="CD87" s="100"/>
      <c r="CE87" s="427"/>
      <c r="CF87" s="61"/>
      <c r="CG87" s="61"/>
      <c r="CH87" s="345"/>
    </row>
    <row r="88" spans="2:86" s="346" customFormat="1" ht="30" customHeight="1">
      <c r="B88" s="344"/>
      <c r="C88" s="427"/>
      <c r="D88" s="965" t="s">
        <v>178</v>
      </c>
      <c r="E88" s="64"/>
      <c r="F88" s="1466" t="s">
        <v>1938</v>
      </c>
      <c r="G88" s="1466"/>
      <c r="H88" s="61"/>
      <c r="I88" s="1466"/>
      <c r="J88" s="1466"/>
      <c r="K88" s="1466"/>
      <c r="L88" s="1466"/>
      <c r="M88" s="1466"/>
      <c r="N88" s="1466"/>
      <c r="O88" s="1466"/>
      <c r="P88" s="427"/>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427"/>
      <c r="AW88" s="427"/>
      <c r="AX88" s="2435" t="s">
        <v>465</v>
      </c>
      <c r="AY88" s="2436"/>
      <c r="AZ88" s="2437"/>
      <c r="BA88" s="2438"/>
      <c r="BB88" s="2439"/>
      <c r="BC88" s="2439"/>
      <c r="BD88" s="2439"/>
      <c r="BE88" s="2439"/>
      <c r="BF88" s="2439"/>
      <c r="BG88" s="2439"/>
      <c r="BH88" s="2439"/>
      <c r="BI88" s="2439"/>
      <c r="BJ88" s="2439"/>
      <c r="BK88" s="2439"/>
      <c r="BL88" s="2439"/>
      <c r="BM88" s="2439"/>
      <c r="BN88" s="2439"/>
      <c r="BO88" s="2439"/>
      <c r="BP88" s="2439"/>
      <c r="BQ88" s="2439"/>
      <c r="BR88" s="2439"/>
      <c r="BS88" s="2439"/>
      <c r="BT88" s="2439"/>
      <c r="BU88" s="2439"/>
      <c r="BV88" s="2439"/>
      <c r="BW88" s="2439"/>
      <c r="BX88" s="2439"/>
      <c r="BY88" s="2439"/>
      <c r="BZ88" s="2439"/>
      <c r="CA88" s="2439"/>
      <c r="CB88" s="2439"/>
      <c r="CC88" s="2439"/>
      <c r="CD88" s="2440"/>
      <c r="CE88" s="427"/>
      <c r="CF88" s="61"/>
      <c r="CG88" s="61"/>
      <c r="CH88" s="345"/>
    </row>
    <row r="89" spans="2:86" s="346" customFormat="1" ht="30" customHeight="1">
      <c r="B89" s="344"/>
      <c r="C89" s="427"/>
      <c r="D89" s="965"/>
      <c r="E89" s="64"/>
      <c r="F89" s="1472" t="s">
        <v>1927</v>
      </c>
      <c r="G89" s="1466"/>
      <c r="H89" s="61"/>
      <c r="I89" s="1466"/>
      <c r="J89" s="1466"/>
      <c r="K89" s="1466"/>
      <c r="L89" s="1466"/>
      <c r="M89" s="1466"/>
      <c r="N89" s="1466"/>
      <c r="O89" s="1466"/>
      <c r="P89" s="427"/>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427"/>
      <c r="AW89" s="427"/>
      <c r="AX89" s="2436"/>
      <c r="AY89" s="2436"/>
      <c r="AZ89" s="2437"/>
      <c r="BA89" s="2441"/>
      <c r="BB89" s="2442"/>
      <c r="BC89" s="2442"/>
      <c r="BD89" s="2442"/>
      <c r="BE89" s="2442"/>
      <c r="BF89" s="2442"/>
      <c r="BG89" s="2442"/>
      <c r="BH89" s="2442"/>
      <c r="BI89" s="2442"/>
      <c r="BJ89" s="2442"/>
      <c r="BK89" s="2442"/>
      <c r="BL89" s="2442"/>
      <c r="BM89" s="2442"/>
      <c r="BN89" s="2442"/>
      <c r="BO89" s="2442"/>
      <c r="BP89" s="2442"/>
      <c r="BQ89" s="2442"/>
      <c r="BR89" s="2442"/>
      <c r="BS89" s="2442"/>
      <c r="BT89" s="2442"/>
      <c r="BU89" s="2442"/>
      <c r="BV89" s="2442"/>
      <c r="BW89" s="2442"/>
      <c r="BX89" s="2442"/>
      <c r="BY89" s="2442"/>
      <c r="BZ89" s="2442"/>
      <c r="CA89" s="2442"/>
      <c r="CB89" s="2442"/>
      <c r="CC89" s="2442"/>
      <c r="CD89" s="2443"/>
      <c r="CE89" s="427"/>
      <c r="CF89" s="61"/>
      <c r="CG89" s="61"/>
      <c r="CH89" s="345"/>
    </row>
    <row r="90" spans="2:86" s="346" customFormat="1" ht="30" customHeight="1">
      <c r="B90" s="344"/>
      <c r="C90" s="427"/>
      <c r="D90" s="965"/>
      <c r="E90" s="64"/>
      <c r="F90" s="1472"/>
      <c r="G90" s="1466"/>
      <c r="H90" s="61"/>
      <c r="I90" s="1466"/>
      <c r="J90" s="1466"/>
      <c r="K90" s="1466"/>
      <c r="L90" s="1466"/>
      <c r="M90" s="1466"/>
      <c r="N90" s="1466"/>
      <c r="O90" s="1466"/>
      <c r="P90" s="427"/>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427"/>
      <c r="AW90" s="427"/>
      <c r="AX90" s="61"/>
      <c r="AY90" s="61"/>
      <c r="AZ90" s="61"/>
      <c r="BA90" s="61"/>
      <c r="BB90" s="61"/>
      <c r="BC90" s="61"/>
      <c r="BD90" s="61"/>
      <c r="BE90" s="61"/>
      <c r="BF90" s="61"/>
      <c r="BG90" s="61"/>
      <c r="BH90" s="61"/>
      <c r="BI90" s="61"/>
      <c r="BJ90" s="61"/>
      <c r="BK90" s="61"/>
      <c r="BL90" s="61"/>
      <c r="BM90" s="100"/>
      <c r="BN90" s="100"/>
      <c r="BO90" s="100"/>
      <c r="BP90" s="100"/>
      <c r="BQ90" s="100"/>
      <c r="BR90" s="100"/>
      <c r="BS90" s="100"/>
      <c r="BT90" s="100"/>
      <c r="BU90" s="100"/>
      <c r="BV90" s="100"/>
      <c r="BW90" s="100"/>
      <c r="BX90" s="100"/>
      <c r="BY90" s="100"/>
      <c r="BZ90" s="100"/>
      <c r="CA90" s="100"/>
      <c r="CB90" s="100"/>
      <c r="CC90" s="100"/>
      <c r="CD90" s="100"/>
      <c r="CE90" s="427"/>
      <c r="CF90" s="61"/>
      <c r="CG90" s="61"/>
      <c r="CH90" s="345"/>
    </row>
    <row r="91" spans="2:86" s="346" customFormat="1" ht="30" customHeight="1">
      <c r="B91" s="344"/>
      <c r="C91" s="427"/>
      <c r="D91" s="965" t="s">
        <v>179</v>
      </c>
      <c r="E91" s="64"/>
      <c r="F91" s="362" t="s">
        <v>1928</v>
      </c>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414"/>
      <c r="AF91" s="414"/>
      <c r="AG91" s="414"/>
      <c r="AH91" s="599"/>
      <c r="AI91" s="61"/>
      <c r="AJ91" s="61"/>
      <c r="AK91" s="61"/>
      <c r="AL91" s="61"/>
      <c r="AM91" s="61"/>
      <c r="AN91" s="61"/>
      <c r="AO91" s="61"/>
      <c r="AP91" s="61"/>
      <c r="AQ91" s="61"/>
      <c r="AR91" s="61"/>
      <c r="AS91" s="61"/>
      <c r="AT91" s="61"/>
      <c r="AU91" s="61"/>
      <c r="AV91" s="427"/>
      <c r="AW91" s="427"/>
      <c r="AX91" s="2435" t="s">
        <v>466</v>
      </c>
      <c r="AY91" s="2436"/>
      <c r="AZ91" s="2437"/>
      <c r="BA91" s="2438"/>
      <c r="BB91" s="2439"/>
      <c r="BC91" s="2439"/>
      <c r="BD91" s="2439"/>
      <c r="BE91" s="2439"/>
      <c r="BF91" s="2439"/>
      <c r="BG91" s="2439"/>
      <c r="BH91" s="2439"/>
      <c r="BI91" s="2439"/>
      <c r="BJ91" s="2439"/>
      <c r="BK91" s="2439"/>
      <c r="BL91" s="2439"/>
      <c r="BM91" s="2439"/>
      <c r="BN91" s="2439"/>
      <c r="BO91" s="2439"/>
      <c r="BP91" s="2439"/>
      <c r="BQ91" s="2439"/>
      <c r="BR91" s="2439"/>
      <c r="BS91" s="2439"/>
      <c r="BT91" s="2439"/>
      <c r="BU91" s="2439"/>
      <c r="BV91" s="2439"/>
      <c r="BW91" s="2439"/>
      <c r="BX91" s="2439"/>
      <c r="BY91" s="2439"/>
      <c r="BZ91" s="2439"/>
      <c r="CA91" s="2439"/>
      <c r="CB91" s="2439"/>
      <c r="CC91" s="2439"/>
      <c r="CD91" s="2440"/>
      <c r="CE91" s="427"/>
      <c r="CF91" s="61"/>
      <c r="CG91" s="61"/>
      <c r="CH91" s="345"/>
    </row>
    <row r="92" spans="2:86" s="346" customFormat="1" ht="30" customHeight="1">
      <c r="B92" s="344"/>
      <c r="C92" s="427"/>
      <c r="D92" s="965"/>
      <c r="E92" s="64"/>
      <c r="F92" s="371" t="s">
        <v>1929</v>
      </c>
      <c r="G92" s="414"/>
      <c r="H92" s="414"/>
      <c r="I92" s="414"/>
      <c r="J92" s="414"/>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414"/>
      <c r="AK92" s="414"/>
      <c r="AL92" s="61"/>
      <c r="AM92" s="61"/>
      <c r="AN92" s="61"/>
      <c r="AO92" s="61"/>
      <c r="AP92" s="61"/>
      <c r="AQ92" s="61"/>
      <c r="AR92" s="61"/>
      <c r="AS92" s="61"/>
      <c r="AT92" s="61"/>
      <c r="AU92" s="61"/>
      <c r="AV92" s="427"/>
      <c r="AW92" s="427"/>
      <c r="AX92" s="2436"/>
      <c r="AY92" s="2436"/>
      <c r="AZ92" s="2437"/>
      <c r="BA92" s="2441"/>
      <c r="BB92" s="2442"/>
      <c r="BC92" s="2442"/>
      <c r="BD92" s="2442"/>
      <c r="BE92" s="2442"/>
      <c r="BF92" s="2442"/>
      <c r="BG92" s="2442"/>
      <c r="BH92" s="2442"/>
      <c r="BI92" s="2442"/>
      <c r="BJ92" s="2442"/>
      <c r="BK92" s="2442"/>
      <c r="BL92" s="2442"/>
      <c r="BM92" s="2442"/>
      <c r="BN92" s="2442"/>
      <c r="BO92" s="2442"/>
      <c r="BP92" s="2442"/>
      <c r="BQ92" s="2442"/>
      <c r="BR92" s="2442"/>
      <c r="BS92" s="2442"/>
      <c r="BT92" s="2442"/>
      <c r="BU92" s="2442"/>
      <c r="BV92" s="2442"/>
      <c r="BW92" s="2442"/>
      <c r="BX92" s="2442"/>
      <c r="BY92" s="2442"/>
      <c r="BZ92" s="2442"/>
      <c r="CA92" s="2442"/>
      <c r="CB92" s="2442"/>
      <c r="CC92" s="2442"/>
      <c r="CD92" s="2443"/>
      <c r="CE92" s="427"/>
      <c r="CF92" s="61"/>
      <c r="CG92" s="61"/>
      <c r="CH92" s="345"/>
    </row>
    <row r="93" spans="2:86" s="346" customFormat="1" ht="30" customHeight="1">
      <c r="B93" s="344"/>
      <c r="C93" s="427"/>
      <c r="D93" s="965"/>
      <c r="E93" s="64"/>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414"/>
      <c r="AJ93" s="414"/>
      <c r="AK93" s="414"/>
      <c r="AL93" s="427"/>
      <c r="AM93" s="427"/>
      <c r="AN93" s="427"/>
      <c r="AO93" s="427"/>
      <c r="AP93" s="427"/>
      <c r="AQ93" s="427"/>
      <c r="AR93" s="427"/>
      <c r="AS93" s="427"/>
      <c r="AT93" s="427"/>
      <c r="AU93" s="427"/>
      <c r="AV93" s="427"/>
      <c r="AW93" s="427"/>
      <c r="AX93" s="61"/>
      <c r="AY93" s="61"/>
      <c r="AZ93" s="61"/>
      <c r="BA93" s="61"/>
      <c r="BB93" s="61"/>
      <c r="BC93" s="61"/>
      <c r="BD93" s="61"/>
      <c r="BE93" s="61"/>
      <c r="BF93" s="61"/>
      <c r="BG93" s="61"/>
      <c r="BH93" s="61"/>
      <c r="BI93" s="61"/>
      <c r="BJ93" s="61"/>
      <c r="BK93" s="61"/>
      <c r="BL93" s="61"/>
      <c r="BM93" s="100"/>
      <c r="BN93" s="100"/>
      <c r="BO93" s="100"/>
      <c r="BP93" s="100"/>
      <c r="BQ93" s="100"/>
      <c r="BR93" s="100"/>
      <c r="BS93" s="100"/>
      <c r="BT93" s="100"/>
      <c r="BU93" s="100"/>
      <c r="BV93" s="100"/>
      <c r="BW93" s="100"/>
      <c r="BX93" s="100"/>
      <c r="BY93" s="100"/>
      <c r="BZ93" s="100"/>
      <c r="CA93" s="100"/>
      <c r="CB93" s="100"/>
      <c r="CC93" s="100"/>
      <c r="CD93" s="100"/>
      <c r="CE93" s="427"/>
      <c r="CF93" s="100"/>
      <c r="CG93" s="61"/>
      <c r="CH93" s="345"/>
    </row>
    <row r="94" spans="2:86" s="346" customFormat="1" ht="30" customHeight="1">
      <c r="B94" s="344"/>
      <c r="C94" s="427"/>
      <c r="D94" s="965"/>
      <c r="E94" s="64"/>
      <c r="F94" s="1055"/>
      <c r="G94" s="1055"/>
      <c r="H94" s="1055"/>
      <c r="I94" s="1055"/>
      <c r="J94" s="1055"/>
      <c r="K94" s="1055"/>
      <c r="L94" s="1055"/>
      <c r="M94" s="1055"/>
      <c r="N94" s="1055"/>
      <c r="O94" s="1055"/>
      <c r="P94" s="1055"/>
      <c r="Q94" s="1055"/>
      <c r="R94" s="1055"/>
      <c r="S94" s="1055"/>
      <c r="T94" s="1055"/>
      <c r="U94" s="1055"/>
      <c r="V94" s="1055"/>
      <c r="W94" s="1055"/>
      <c r="X94" s="1055"/>
      <c r="Y94" s="1055"/>
      <c r="Z94" s="1055"/>
      <c r="AA94" s="1055"/>
      <c r="AB94" s="1055"/>
      <c r="AC94" s="1055"/>
      <c r="AD94" s="1055"/>
      <c r="AE94" s="1055"/>
      <c r="AF94" s="1055"/>
      <c r="AG94" s="414"/>
      <c r="AH94" s="414"/>
      <c r="AI94" s="414"/>
      <c r="AJ94" s="414"/>
      <c r="AK94" s="414"/>
      <c r="AL94" s="427"/>
      <c r="AM94" s="427"/>
      <c r="AN94" s="427"/>
      <c r="AO94" s="427"/>
      <c r="AP94" s="427"/>
      <c r="AQ94" s="427"/>
      <c r="AR94" s="427"/>
      <c r="AS94" s="427"/>
      <c r="AT94" s="427"/>
      <c r="AU94" s="427"/>
      <c r="AV94" s="427"/>
      <c r="AW94" s="427"/>
      <c r="AX94" s="427"/>
      <c r="AY94" s="427"/>
      <c r="AZ94" s="427"/>
      <c r="BA94" s="427"/>
      <c r="BB94" s="427"/>
      <c r="BC94" s="427"/>
      <c r="BD94" s="427"/>
      <c r="BE94" s="427"/>
      <c r="BF94" s="427"/>
      <c r="BG94" s="427"/>
      <c r="BH94" s="427"/>
      <c r="BI94" s="427"/>
      <c r="BJ94" s="427"/>
      <c r="BK94" s="427"/>
      <c r="BL94" s="427"/>
      <c r="BM94" s="427"/>
      <c r="BN94" s="427"/>
      <c r="BO94" s="427"/>
      <c r="BP94" s="427"/>
      <c r="BQ94" s="427"/>
      <c r="BR94" s="427"/>
      <c r="BS94" s="427"/>
      <c r="BT94" s="427"/>
      <c r="BU94" s="427"/>
      <c r="BV94" s="427"/>
      <c r="BW94" s="427"/>
      <c r="BX94" s="427"/>
      <c r="BY94" s="427"/>
      <c r="BZ94" s="427"/>
      <c r="CA94" s="427"/>
      <c r="CB94" s="427"/>
      <c r="CC94" s="427"/>
      <c r="CD94" s="427"/>
      <c r="CE94" s="427"/>
      <c r="CF94" s="427"/>
      <c r="CG94" s="61"/>
      <c r="CH94" s="345"/>
    </row>
    <row r="95" spans="2:86" s="346" customFormat="1" ht="30" customHeight="1">
      <c r="B95" s="344"/>
      <c r="C95" s="427"/>
      <c r="D95" s="965"/>
      <c r="E95" s="64"/>
      <c r="F95" s="414"/>
      <c r="G95" s="414"/>
      <c r="H95" s="414"/>
      <c r="I95" s="414"/>
      <c r="J95" s="414"/>
      <c r="K95" s="414"/>
      <c r="L95" s="414"/>
      <c r="M95" s="414"/>
      <c r="N95" s="414"/>
      <c r="O95" s="414"/>
      <c r="P95" s="414"/>
      <c r="Q95" s="414"/>
      <c r="R95" s="414"/>
      <c r="S95" s="414"/>
      <c r="T95" s="414"/>
      <c r="U95" s="414"/>
      <c r="V95" s="414"/>
      <c r="W95" s="414"/>
      <c r="X95" s="414"/>
      <c r="Y95" s="414"/>
      <c r="Z95" s="414"/>
      <c r="AA95" s="414"/>
      <c r="AB95" s="414"/>
      <c r="AC95" s="414"/>
      <c r="AD95" s="414"/>
      <c r="AE95" s="414"/>
      <c r="AF95" s="414"/>
      <c r="AG95" s="414"/>
      <c r="AH95" s="414"/>
      <c r="AI95" s="414"/>
      <c r="AJ95" s="414"/>
      <c r="AK95" s="414"/>
      <c r="AL95" s="427"/>
      <c r="AM95" s="427"/>
      <c r="AN95" s="427"/>
      <c r="AO95" s="427"/>
      <c r="AP95" s="427"/>
      <c r="AQ95" s="427"/>
      <c r="AR95" s="427"/>
      <c r="AS95" s="427"/>
      <c r="AT95" s="427"/>
      <c r="AU95" s="427"/>
      <c r="AV95" s="427"/>
      <c r="AW95" s="427"/>
      <c r="AX95" s="427"/>
      <c r="AY95" s="427"/>
      <c r="AZ95" s="427"/>
      <c r="BA95" s="427"/>
      <c r="BB95" s="427"/>
      <c r="BC95" s="427"/>
      <c r="BD95" s="427"/>
      <c r="BE95" s="427"/>
      <c r="BF95" s="427"/>
      <c r="BG95" s="427"/>
      <c r="BH95" s="427"/>
      <c r="BI95" s="427"/>
      <c r="BJ95" s="427"/>
      <c r="BK95" s="427"/>
      <c r="BL95" s="427"/>
      <c r="BM95" s="427"/>
      <c r="BN95" s="427"/>
      <c r="BO95" s="427"/>
      <c r="BP95" s="427"/>
      <c r="BQ95" s="427"/>
      <c r="BR95" s="427"/>
      <c r="BS95" s="427"/>
      <c r="BT95" s="427"/>
      <c r="BU95" s="427"/>
      <c r="BV95" s="427"/>
      <c r="BW95" s="427"/>
      <c r="BX95" s="427"/>
      <c r="BY95" s="427"/>
      <c r="BZ95" s="427"/>
      <c r="CA95" s="427"/>
      <c r="CB95" s="427"/>
      <c r="CC95" s="427"/>
      <c r="CD95" s="427"/>
      <c r="CE95" s="427"/>
      <c r="CF95" s="427"/>
      <c r="CG95" s="61"/>
      <c r="CH95" s="345"/>
    </row>
    <row r="96" spans="2:86" s="346" customFormat="1" ht="30" customHeight="1">
      <c r="B96" s="344"/>
      <c r="C96" s="427"/>
      <c r="D96" s="965"/>
      <c r="E96" s="6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414"/>
      <c r="AJ96" s="414"/>
      <c r="AK96" s="414"/>
      <c r="AL96" s="427"/>
      <c r="AM96" s="427"/>
      <c r="AN96" s="427"/>
      <c r="AO96" s="427"/>
      <c r="AP96" s="427"/>
      <c r="AQ96" s="427"/>
      <c r="AR96" s="427"/>
      <c r="AS96" s="427"/>
      <c r="AT96" s="427"/>
      <c r="AU96" s="427"/>
      <c r="AV96" s="427"/>
      <c r="AW96" s="427"/>
      <c r="AX96" s="427"/>
      <c r="AY96" s="427"/>
      <c r="AZ96" s="427"/>
      <c r="BA96" s="427"/>
      <c r="BB96" s="427"/>
      <c r="BC96" s="427"/>
      <c r="BD96" s="427"/>
      <c r="BE96" s="427"/>
      <c r="BF96" s="427"/>
      <c r="BG96" s="427"/>
      <c r="BH96" s="427"/>
      <c r="BI96" s="427"/>
      <c r="BJ96" s="427"/>
      <c r="BK96" s="427"/>
      <c r="BL96" s="427"/>
      <c r="BM96" s="427"/>
      <c r="BN96" s="427"/>
      <c r="BO96" s="427"/>
      <c r="BP96" s="427"/>
      <c r="BQ96" s="427"/>
      <c r="BR96" s="427"/>
      <c r="BS96" s="427"/>
      <c r="BT96" s="427"/>
      <c r="BU96" s="427"/>
      <c r="BV96" s="427"/>
      <c r="BW96" s="427"/>
      <c r="BX96" s="427"/>
      <c r="BY96" s="427"/>
      <c r="BZ96" s="427"/>
      <c r="CA96" s="427"/>
      <c r="CB96" s="427"/>
      <c r="CC96" s="427"/>
      <c r="CD96" s="427"/>
      <c r="CE96" s="427"/>
      <c r="CF96" s="427"/>
      <c r="CG96" s="61"/>
      <c r="CH96" s="345"/>
    </row>
    <row r="97" spans="1:86" s="346" customFormat="1" ht="30" customHeight="1">
      <c r="B97" s="344"/>
      <c r="C97" s="427"/>
      <c r="D97" s="965"/>
      <c r="E97" s="64"/>
      <c r="F97" s="414"/>
      <c r="G97" s="414"/>
      <c r="H97" s="414"/>
      <c r="I97" s="414"/>
      <c r="J97" s="414"/>
      <c r="K97" s="414"/>
      <c r="L97" s="414"/>
      <c r="M97" s="414"/>
      <c r="N97" s="414"/>
      <c r="O97" s="414"/>
      <c r="P97" s="414"/>
      <c r="Q97" s="414"/>
      <c r="R97" s="414"/>
      <c r="S97" s="414"/>
      <c r="T97" s="414"/>
      <c r="U97" s="414"/>
      <c r="V97" s="414"/>
      <c r="W97" s="414"/>
      <c r="X97" s="414"/>
      <c r="Y97" s="414"/>
      <c r="Z97" s="414"/>
      <c r="AA97" s="414"/>
      <c r="AB97" s="414"/>
      <c r="AC97" s="414"/>
      <c r="AD97" s="414"/>
      <c r="AE97" s="414"/>
      <c r="AF97" s="414"/>
      <c r="AG97" s="414"/>
      <c r="AH97" s="599"/>
      <c r="AI97" s="427"/>
      <c r="AJ97" s="427"/>
      <c r="AK97" s="427"/>
      <c r="AL97" s="427"/>
      <c r="AM97" s="427"/>
      <c r="AN97" s="427"/>
      <c r="AO97" s="427"/>
      <c r="AP97" s="427"/>
      <c r="AQ97" s="427"/>
      <c r="AR97" s="427"/>
      <c r="AS97" s="427"/>
      <c r="AT97" s="427"/>
      <c r="AU97" s="427"/>
      <c r="AV97" s="427"/>
      <c r="AW97" s="427"/>
      <c r="AX97" s="427"/>
      <c r="AY97" s="427"/>
      <c r="AZ97" s="427"/>
      <c r="BA97" s="427"/>
      <c r="BB97" s="427"/>
      <c r="BC97" s="427"/>
      <c r="BD97" s="427"/>
      <c r="BE97" s="427"/>
      <c r="BF97" s="427"/>
      <c r="BG97" s="427"/>
      <c r="BH97" s="427"/>
      <c r="BI97" s="427"/>
      <c r="BJ97" s="427"/>
      <c r="BK97" s="427"/>
      <c r="BL97" s="427"/>
      <c r="BM97" s="427"/>
      <c r="BN97" s="427"/>
      <c r="BO97" s="427"/>
      <c r="BP97" s="427"/>
      <c r="BQ97" s="427"/>
      <c r="BR97" s="427"/>
      <c r="BS97" s="427"/>
      <c r="BT97" s="427"/>
      <c r="BU97" s="427"/>
      <c r="BV97" s="427"/>
      <c r="BW97" s="427"/>
      <c r="BX97" s="427"/>
      <c r="BY97" s="427"/>
      <c r="BZ97" s="427"/>
      <c r="CA97" s="427"/>
      <c r="CB97" s="427"/>
      <c r="CC97" s="427"/>
      <c r="CD97" s="427"/>
      <c r="CE97" s="427"/>
      <c r="CF97" s="427"/>
      <c r="CG97" s="61"/>
      <c r="CH97" s="345"/>
    </row>
    <row r="98" spans="1:86" s="346" customFormat="1" ht="30" customHeight="1" thickBot="1">
      <c r="B98" s="996"/>
      <c r="C98" s="997"/>
      <c r="D98" s="997"/>
      <c r="E98" s="997"/>
      <c r="F98" s="997"/>
      <c r="G98" s="997"/>
      <c r="H98" s="998"/>
      <c r="I98" s="998"/>
      <c r="J98" s="998"/>
      <c r="K98" s="998"/>
      <c r="L98" s="998"/>
      <c r="M98" s="998"/>
      <c r="N98" s="998"/>
      <c r="O98" s="998"/>
      <c r="P98" s="998"/>
      <c r="Q98" s="998"/>
      <c r="R98" s="998"/>
      <c r="S98" s="998"/>
      <c r="T98" s="998"/>
      <c r="U98" s="998"/>
      <c r="V98" s="998"/>
      <c r="W98" s="998"/>
      <c r="X98" s="998"/>
      <c r="Y98" s="998"/>
      <c r="Z98" s="998"/>
      <c r="AA98" s="998"/>
      <c r="AB98" s="998"/>
      <c r="AC98" s="998"/>
      <c r="AD98" s="998"/>
      <c r="AE98" s="998"/>
      <c r="AF98" s="998"/>
      <c r="AG98" s="998"/>
      <c r="AH98" s="998"/>
      <c r="AI98" s="998"/>
      <c r="AJ98" s="998"/>
      <c r="AK98" s="998"/>
      <c r="AL98" s="998"/>
      <c r="AM98" s="998"/>
      <c r="AN98" s="998"/>
      <c r="AO98" s="998"/>
      <c r="AP98" s="997"/>
      <c r="AQ98" s="997"/>
      <c r="AR98" s="997"/>
      <c r="AS98" s="997"/>
      <c r="AT98" s="997"/>
      <c r="AU98" s="997"/>
      <c r="AV98" s="997"/>
      <c r="AW98" s="997"/>
      <c r="AX98" s="997"/>
      <c r="AY98" s="997"/>
      <c r="AZ98" s="997"/>
      <c r="BA98" s="997"/>
      <c r="BB98" s="997"/>
      <c r="BC98" s="997"/>
      <c r="BD98" s="997"/>
      <c r="BE98" s="997"/>
      <c r="BF98" s="997"/>
      <c r="BG98" s="997"/>
      <c r="BH98" s="997"/>
      <c r="BI98" s="997"/>
      <c r="BJ98" s="997"/>
      <c r="BK98" s="997"/>
      <c r="BL98" s="997"/>
      <c r="BM98" s="997"/>
      <c r="BN98" s="997"/>
      <c r="BO98" s="997"/>
      <c r="BP98" s="997"/>
      <c r="BQ98" s="997"/>
      <c r="BR98" s="997"/>
      <c r="BS98" s="997"/>
      <c r="BT98" s="997"/>
      <c r="BU98" s="997"/>
      <c r="BV98" s="997"/>
      <c r="BW98" s="997"/>
      <c r="BX98" s="997"/>
      <c r="BY98" s="997"/>
      <c r="BZ98" s="997"/>
      <c r="CA98" s="997"/>
      <c r="CB98" s="997"/>
      <c r="CC98" s="997"/>
      <c r="CD98" s="997"/>
      <c r="CE98" s="997"/>
      <c r="CF98" s="997"/>
      <c r="CG98" s="997"/>
      <c r="CH98" s="999"/>
    </row>
    <row r="99" spans="1:86" s="984" customFormat="1" ht="30" customHeight="1">
      <c r="A99" s="984">
        <v>21</v>
      </c>
    </row>
    <row r="100" spans="1:86" s="984" customFormat="1" ht="30" customHeight="1">
      <c r="B100" s="2433">
        <v>50</v>
      </c>
      <c r="C100" s="2433"/>
      <c r="D100" s="2433"/>
      <c r="E100" s="2433"/>
      <c r="F100" s="2433"/>
      <c r="G100" s="2433"/>
      <c r="H100" s="2433"/>
      <c r="I100" s="2433"/>
      <c r="J100" s="2433"/>
      <c r="K100" s="2433"/>
      <c r="L100" s="2433"/>
      <c r="M100" s="2433"/>
      <c r="N100" s="2433"/>
      <c r="O100" s="2433"/>
      <c r="P100" s="2433"/>
      <c r="Q100" s="2433"/>
      <c r="R100" s="2433"/>
      <c r="S100" s="2433"/>
      <c r="T100" s="2433"/>
      <c r="U100" s="2433"/>
      <c r="V100" s="2433"/>
      <c r="W100" s="2433"/>
      <c r="X100" s="2433"/>
      <c r="Y100" s="2433"/>
      <c r="Z100" s="2433"/>
      <c r="AA100" s="2433"/>
      <c r="AB100" s="2433"/>
      <c r="AC100" s="2433"/>
      <c r="AD100" s="2433"/>
      <c r="AE100" s="2433"/>
      <c r="AF100" s="2433"/>
      <c r="AG100" s="2433"/>
      <c r="AH100" s="2433"/>
      <c r="AI100" s="2433"/>
      <c r="AJ100" s="2433"/>
      <c r="AK100" s="2433"/>
      <c r="AL100" s="2433"/>
      <c r="AM100" s="2433"/>
      <c r="AN100" s="2433"/>
      <c r="AO100" s="2433"/>
      <c r="AP100" s="2433"/>
      <c r="AQ100" s="2433"/>
      <c r="AR100" s="2433"/>
      <c r="AS100" s="2433"/>
      <c r="AT100" s="2433"/>
      <c r="AU100" s="2433"/>
      <c r="AV100" s="2433"/>
      <c r="AW100" s="2433"/>
      <c r="AX100" s="2433"/>
      <c r="AY100" s="2433"/>
      <c r="AZ100" s="2433"/>
      <c r="BA100" s="2433"/>
      <c r="BB100" s="2433"/>
      <c r="BC100" s="2433"/>
      <c r="BD100" s="2433"/>
      <c r="BE100" s="2433"/>
      <c r="BF100" s="2433"/>
      <c r="BG100" s="2433"/>
      <c r="BH100" s="2433"/>
      <c r="BI100" s="2433"/>
      <c r="BJ100" s="2433"/>
      <c r="BK100" s="2433"/>
      <c r="BL100" s="2433"/>
      <c r="BM100" s="2433"/>
      <c r="BN100" s="2433"/>
      <c r="BO100" s="2433"/>
      <c r="BP100" s="2433"/>
      <c r="BQ100" s="2433"/>
      <c r="BR100" s="2433"/>
      <c r="BS100" s="2433"/>
      <c r="BT100" s="2433"/>
      <c r="BU100" s="2433"/>
      <c r="BV100" s="2433"/>
      <c r="BW100" s="2433"/>
      <c r="BX100" s="2433"/>
      <c r="BY100" s="2433"/>
      <c r="BZ100" s="2433"/>
      <c r="CA100" s="2433"/>
      <c r="CB100" s="2433"/>
      <c r="CC100" s="2433"/>
      <c r="CD100" s="2433"/>
      <c r="CE100" s="2433"/>
      <c r="CF100" s="2433"/>
      <c r="CG100" s="2433"/>
      <c r="CH100" s="2433"/>
    </row>
    <row r="101" spans="1:86" s="984" customFormat="1" ht="30" customHeight="1"/>
  </sheetData>
  <mergeCells count="51">
    <mergeCell ref="E15:F16"/>
    <mergeCell ref="G15:I16"/>
    <mergeCell ref="K15:R16"/>
    <mergeCell ref="C3:N4"/>
    <mergeCell ref="O3:Q4"/>
    <mergeCell ref="E11:F12"/>
    <mergeCell ref="G11:I12"/>
    <mergeCell ref="K11:R12"/>
    <mergeCell ref="CA23:CC24"/>
    <mergeCell ref="CD23:CF24"/>
    <mergeCell ref="CA26:CC27"/>
    <mergeCell ref="CD26:CF27"/>
    <mergeCell ref="CA29:CC30"/>
    <mergeCell ref="CD29:CF30"/>
    <mergeCell ref="CA32:CC33"/>
    <mergeCell ref="CD32:CF33"/>
    <mergeCell ref="CA35:CC36"/>
    <mergeCell ref="CD35:CF36"/>
    <mergeCell ref="CA38:CC39"/>
    <mergeCell ref="CD38:CF39"/>
    <mergeCell ref="CA41:CC42"/>
    <mergeCell ref="CD41:CF42"/>
    <mergeCell ref="CA44:CC45"/>
    <mergeCell ref="CD44:CF45"/>
    <mergeCell ref="CA47:CC48"/>
    <mergeCell ref="CD47:CF48"/>
    <mergeCell ref="BA74:CD74"/>
    <mergeCell ref="CA50:CC51"/>
    <mergeCell ref="CD50:CF51"/>
    <mergeCell ref="CA53:CC54"/>
    <mergeCell ref="CD53:CF54"/>
    <mergeCell ref="CA62:CC63"/>
    <mergeCell ref="CD62:CF63"/>
    <mergeCell ref="CA65:CC66"/>
    <mergeCell ref="CD65:CF66"/>
    <mergeCell ref="CA68:CC69"/>
    <mergeCell ref="CD68:CF69"/>
    <mergeCell ref="BA73:CD73"/>
    <mergeCell ref="AX76:AZ77"/>
    <mergeCell ref="BA76:CD77"/>
    <mergeCell ref="AX79:AZ80"/>
    <mergeCell ref="BA79:CD80"/>
    <mergeCell ref="AX82:AZ83"/>
    <mergeCell ref="BA82:CD83"/>
    <mergeCell ref="B100:CH100"/>
    <mergeCell ref="AX85:AZ86"/>
    <mergeCell ref="BA85:CD86"/>
    <mergeCell ref="AX88:AZ89"/>
    <mergeCell ref="BA88:CD89"/>
    <mergeCell ref="AX91:AZ92"/>
    <mergeCell ref="BA91:CD92"/>
  </mergeCells>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C98"/>
  <sheetViews>
    <sheetView showGridLines="0" view="pageBreakPreview" zoomScale="40" zoomScaleNormal="40" zoomScaleSheetLayoutView="40" zoomScalePageLayoutView="35" workbookViewId="0">
      <selection activeCell="FA85" sqref="FA85"/>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76" width="2.69921875" style="55" customWidth="1"/>
    <col min="77" max="77" width="2.09765625" style="55" customWidth="1"/>
    <col min="78" max="82" width="1.59765625" style="55"/>
    <col min="83" max="83" width="1.59765625" style="55" customWidth="1"/>
    <col min="84" max="84" width="1.59765625" style="55"/>
    <col min="85" max="85" width="16.3984375" style="55" customWidth="1"/>
    <col min="86" max="243" width="1.59765625" style="55"/>
    <col min="244" max="244" width="2.69921875" style="55" customWidth="1"/>
    <col min="245" max="245" width="6.3984375" style="55" bestFit="1" customWidth="1"/>
    <col min="246" max="246" width="2.69921875" style="55" customWidth="1"/>
    <col min="247" max="250" width="0.8984375" style="55" customWidth="1"/>
    <col min="251" max="332" width="2.69921875" style="55" customWidth="1"/>
    <col min="333" max="499" width="1.59765625" style="55"/>
    <col min="500" max="500" width="2.69921875" style="55" customWidth="1"/>
    <col min="501" max="501" width="6.3984375" style="55" bestFit="1" customWidth="1"/>
    <col min="502" max="502" width="2.69921875" style="55" customWidth="1"/>
    <col min="503" max="506" width="0.8984375" style="55" customWidth="1"/>
    <col min="507" max="588" width="2.69921875" style="55" customWidth="1"/>
    <col min="589" max="755" width="1.59765625" style="55"/>
    <col min="756" max="756" width="2.69921875" style="55" customWidth="1"/>
    <col min="757" max="757" width="6.3984375" style="55" bestFit="1" customWidth="1"/>
    <col min="758" max="758" width="2.69921875" style="55" customWidth="1"/>
    <col min="759" max="762" width="0.8984375" style="55" customWidth="1"/>
    <col min="763" max="844" width="2.69921875" style="55" customWidth="1"/>
    <col min="845" max="1011" width="1.59765625" style="55"/>
    <col min="1012" max="1012" width="2.69921875" style="55" customWidth="1"/>
    <col min="1013" max="1013" width="6.3984375" style="55" bestFit="1" customWidth="1"/>
    <col min="1014" max="1014" width="2.69921875" style="55" customWidth="1"/>
    <col min="1015" max="1018" width="0.8984375" style="55" customWidth="1"/>
    <col min="1019" max="1100" width="2.69921875" style="55" customWidth="1"/>
    <col min="1101" max="1267" width="1.59765625" style="55"/>
    <col min="1268" max="1268" width="2.69921875" style="55" customWidth="1"/>
    <col min="1269" max="1269" width="6.3984375" style="55" bestFit="1" customWidth="1"/>
    <col min="1270" max="1270" width="2.69921875" style="55" customWidth="1"/>
    <col min="1271" max="1274" width="0.8984375" style="55" customWidth="1"/>
    <col min="1275" max="1356" width="2.69921875" style="55" customWidth="1"/>
    <col min="1357" max="1523" width="1.59765625" style="55"/>
    <col min="1524" max="1524" width="2.69921875" style="55" customWidth="1"/>
    <col min="1525" max="1525" width="6.3984375" style="55" bestFit="1" customWidth="1"/>
    <col min="1526" max="1526" width="2.69921875" style="55" customWidth="1"/>
    <col min="1527" max="1530" width="0.8984375" style="55" customWidth="1"/>
    <col min="1531" max="1612" width="2.69921875" style="55" customWidth="1"/>
    <col min="1613" max="1779" width="1.59765625" style="55"/>
    <col min="1780" max="1780" width="2.69921875" style="55" customWidth="1"/>
    <col min="1781" max="1781" width="6.3984375" style="55" bestFit="1" customWidth="1"/>
    <col min="1782" max="1782" width="2.69921875" style="55" customWidth="1"/>
    <col min="1783" max="1786" width="0.8984375" style="55" customWidth="1"/>
    <col min="1787" max="1868" width="2.69921875" style="55" customWidth="1"/>
    <col min="1869" max="2035" width="1.59765625" style="55"/>
    <col min="2036" max="2036" width="2.69921875" style="55" customWidth="1"/>
    <col min="2037" max="2037" width="6.3984375" style="55" bestFit="1" customWidth="1"/>
    <col min="2038" max="2038" width="2.69921875" style="55" customWidth="1"/>
    <col min="2039" max="2042" width="0.8984375" style="55" customWidth="1"/>
    <col min="2043" max="2124" width="2.69921875" style="55" customWidth="1"/>
    <col min="2125" max="2291" width="1.59765625" style="55"/>
    <col min="2292" max="2292" width="2.69921875" style="55" customWidth="1"/>
    <col min="2293" max="2293" width="6.3984375" style="55" bestFit="1" customWidth="1"/>
    <col min="2294" max="2294" width="2.69921875" style="55" customWidth="1"/>
    <col min="2295" max="2298" width="0.8984375" style="55" customWidth="1"/>
    <col min="2299" max="2380" width="2.69921875" style="55" customWidth="1"/>
    <col min="2381" max="2547" width="1.59765625" style="55"/>
    <col min="2548" max="2548" width="2.69921875" style="55" customWidth="1"/>
    <col min="2549" max="2549" width="6.3984375" style="55" bestFit="1" customWidth="1"/>
    <col min="2550" max="2550" width="2.69921875" style="55" customWidth="1"/>
    <col min="2551" max="2554" width="0.8984375" style="55" customWidth="1"/>
    <col min="2555" max="2636" width="2.69921875" style="55" customWidth="1"/>
    <col min="2637" max="2803" width="1.59765625" style="55"/>
    <col min="2804" max="2804" width="2.69921875" style="55" customWidth="1"/>
    <col min="2805" max="2805" width="6.3984375" style="55" bestFit="1" customWidth="1"/>
    <col min="2806" max="2806" width="2.69921875" style="55" customWidth="1"/>
    <col min="2807" max="2810" width="0.8984375" style="55" customWidth="1"/>
    <col min="2811" max="2892" width="2.69921875" style="55" customWidth="1"/>
    <col min="2893" max="3059" width="1.59765625" style="55"/>
    <col min="3060" max="3060" width="2.69921875" style="55" customWidth="1"/>
    <col min="3061" max="3061" width="6.3984375" style="55" bestFit="1" customWidth="1"/>
    <col min="3062" max="3062" width="2.69921875" style="55" customWidth="1"/>
    <col min="3063" max="3066" width="0.8984375" style="55" customWidth="1"/>
    <col min="3067" max="3148" width="2.69921875" style="55" customWidth="1"/>
    <col min="3149" max="3315" width="1.59765625" style="55"/>
    <col min="3316" max="3316" width="2.69921875" style="55" customWidth="1"/>
    <col min="3317" max="3317" width="6.3984375" style="55" bestFit="1" customWidth="1"/>
    <col min="3318" max="3318" width="2.69921875" style="55" customWidth="1"/>
    <col min="3319" max="3322" width="0.8984375" style="55" customWidth="1"/>
    <col min="3323" max="3404" width="2.69921875" style="55" customWidth="1"/>
    <col min="3405" max="3571" width="1.59765625" style="55"/>
    <col min="3572" max="3572" width="2.69921875" style="55" customWidth="1"/>
    <col min="3573" max="3573" width="6.3984375" style="55" bestFit="1" customWidth="1"/>
    <col min="3574" max="3574" width="2.69921875" style="55" customWidth="1"/>
    <col min="3575" max="3578" width="0.8984375" style="55" customWidth="1"/>
    <col min="3579" max="3660" width="2.69921875" style="55" customWidth="1"/>
    <col min="3661" max="3827" width="1.59765625" style="55"/>
    <col min="3828" max="3828" width="2.69921875" style="55" customWidth="1"/>
    <col min="3829" max="3829" width="6.3984375" style="55" bestFit="1" customWidth="1"/>
    <col min="3830" max="3830" width="2.69921875" style="55" customWidth="1"/>
    <col min="3831" max="3834" width="0.8984375" style="55" customWidth="1"/>
    <col min="3835" max="3916" width="2.69921875" style="55" customWidth="1"/>
    <col min="3917" max="4083" width="1.59765625" style="55"/>
    <col min="4084" max="4084" width="2.69921875" style="55" customWidth="1"/>
    <col min="4085" max="4085" width="6.3984375" style="55" bestFit="1" customWidth="1"/>
    <col min="4086" max="4086" width="2.69921875" style="55" customWidth="1"/>
    <col min="4087" max="4090" width="0.8984375" style="55" customWidth="1"/>
    <col min="4091" max="4172" width="2.69921875" style="55" customWidth="1"/>
    <col min="4173" max="4339" width="1.59765625" style="55"/>
    <col min="4340" max="4340" width="2.69921875" style="55" customWidth="1"/>
    <col min="4341" max="4341" width="6.3984375" style="55" bestFit="1" customWidth="1"/>
    <col min="4342" max="4342" width="2.69921875" style="55" customWidth="1"/>
    <col min="4343" max="4346" width="0.8984375" style="55" customWidth="1"/>
    <col min="4347" max="4428" width="2.69921875" style="55" customWidth="1"/>
    <col min="4429" max="4595" width="1.59765625" style="55"/>
    <col min="4596" max="4596" width="2.69921875" style="55" customWidth="1"/>
    <col min="4597" max="4597" width="6.3984375" style="55" bestFit="1" customWidth="1"/>
    <col min="4598" max="4598" width="2.69921875" style="55" customWidth="1"/>
    <col min="4599" max="4602" width="0.8984375" style="55" customWidth="1"/>
    <col min="4603" max="4684" width="2.69921875" style="55" customWidth="1"/>
    <col min="4685" max="4851" width="1.59765625" style="55"/>
    <col min="4852" max="4852" width="2.69921875" style="55" customWidth="1"/>
    <col min="4853" max="4853" width="6.3984375" style="55" bestFit="1" customWidth="1"/>
    <col min="4854" max="4854" width="2.69921875" style="55" customWidth="1"/>
    <col min="4855" max="4858" width="0.8984375" style="55" customWidth="1"/>
    <col min="4859" max="4940" width="2.69921875" style="55" customWidth="1"/>
    <col min="4941" max="5107" width="1.59765625" style="55"/>
    <col min="5108" max="5108" width="2.69921875" style="55" customWidth="1"/>
    <col min="5109" max="5109" width="6.3984375" style="55" bestFit="1" customWidth="1"/>
    <col min="5110" max="5110" width="2.69921875" style="55" customWidth="1"/>
    <col min="5111" max="5114" width="0.8984375" style="55" customWidth="1"/>
    <col min="5115" max="5196" width="2.69921875" style="55" customWidth="1"/>
    <col min="5197" max="5363" width="1.59765625" style="55"/>
    <col min="5364" max="5364" width="2.69921875" style="55" customWidth="1"/>
    <col min="5365" max="5365" width="6.3984375" style="55" bestFit="1" customWidth="1"/>
    <col min="5366" max="5366" width="2.69921875" style="55" customWidth="1"/>
    <col min="5367" max="5370" width="0.8984375" style="55" customWidth="1"/>
    <col min="5371" max="5452" width="2.69921875" style="55" customWidth="1"/>
    <col min="5453" max="5619" width="1.59765625" style="55"/>
    <col min="5620" max="5620" width="2.69921875" style="55" customWidth="1"/>
    <col min="5621" max="5621" width="6.3984375" style="55" bestFit="1" customWidth="1"/>
    <col min="5622" max="5622" width="2.69921875" style="55" customWidth="1"/>
    <col min="5623" max="5626" width="0.8984375" style="55" customWidth="1"/>
    <col min="5627" max="5708" width="2.69921875" style="55" customWidth="1"/>
    <col min="5709" max="5875" width="1.59765625" style="55"/>
    <col min="5876" max="5876" width="2.69921875" style="55" customWidth="1"/>
    <col min="5877" max="5877" width="6.3984375" style="55" bestFit="1" customWidth="1"/>
    <col min="5878" max="5878" width="2.69921875" style="55" customWidth="1"/>
    <col min="5879" max="5882" width="0.8984375" style="55" customWidth="1"/>
    <col min="5883" max="5964" width="2.69921875" style="55" customWidth="1"/>
    <col min="5965" max="6131" width="1.59765625" style="55"/>
    <col min="6132" max="6132" width="2.69921875" style="55" customWidth="1"/>
    <col min="6133" max="6133" width="6.3984375" style="55" bestFit="1" customWidth="1"/>
    <col min="6134" max="6134" width="2.69921875" style="55" customWidth="1"/>
    <col min="6135" max="6138" width="0.8984375" style="55" customWidth="1"/>
    <col min="6139" max="6220" width="2.69921875" style="55" customWidth="1"/>
    <col min="6221" max="6387" width="1.59765625" style="55"/>
    <col min="6388" max="6388" width="2.69921875" style="55" customWidth="1"/>
    <col min="6389" max="6389" width="6.3984375" style="55" bestFit="1" customWidth="1"/>
    <col min="6390" max="6390" width="2.69921875" style="55" customWidth="1"/>
    <col min="6391" max="6394" width="0.8984375" style="55" customWidth="1"/>
    <col min="6395" max="6476" width="2.69921875" style="55" customWidth="1"/>
    <col min="6477" max="6643" width="1.59765625" style="55"/>
    <col min="6644" max="6644" width="2.69921875" style="55" customWidth="1"/>
    <col min="6645" max="6645" width="6.3984375" style="55" bestFit="1" customWidth="1"/>
    <col min="6646" max="6646" width="2.69921875" style="55" customWidth="1"/>
    <col min="6647" max="6650" width="0.8984375" style="55" customWidth="1"/>
    <col min="6651" max="6732" width="2.69921875" style="55" customWidth="1"/>
    <col min="6733" max="6899" width="1.59765625" style="55"/>
    <col min="6900" max="6900" width="2.69921875" style="55" customWidth="1"/>
    <col min="6901" max="6901" width="6.3984375" style="55" bestFit="1" customWidth="1"/>
    <col min="6902" max="6902" width="2.69921875" style="55" customWidth="1"/>
    <col min="6903" max="6906" width="0.8984375" style="55" customWidth="1"/>
    <col min="6907" max="6988" width="2.69921875" style="55" customWidth="1"/>
    <col min="6989" max="7155" width="1.59765625" style="55"/>
    <col min="7156" max="7156" width="2.69921875" style="55" customWidth="1"/>
    <col min="7157" max="7157" width="6.3984375" style="55" bestFit="1" customWidth="1"/>
    <col min="7158" max="7158" width="2.69921875" style="55" customWidth="1"/>
    <col min="7159" max="7162" width="0.8984375" style="55" customWidth="1"/>
    <col min="7163" max="7244" width="2.69921875" style="55" customWidth="1"/>
    <col min="7245" max="7411" width="1.59765625" style="55"/>
    <col min="7412" max="7412" width="2.69921875" style="55" customWidth="1"/>
    <col min="7413" max="7413" width="6.3984375" style="55" bestFit="1" customWidth="1"/>
    <col min="7414" max="7414" width="2.69921875" style="55" customWidth="1"/>
    <col min="7415" max="7418" width="0.8984375" style="55" customWidth="1"/>
    <col min="7419" max="7500" width="2.69921875" style="55" customWidth="1"/>
    <col min="7501" max="7667" width="1.59765625" style="55"/>
    <col min="7668" max="7668" width="2.69921875" style="55" customWidth="1"/>
    <col min="7669" max="7669" width="6.3984375" style="55" bestFit="1" customWidth="1"/>
    <col min="7670" max="7670" width="2.69921875" style="55" customWidth="1"/>
    <col min="7671" max="7674" width="0.8984375" style="55" customWidth="1"/>
    <col min="7675" max="7756" width="2.69921875" style="55" customWidth="1"/>
    <col min="7757" max="7923" width="1.59765625" style="55"/>
    <col min="7924" max="7924" width="2.69921875" style="55" customWidth="1"/>
    <col min="7925" max="7925" width="6.3984375" style="55" bestFit="1" customWidth="1"/>
    <col min="7926" max="7926" width="2.69921875" style="55" customWidth="1"/>
    <col min="7927" max="7930" width="0.8984375" style="55" customWidth="1"/>
    <col min="7931" max="8012" width="2.69921875" style="55" customWidth="1"/>
    <col min="8013" max="8179" width="1.59765625" style="55"/>
    <col min="8180" max="8180" width="2.69921875" style="55" customWidth="1"/>
    <col min="8181" max="8181" width="6.3984375" style="55" bestFit="1" customWidth="1"/>
    <col min="8182" max="8182" width="2.69921875" style="55" customWidth="1"/>
    <col min="8183" max="8186" width="0.8984375" style="55" customWidth="1"/>
    <col min="8187" max="8268" width="2.69921875" style="55" customWidth="1"/>
    <col min="8269" max="8435" width="1.59765625" style="55"/>
    <col min="8436" max="8436" width="2.69921875" style="55" customWidth="1"/>
    <col min="8437" max="8437" width="6.3984375" style="55" bestFit="1" customWidth="1"/>
    <col min="8438" max="8438" width="2.69921875" style="55" customWidth="1"/>
    <col min="8439" max="8442" width="0.8984375" style="55" customWidth="1"/>
    <col min="8443" max="8524" width="2.69921875" style="55" customWidth="1"/>
    <col min="8525" max="8691" width="1.59765625" style="55"/>
    <col min="8692" max="8692" width="2.69921875" style="55" customWidth="1"/>
    <col min="8693" max="8693" width="6.3984375" style="55" bestFit="1" customWidth="1"/>
    <col min="8694" max="8694" width="2.69921875" style="55" customWidth="1"/>
    <col min="8695" max="8698" width="0.8984375" style="55" customWidth="1"/>
    <col min="8699" max="8780" width="2.69921875" style="55" customWidth="1"/>
    <col min="8781" max="8947" width="1.59765625" style="55"/>
    <col min="8948" max="8948" width="2.69921875" style="55" customWidth="1"/>
    <col min="8949" max="8949" width="6.3984375" style="55" bestFit="1" customWidth="1"/>
    <col min="8950" max="8950" width="2.69921875" style="55" customWidth="1"/>
    <col min="8951" max="8954" width="0.8984375" style="55" customWidth="1"/>
    <col min="8955" max="9036" width="2.69921875" style="55" customWidth="1"/>
    <col min="9037" max="9203" width="1.59765625" style="55"/>
    <col min="9204" max="9204" width="2.69921875" style="55" customWidth="1"/>
    <col min="9205" max="9205" width="6.3984375" style="55" bestFit="1" customWidth="1"/>
    <col min="9206" max="9206" width="2.69921875" style="55" customWidth="1"/>
    <col min="9207" max="9210" width="0.8984375" style="55" customWidth="1"/>
    <col min="9211" max="9292" width="2.69921875" style="55" customWidth="1"/>
    <col min="9293" max="9459" width="1.59765625" style="55"/>
    <col min="9460" max="9460" width="2.69921875" style="55" customWidth="1"/>
    <col min="9461" max="9461" width="6.3984375" style="55" bestFit="1" customWidth="1"/>
    <col min="9462" max="9462" width="2.69921875" style="55" customWidth="1"/>
    <col min="9463" max="9466" width="0.8984375" style="55" customWidth="1"/>
    <col min="9467" max="9548" width="2.69921875" style="55" customWidth="1"/>
    <col min="9549" max="9715" width="1.59765625" style="55"/>
    <col min="9716" max="9716" width="2.69921875" style="55" customWidth="1"/>
    <col min="9717" max="9717" width="6.3984375" style="55" bestFit="1" customWidth="1"/>
    <col min="9718" max="9718" width="2.69921875" style="55" customWidth="1"/>
    <col min="9719" max="9722" width="0.8984375" style="55" customWidth="1"/>
    <col min="9723" max="9804" width="2.69921875" style="55" customWidth="1"/>
    <col min="9805" max="9971" width="1.59765625" style="55"/>
    <col min="9972" max="9972" width="2.69921875" style="55" customWidth="1"/>
    <col min="9973" max="9973" width="6.3984375" style="55" bestFit="1" customWidth="1"/>
    <col min="9974" max="9974" width="2.69921875" style="55" customWidth="1"/>
    <col min="9975" max="9978" width="0.8984375" style="55" customWidth="1"/>
    <col min="9979" max="10060" width="2.69921875" style="55" customWidth="1"/>
    <col min="10061" max="10227" width="1.59765625" style="55"/>
    <col min="10228" max="10228" width="2.69921875" style="55" customWidth="1"/>
    <col min="10229" max="10229" width="6.3984375" style="55" bestFit="1" customWidth="1"/>
    <col min="10230" max="10230" width="2.69921875" style="55" customWidth="1"/>
    <col min="10231" max="10234" width="0.8984375" style="55" customWidth="1"/>
    <col min="10235" max="10316" width="2.69921875" style="55" customWidth="1"/>
    <col min="10317" max="10483" width="1.59765625" style="55"/>
    <col min="10484" max="10484" width="2.69921875" style="55" customWidth="1"/>
    <col min="10485" max="10485" width="6.3984375" style="55" bestFit="1" customWidth="1"/>
    <col min="10486" max="10486" width="2.69921875" style="55" customWidth="1"/>
    <col min="10487" max="10490" width="0.8984375" style="55" customWidth="1"/>
    <col min="10491" max="10572" width="2.69921875" style="55" customWidth="1"/>
    <col min="10573" max="10739" width="1.59765625" style="55"/>
    <col min="10740" max="10740" width="2.69921875" style="55" customWidth="1"/>
    <col min="10741" max="10741" width="6.3984375" style="55" bestFit="1" customWidth="1"/>
    <col min="10742" max="10742" width="2.69921875" style="55" customWidth="1"/>
    <col min="10743" max="10746" width="0.8984375" style="55" customWidth="1"/>
    <col min="10747" max="10828" width="2.69921875" style="55" customWidth="1"/>
    <col min="10829" max="10995" width="1.59765625" style="55"/>
    <col min="10996" max="10996" width="2.69921875" style="55" customWidth="1"/>
    <col min="10997" max="10997" width="6.3984375" style="55" bestFit="1" customWidth="1"/>
    <col min="10998" max="10998" width="2.69921875" style="55" customWidth="1"/>
    <col min="10999" max="11002" width="0.8984375" style="55" customWidth="1"/>
    <col min="11003" max="11084" width="2.69921875" style="55" customWidth="1"/>
    <col min="11085" max="11251" width="1.59765625" style="55"/>
    <col min="11252" max="11252" width="2.69921875" style="55" customWidth="1"/>
    <col min="11253" max="11253" width="6.3984375" style="55" bestFit="1" customWidth="1"/>
    <col min="11254" max="11254" width="2.69921875" style="55" customWidth="1"/>
    <col min="11255" max="11258" width="0.8984375" style="55" customWidth="1"/>
    <col min="11259" max="11340" width="2.69921875" style="55" customWidth="1"/>
    <col min="11341" max="11507" width="1.59765625" style="55"/>
    <col min="11508" max="11508" width="2.69921875" style="55" customWidth="1"/>
    <col min="11509" max="11509" width="6.3984375" style="55" bestFit="1" customWidth="1"/>
    <col min="11510" max="11510" width="2.69921875" style="55" customWidth="1"/>
    <col min="11511" max="11514" width="0.8984375" style="55" customWidth="1"/>
    <col min="11515" max="11596" width="2.69921875" style="55" customWidth="1"/>
    <col min="11597" max="11763" width="1.59765625" style="55"/>
    <col min="11764" max="11764" width="2.69921875" style="55" customWidth="1"/>
    <col min="11765" max="11765" width="6.3984375" style="55" bestFit="1" customWidth="1"/>
    <col min="11766" max="11766" width="2.69921875" style="55" customWidth="1"/>
    <col min="11767" max="11770" width="0.8984375" style="55" customWidth="1"/>
    <col min="11771" max="11852" width="2.69921875" style="55" customWidth="1"/>
    <col min="11853" max="12019" width="1.59765625" style="55"/>
    <col min="12020" max="12020" width="2.69921875" style="55" customWidth="1"/>
    <col min="12021" max="12021" width="6.3984375" style="55" bestFit="1" customWidth="1"/>
    <col min="12022" max="12022" width="2.69921875" style="55" customWidth="1"/>
    <col min="12023" max="12026" width="0.8984375" style="55" customWidth="1"/>
    <col min="12027" max="12108" width="2.69921875" style="55" customWidth="1"/>
    <col min="12109" max="12275" width="1.59765625" style="55"/>
    <col min="12276" max="12276" width="2.69921875" style="55" customWidth="1"/>
    <col min="12277" max="12277" width="6.3984375" style="55" bestFit="1" customWidth="1"/>
    <col min="12278" max="12278" width="2.69921875" style="55" customWidth="1"/>
    <col min="12279" max="12282" width="0.8984375" style="55" customWidth="1"/>
    <col min="12283" max="12364" width="2.69921875" style="55" customWidth="1"/>
    <col min="12365" max="12531" width="1.59765625" style="55"/>
    <col min="12532" max="12532" width="2.69921875" style="55" customWidth="1"/>
    <col min="12533" max="12533" width="6.3984375" style="55" bestFit="1" customWidth="1"/>
    <col min="12534" max="12534" width="2.69921875" style="55" customWidth="1"/>
    <col min="12535" max="12538" width="0.8984375" style="55" customWidth="1"/>
    <col min="12539" max="12620" width="2.69921875" style="55" customWidth="1"/>
    <col min="12621" max="12787" width="1.59765625" style="55"/>
    <col min="12788" max="12788" width="2.69921875" style="55" customWidth="1"/>
    <col min="12789" max="12789" width="6.3984375" style="55" bestFit="1" customWidth="1"/>
    <col min="12790" max="12790" width="2.69921875" style="55" customWidth="1"/>
    <col min="12791" max="12794" width="0.8984375" style="55" customWidth="1"/>
    <col min="12795" max="12876" width="2.69921875" style="55" customWidth="1"/>
    <col min="12877" max="13043" width="1.59765625" style="55"/>
    <col min="13044" max="13044" width="2.69921875" style="55" customWidth="1"/>
    <col min="13045" max="13045" width="6.3984375" style="55" bestFit="1" customWidth="1"/>
    <col min="13046" max="13046" width="2.69921875" style="55" customWidth="1"/>
    <col min="13047" max="13050" width="0.8984375" style="55" customWidth="1"/>
    <col min="13051" max="13132" width="2.69921875" style="55" customWidth="1"/>
    <col min="13133" max="13299" width="1.59765625" style="55"/>
    <col min="13300" max="13300" width="2.69921875" style="55" customWidth="1"/>
    <col min="13301" max="13301" width="6.3984375" style="55" bestFit="1" customWidth="1"/>
    <col min="13302" max="13302" width="2.69921875" style="55" customWidth="1"/>
    <col min="13303" max="13306" width="0.8984375" style="55" customWidth="1"/>
    <col min="13307" max="13388" width="2.69921875" style="55" customWidth="1"/>
    <col min="13389" max="13555" width="1.59765625" style="55"/>
    <col min="13556" max="13556" width="2.69921875" style="55" customWidth="1"/>
    <col min="13557" max="13557" width="6.3984375" style="55" bestFit="1" customWidth="1"/>
    <col min="13558" max="13558" width="2.69921875" style="55" customWidth="1"/>
    <col min="13559" max="13562" width="0.8984375" style="55" customWidth="1"/>
    <col min="13563" max="13644" width="2.69921875" style="55" customWidth="1"/>
    <col min="13645" max="13811" width="1.59765625" style="55"/>
    <col min="13812" max="13812" width="2.69921875" style="55" customWidth="1"/>
    <col min="13813" max="13813" width="6.3984375" style="55" bestFit="1" customWidth="1"/>
    <col min="13814" max="13814" width="2.69921875" style="55" customWidth="1"/>
    <col min="13815" max="13818" width="0.8984375" style="55" customWidth="1"/>
    <col min="13819" max="13900" width="2.69921875" style="55" customWidth="1"/>
    <col min="13901" max="14067" width="1.59765625" style="55"/>
    <col min="14068" max="14068" width="2.69921875" style="55" customWidth="1"/>
    <col min="14069" max="14069" width="6.3984375" style="55" bestFit="1" customWidth="1"/>
    <col min="14070" max="14070" width="2.69921875" style="55" customWidth="1"/>
    <col min="14071" max="14074" width="0.8984375" style="55" customWidth="1"/>
    <col min="14075" max="14156" width="2.69921875" style="55" customWidth="1"/>
    <col min="14157" max="14323" width="1.59765625" style="55"/>
    <col min="14324" max="14324" width="2.69921875" style="55" customWidth="1"/>
    <col min="14325" max="14325" width="6.3984375" style="55" bestFit="1" customWidth="1"/>
    <col min="14326" max="14326" width="2.69921875" style="55" customWidth="1"/>
    <col min="14327" max="14330" width="0.8984375" style="55" customWidth="1"/>
    <col min="14331" max="14412" width="2.69921875" style="55" customWidth="1"/>
    <col min="14413" max="14579" width="1.59765625" style="55"/>
    <col min="14580" max="14580" width="2.69921875" style="55" customWidth="1"/>
    <col min="14581" max="14581" width="6.3984375" style="55" bestFit="1" customWidth="1"/>
    <col min="14582" max="14582" width="2.69921875" style="55" customWidth="1"/>
    <col min="14583" max="14586" width="0.8984375" style="55" customWidth="1"/>
    <col min="14587" max="14668" width="2.69921875" style="55" customWidth="1"/>
    <col min="14669" max="14835" width="1.59765625" style="55"/>
    <col min="14836" max="14836" width="2.69921875" style="55" customWidth="1"/>
    <col min="14837" max="14837" width="6.3984375" style="55" bestFit="1" customWidth="1"/>
    <col min="14838" max="14838" width="2.69921875" style="55" customWidth="1"/>
    <col min="14839" max="14842" width="0.8984375" style="55" customWidth="1"/>
    <col min="14843" max="14924" width="2.69921875" style="55" customWidth="1"/>
    <col min="14925" max="15091" width="1.59765625" style="55"/>
    <col min="15092" max="15092" width="2.69921875" style="55" customWidth="1"/>
    <col min="15093" max="15093" width="6.3984375" style="55" bestFit="1" customWidth="1"/>
    <col min="15094" max="15094" width="2.69921875" style="55" customWidth="1"/>
    <col min="15095" max="15098" width="0.8984375" style="55" customWidth="1"/>
    <col min="15099" max="15180" width="2.69921875" style="55" customWidth="1"/>
    <col min="15181" max="15347" width="1.59765625" style="55"/>
    <col min="15348" max="15348" width="2.69921875" style="55" customWidth="1"/>
    <col min="15349" max="15349" width="6.3984375" style="55" bestFit="1" customWidth="1"/>
    <col min="15350" max="15350" width="2.69921875" style="55" customWidth="1"/>
    <col min="15351" max="15354" width="0.8984375" style="55" customWidth="1"/>
    <col min="15355" max="15436" width="2.69921875" style="55" customWidth="1"/>
    <col min="15437" max="15603" width="1.59765625" style="55"/>
    <col min="15604" max="15604" width="2.69921875" style="55" customWidth="1"/>
    <col min="15605" max="15605" width="6.3984375" style="55" bestFit="1" customWidth="1"/>
    <col min="15606" max="15606" width="2.69921875" style="55" customWidth="1"/>
    <col min="15607" max="15610" width="0.8984375" style="55" customWidth="1"/>
    <col min="15611" max="15692" width="2.69921875" style="55" customWidth="1"/>
    <col min="15693" max="15859" width="1.59765625" style="55"/>
    <col min="15860" max="15860" width="2.69921875" style="55" customWidth="1"/>
    <col min="15861" max="15861" width="6.3984375" style="55" bestFit="1" customWidth="1"/>
    <col min="15862" max="15862" width="2.69921875" style="55" customWidth="1"/>
    <col min="15863" max="15866" width="0.8984375" style="55" customWidth="1"/>
    <col min="15867" max="15948" width="2.69921875" style="55" customWidth="1"/>
    <col min="15949" max="16115" width="1.59765625" style="55"/>
    <col min="16116" max="16116" width="2.69921875" style="55" customWidth="1"/>
    <col min="16117" max="16117" width="6.3984375" style="55" bestFit="1" customWidth="1"/>
    <col min="16118" max="16118" width="2.69921875" style="55" customWidth="1"/>
    <col min="16119" max="16122" width="0.8984375" style="55" customWidth="1"/>
    <col min="16123" max="16204" width="2.69921875" style="55" customWidth="1"/>
    <col min="16205" max="16384" width="1.59765625" style="55"/>
  </cols>
  <sheetData>
    <row r="1" spans="2:77" ht="15.75" thickBot="1"/>
    <row r="2" spans="2:77">
      <c r="B2" s="424"/>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6"/>
    </row>
    <row r="3" spans="2:77" ht="30" customHeight="1">
      <c r="B3" s="916"/>
      <c r="C3" s="1542"/>
      <c r="D3" s="243"/>
      <c r="E3" s="243"/>
      <c r="F3" s="243"/>
      <c r="G3" s="243"/>
      <c r="H3" s="243"/>
      <c r="I3" s="243"/>
      <c r="J3" s="243"/>
      <c r="K3" s="243"/>
      <c r="L3" s="243"/>
      <c r="M3" s="243"/>
      <c r="N3" s="243"/>
      <c r="O3" s="243"/>
      <c r="P3" s="243"/>
      <c r="Q3" s="243"/>
      <c r="R3" s="1542"/>
      <c r="S3" s="1542"/>
      <c r="T3" s="1542"/>
      <c r="U3" s="1542"/>
      <c r="V3" s="1542"/>
      <c r="W3" s="1542"/>
      <c r="X3" s="1542"/>
      <c r="Y3" s="1542"/>
      <c r="Z3" s="1542"/>
      <c r="AA3" s="1542"/>
      <c r="AB3" s="1542"/>
      <c r="AC3" s="1542"/>
      <c r="AD3" s="1542"/>
      <c r="AE3" s="1542"/>
      <c r="AF3" s="1542"/>
      <c r="AG3" s="1542"/>
      <c r="AH3" s="1542"/>
      <c r="AI3" s="1542"/>
      <c r="AJ3" s="1542"/>
      <c r="AK3" s="1542"/>
      <c r="AL3" s="1542"/>
      <c r="AM3" s="1542"/>
      <c r="AN3" s="1542"/>
      <c r="AO3" s="1542"/>
      <c r="AP3" s="1542"/>
      <c r="AQ3" s="1542"/>
      <c r="AR3" s="1542"/>
      <c r="AS3" s="1542"/>
      <c r="AT3" s="1542"/>
      <c r="AU3" s="1542"/>
      <c r="AV3" s="1542"/>
      <c r="AW3" s="1542"/>
      <c r="AX3" s="1542"/>
      <c r="AY3" s="1542"/>
      <c r="AZ3" s="1542"/>
      <c r="BA3" s="1542"/>
      <c r="BB3" s="1542"/>
      <c r="BC3" s="1542"/>
      <c r="BD3" s="1542"/>
      <c r="BE3" s="1542"/>
      <c r="BF3" s="1542"/>
      <c r="BG3" s="1542"/>
      <c r="BH3" s="1542"/>
      <c r="BI3" s="1542"/>
      <c r="BJ3" s="1542"/>
      <c r="BK3" s="1542"/>
      <c r="BL3" s="1542"/>
      <c r="BM3" s="1542"/>
      <c r="BN3" s="1542"/>
      <c r="BO3" s="1542"/>
      <c r="BP3" s="1542"/>
      <c r="BQ3" s="1542"/>
      <c r="BR3" s="1542"/>
      <c r="BS3" s="1542"/>
      <c r="BT3" s="1542"/>
      <c r="BU3" s="1542"/>
      <c r="BV3" s="1542"/>
      <c r="BW3" s="1542"/>
      <c r="BX3" s="608"/>
    </row>
    <row r="4" spans="2:77" ht="30" customHeight="1">
      <c r="B4" s="334"/>
      <c r="C4" s="56"/>
      <c r="D4" s="244"/>
      <c r="E4" s="245"/>
      <c r="F4" s="245"/>
      <c r="G4" s="56"/>
      <c r="H4" s="56"/>
      <c r="I4" s="1608" t="s">
        <v>690</v>
      </c>
      <c r="J4" s="1608"/>
      <c r="K4" s="1608"/>
      <c r="L4" s="1608"/>
      <c r="M4" s="1608"/>
      <c r="N4" s="1608"/>
      <c r="O4" s="1608"/>
      <c r="P4" s="1608"/>
      <c r="Q4" s="1608"/>
      <c r="R4" s="1608"/>
      <c r="S4" s="1608"/>
      <c r="T4" s="1608"/>
      <c r="U4" s="1608"/>
      <c r="V4" s="1608"/>
      <c r="W4" s="1608"/>
      <c r="X4" s="1608"/>
      <c r="Y4" s="1608"/>
      <c r="Z4" s="1608"/>
      <c r="AA4" s="1608"/>
      <c r="AB4" s="1608"/>
      <c r="AC4" s="1608"/>
      <c r="AD4" s="1608"/>
      <c r="AE4" s="1608"/>
      <c r="AF4" s="1608"/>
      <c r="AG4" s="1608"/>
      <c r="AH4" s="1608"/>
      <c r="AI4" s="1608"/>
      <c r="AJ4" s="1608"/>
      <c r="AK4" s="1608"/>
      <c r="AL4" s="1608"/>
      <c r="AM4" s="1608"/>
      <c r="AN4" s="1608"/>
      <c r="AO4" s="1608"/>
      <c r="AP4" s="1608"/>
      <c r="AQ4" s="1608"/>
      <c r="AR4" s="1608"/>
      <c r="AS4" s="1608"/>
      <c r="AT4" s="1608"/>
      <c r="AU4" s="1608"/>
      <c r="AV4" s="1608"/>
      <c r="AW4" s="1608"/>
      <c r="AX4" s="1608"/>
      <c r="AY4" s="1608"/>
      <c r="AZ4" s="1608"/>
      <c r="BA4" s="1608"/>
      <c r="BB4" s="1608"/>
      <c r="BC4" s="1608"/>
      <c r="BD4" s="57"/>
      <c r="BE4" s="57"/>
      <c r="BF4" s="57"/>
      <c r="BG4" s="57"/>
      <c r="BH4" s="57"/>
      <c r="BI4" s="57"/>
      <c r="BJ4" s="57"/>
      <c r="BK4" s="57"/>
      <c r="BL4" s="57"/>
      <c r="BM4" s="57"/>
      <c r="BN4" s="57"/>
      <c r="BO4" s="57"/>
      <c r="BP4" s="57"/>
      <c r="BQ4" s="57"/>
      <c r="BR4" s="57"/>
      <c r="BS4" s="57"/>
      <c r="BT4" s="56"/>
      <c r="BU4" s="56"/>
      <c r="BV4" s="56"/>
      <c r="BW4" s="56"/>
      <c r="BX4" s="335"/>
    </row>
    <row r="5" spans="2:77" ht="30" customHeight="1">
      <c r="B5" s="334"/>
      <c r="C5" s="56"/>
      <c r="D5" s="59"/>
      <c r="E5" s="59"/>
      <c r="F5" s="59"/>
      <c r="G5" s="411"/>
      <c r="H5" s="411"/>
      <c r="I5" s="1608"/>
      <c r="J5" s="1608"/>
      <c r="K5" s="1608"/>
      <c r="L5" s="1608"/>
      <c r="M5" s="1608"/>
      <c r="N5" s="1608"/>
      <c r="O5" s="1608"/>
      <c r="P5" s="1608"/>
      <c r="Q5" s="1608"/>
      <c r="R5" s="1608"/>
      <c r="S5" s="1608"/>
      <c r="T5" s="1608"/>
      <c r="U5" s="1608"/>
      <c r="V5" s="1608"/>
      <c r="W5" s="1608"/>
      <c r="X5" s="1608"/>
      <c r="Y5" s="1608"/>
      <c r="Z5" s="1608"/>
      <c r="AA5" s="1608"/>
      <c r="AB5" s="1608"/>
      <c r="AC5" s="1608"/>
      <c r="AD5" s="1608"/>
      <c r="AE5" s="1608"/>
      <c r="AF5" s="1608"/>
      <c r="AG5" s="1608"/>
      <c r="AH5" s="1608"/>
      <c r="AI5" s="1608"/>
      <c r="AJ5" s="1608"/>
      <c r="AK5" s="1608"/>
      <c r="AL5" s="1608"/>
      <c r="AM5" s="1608"/>
      <c r="AN5" s="1608"/>
      <c r="AO5" s="1608"/>
      <c r="AP5" s="1608"/>
      <c r="AQ5" s="1608"/>
      <c r="AR5" s="1608"/>
      <c r="AS5" s="1608"/>
      <c r="AT5" s="1608"/>
      <c r="AU5" s="1608"/>
      <c r="AV5" s="1608"/>
      <c r="AW5" s="1608"/>
      <c r="AX5" s="1608"/>
      <c r="AY5" s="1608"/>
      <c r="AZ5" s="1608"/>
      <c r="BA5" s="1608"/>
      <c r="BB5" s="1608"/>
      <c r="BC5" s="1608"/>
      <c r="BD5" s="56"/>
      <c r="BE5" s="56"/>
      <c r="BF5" s="56"/>
      <c r="BG5" s="56"/>
      <c r="BH5" s="56"/>
      <c r="BI5" s="56"/>
      <c r="BJ5" s="56"/>
      <c r="BK5" s="56"/>
      <c r="BL5" s="56"/>
      <c r="BM5" s="56"/>
      <c r="BN5" s="56"/>
      <c r="BO5" s="56"/>
      <c r="BP5" s="56"/>
      <c r="BQ5" s="56"/>
      <c r="BR5" s="56"/>
      <c r="BS5" s="56"/>
      <c r="BT5" s="56"/>
      <c r="BU5" s="56"/>
      <c r="BV5" s="56"/>
      <c r="BW5" s="56"/>
      <c r="BX5" s="335"/>
    </row>
    <row r="6" spans="2:77" ht="30" customHeight="1">
      <c r="B6" s="334"/>
      <c r="C6" s="56"/>
      <c r="D6" s="59"/>
      <c r="E6" s="59"/>
      <c r="F6" s="59"/>
      <c r="G6" s="1480"/>
      <c r="H6" s="1480"/>
      <c r="I6" s="1480"/>
      <c r="J6" s="1480"/>
      <c r="K6" s="1480"/>
      <c r="L6" s="1480"/>
      <c r="M6" s="1480"/>
      <c r="N6" s="1480"/>
      <c r="O6" s="1480"/>
      <c r="P6" s="1480"/>
      <c r="Q6" s="1480"/>
      <c r="R6" s="1480"/>
      <c r="S6" s="1480"/>
      <c r="T6" s="1480"/>
      <c r="U6" s="1480"/>
      <c r="V6" s="1480"/>
      <c r="W6" s="1480"/>
      <c r="X6" s="1480"/>
      <c r="Y6" s="1480"/>
      <c r="Z6" s="1480"/>
      <c r="AA6" s="1480"/>
      <c r="AB6" s="1480"/>
      <c r="AC6" s="1480"/>
      <c r="AD6" s="1480"/>
      <c r="AE6" s="1480"/>
      <c r="AF6" s="1480"/>
      <c r="AG6" s="1480"/>
      <c r="AH6" s="1480"/>
      <c r="AI6" s="1480"/>
      <c r="AJ6" s="1480"/>
      <c r="AK6" s="1480"/>
      <c r="AL6" s="1480"/>
      <c r="AM6" s="1480"/>
      <c r="AN6" s="1480"/>
      <c r="AO6" s="1480"/>
      <c r="AP6" s="1480"/>
      <c r="AQ6" s="1480"/>
      <c r="AR6" s="1480"/>
      <c r="AS6" s="1480"/>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335"/>
    </row>
    <row r="7" spans="2:77" ht="24.95" customHeight="1">
      <c r="B7" s="334"/>
      <c r="C7" s="56"/>
      <c r="D7" s="59"/>
      <c r="E7" s="59"/>
      <c r="F7" s="59"/>
      <c r="G7" s="1480"/>
      <c r="H7" s="1480"/>
      <c r="I7" s="1480"/>
      <c r="J7" s="1480"/>
      <c r="K7" s="1480"/>
      <c r="L7" s="1480"/>
      <c r="M7" s="1480"/>
      <c r="N7" s="1480"/>
      <c r="O7" s="1480"/>
      <c r="P7" s="1480"/>
      <c r="Q7" s="1480"/>
      <c r="R7" s="1480"/>
      <c r="S7" s="1480"/>
      <c r="T7" s="1480"/>
      <c r="U7" s="1480"/>
      <c r="V7" s="1480"/>
      <c r="W7" s="1480"/>
      <c r="X7" s="1480"/>
      <c r="Y7" s="1480"/>
      <c r="Z7" s="1480"/>
      <c r="AA7" s="1480"/>
      <c r="AB7" s="1480"/>
      <c r="AC7" s="1480"/>
      <c r="AD7" s="1480"/>
      <c r="AE7" s="1480"/>
      <c r="AF7" s="1480"/>
      <c r="AG7" s="1480"/>
      <c r="AH7" s="1480"/>
      <c r="AI7" s="1480"/>
      <c r="AJ7" s="1480"/>
      <c r="AK7" s="1480"/>
      <c r="AL7" s="1480"/>
      <c r="AM7" s="1480"/>
      <c r="AN7" s="1480"/>
      <c r="AO7" s="1480"/>
      <c r="AP7" s="1480"/>
      <c r="AQ7" s="1480"/>
      <c r="AR7" s="1480"/>
      <c r="AS7" s="1480"/>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335"/>
    </row>
    <row r="8" spans="2:77" ht="26.1" customHeight="1">
      <c r="B8" s="671"/>
      <c r="C8" s="676">
        <v>1.1000000000000001</v>
      </c>
      <c r="D8" s="1330" t="s">
        <v>2224</v>
      </c>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c r="BA8" s="365"/>
      <c r="BB8" s="365"/>
      <c r="BC8" s="365"/>
      <c r="BD8" s="365"/>
      <c r="BE8" s="365"/>
      <c r="BF8" s="365"/>
      <c r="BG8" s="365"/>
      <c r="BH8" s="365"/>
      <c r="BI8" s="365"/>
      <c r="BJ8" s="365"/>
      <c r="BK8" s="365"/>
      <c r="BL8" s="365"/>
      <c r="BM8" s="365"/>
      <c r="BN8" s="365"/>
      <c r="BO8" s="365"/>
      <c r="BP8" s="365"/>
      <c r="BQ8" s="365"/>
      <c r="BR8" s="365"/>
      <c r="BS8" s="365"/>
      <c r="BT8" s="365"/>
      <c r="BU8" s="365"/>
      <c r="BV8" s="365"/>
      <c r="BW8" s="365"/>
      <c r="BX8" s="672"/>
    </row>
    <row r="9" spans="2:77" ht="26.1" customHeight="1">
      <c r="B9" s="671"/>
      <c r="C9" s="365"/>
      <c r="D9" s="1331" t="s">
        <v>2225</v>
      </c>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65"/>
      <c r="AY9" s="365"/>
      <c r="AZ9" s="365"/>
      <c r="BA9" s="365"/>
      <c r="BB9" s="365"/>
      <c r="BC9" s="365"/>
      <c r="BD9" s="365"/>
      <c r="BE9" s="365"/>
      <c r="BF9" s="365"/>
      <c r="BG9" s="365"/>
      <c r="BH9" s="365"/>
      <c r="BI9" s="365"/>
      <c r="BJ9" s="365"/>
      <c r="BK9" s="365"/>
      <c r="BL9" s="365"/>
      <c r="BM9" s="365"/>
      <c r="BN9" s="365"/>
      <c r="BO9" s="365"/>
      <c r="BP9" s="365"/>
      <c r="BQ9" s="365"/>
      <c r="BR9" s="365"/>
      <c r="BS9" s="365"/>
      <c r="BT9" s="365"/>
      <c r="BU9" s="365"/>
      <c r="BV9" s="365"/>
      <c r="BW9" s="365"/>
      <c r="BX9" s="672"/>
    </row>
    <row r="10" spans="2:77" ht="26.1" customHeight="1">
      <c r="B10" s="671"/>
      <c r="C10" s="365"/>
      <c r="D10" s="365"/>
      <c r="E10" s="365"/>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c r="BA10" s="365"/>
      <c r="BB10" s="365"/>
      <c r="BC10" s="365"/>
      <c r="BD10" s="365"/>
      <c r="BE10" s="365"/>
      <c r="BF10" s="365"/>
      <c r="BG10" s="365"/>
      <c r="BH10" s="365"/>
      <c r="BI10" s="365"/>
      <c r="BJ10" s="365"/>
      <c r="BK10" s="365"/>
      <c r="BL10" s="365"/>
      <c r="BM10" s="365"/>
      <c r="BN10" s="365"/>
      <c r="BO10" s="365"/>
      <c r="BP10" s="1702" t="s">
        <v>667</v>
      </c>
      <c r="BQ10" s="1703"/>
      <c r="BR10" s="1703"/>
      <c r="BS10" s="1703"/>
      <c r="BT10" s="1703"/>
      <c r="BU10" s="365"/>
      <c r="BV10" s="365"/>
      <c r="BW10" s="365"/>
      <c r="BX10" s="672"/>
      <c r="BY10" s="56"/>
    </row>
    <row r="11" spans="2:77" ht="26.1" customHeight="1">
      <c r="B11" s="671"/>
      <c r="C11" s="365"/>
      <c r="D11" s="369" t="s">
        <v>25</v>
      </c>
      <c r="E11" s="365"/>
      <c r="F11" s="369" t="s">
        <v>2226</v>
      </c>
      <c r="G11" s="427"/>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365"/>
      <c r="AR11" s="365"/>
      <c r="AS11" s="365"/>
      <c r="AT11" s="365"/>
      <c r="AU11" s="365"/>
      <c r="AV11" s="365"/>
      <c r="AW11" s="365"/>
      <c r="AX11" s="365"/>
      <c r="AY11" s="365"/>
      <c r="AZ11" s="365"/>
      <c r="BA11" s="365"/>
      <c r="BB11" s="365"/>
      <c r="BC11" s="365"/>
      <c r="BD11" s="365"/>
      <c r="BE11" s="365"/>
      <c r="BF11" s="365"/>
      <c r="BG11" s="365"/>
      <c r="BH11" s="365"/>
      <c r="BI11" s="1704" t="s">
        <v>96</v>
      </c>
      <c r="BJ11" s="1705"/>
      <c r="BK11" s="1706"/>
      <c r="BL11" s="1692"/>
      <c r="BM11" s="1685"/>
      <c r="BN11" s="1700"/>
      <c r="BO11" s="1685"/>
      <c r="BP11" s="1685"/>
      <c r="BQ11" s="1685"/>
      <c r="BR11" s="1684"/>
      <c r="BS11" s="1685"/>
      <c r="BT11" s="1686"/>
      <c r="BU11" s="1695" t="s">
        <v>30</v>
      </c>
      <c r="BV11" s="1696"/>
      <c r="BW11" s="365"/>
      <c r="BX11" s="672"/>
      <c r="BY11" s="56"/>
    </row>
    <row r="12" spans="2:77" s="357" customFormat="1" ht="26.1" customHeight="1">
      <c r="B12" s="671"/>
      <c r="C12" s="365"/>
      <c r="D12" s="367"/>
      <c r="E12" s="365"/>
      <c r="F12" s="1203" t="s">
        <v>2227</v>
      </c>
      <c r="G12" s="427"/>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365"/>
      <c r="AR12" s="365"/>
      <c r="AS12" s="365"/>
      <c r="AT12" s="365"/>
      <c r="AU12" s="365"/>
      <c r="AV12" s="365"/>
      <c r="AW12" s="365"/>
      <c r="AX12" s="365"/>
      <c r="AY12" s="365"/>
      <c r="AZ12" s="365"/>
      <c r="BA12" s="365"/>
      <c r="BB12" s="365"/>
      <c r="BC12" s="365"/>
      <c r="BD12" s="365"/>
      <c r="BE12" s="365"/>
      <c r="BF12" s="365"/>
      <c r="BG12" s="365"/>
      <c r="BH12" s="365"/>
      <c r="BI12" s="1705"/>
      <c r="BJ12" s="1705"/>
      <c r="BK12" s="1706"/>
      <c r="BL12" s="1693"/>
      <c r="BM12" s="1688"/>
      <c r="BN12" s="1701"/>
      <c r="BO12" s="1688"/>
      <c r="BP12" s="1688"/>
      <c r="BQ12" s="1688"/>
      <c r="BR12" s="1687"/>
      <c r="BS12" s="1688"/>
      <c r="BT12" s="1689"/>
      <c r="BU12" s="1695"/>
      <c r="BV12" s="1696"/>
      <c r="BW12" s="365"/>
      <c r="BX12" s="672"/>
      <c r="BY12" s="356"/>
    </row>
    <row r="13" spans="2:77" s="357" customFormat="1" ht="26.1" customHeight="1">
      <c r="B13" s="671"/>
      <c r="C13" s="365"/>
      <c r="D13" s="367"/>
      <c r="E13" s="365"/>
      <c r="F13" s="367"/>
      <c r="G13" s="427"/>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365"/>
      <c r="AR13" s="365"/>
      <c r="AS13" s="365"/>
      <c r="AT13" s="365"/>
      <c r="AU13" s="365"/>
      <c r="AV13" s="365"/>
      <c r="AW13" s="365"/>
      <c r="AX13" s="365"/>
      <c r="AY13" s="365"/>
      <c r="AZ13" s="365"/>
      <c r="BA13" s="365"/>
      <c r="BB13" s="365"/>
      <c r="BC13" s="365"/>
      <c r="BD13" s="365"/>
      <c r="BE13" s="365"/>
      <c r="BF13" s="365"/>
      <c r="BG13" s="365"/>
      <c r="BH13" s="365"/>
      <c r="BI13" s="365"/>
      <c r="BJ13" s="365"/>
      <c r="BK13" s="365"/>
      <c r="BL13" s="365"/>
      <c r="BM13" s="365"/>
      <c r="BN13" s="365"/>
      <c r="BO13" s="365"/>
      <c r="BP13" s="365"/>
      <c r="BQ13" s="365"/>
      <c r="BR13" s="365"/>
      <c r="BS13" s="365"/>
      <c r="BT13" s="365"/>
      <c r="BU13" s="365"/>
      <c r="BV13" s="365"/>
      <c r="BW13" s="365"/>
      <c r="BX13" s="672"/>
      <c r="BY13" s="356"/>
    </row>
    <row r="14" spans="2:77" s="357" customFormat="1" ht="26.1" customHeight="1">
      <c r="B14" s="671"/>
      <c r="C14" s="365"/>
      <c r="D14" s="369" t="s">
        <v>26</v>
      </c>
      <c r="E14" s="365"/>
      <c r="F14" s="369" t="s">
        <v>2228</v>
      </c>
      <c r="G14" s="427"/>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365"/>
      <c r="AR14" s="365"/>
      <c r="AS14" s="365"/>
      <c r="AT14" s="365"/>
      <c r="AU14" s="365"/>
      <c r="AV14" s="365"/>
      <c r="AW14" s="365"/>
      <c r="AX14" s="365"/>
      <c r="AY14" s="365"/>
      <c r="AZ14" s="365"/>
      <c r="BA14" s="365"/>
      <c r="BB14" s="365"/>
      <c r="BC14" s="365"/>
      <c r="BD14" s="365"/>
      <c r="BE14" s="365"/>
      <c r="BF14" s="365"/>
      <c r="BG14" s="365"/>
      <c r="BH14" s="365"/>
      <c r="BI14" s="1704" t="s">
        <v>134</v>
      </c>
      <c r="BJ14" s="1705"/>
      <c r="BK14" s="1706"/>
      <c r="BL14" s="1692"/>
      <c r="BM14" s="1685"/>
      <c r="BN14" s="1700"/>
      <c r="BO14" s="1685"/>
      <c r="BP14" s="1685"/>
      <c r="BQ14" s="1685"/>
      <c r="BR14" s="1684"/>
      <c r="BS14" s="1685"/>
      <c r="BT14" s="1686"/>
      <c r="BU14" s="1695" t="s">
        <v>30</v>
      </c>
      <c r="BV14" s="1696"/>
      <c r="BW14" s="365"/>
      <c r="BX14" s="672"/>
    </row>
    <row r="15" spans="2:77" s="357" customFormat="1" ht="26.1" customHeight="1">
      <c r="B15" s="671"/>
      <c r="C15" s="365"/>
      <c r="D15" s="367"/>
      <c r="E15" s="365"/>
      <c r="F15" s="1203" t="s">
        <v>2229</v>
      </c>
      <c r="G15" s="427"/>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365"/>
      <c r="AR15" s="365"/>
      <c r="AS15" s="365"/>
      <c r="AT15" s="365"/>
      <c r="AU15" s="365"/>
      <c r="AV15" s="365"/>
      <c r="AW15" s="365"/>
      <c r="AX15" s="365"/>
      <c r="AY15" s="365"/>
      <c r="AZ15" s="365"/>
      <c r="BA15" s="365"/>
      <c r="BB15" s="365"/>
      <c r="BC15" s="365"/>
      <c r="BD15" s="365"/>
      <c r="BE15" s="365"/>
      <c r="BF15" s="365"/>
      <c r="BG15" s="365"/>
      <c r="BH15" s="365"/>
      <c r="BI15" s="1705"/>
      <c r="BJ15" s="1705"/>
      <c r="BK15" s="1706"/>
      <c r="BL15" s="1693"/>
      <c r="BM15" s="1688"/>
      <c r="BN15" s="1701"/>
      <c r="BO15" s="1688"/>
      <c r="BP15" s="1688"/>
      <c r="BQ15" s="1688"/>
      <c r="BR15" s="1687"/>
      <c r="BS15" s="1688"/>
      <c r="BT15" s="1689"/>
      <c r="BU15" s="1695"/>
      <c r="BV15" s="1696"/>
      <c r="BW15" s="365"/>
      <c r="BX15" s="672"/>
    </row>
    <row r="16" spans="2:77" s="101" customFormat="1" ht="26.1" customHeight="1">
      <c r="B16" s="671"/>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c r="BA16" s="365"/>
      <c r="BB16" s="365"/>
      <c r="BC16" s="365"/>
      <c r="BD16" s="365"/>
      <c r="BE16" s="365"/>
      <c r="BF16" s="365"/>
      <c r="BG16" s="365"/>
      <c r="BH16" s="365"/>
      <c r="BI16" s="365"/>
      <c r="BJ16" s="365"/>
      <c r="BK16" s="365"/>
      <c r="BL16" s="365"/>
      <c r="BM16" s="365"/>
      <c r="BN16" s="365"/>
      <c r="BO16" s="365"/>
      <c r="BP16" s="365"/>
      <c r="BQ16" s="365"/>
      <c r="BR16" s="365"/>
      <c r="BS16" s="365"/>
      <c r="BT16" s="365"/>
      <c r="BU16" s="365"/>
      <c r="BV16" s="365"/>
      <c r="BW16" s="365"/>
      <c r="BX16" s="672"/>
    </row>
    <row r="17" spans="2:81" s="101" customFormat="1" ht="26.1" customHeight="1">
      <c r="B17" s="671"/>
      <c r="C17" s="1531"/>
      <c r="D17" s="110"/>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1703" t="s">
        <v>2230</v>
      </c>
      <c r="AR17" s="1703"/>
      <c r="AS17" s="1703"/>
      <c r="AT17" s="1703"/>
      <c r="AU17" s="1703"/>
      <c r="AV17" s="365"/>
      <c r="AW17" s="365"/>
      <c r="AX17" s="365"/>
      <c r="AY17" s="365"/>
      <c r="AZ17" s="365"/>
      <c r="BA17" s="365"/>
      <c r="BB17" s="365"/>
      <c r="BC17" s="365"/>
      <c r="BD17" s="365"/>
      <c r="BE17" s="365"/>
      <c r="BF17" s="365"/>
      <c r="BG17" s="365"/>
      <c r="BH17" s="365"/>
      <c r="BI17" s="365"/>
      <c r="BJ17" s="365"/>
      <c r="BK17" s="365"/>
      <c r="BL17" s="365"/>
      <c r="BM17" s="365"/>
      <c r="BN17" s="365"/>
      <c r="BO17" s="365"/>
      <c r="BP17" s="365"/>
      <c r="BQ17" s="365"/>
      <c r="BR17" s="365"/>
      <c r="BS17" s="365"/>
      <c r="BT17" s="365"/>
      <c r="BU17" s="365"/>
      <c r="BV17" s="365"/>
      <c r="BW17" s="365"/>
      <c r="BX17" s="672"/>
    </row>
    <row r="18" spans="2:81" s="101" customFormat="1" ht="26.1" customHeight="1">
      <c r="B18" s="671"/>
      <c r="C18" s="365"/>
      <c r="D18" s="111"/>
      <c r="E18" s="365"/>
      <c r="F18" s="1692"/>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c r="AP18" s="1685"/>
      <c r="AQ18" s="1685"/>
      <c r="AR18" s="1685"/>
      <c r="AS18" s="1685"/>
      <c r="AT18" s="1685"/>
      <c r="AU18" s="1686"/>
      <c r="AV18" s="365"/>
      <c r="AW18" s="365"/>
      <c r="AX18" s="365"/>
      <c r="AY18" s="365"/>
      <c r="AZ18" s="365"/>
      <c r="BA18" s="365"/>
      <c r="BB18" s="365"/>
      <c r="BC18" s="365"/>
      <c r="BD18" s="365"/>
      <c r="BE18" s="365"/>
      <c r="BF18" s="365"/>
      <c r="BG18" s="365"/>
      <c r="BH18" s="365"/>
      <c r="BI18" s="365"/>
      <c r="BJ18" s="365"/>
      <c r="BK18" s="365"/>
      <c r="BL18" s="365"/>
      <c r="BM18" s="365"/>
      <c r="BN18" s="365"/>
      <c r="BO18" s="365"/>
      <c r="BP18" s="365"/>
      <c r="BQ18" s="365"/>
      <c r="BR18" s="365"/>
      <c r="BS18" s="365"/>
      <c r="BT18" s="365"/>
      <c r="BU18" s="365"/>
      <c r="BV18" s="365"/>
      <c r="BW18" s="365"/>
      <c r="BX18" s="672"/>
    </row>
    <row r="19" spans="2:81" s="101" customFormat="1" ht="26.1" customHeight="1">
      <c r="B19" s="671"/>
      <c r="C19" s="365"/>
      <c r="D19" s="365"/>
      <c r="E19" s="365"/>
      <c r="F19" s="1693"/>
      <c r="G19" s="1688"/>
      <c r="H19" s="1688"/>
      <c r="I19" s="1688"/>
      <c r="J19" s="1688"/>
      <c r="K19" s="1688"/>
      <c r="L19" s="1688"/>
      <c r="M19" s="1688"/>
      <c r="N19" s="1688"/>
      <c r="O19" s="1688"/>
      <c r="P19" s="1688"/>
      <c r="Q19" s="1688"/>
      <c r="R19" s="1688"/>
      <c r="S19" s="1688"/>
      <c r="T19" s="1688"/>
      <c r="U19" s="1688"/>
      <c r="V19" s="1688"/>
      <c r="W19" s="1688"/>
      <c r="X19" s="1688"/>
      <c r="Y19" s="1688"/>
      <c r="Z19" s="1688"/>
      <c r="AA19" s="1688"/>
      <c r="AB19" s="1688"/>
      <c r="AC19" s="1688"/>
      <c r="AD19" s="1688"/>
      <c r="AE19" s="1688"/>
      <c r="AF19" s="1688"/>
      <c r="AG19" s="1688"/>
      <c r="AH19" s="1688"/>
      <c r="AI19" s="1688"/>
      <c r="AJ19" s="1688"/>
      <c r="AK19" s="1688"/>
      <c r="AL19" s="1688"/>
      <c r="AM19" s="1688"/>
      <c r="AN19" s="1688"/>
      <c r="AO19" s="1688"/>
      <c r="AP19" s="1688"/>
      <c r="AQ19" s="1688"/>
      <c r="AR19" s="1688"/>
      <c r="AS19" s="1688"/>
      <c r="AT19" s="1688"/>
      <c r="AU19" s="1689"/>
      <c r="AV19" s="365"/>
      <c r="AW19" s="365"/>
      <c r="AX19" s="365"/>
      <c r="AY19" s="365"/>
      <c r="AZ19" s="365"/>
      <c r="BA19" s="365"/>
      <c r="BB19" s="365"/>
      <c r="BC19" s="365"/>
      <c r="BD19" s="365"/>
      <c r="BE19" s="365"/>
      <c r="BF19" s="365"/>
      <c r="BG19" s="365"/>
      <c r="BH19" s="365"/>
      <c r="BI19" s="365"/>
      <c r="BJ19" s="365"/>
      <c r="BK19" s="365"/>
      <c r="BL19" s="365"/>
      <c r="BM19" s="365"/>
      <c r="BN19" s="365"/>
      <c r="BO19" s="365"/>
      <c r="BP19" s="365"/>
      <c r="BQ19" s="365"/>
      <c r="BR19" s="365"/>
      <c r="BS19" s="365"/>
      <c r="BT19" s="365"/>
      <c r="BU19" s="365"/>
      <c r="BV19" s="365"/>
      <c r="BW19" s="365"/>
      <c r="BX19" s="672"/>
    </row>
    <row r="20" spans="2:81" s="101" customFormat="1" ht="26.1" customHeight="1">
      <c r="B20" s="671"/>
      <c r="C20" s="365"/>
      <c r="D20" s="92"/>
      <c r="E20" s="614"/>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c r="BA20" s="365"/>
      <c r="BB20" s="365"/>
      <c r="BC20" s="365"/>
      <c r="BD20" s="365"/>
      <c r="BE20" s="365"/>
      <c r="BF20" s="365"/>
      <c r="BG20" s="365"/>
      <c r="BH20" s="365"/>
      <c r="BI20" s="365"/>
      <c r="BJ20" s="365"/>
      <c r="BK20" s="365"/>
      <c r="BL20" s="365"/>
      <c r="BM20" s="365"/>
      <c r="BN20" s="365"/>
      <c r="BO20" s="365"/>
      <c r="BP20" s="365"/>
      <c r="BQ20" s="365"/>
      <c r="BR20" s="365"/>
      <c r="BS20" s="365"/>
      <c r="BT20" s="365"/>
      <c r="BU20" s="365"/>
      <c r="BV20" s="365"/>
      <c r="BW20" s="365"/>
      <c r="BX20" s="672"/>
    </row>
    <row r="21" spans="2:81" s="101" customFormat="1" ht="26.1" customHeight="1">
      <c r="B21" s="671"/>
      <c r="C21" s="365"/>
      <c r="D21" s="1657"/>
      <c r="E21" s="632"/>
      <c r="F21" s="1692"/>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c r="AP21" s="1685"/>
      <c r="AQ21" s="1685"/>
      <c r="AR21" s="1685"/>
      <c r="AS21" s="1685"/>
      <c r="AT21" s="1685"/>
      <c r="AU21" s="1686"/>
      <c r="AV21" s="365"/>
      <c r="AW21" s="365"/>
      <c r="AX21" s="365"/>
      <c r="AY21" s="365"/>
      <c r="AZ21" s="365"/>
      <c r="BA21" s="365"/>
      <c r="BB21" s="365"/>
      <c r="BC21" s="365"/>
      <c r="BD21" s="365"/>
      <c r="BE21" s="365"/>
      <c r="BF21" s="110" t="s">
        <v>289</v>
      </c>
      <c r="BG21" s="365"/>
      <c r="BI21" s="365"/>
      <c r="BJ21" s="365"/>
      <c r="BK21" s="365"/>
      <c r="BL21" s="1711">
        <v>1</v>
      </c>
      <c r="BM21" s="1712"/>
      <c r="BN21" s="1713"/>
      <c r="BO21" s="1712">
        <v>0</v>
      </c>
      <c r="BP21" s="1712"/>
      <c r="BQ21" s="1712"/>
      <c r="BR21" s="1717">
        <v>0</v>
      </c>
      <c r="BS21" s="1712"/>
      <c r="BT21" s="1718"/>
      <c r="BU21" s="1695" t="s">
        <v>30</v>
      </c>
      <c r="BV21" s="1696"/>
      <c r="BW21" s="365"/>
      <c r="BX21" s="672"/>
    </row>
    <row r="22" spans="2:81" s="101" customFormat="1" ht="26.1" customHeight="1">
      <c r="B22" s="671"/>
      <c r="C22" s="365"/>
      <c r="D22" s="1658"/>
      <c r="E22" s="632"/>
      <c r="F22" s="1693"/>
      <c r="G22" s="1688"/>
      <c r="H22" s="1688"/>
      <c r="I22" s="1688"/>
      <c r="J22" s="1688"/>
      <c r="K22" s="1688"/>
      <c r="L22" s="1688"/>
      <c r="M22" s="1688"/>
      <c r="N22" s="1688"/>
      <c r="O22" s="1688"/>
      <c r="P22" s="1688"/>
      <c r="Q22" s="1688"/>
      <c r="R22" s="1688"/>
      <c r="S22" s="1688"/>
      <c r="T22" s="1688"/>
      <c r="U22" s="1688"/>
      <c r="V22" s="1688"/>
      <c r="W22" s="1688"/>
      <c r="X22" s="1688"/>
      <c r="Y22" s="1688"/>
      <c r="Z22" s="1688"/>
      <c r="AA22" s="1688"/>
      <c r="AB22" s="1688"/>
      <c r="AC22" s="1688"/>
      <c r="AD22" s="1688"/>
      <c r="AE22" s="1688"/>
      <c r="AF22" s="1688"/>
      <c r="AG22" s="1688"/>
      <c r="AH22" s="1688"/>
      <c r="AI22" s="1688"/>
      <c r="AJ22" s="1688"/>
      <c r="AK22" s="1688"/>
      <c r="AL22" s="1688"/>
      <c r="AM22" s="1688"/>
      <c r="AN22" s="1688"/>
      <c r="AO22" s="1688"/>
      <c r="AP22" s="1688"/>
      <c r="AQ22" s="1688"/>
      <c r="AR22" s="1688"/>
      <c r="AS22" s="1688"/>
      <c r="AT22" s="1688"/>
      <c r="AU22" s="1689"/>
      <c r="AV22" s="365"/>
      <c r="AW22" s="365"/>
      <c r="AX22" s="365"/>
      <c r="AY22" s="365"/>
      <c r="AZ22" s="365"/>
      <c r="BA22" s="365"/>
      <c r="BB22" s="365"/>
      <c r="BC22" s="365"/>
      <c r="BD22" s="365"/>
      <c r="BE22" s="365"/>
      <c r="BF22" s="365" t="s">
        <v>290</v>
      </c>
      <c r="BG22" s="365"/>
      <c r="BI22" s="365"/>
      <c r="BJ22" s="365"/>
      <c r="BK22" s="365"/>
      <c r="BL22" s="1714"/>
      <c r="BM22" s="1715"/>
      <c r="BN22" s="1716"/>
      <c r="BO22" s="1715"/>
      <c r="BP22" s="1715"/>
      <c r="BQ22" s="1715"/>
      <c r="BR22" s="1719"/>
      <c r="BS22" s="1715"/>
      <c r="BT22" s="1720"/>
      <c r="BU22" s="1695"/>
      <c r="BV22" s="1696"/>
      <c r="BW22" s="365"/>
      <c r="BX22" s="672"/>
    </row>
    <row r="23" spans="2:81" s="101" customFormat="1" ht="26.1" customHeight="1">
      <c r="B23" s="671"/>
      <c r="C23" s="365"/>
      <c r="D23" s="1485"/>
      <c r="E23" s="632"/>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c r="AT23" s="714"/>
      <c r="AU23" s="714"/>
      <c r="AV23" s="365"/>
      <c r="AW23" s="365"/>
      <c r="AX23" s="365"/>
      <c r="AY23" s="365"/>
      <c r="AZ23" s="365"/>
      <c r="BA23" s="365"/>
      <c r="BB23" s="365"/>
      <c r="BC23" s="365"/>
      <c r="BD23" s="365"/>
      <c r="BE23" s="365"/>
      <c r="BF23" s="365"/>
      <c r="BG23" s="365"/>
      <c r="BH23" s="365"/>
      <c r="BI23" s="365"/>
      <c r="BJ23" s="365"/>
      <c r="BK23" s="365"/>
      <c r="BL23" s="1295"/>
      <c r="BM23" s="1295"/>
      <c r="BN23" s="1295"/>
      <c r="BO23" s="1295"/>
      <c r="BP23" s="1295"/>
      <c r="BQ23" s="1295"/>
      <c r="BR23" s="1295"/>
      <c r="BS23" s="1295"/>
      <c r="BT23" s="1295"/>
      <c r="BU23" s="365"/>
      <c r="BV23" s="365"/>
      <c r="BW23" s="365"/>
      <c r="BX23" s="672"/>
    </row>
    <row r="24" spans="2:81" s="101" customFormat="1" ht="26.1" customHeight="1">
      <c r="B24" s="1296"/>
      <c r="C24" s="651"/>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c r="AT24" s="651"/>
      <c r="AU24" s="651"/>
      <c r="AV24" s="651"/>
      <c r="AW24" s="651"/>
      <c r="AX24" s="651"/>
      <c r="AY24" s="651"/>
      <c r="AZ24" s="651"/>
      <c r="BA24" s="651"/>
      <c r="BB24" s="651"/>
      <c r="BC24" s="651"/>
      <c r="BD24" s="651"/>
      <c r="BE24" s="651"/>
      <c r="BF24" s="651"/>
      <c r="BG24" s="651"/>
      <c r="BH24" s="651"/>
      <c r="BI24" s="651"/>
      <c r="BJ24" s="651"/>
      <c r="BK24" s="651"/>
      <c r="BL24" s="651"/>
      <c r="BM24" s="651"/>
      <c r="BN24" s="651"/>
      <c r="BO24" s="651"/>
      <c r="BP24" s="651"/>
      <c r="BQ24" s="651"/>
      <c r="BR24" s="651"/>
      <c r="BS24" s="651"/>
      <c r="BT24" s="651"/>
      <c r="BU24" s="651"/>
      <c r="BV24" s="651"/>
      <c r="BW24" s="651"/>
      <c r="BX24" s="1297"/>
    </row>
    <row r="25" spans="2:81" s="366" customFormat="1" ht="26.1" customHeight="1">
      <c r="B25" s="649"/>
      <c r="C25" s="650" t="s">
        <v>2231</v>
      </c>
      <c r="D25" s="650"/>
      <c r="E25" s="651"/>
      <c r="F25" s="650"/>
      <c r="G25" s="652"/>
      <c r="H25" s="651"/>
      <c r="I25" s="651"/>
      <c r="J25" s="651"/>
      <c r="K25" s="651"/>
      <c r="L25" s="651"/>
      <c r="M25" s="651"/>
      <c r="N25" s="651"/>
      <c r="O25" s="651"/>
      <c r="P25" s="651"/>
      <c r="Q25" s="651"/>
      <c r="R25" s="651"/>
      <c r="S25" s="651"/>
      <c r="T25" s="651"/>
      <c r="U25" s="651"/>
      <c r="V25" s="651"/>
      <c r="W25" s="651"/>
      <c r="X25" s="651"/>
      <c r="Y25" s="651"/>
      <c r="Z25" s="651"/>
      <c r="AA25" s="651"/>
      <c r="AB25" s="651"/>
      <c r="AC25" s="651"/>
      <c r="AD25" s="651"/>
      <c r="AE25" s="651"/>
      <c r="AF25" s="651"/>
      <c r="AG25" s="651"/>
      <c r="AH25" s="651"/>
      <c r="AI25" s="651"/>
      <c r="AJ25" s="651"/>
      <c r="AK25" s="651"/>
      <c r="AL25" s="651"/>
      <c r="AM25" s="651"/>
      <c r="AN25" s="651"/>
      <c r="AO25" s="651"/>
      <c r="AP25" s="651"/>
      <c r="AQ25" s="651"/>
      <c r="AR25" s="651"/>
      <c r="AS25" s="651"/>
      <c r="AT25" s="651"/>
      <c r="AU25" s="651"/>
      <c r="AV25" s="651"/>
      <c r="AW25" s="651"/>
      <c r="AX25" s="651"/>
      <c r="AY25" s="651"/>
      <c r="AZ25" s="651"/>
      <c r="BA25" s="651"/>
      <c r="BB25" s="651"/>
      <c r="BC25" s="651"/>
      <c r="BD25" s="651"/>
      <c r="BE25" s="651"/>
      <c r="BF25" s="651"/>
      <c r="BG25" s="651"/>
      <c r="BH25" s="651"/>
      <c r="BI25" s="651"/>
      <c r="BJ25" s="651"/>
      <c r="BK25" s="651"/>
      <c r="BL25" s="651"/>
      <c r="BM25" s="651"/>
      <c r="BN25" s="651"/>
      <c r="BO25" s="651"/>
      <c r="BP25" s="651"/>
      <c r="BQ25" s="651"/>
      <c r="BR25" s="651"/>
      <c r="BS25" s="651"/>
      <c r="BT25" s="651"/>
      <c r="BU25" s="651"/>
      <c r="BV25" s="651"/>
      <c r="BW25" s="651"/>
      <c r="BX25" s="653"/>
    </row>
    <row r="26" spans="2:81" s="366" customFormat="1" ht="26.1" customHeight="1">
      <c r="B26" s="649"/>
      <c r="C26" s="650"/>
      <c r="D26" s="650"/>
      <c r="E26" s="651"/>
      <c r="F26" s="650"/>
      <c r="G26" s="652"/>
      <c r="H26" s="651"/>
      <c r="I26" s="651"/>
      <c r="J26" s="651"/>
      <c r="K26" s="651"/>
      <c r="L26" s="651"/>
      <c r="M26" s="651"/>
      <c r="N26" s="651"/>
      <c r="O26" s="651"/>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c r="AX26" s="651"/>
      <c r="AY26" s="651"/>
      <c r="AZ26" s="651"/>
      <c r="BA26" s="651"/>
      <c r="BB26" s="651"/>
      <c r="BC26" s="651"/>
      <c r="BD26" s="651"/>
      <c r="BE26" s="1298"/>
      <c r="BF26" s="1298"/>
      <c r="BG26" s="1298"/>
      <c r="BH26" s="1298"/>
      <c r="BI26" s="1298"/>
      <c r="BJ26" s="1298"/>
      <c r="BK26" s="1298"/>
      <c r="BL26" s="1298"/>
      <c r="BM26" s="1298"/>
      <c r="BN26" s="1298"/>
      <c r="BO26" s="1298"/>
      <c r="BP26" s="1298"/>
      <c r="BQ26" s="1298" t="s">
        <v>2283</v>
      </c>
      <c r="BR26" s="1299"/>
      <c r="BS26" s="1298"/>
      <c r="BT26" s="1298"/>
      <c r="BU26" s="651"/>
      <c r="BV26" s="651"/>
      <c r="BW26" s="651"/>
      <c r="BX26" s="653"/>
    </row>
    <row r="27" spans="2:81" s="366" customFormat="1" ht="26.1" customHeight="1">
      <c r="B27" s="649"/>
      <c r="C27" s="1204" t="s">
        <v>2232</v>
      </c>
      <c r="D27" s="650"/>
      <c r="E27" s="651"/>
      <c r="F27" s="650"/>
      <c r="G27" s="652"/>
      <c r="H27" s="651"/>
      <c r="I27" s="651"/>
      <c r="J27" s="651"/>
      <c r="K27" s="651"/>
      <c r="L27" s="651"/>
      <c r="M27" s="651"/>
      <c r="N27" s="651"/>
      <c r="O27" s="651"/>
      <c r="P27" s="651"/>
      <c r="Q27" s="651"/>
      <c r="R27" s="651"/>
      <c r="S27" s="651"/>
      <c r="T27" s="651"/>
      <c r="U27" s="651"/>
      <c r="V27" s="651"/>
      <c r="W27" s="651"/>
      <c r="X27" s="651"/>
      <c r="Y27" s="651"/>
      <c r="Z27" s="651"/>
      <c r="AA27" s="651"/>
      <c r="AB27" s="651"/>
      <c r="AC27" s="651"/>
      <c r="AD27" s="651"/>
      <c r="AE27" s="651"/>
      <c r="AF27" s="651"/>
      <c r="AG27" s="651"/>
      <c r="AH27" s="651"/>
      <c r="AI27" s="651"/>
      <c r="AJ27" s="651"/>
      <c r="AK27" s="651"/>
      <c r="AL27" s="651"/>
      <c r="AM27" s="651"/>
      <c r="AN27" s="651"/>
      <c r="AO27" s="651"/>
      <c r="AP27" s="651"/>
      <c r="AQ27" s="651"/>
      <c r="AR27" s="651"/>
      <c r="AS27" s="651"/>
      <c r="AT27" s="651"/>
      <c r="AU27" s="651"/>
      <c r="AV27" s="651"/>
      <c r="AW27" s="651"/>
      <c r="AX27" s="651"/>
      <c r="AY27" s="651"/>
      <c r="AZ27" s="651"/>
      <c r="BA27" s="651"/>
      <c r="BB27" s="651"/>
      <c r="BC27" s="651"/>
      <c r="BD27" s="651"/>
      <c r="BE27" s="1298"/>
      <c r="BF27" s="1300"/>
      <c r="BG27" s="1301"/>
      <c r="BH27" s="1301"/>
      <c r="BI27" s="1302"/>
      <c r="BJ27" s="1301"/>
      <c r="BK27" s="1301"/>
      <c r="BL27" s="1302"/>
      <c r="BM27" s="1301"/>
      <c r="BN27" s="1301"/>
      <c r="BO27" s="1302"/>
      <c r="BP27" s="1301"/>
      <c r="BQ27" s="1301"/>
      <c r="BR27" s="1302"/>
      <c r="BS27" s="1301"/>
      <c r="BT27" s="1303"/>
      <c r="BU27" s="651"/>
      <c r="BV27" s="651"/>
      <c r="BW27" s="651"/>
      <c r="BX27" s="653"/>
    </row>
    <row r="28" spans="2:81" s="366" customFormat="1" ht="26.1" customHeight="1">
      <c r="B28" s="649"/>
      <c r="C28" s="1205" t="s">
        <v>2233</v>
      </c>
      <c r="D28" s="650"/>
      <c r="E28" s="651"/>
      <c r="F28" s="650"/>
      <c r="G28" s="652"/>
      <c r="H28" s="651"/>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1"/>
      <c r="AF28" s="651"/>
      <c r="AG28" s="651"/>
      <c r="AH28" s="651"/>
      <c r="AI28" s="651"/>
      <c r="AJ28" s="651"/>
      <c r="AK28" s="651"/>
      <c r="AL28" s="651"/>
      <c r="AM28" s="651"/>
      <c r="AN28" s="651"/>
      <c r="AO28" s="651"/>
      <c r="AP28" s="651"/>
      <c r="AQ28" s="651"/>
      <c r="AR28" s="651"/>
      <c r="AS28" s="651"/>
      <c r="AT28" s="651"/>
      <c r="AU28" s="651"/>
      <c r="AV28" s="651"/>
      <c r="AW28" s="651"/>
      <c r="AX28" s="651"/>
      <c r="AY28" s="651"/>
      <c r="AZ28" s="651"/>
      <c r="BA28" s="651"/>
      <c r="BB28" s="651"/>
      <c r="BC28" s="651"/>
      <c r="BD28" s="651"/>
      <c r="BE28" s="651"/>
      <c r="BF28" s="978"/>
      <c r="BG28" s="979"/>
      <c r="BH28" s="979"/>
      <c r="BI28" s="1304"/>
      <c r="BJ28" s="979"/>
      <c r="BK28" s="979"/>
      <c r="BL28" s="1304"/>
      <c r="BM28" s="979"/>
      <c r="BN28" s="979"/>
      <c r="BO28" s="1304"/>
      <c r="BP28" s="979"/>
      <c r="BQ28" s="979"/>
      <c r="BR28" s="1304"/>
      <c r="BS28" s="979"/>
      <c r="BT28" s="1305"/>
      <c r="BU28" s="651"/>
      <c r="BV28" s="651"/>
      <c r="BW28" s="651"/>
      <c r="BX28" s="653"/>
    </row>
    <row r="29" spans="2:81" s="366" customFormat="1" ht="26.1" customHeight="1">
      <c r="B29" s="649"/>
      <c r="C29" s="1299"/>
      <c r="D29" s="650"/>
      <c r="E29" s="651"/>
      <c r="F29" s="650"/>
      <c r="G29" s="652"/>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1299"/>
      <c r="BG29" s="1299"/>
      <c r="BH29" s="1299"/>
      <c r="BI29" s="1299"/>
      <c r="BJ29" s="1299"/>
      <c r="BK29" s="1299"/>
      <c r="BL29" s="1299"/>
      <c r="BM29" s="1299"/>
      <c r="BN29" s="1299"/>
      <c r="BO29" s="1299"/>
      <c r="BP29" s="1299"/>
      <c r="BQ29" s="1299"/>
      <c r="BR29" s="1299"/>
      <c r="BS29" s="1299"/>
      <c r="BT29" s="1299"/>
      <c r="BU29" s="651"/>
      <c r="BV29" s="651"/>
      <c r="BW29" s="651"/>
      <c r="BX29" s="653"/>
    </row>
    <row r="30" spans="2:81" s="366" customFormat="1" ht="26.1" customHeight="1" thickBot="1">
      <c r="B30" s="1206"/>
      <c r="C30" s="654"/>
      <c r="D30" s="1207"/>
      <c r="E30" s="1208"/>
      <c r="F30" s="654"/>
      <c r="G30" s="1209"/>
      <c r="H30" s="1209"/>
      <c r="I30" s="1209"/>
      <c r="J30" s="655"/>
      <c r="K30" s="655"/>
      <c r="L30" s="655"/>
      <c r="M30" s="655"/>
      <c r="N30" s="655"/>
      <c r="O30" s="655"/>
      <c r="P30" s="655"/>
      <c r="Q30" s="656"/>
      <c r="R30" s="655"/>
      <c r="S30" s="655"/>
      <c r="T30" s="1207"/>
      <c r="U30" s="1207"/>
      <c r="V30" s="1207"/>
      <c r="W30" s="1207"/>
      <c r="X30" s="1207"/>
      <c r="Y30" s="1207"/>
      <c r="Z30" s="1207"/>
      <c r="AA30" s="1207"/>
      <c r="AB30" s="1210"/>
      <c r="AC30" s="1208"/>
      <c r="AD30" s="1208"/>
      <c r="AE30" s="1208"/>
      <c r="AF30" s="1208"/>
      <c r="AG30" s="1208"/>
      <c r="AH30" s="1207"/>
      <c r="AI30" s="1207"/>
      <c r="AJ30" s="1207"/>
      <c r="AK30" s="655"/>
      <c r="AL30" s="655"/>
      <c r="AM30" s="1211"/>
      <c r="AN30" s="1211"/>
      <c r="AO30" s="1211"/>
      <c r="AP30" s="1211"/>
      <c r="AQ30" s="1211"/>
      <c r="AR30" s="1211"/>
      <c r="AS30" s="655"/>
      <c r="AT30" s="655"/>
      <c r="AU30" s="1207"/>
      <c r="AV30" s="1207"/>
      <c r="AW30" s="1207"/>
      <c r="AX30" s="1207"/>
      <c r="AY30" s="1207"/>
      <c r="AZ30" s="1207"/>
      <c r="BA30" s="1207"/>
      <c r="BB30" s="1210"/>
      <c r="BC30" s="1210"/>
      <c r="BD30" s="655"/>
      <c r="BE30" s="655"/>
      <c r="BF30" s="1212"/>
      <c r="BG30" s="1212"/>
      <c r="BH30" s="1212"/>
      <c r="BI30" s="1212"/>
      <c r="BJ30" s="1212"/>
      <c r="BK30" s="656"/>
      <c r="BL30" s="655"/>
      <c r="BM30" s="655"/>
      <c r="BN30" s="1207"/>
      <c r="BO30" s="1207"/>
      <c r="BP30" s="1207"/>
      <c r="BQ30" s="1207"/>
      <c r="BR30" s="1207"/>
      <c r="BS30" s="1207"/>
      <c r="BT30" s="1210"/>
      <c r="BU30" s="1208"/>
      <c r="BV30" s="1208"/>
      <c r="BW30" s="1207"/>
      <c r="BX30" s="1213"/>
    </row>
    <row r="31" spans="2:81" ht="26.1" customHeight="1">
      <c r="B31" s="671"/>
      <c r="C31" s="365"/>
      <c r="D31" s="365"/>
      <c r="E31" s="365"/>
      <c r="F31" s="365"/>
      <c r="G31" s="365"/>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c r="BA31" s="365"/>
      <c r="BB31" s="365"/>
      <c r="BC31" s="365"/>
      <c r="BD31" s="365"/>
      <c r="BE31" s="365"/>
      <c r="BF31" s="365"/>
      <c r="BG31" s="365"/>
      <c r="BH31" s="365"/>
      <c r="BI31" s="365"/>
      <c r="BJ31" s="365"/>
      <c r="BK31" s="365"/>
      <c r="BL31" s="365"/>
      <c r="BM31" s="365"/>
      <c r="BN31" s="365"/>
      <c r="BO31" s="365"/>
      <c r="BP31" s="365"/>
      <c r="BQ31" s="365"/>
      <c r="BR31" s="365"/>
      <c r="BS31" s="365"/>
      <c r="BT31" s="365"/>
      <c r="BU31" s="365"/>
      <c r="BV31" s="365"/>
      <c r="BW31" s="365"/>
      <c r="BX31" s="672"/>
      <c r="BY31" s="56"/>
      <c r="BZ31" s="56"/>
      <c r="CA31" s="56"/>
      <c r="CB31" s="56"/>
      <c r="CC31" s="56"/>
    </row>
    <row r="32" spans="2:81" s="363" customFormat="1" ht="26.1" customHeight="1">
      <c r="B32" s="671"/>
      <c r="C32" s="676">
        <v>1.1100000000000001</v>
      </c>
      <c r="D32" s="369" t="s">
        <v>704</v>
      </c>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c r="BA32" s="365"/>
      <c r="BB32" s="365"/>
      <c r="BC32" s="365"/>
      <c r="BD32" s="365"/>
      <c r="BE32" s="365"/>
      <c r="BF32" s="365"/>
      <c r="BG32" s="365"/>
      <c r="BH32" s="365"/>
      <c r="BI32" s="365"/>
      <c r="BJ32" s="365"/>
      <c r="BK32" s="365"/>
      <c r="BL32" s="365"/>
      <c r="BM32" s="365"/>
      <c r="BN32" s="365"/>
      <c r="BO32" s="365"/>
      <c r="BP32" s="365"/>
      <c r="BQ32" s="365"/>
      <c r="BR32" s="365"/>
      <c r="BS32" s="365"/>
      <c r="BT32" s="365"/>
      <c r="BU32" s="365"/>
      <c r="BV32" s="365"/>
      <c r="BW32" s="365"/>
      <c r="BX32" s="672"/>
    </row>
    <row r="33" spans="1:77" s="363" customFormat="1" ht="26.1" customHeight="1">
      <c r="B33" s="671"/>
      <c r="C33" s="365"/>
      <c r="D33" s="1203" t="s">
        <v>705</v>
      </c>
      <c r="E33" s="365"/>
      <c r="F33" s="365"/>
      <c r="G33" s="36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365"/>
      <c r="AL33" s="365"/>
      <c r="AM33" s="365"/>
      <c r="AN33" s="365"/>
      <c r="AO33" s="365"/>
      <c r="AP33" s="365"/>
      <c r="AQ33" s="365"/>
      <c r="AR33" s="365"/>
      <c r="AS33" s="365"/>
      <c r="AT33" s="365"/>
      <c r="AU33" s="365"/>
      <c r="AV33" s="365"/>
      <c r="AW33" s="365"/>
      <c r="AX33" s="365"/>
      <c r="AY33" s="365"/>
      <c r="AZ33" s="365"/>
      <c r="BA33" s="365"/>
      <c r="BB33" s="365"/>
      <c r="BC33" s="365"/>
      <c r="BD33" s="365"/>
      <c r="BE33" s="365"/>
      <c r="BF33" s="365"/>
      <c r="BG33" s="365"/>
      <c r="BH33" s="365"/>
      <c r="BI33" s="365"/>
      <c r="BJ33" s="365"/>
      <c r="BK33" s="365"/>
      <c r="BL33" s="365"/>
      <c r="BM33" s="365"/>
      <c r="BN33" s="365"/>
      <c r="BO33" s="365"/>
      <c r="BP33" s="365"/>
      <c r="BQ33" s="365"/>
      <c r="BR33" s="365"/>
      <c r="BS33" s="365"/>
      <c r="BT33" s="365"/>
      <c r="BU33" s="365"/>
      <c r="BV33" s="365"/>
      <c r="BW33" s="365"/>
      <c r="BX33" s="672"/>
    </row>
    <row r="34" spans="1:77" ht="26.1" customHeight="1">
      <c r="B34" s="671"/>
      <c r="C34" s="365"/>
      <c r="D34" s="365"/>
      <c r="E34" s="365"/>
      <c r="F34" s="365"/>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365"/>
      <c r="AL34" s="365"/>
      <c r="AM34" s="365"/>
      <c r="AN34" s="365"/>
      <c r="AO34" s="365"/>
      <c r="AP34" s="365"/>
      <c r="AQ34" s="365"/>
      <c r="AR34" s="365"/>
      <c r="AS34" s="365"/>
      <c r="AT34" s="365"/>
      <c r="AU34" s="365"/>
      <c r="AV34" s="365"/>
      <c r="AW34" s="365"/>
      <c r="AX34" s="365"/>
      <c r="AY34" s="365"/>
      <c r="AZ34" s="365"/>
      <c r="BA34" s="365"/>
      <c r="BB34" s="365"/>
      <c r="BC34" s="365"/>
      <c r="BD34" s="365"/>
      <c r="BE34" s="365"/>
      <c r="BF34" s="365"/>
      <c r="BG34" s="365"/>
      <c r="BH34" s="365"/>
      <c r="BI34" s="365"/>
      <c r="BJ34" s="365"/>
      <c r="BK34" s="365"/>
      <c r="BL34" s="365"/>
      <c r="BM34" s="365"/>
      <c r="BN34" s="365"/>
      <c r="BO34" s="365"/>
      <c r="BP34" s="365"/>
      <c r="BQ34" s="365"/>
      <c r="BR34" s="365"/>
      <c r="BS34" s="365"/>
      <c r="BT34" s="365"/>
      <c r="BU34" s="365"/>
      <c r="BV34" s="365"/>
      <c r="BW34" s="365"/>
      <c r="BX34" s="672"/>
    </row>
    <row r="35" spans="1:77" ht="26.1" customHeight="1">
      <c r="B35" s="671"/>
      <c r="C35" s="365"/>
      <c r="D35" s="56"/>
      <c r="E35" s="614" t="s">
        <v>706</v>
      </c>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c r="BO35" s="365"/>
      <c r="BP35" s="365"/>
      <c r="BQ35" s="365"/>
      <c r="BR35" s="365"/>
      <c r="BS35" s="365"/>
      <c r="BT35" s="365"/>
      <c r="BU35" s="365"/>
      <c r="BV35" s="365"/>
      <c r="BW35" s="365"/>
      <c r="BX35" s="672"/>
      <c r="BY35" s="56"/>
    </row>
    <row r="36" spans="1:77" s="357" customFormat="1" ht="26.1" customHeight="1">
      <c r="B36" s="671"/>
      <c r="C36" s="365"/>
      <c r="D36" s="1657" t="s">
        <v>3</v>
      </c>
      <c r="E36" s="632"/>
      <c r="F36" s="1659"/>
      <c r="G36" s="1660"/>
      <c r="H36" s="1661"/>
      <c r="I36" s="1699" t="s">
        <v>694</v>
      </c>
      <c r="J36" s="1699"/>
      <c r="K36" s="1699"/>
      <c r="L36" s="1699"/>
      <c r="M36" s="1699"/>
      <c r="N36" s="730"/>
      <c r="O36" s="603"/>
      <c r="P36" s="603"/>
      <c r="Q36" s="1666" t="s">
        <v>7</v>
      </c>
      <c r="R36" s="603"/>
      <c r="S36" s="1668"/>
      <c r="T36" s="1669"/>
      <c r="U36" s="1670"/>
      <c r="V36" s="1667" t="s">
        <v>439</v>
      </c>
      <c r="W36" s="1667"/>
      <c r="X36" s="1667"/>
      <c r="Y36" s="1667"/>
      <c r="Z36" s="1667"/>
      <c r="AA36" s="1667"/>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c r="BA36" s="365"/>
      <c r="BB36" s="365"/>
      <c r="BC36" s="365"/>
      <c r="BD36" s="365"/>
      <c r="BE36" s="365"/>
      <c r="BF36" s="365"/>
      <c r="BG36" s="365"/>
      <c r="BH36" s="365"/>
      <c r="BI36" s="365"/>
      <c r="BJ36" s="365"/>
      <c r="BK36" s="365"/>
      <c r="BL36" s="365"/>
      <c r="BM36" s="365"/>
      <c r="BN36" s="365"/>
      <c r="BO36" s="365"/>
      <c r="BP36" s="365"/>
      <c r="BQ36" s="365"/>
      <c r="BR36" s="365"/>
      <c r="BS36" s="365"/>
      <c r="BT36" s="365"/>
      <c r="BU36" s="365"/>
      <c r="BV36" s="365"/>
      <c r="BW36" s="365"/>
      <c r="BX36" s="672"/>
      <c r="BY36" s="356"/>
    </row>
    <row r="37" spans="1:77" s="357" customFormat="1" ht="26.1" customHeight="1">
      <c r="B37" s="671"/>
      <c r="C37" s="365"/>
      <c r="D37" s="1658"/>
      <c r="E37" s="632"/>
      <c r="F37" s="1662"/>
      <c r="G37" s="1663"/>
      <c r="H37" s="1664"/>
      <c r="I37" s="1699"/>
      <c r="J37" s="1699"/>
      <c r="K37" s="1699"/>
      <c r="L37" s="1699"/>
      <c r="M37" s="1699"/>
      <c r="N37" s="730"/>
      <c r="O37" s="604"/>
      <c r="P37" s="604"/>
      <c r="Q37" s="1667"/>
      <c r="R37" s="604"/>
      <c r="S37" s="1671"/>
      <c r="T37" s="1672"/>
      <c r="U37" s="1673"/>
      <c r="V37" s="1667"/>
      <c r="W37" s="1667"/>
      <c r="X37" s="1667"/>
      <c r="Y37" s="1667"/>
      <c r="Z37" s="1667"/>
      <c r="AA37" s="1667"/>
      <c r="AB37" s="365"/>
      <c r="AC37" s="365"/>
      <c r="AD37" s="365"/>
      <c r="AE37" s="365"/>
      <c r="AF37" s="365"/>
      <c r="AG37" s="365"/>
      <c r="AH37" s="365"/>
      <c r="AI37" s="365"/>
      <c r="AJ37" s="365"/>
      <c r="AK37" s="365"/>
      <c r="AL37" s="365"/>
      <c r="AM37" s="365"/>
      <c r="AN37" s="365"/>
      <c r="AO37" s="365"/>
      <c r="AP37" s="365"/>
      <c r="AQ37" s="365"/>
      <c r="AR37" s="365"/>
      <c r="AS37" s="365"/>
      <c r="AT37" s="365"/>
      <c r="AU37" s="365"/>
      <c r="AV37" s="365"/>
      <c r="AW37" s="365"/>
      <c r="AX37" s="365"/>
      <c r="AY37" s="365"/>
      <c r="AZ37" s="365"/>
      <c r="BA37" s="365"/>
      <c r="BB37" s="365"/>
      <c r="BC37" s="365"/>
      <c r="BD37" s="365"/>
      <c r="BE37" s="365"/>
      <c r="BF37" s="365"/>
      <c r="BG37" s="365"/>
      <c r="BH37" s="365"/>
      <c r="BI37" s="365"/>
      <c r="BJ37" s="365"/>
      <c r="BK37" s="365"/>
      <c r="BL37" s="365"/>
      <c r="BM37" s="365"/>
      <c r="BN37" s="365"/>
      <c r="BO37" s="365"/>
      <c r="BP37" s="365"/>
      <c r="BQ37" s="365"/>
      <c r="BR37" s="365"/>
      <c r="BS37" s="365"/>
      <c r="BT37" s="365"/>
      <c r="BU37" s="365"/>
      <c r="BV37" s="365"/>
      <c r="BW37" s="365"/>
      <c r="BX37" s="672"/>
      <c r="BY37" s="356"/>
    </row>
    <row r="38" spans="1:77" s="357" customFormat="1" ht="26.1" customHeight="1">
      <c r="B38" s="671"/>
      <c r="C38" s="365"/>
      <c r="D38" s="365"/>
      <c r="E38" s="365"/>
      <c r="F38" s="365"/>
      <c r="G38" s="365"/>
      <c r="H38" s="365"/>
      <c r="I38" s="365"/>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c r="AV38" s="365"/>
      <c r="AW38" s="365"/>
      <c r="AX38" s="365"/>
      <c r="AY38" s="365"/>
      <c r="AZ38" s="365"/>
      <c r="BA38" s="365"/>
      <c r="BB38" s="365"/>
      <c r="BC38" s="365"/>
      <c r="BD38" s="365"/>
      <c r="BE38" s="365"/>
      <c r="BF38" s="365"/>
      <c r="BG38" s="365"/>
      <c r="BH38" s="365"/>
      <c r="BI38" s="365"/>
      <c r="BJ38" s="365"/>
      <c r="BK38" s="365"/>
      <c r="BL38" s="365"/>
      <c r="BM38" s="365"/>
      <c r="BN38" s="365"/>
      <c r="BO38" s="365"/>
      <c r="BP38" s="365"/>
      <c r="BQ38" s="365"/>
      <c r="BR38" s="365"/>
      <c r="BS38" s="365"/>
      <c r="BT38" s="365"/>
      <c r="BU38" s="365"/>
      <c r="BV38" s="365"/>
      <c r="BW38" s="365"/>
      <c r="BX38" s="672"/>
    </row>
    <row r="39" spans="1:77" s="357" customFormat="1" ht="26.1" customHeight="1" thickBot="1">
      <c r="B39" s="673"/>
      <c r="C39" s="674"/>
      <c r="D39" s="674"/>
      <c r="E39" s="674"/>
      <c r="F39" s="674"/>
      <c r="G39" s="674"/>
      <c r="H39" s="674"/>
      <c r="I39" s="674"/>
      <c r="J39" s="674"/>
      <c r="K39" s="674"/>
      <c r="L39" s="674"/>
      <c r="M39" s="674"/>
      <c r="N39" s="674"/>
      <c r="O39" s="674"/>
      <c r="P39" s="674"/>
      <c r="Q39" s="674"/>
      <c r="R39" s="674"/>
      <c r="S39" s="674"/>
      <c r="T39" s="674"/>
      <c r="U39" s="674"/>
      <c r="V39" s="674"/>
      <c r="W39" s="674"/>
      <c r="X39" s="674"/>
      <c r="Y39" s="674"/>
      <c r="Z39" s="674"/>
      <c r="AA39" s="674"/>
      <c r="AB39" s="674"/>
      <c r="AC39" s="674"/>
      <c r="AD39" s="674"/>
      <c r="AE39" s="674"/>
      <c r="AF39" s="674"/>
      <c r="AG39" s="674"/>
      <c r="AH39" s="674"/>
      <c r="AI39" s="674"/>
      <c r="AJ39" s="674"/>
      <c r="AK39" s="674"/>
      <c r="AL39" s="674"/>
      <c r="AM39" s="674"/>
      <c r="AN39" s="674"/>
      <c r="AO39" s="674"/>
      <c r="AP39" s="674"/>
      <c r="AQ39" s="674"/>
      <c r="AR39" s="674"/>
      <c r="AS39" s="674"/>
      <c r="AT39" s="674"/>
      <c r="AU39" s="674"/>
      <c r="AV39" s="674"/>
      <c r="AW39" s="674"/>
      <c r="AX39" s="674"/>
      <c r="AY39" s="674"/>
      <c r="AZ39" s="674"/>
      <c r="BA39" s="674"/>
      <c r="BB39" s="674"/>
      <c r="BC39" s="674"/>
      <c r="BD39" s="674"/>
      <c r="BE39" s="674"/>
      <c r="BF39" s="674"/>
      <c r="BG39" s="674"/>
      <c r="BH39" s="674"/>
      <c r="BI39" s="674"/>
      <c r="BJ39" s="674"/>
      <c r="BK39" s="674"/>
      <c r="BL39" s="674"/>
      <c r="BM39" s="674"/>
      <c r="BN39" s="674"/>
      <c r="BO39" s="674"/>
      <c r="BP39" s="674"/>
      <c r="BQ39" s="674"/>
      <c r="BR39" s="674"/>
      <c r="BS39" s="674"/>
      <c r="BT39" s="674"/>
      <c r="BU39" s="674"/>
      <c r="BV39" s="674"/>
      <c r="BW39" s="674"/>
      <c r="BX39" s="675"/>
    </row>
    <row r="40" spans="1:77" s="357" customFormat="1" ht="26.1" customHeight="1">
      <c r="B40" s="365"/>
      <c r="C40" s="365"/>
      <c r="D40" s="365"/>
      <c r="E40" s="365"/>
      <c r="F40" s="365"/>
      <c r="G40" s="365"/>
      <c r="H40" s="365"/>
      <c r="I40" s="365"/>
      <c r="J40" s="365"/>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365"/>
      <c r="AQ40" s="365"/>
      <c r="AR40" s="365"/>
      <c r="AS40" s="365"/>
      <c r="AT40" s="365"/>
      <c r="AU40" s="365"/>
      <c r="AV40" s="365"/>
      <c r="AW40" s="365"/>
      <c r="AX40" s="365"/>
      <c r="AY40" s="365"/>
      <c r="AZ40" s="365"/>
      <c r="BA40" s="365"/>
      <c r="BB40" s="365"/>
      <c r="BC40" s="365"/>
      <c r="BD40" s="365"/>
      <c r="BE40" s="365"/>
      <c r="BF40" s="365"/>
      <c r="BG40" s="365"/>
      <c r="BH40" s="365"/>
      <c r="BI40" s="365"/>
      <c r="BJ40" s="365"/>
      <c r="BK40" s="365"/>
      <c r="BL40" s="365"/>
      <c r="BM40" s="365"/>
      <c r="BN40" s="365"/>
      <c r="BO40" s="365"/>
      <c r="BP40" s="365"/>
      <c r="BQ40" s="365"/>
      <c r="BR40" s="365"/>
      <c r="BS40" s="365"/>
      <c r="BT40" s="365"/>
      <c r="BU40" s="365"/>
      <c r="BV40" s="365"/>
      <c r="BW40" s="365"/>
      <c r="BX40" s="365"/>
    </row>
    <row r="41" spans="1:77" s="357" customFormat="1" ht="25.5" customHeight="1" thickBot="1">
      <c r="B41" s="365"/>
      <c r="C41" s="365"/>
      <c r="D41" s="365"/>
      <c r="E41" s="365"/>
      <c r="F41" s="365"/>
      <c r="G41" s="365"/>
      <c r="H41" s="365"/>
      <c r="I41" s="365"/>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365"/>
      <c r="AL41" s="365"/>
      <c r="AM41" s="365"/>
      <c r="AN41" s="365"/>
      <c r="AO41" s="365"/>
      <c r="AP41" s="365"/>
      <c r="AQ41" s="365"/>
      <c r="AR41" s="365"/>
      <c r="AS41" s="365"/>
      <c r="AT41" s="365"/>
      <c r="AU41" s="365"/>
      <c r="AV41" s="365"/>
      <c r="AW41" s="365"/>
      <c r="AX41" s="365"/>
      <c r="AY41" s="365"/>
      <c r="AZ41" s="365"/>
      <c r="BA41" s="365"/>
      <c r="BB41" s="365"/>
      <c r="BC41" s="365"/>
      <c r="BD41" s="365"/>
      <c r="BE41" s="365"/>
      <c r="BF41" s="365"/>
      <c r="BG41" s="365"/>
      <c r="BH41" s="365"/>
      <c r="BI41" s="365"/>
      <c r="BJ41" s="365"/>
      <c r="BK41" s="365"/>
      <c r="BL41" s="365"/>
      <c r="BM41" s="365"/>
      <c r="BN41" s="365"/>
      <c r="BO41" s="365"/>
      <c r="BP41" s="365"/>
      <c r="BQ41" s="365"/>
      <c r="BR41" s="365"/>
      <c r="BS41" s="365"/>
      <c r="BT41" s="365"/>
      <c r="BU41" s="365"/>
      <c r="BV41" s="365"/>
      <c r="BW41" s="365"/>
      <c r="BX41" s="365"/>
    </row>
    <row r="42" spans="1:77" s="357" customFormat="1" ht="26.1" customHeight="1">
      <c r="A42" s="356"/>
      <c r="B42" s="677"/>
      <c r="C42" s="678"/>
      <c r="D42" s="678"/>
      <c r="E42" s="678"/>
      <c r="F42" s="678"/>
      <c r="G42" s="678"/>
      <c r="H42" s="678"/>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9"/>
    </row>
    <row r="43" spans="1:77" s="357" customFormat="1" ht="26.1" customHeight="1">
      <c r="B43" s="671"/>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65"/>
      <c r="AZ43" s="365"/>
      <c r="BA43" s="365"/>
      <c r="BB43" s="365"/>
      <c r="BC43" s="365"/>
      <c r="BD43" s="365"/>
      <c r="BE43" s="365"/>
      <c r="BF43" s="365"/>
      <c r="BG43" s="365"/>
      <c r="BH43" s="365"/>
      <c r="BI43" s="365"/>
      <c r="BJ43" s="365"/>
      <c r="BK43" s="365"/>
      <c r="BL43" s="365"/>
      <c r="BM43" s="365"/>
      <c r="BN43" s="365"/>
      <c r="BO43" s="365"/>
      <c r="BP43" s="365"/>
      <c r="BQ43" s="365"/>
      <c r="BR43" s="365"/>
      <c r="BS43" s="365"/>
      <c r="BT43" s="365"/>
      <c r="BU43" s="365"/>
      <c r="BV43" s="365"/>
      <c r="BW43" s="365"/>
      <c r="BX43" s="672"/>
    </row>
    <row r="44" spans="1:77" s="101" customFormat="1" ht="26.1" customHeight="1">
      <c r="B44" s="671"/>
      <c r="C44" s="365"/>
      <c r="D44" s="365"/>
      <c r="E44" s="365"/>
      <c r="F44" s="365"/>
      <c r="G44" s="365"/>
      <c r="H44" s="365"/>
      <c r="I44" s="1608" t="s">
        <v>707</v>
      </c>
      <c r="J44" s="1608"/>
      <c r="K44" s="1608"/>
      <c r="L44" s="1608"/>
      <c r="M44" s="1608"/>
      <c r="N44" s="1608"/>
      <c r="O44" s="1608"/>
      <c r="P44" s="1608"/>
      <c r="Q44" s="1608"/>
      <c r="R44" s="1608"/>
      <c r="S44" s="1608"/>
      <c r="T44" s="1608"/>
      <c r="U44" s="1608"/>
      <c r="V44" s="1608"/>
      <c r="W44" s="1608"/>
      <c r="X44" s="1608"/>
      <c r="Y44" s="1608"/>
      <c r="Z44" s="1608"/>
      <c r="AA44" s="1608"/>
      <c r="AB44" s="1608"/>
      <c r="AC44" s="1608"/>
      <c r="AD44" s="1608"/>
      <c r="AE44" s="1608"/>
      <c r="AF44" s="1608"/>
      <c r="AG44" s="1608"/>
      <c r="AH44" s="1608"/>
      <c r="AI44" s="1608"/>
      <c r="AJ44" s="1608"/>
      <c r="AK44" s="1608"/>
      <c r="AL44" s="1608"/>
      <c r="AM44" s="1608"/>
      <c r="AN44" s="1608"/>
      <c r="AO44" s="1608"/>
      <c r="AP44" s="1608"/>
      <c r="AQ44" s="1608"/>
      <c r="AR44" s="1608"/>
      <c r="AS44" s="1608"/>
      <c r="AT44" s="1608"/>
      <c r="AU44" s="1608"/>
      <c r="AV44" s="1608"/>
      <c r="AW44" s="1608"/>
      <c r="AX44" s="1608"/>
      <c r="AY44" s="1608"/>
      <c r="AZ44" s="1608"/>
      <c r="BA44" s="1608"/>
      <c r="BB44" s="1608"/>
      <c r="BC44" s="1608"/>
      <c r="BD44" s="365"/>
      <c r="BE44" s="365"/>
      <c r="BF44" s="365"/>
      <c r="BG44" s="365"/>
      <c r="BH44" s="365"/>
      <c r="BI44" s="365"/>
      <c r="BJ44" s="365"/>
      <c r="BK44" s="365"/>
      <c r="BL44" s="365"/>
      <c r="BM44" s="365"/>
      <c r="BN44" s="365"/>
      <c r="BO44" s="365"/>
      <c r="BP44" s="365"/>
      <c r="BQ44" s="365"/>
      <c r="BR44" s="365"/>
      <c r="BS44" s="365"/>
      <c r="BT44" s="365"/>
      <c r="BU44" s="365"/>
      <c r="BV44" s="365"/>
      <c r="BW44" s="365"/>
      <c r="BX44" s="672"/>
    </row>
    <row r="45" spans="1:77" s="357" customFormat="1" ht="26.1" customHeight="1">
      <c r="B45" s="671"/>
      <c r="C45" s="365"/>
      <c r="D45" s="365"/>
      <c r="E45" s="365"/>
      <c r="F45" s="365"/>
      <c r="G45" s="365"/>
      <c r="H45" s="365"/>
      <c r="I45" s="1608"/>
      <c r="J45" s="1608"/>
      <c r="K45" s="1608"/>
      <c r="L45" s="1608"/>
      <c r="M45" s="1608"/>
      <c r="N45" s="1608"/>
      <c r="O45" s="1608"/>
      <c r="P45" s="1608"/>
      <c r="Q45" s="1608"/>
      <c r="R45" s="1608"/>
      <c r="S45" s="1608"/>
      <c r="T45" s="1608"/>
      <c r="U45" s="1608"/>
      <c r="V45" s="1608"/>
      <c r="W45" s="1608"/>
      <c r="X45" s="1608"/>
      <c r="Y45" s="1608"/>
      <c r="Z45" s="1608"/>
      <c r="AA45" s="1608"/>
      <c r="AB45" s="1608"/>
      <c r="AC45" s="1608"/>
      <c r="AD45" s="1608"/>
      <c r="AE45" s="1608"/>
      <c r="AF45" s="1608"/>
      <c r="AG45" s="1608"/>
      <c r="AH45" s="1608"/>
      <c r="AI45" s="1608"/>
      <c r="AJ45" s="1608"/>
      <c r="AK45" s="1608"/>
      <c r="AL45" s="1608"/>
      <c r="AM45" s="1608"/>
      <c r="AN45" s="1608"/>
      <c r="AO45" s="1608"/>
      <c r="AP45" s="1608"/>
      <c r="AQ45" s="1608"/>
      <c r="AR45" s="1608"/>
      <c r="AS45" s="1608"/>
      <c r="AT45" s="1608"/>
      <c r="AU45" s="1608"/>
      <c r="AV45" s="1608"/>
      <c r="AW45" s="1608"/>
      <c r="AX45" s="1608"/>
      <c r="AY45" s="1608"/>
      <c r="AZ45" s="1608"/>
      <c r="BA45" s="1608"/>
      <c r="BB45" s="1608"/>
      <c r="BC45" s="1608"/>
      <c r="BD45" s="365"/>
      <c r="BE45" s="365"/>
      <c r="BF45" s="365"/>
      <c r="BG45" s="365"/>
      <c r="BH45" s="365"/>
      <c r="BI45" s="365"/>
      <c r="BJ45" s="365"/>
      <c r="BK45" s="365"/>
      <c r="BL45" s="365"/>
      <c r="BM45" s="365"/>
      <c r="BN45" s="365"/>
      <c r="BO45" s="365"/>
      <c r="BP45" s="365"/>
      <c r="BQ45" s="365"/>
      <c r="BR45" s="365"/>
      <c r="BS45" s="365"/>
      <c r="BT45" s="365"/>
      <c r="BU45" s="365"/>
      <c r="BV45" s="365"/>
      <c r="BW45" s="365"/>
      <c r="BX45" s="672"/>
    </row>
    <row r="46" spans="1:77" s="357" customFormat="1" ht="26.1" customHeight="1">
      <c r="B46" s="671"/>
      <c r="C46" s="365"/>
      <c r="D46" s="365"/>
      <c r="E46" s="365"/>
      <c r="F46" s="365"/>
      <c r="G46" s="365"/>
      <c r="H46" s="365"/>
      <c r="I46" s="1480"/>
      <c r="J46" s="1480"/>
      <c r="K46" s="1480"/>
      <c r="L46" s="1480"/>
      <c r="M46" s="1480"/>
      <c r="N46" s="1480"/>
      <c r="O46" s="1480"/>
      <c r="P46" s="1480"/>
      <c r="Q46" s="1480"/>
      <c r="R46" s="1480"/>
      <c r="S46" s="1480"/>
      <c r="T46" s="1480"/>
      <c r="U46" s="1480"/>
      <c r="V46" s="1480"/>
      <c r="W46" s="1480"/>
      <c r="X46" s="1480"/>
      <c r="Y46" s="1480"/>
      <c r="Z46" s="1480"/>
      <c r="AA46" s="1480"/>
      <c r="AB46" s="1480"/>
      <c r="AC46" s="1480"/>
      <c r="AD46" s="1480"/>
      <c r="AE46" s="1480"/>
      <c r="AF46" s="1480"/>
      <c r="AG46" s="1480"/>
      <c r="AH46" s="1480"/>
      <c r="AI46" s="1480"/>
      <c r="AJ46" s="1480"/>
      <c r="AK46" s="1480"/>
      <c r="AL46" s="1480"/>
      <c r="AM46" s="1480"/>
      <c r="AN46" s="1480"/>
      <c r="AO46" s="1480"/>
      <c r="AP46" s="1480"/>
      <c r="AQ46" s="1480"/>
      <c r="AR46" s="1480"/>
      <c r="AS46" s="1480"/>
      <c r="AT46" s="1480"/>
      <c r="AU46" s="1480"/>
      <c r="AV46" s="1480"/>
      <c r="AW46" s="1480"/>
      <c r="AX46" s="1480"/>
      <c r="AY46" s="1480"/>
      <c r="AZ46" s="1480"/>
      <c r="BA46" s="1480"/>
      <c r="BB46" s="1480"/>
      <c r="BC46" s="1480"/>
      <c r="BD46" s="365"/>
      <c r="BE46" s="365"/>
      <c r="BF46" s="365"/>
      <c r="BG46" s="365"/>
      <c r="BH46" s="365"/>
      <c r="BI46" s="365"/>
      <c r="BJ46" s="365"/>
      <c r="BK46" s="365"/>
      <c r="BL46" s="365"/>
      <c r="BM46" s="365"/>
      <c r="BN46" s="365"/>
      <c r="BO46" s="365"/>
      <c r="BP46" s="365"/>
      <c r="BQ46" s="365"/>
      <c r="BR46" s="365"/>
      <c r="BS46" s="365"/>
      <c r="BT46" s="365"/>
      <c r="BU46" s="365"/>
      <c r="BV46" s="365"/>
      <c r="BW46" s="365"/>
      <c r="BX46" s="672"/>
    </row>
    <row r="47" spans="1:77" s="357" customFormat="1" ht="26.1" customHeight="1">
      <c r="B47" s="671"/>
      <c r="C47" s="365"/>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365"/>
      <c r="AL47" s="365"/>
      <c r="AM47" s="365"/>
      <c r="AN47" s="365"/>
      <c r="AO47" s="365"/>
      <c r="AP47" s="365"/>
      <c r="AQ47" s="365"/>
      <c r="AR47" s="365"/>
      <c r="AS47" s="365"/>
      <c r="AT47" s="365"/>
      <c r="AU47" s="365"/>
      <c r="AV47" s="365"/>
      <c r="AW47" s="365"/>
      <c r="AX47" s="365"/>
      <c r="AY47" s="365"/>
      <c r="AZ47" s="365"/>
      <c r="BA47" s="365"/>
      <c r="BB47" s="365"/>
      <c r="BC47" s="365"/>
      <c r="BD47" s="365"/>
      <c r="BE47" s="365"/>
      <c r="BF47" s="365"/>
      <c r="BG47" s="365"/>
      <c r="BH47" s="365"/>
      <c r="BI47" s="365"/>
      <c r="BJ47" s="365"/>
      <c r="BK47" s="365"/>
      <c r="BL47" s="365"/>
      <c r="BM47" s="365"/>
      <c r="BN47" s="365"/>
      <c r="BO47" s="365"/>
      <c r="BP47" s="365"/>
      <c r="BQ47" s="365"/>
      <c r="BR47" s="365"/>
      <c r="BS47" s="365"/>
      <c r="BT47" s="365"/>
      <c r="BU47" s="365"/>
      <c r="BV47" s="365"/>
      <c r="BW47" s="365"/>
      <c r="BX47" s="672"/>
    </row>
    <row r="48" spans="1:77" s="101" customFormat="1" ht="26.1" customHeight="1">
      <c r="B48" s="671"/>
      <c r="C48" s="1491">
        <v>2.1</v>
      </c>
      <c r="D48" s="1707" t="s">
        <v>709</v>
      </c>
      <c r="E48" s="1707"/>
      <c r="F48" s="1707"/>
      <c r="G48" s="1707"/>
      <c r="H48" s="1707"/>
      <c r="I48" s="1707"/>
      <c r="J48" s="1707"/>
      <c r="K48" s="1707"/>
      <c r="L48" s="1707"/>
      <c r="M48" s="1707"/>
      <c r="N48" s="1707"/>
      <c r="O48" s="1707"/>
      <c r="P48" s="1707"/>
      <c r="Q48" s="1707"/>
      <c r="R48" s="1707"/>
      <c r="S48" s="1707"/>
      <c r="T48" s="1707"/>
      <c r="U48" s="1707"/>
      <c r="V48" s="1707"/>
      <c r="W48" s="1707"/>
      <c r="X48" s="1707"/>
      <c r="Y48" s="1707"/>
      <c r="Z48" s="1707"/>
      <c r="AA48" s="1707"/>
      <c r="AB48" s="1707"/>
      <c r="AC48" s="1707"/>
      <c r="AD48" s="1707"/>
      <c r="AE48" s="1707"/>
      <c r="AF48" s="1707"/>
      <c r="AG48" s="1707"/>
      <c r="AH48" s="1707"/>
      <c r="AI48" s="1707"/>
      <c r="AJ48" s="1707"/>
      <c r="AK48" s="1707"/>
      <c r="AL48" s="1707"/>
      <c r="AM48" s="1707"/>
      <c r="AN48" s="1707"/>
      <c r="AO48" s="1707"/>
      <c r="AP48" s="1707"/>
      <c r="AQ48" s="1707"/>
      <c r="AR48" s="1707"/>
      <c r="AS48" s="1707"/>
      <c r="AT48" s="365"/>
      <c r="AU48" s="365"/>
      <c r="AV48" s="365"/>
      <c r="AW48" s="365"/>
      <c r="AX48" s="365"/>
      <c r="AY48" s="365"/>
      <c r="AZ48" s="365"/>
      <c r="BA48" s="365"/>
      <c r="BB48" s="365"/>
      <c r="BC48" s="365"/>
      <c r="BD48" s="365"/>
      <c r="BE48" s="365"/>
      <c r="BF48" s="365"/>
      <c r="BG48" s="365"/>
      <c r="BH48" s="365"/>
      <c r="BI48" s="365"/>
      <c r="BJ48" s="365"/>
      <c r="BK48" s="365"/>
      <c r="BL48" s="365"/>
      <c r="BM48" s="365"/>
      <c r="BN48" s="365"/>
      <c r="BO48" s="365"/>
      <c r="BP48" s="365"/>
      <c r="BQ48" s="365"/>
      <c r="BR48" s="365"/>
      <c r="BS48" s="365"/>
      <c r="BT48" s="365"/>
      <c r="BU48" s="365"/>
      <c r="BV48" s="365"/>
      <c r="BW48" s="365"/>
      <c r="BX48" s="672"/>
    </row>
    <row r="49" spans="2:76" s="101" customFormat="1" ht="26.1" customHeight="1">
      <c r="B49" s="671"/>
      <c r="C49" s="1492"/>
      <c r="D49" s="1694" t="s">
        <v>710</v>
      </c>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c r="AF49" s="1694"/>
      <c r="AG49" s="1694"/>
      <c r="AH49" s="1694"/>
      <c r="AI49" s="1694"/>
      <c r="AJ49" s="1694"/>
      <c r="AK49" s="1694"/>
      <c r="AL49" s="1694"/>
      <c r="AM49" s="1694"/>
      <c r="AN49" s="1694"/>
      <c r="AO49" s="1694"/>
      <c r="AP49" s="1694"/>
      <c r="AQ49" s="1694"/>
      <c r="AR49" s="1694"/>
      <c r="AS49" s="1694"/>
      <c r="AT49" s="365"/>
      <c r="AU49" s="365"/>
      <c r="AV49" s="365"/>
      <c r="AW49" s="365"/>
      <c r="AX49" s="365"/>
      <c r="AY49" s="365"/>
      <c r="AZ49" s="365"/>
      <c r="BA49" s="365"/>
      <c r="BB49" s="365"/>
      <c r="BC49" s="365"/>
      <c r="BD49" s="365"/>
      <c r="BE49" s="365"/>
      <c r="BF49" s="365"/>
      <c r="BG49" s="365"/>
      <c r="BH49" s="365"/>
      <c r="BI49" s="365"/>
      <c r="BJ49" s="365"/>
      <c r="BK49" s="365"/>
      <c r="BL49" s="365"/>
      <c r="BM49" s="365"/>
      <c r="BN49" s="365"/>
      <c r="BO49" s="613"/>
      <c r="BP49" s="613"/>
      <c r="BQ49" s="365"/>
      <c r="BR49" s="365"/>
      <c r="BS49" s="365"/>
      <c r="BT49" s="365"/>
      <c r="BU49" s="365"/>
      <c r="BV49" s="365"/>
      <c r="BW49" s="365"/>
      <c r="BX49" s="672"/>
    </row>
    <row r="50" spans="2:76" s="101" customFormat="1" ht="26.1" customHeight="1">
      <c r="B50" s="671"/>
      <c r="C50" s="1492"/>
      <c r="D50" s="114"/>
      <c r="E50" s="114"/>
      <c r="F50" s="116"/>
      <c r="G50" s="114"/>
      <c r="H50" s="114"/>
      <c r="I50" s="114"/>
      <c r="J50" s="114"/>
      <c r="K50" s="114"/>
      <c r="L50" s="93"/>
      <c r="M50" s="114"/>
      <c r="N50" s="114"/>
      <c r="O50" s="114"/>
      <c r="P50" s="114"/>
      <c r="Q50" s="114"/>
      <c r="R50" s="114"/>
      <c r="S50" s="93"/>
      <c r="T50" s="93"/>
      <c r="U50" s="93"/>
      <c r="V50" s="93"/>
      <c r="W50" s="93"/>
      <c r="X50" s="93"/>
      <c r="Y50" s="93"/>
      <c r="Z50" s="93"/>
      <c r="AA50" s="93"/>
      <c r="AB50" s="93"/>
      <c r="AC50" s="93"/>
      <c r="AD50" s="93"/>
      <c r="AE50" s="93"/>
      <c r="AF50" s="93"/>
      <c r="AG50" s="93"/>
      <c r="AH50" s="93"/>
      <c r="AI50" s="93"/>
      <c r="AJ50" s="92"/>
      <c r="AK50" s="92"/>
      <c r="AL50" s="92"/>
      <c r="AM50" s="365"/>
      <c r="AN50" s="365"/>
      <c r="AO50" s="365"/>
      <c r="AP50" s="365"/>
      <c r="AQ50" s="365"/>
      <c r="AR50" s="365"/>
      <c r="AS50" s="365"/>
      <c r="AT50" s="365"/>
      <c r="AU50" s="365"/>
      <c r="AV50" s="365"/>
      <c r="AW50" s="365"/>
      <c r="AX50" s="365"/>
      <c r="AY50" s="365"/>
      <c r="AZ50" s="365"/>
      <c r="BA50" s="365"/>
      <c r="BB50" s="365"/>
      <c r="BC50" s="365"/>
      <c r="BD50" s="365"/>
      <c r="BE50" s="365"/>
      <c r="BF50" s="365"/>
      <c r="BG50" s="365"/>
      <c r="BH50" s="365"/>
      <c r="BI50" s="365"/>
      <c r="BJ50" s="365"/>
      <c r="BK50" s="365"/>
      <c r="BL50" s="365"/>
      <c r="BM50" s="365"/>
      <c r="BN50" s="365"/>
      <c r="BO50" s="641"/>
      <c r="BP50" s="641"/>
      <c r="BQ50" s="641"/>
      <c r="BR50" s="641"/>
      <c r="BS50" s="614" t="s">
        <v>708</v>
      </c>
      <c r="BT50" s="92"/>
      <c r="BU50" s="365"/>
      <c r="BV50" s="365"/>
      <c r="BW50" s="365"/>
      <c r="BX50" s="672"/>
    </row>
    <row r="51" spans="2:76" s="101" customFormat="1" ht="26.1" customHeight="1">
      <c r="B51" s="671"/>
      <c r="C51" s="1492"/>
      <c r="D51" s="1698" t="s">
        <v>25</v>
      </c>
      <c r="E51" s="1698"/>
      <c r="F51" s="1698" t="s">
        <v>422</v>
      </c>
      <c r="G51" s="1698"/>
      <c r="H51" s="1698"/>
      <c r="I51" s="1698"/>
      <c r="J51" s="1698"/>
      <c r="K51" s="1698"/>
      <c r="L51" s="1698"/>
      <c r="M51" s="1698"/>
      <c r="N51" s="1698"/>
      <c r="O51" s="1698"/>
      <c r="P51" s="1698"/>
      <c r="Q51" s="1698"/>
      <c r="R51" s="1698"/>
      <c r="S51" s="1698"/>
      <c r="T51" s="1698"/>
      <c r="U51" s="1698"/>
      <c r="V51" s="1698"/>
      <c r="W51" s="1698"/>
      <c r="X51" s="1698"/>
      <c r="Y51" s="1698"/>
      <c r="Z51" s="1698"/>
      <c r="AA51" s="1698"/>
      <c r="AB51" s="1698"/>
      <c r="AC51" s="1698"/>
      <c r="AD51" s="1698"/>
      <c r="AE51" s="1698"/>
      <c r="AF51" s="1698"/>
      <c r="AG51" s="1698"/>
      <c r="AH51" s="1698"/>
      <c r="AI51" s="1698"/>
      <c r="AJ51" s="1698"/>
      <c r="AK51" s="1698"/>
      <c r="AL51" s="1698"/>
      <c r="AM51" s="1698"/>
      <c r="AN51" s="1698"/>
      <c r="AO51" s="1698"/>
      <c r="AP51" s="1698"/>
      <c r="AQ51" s="1698"/>
      <c r="AR51" s="1698"/>
      <c r="AS51" s="1698"/>
      <c r="AT51" s="1698"/>
      <c r="AU51" s="1698"/>
      <c r="AV51" s="365"/>
      <c r="AW51" s="365"/>
      <c r="AX51" s="365"/>
      <c r="AY51" s="365"/>
      <c r="AZ51" s="365"/>
      <c r="BA51" s="365"/>
      <c r="BB51" s="365"/>
      <c r="BC51" s="365"/>
      <c r="BD51" s="365"/>
      <c r="BE51" s="365"/>
      <c r="BF51" s="365"/>
      <c r="BG51" s="365"/>
      <c r="BH51" s="365"/>
      <c r="BI51" s="365"/>
      <c r="BJ51" s="365"/>
      <c r="BK51" s="365"/>
      <c r="BL51" s="365"/>
      <c r="BM51" s="365"/>
      <c r="BN51" s="365"/>
      <c r="BO51" s="641"/>
      <c r="BP51" s="641"/>
      <c r="BQ51" s="641"/>
      <c r="BR51" s="1722" t="s">
        <v>3</v>
      </c>
      <c r="BS51" s="1741"/>
      <c r="BT51" s="1692"/>
      <c r="BU51" s="1685"/>
      <c r="BV51" s="1686"/>
      <c r="BW51" s="365"/>
      <c r="BX51" s="672"/>
    </row>
    <row r="52" spans="2:76" s="101" customFormat="1" ht="26.1" customHeight="1">
      <c r="B52" s="671"/>
      <c r="C52" s="1492"/>
      <c r="D52" s="1698"/>
      <c r="E52" s="1698"/>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c r="AB52" s="1698"/>
      <c r="AC52" s="1698"/>
      <c r="AD52" s="1698"/>
      <c r="AE52" s="1698"/>
      <c r="AF52" s="1698"/>
      <c r="AG52" s="1698"/>
      <c r="AH52" s="1698"/>
      <c r="AI52" s="1698"/>
      <c r="AJ52" s="1698"/>
      <c r="AK52" s="1698"/>
      <c r="AL52" s="1698"/>
      <c r="AM52" s="1698"/>
      <c r="AN52" s="1698"/>
      <c r="AO52" s="1698"/>
      <c r="AP52" s="1698"/>
      <c r="AQ52" s="1698"/>
      <c r="AR52" s="1698"/>
      <c r="AS52" s="1698"/>
      <c r="AT52" s="1698"/>
      <c r="AU52" s="1698"/>
      <c r="AV52" s="365"/>
      <c r="AW52" s="365"/>
      <c r="AX52" s="365"/>
      <c r="AY52" s="365"/>
      <c r="AZ52" s="365"/>
      <c r="BA52" s="365"/>
      <c r="BB52" s="365"/>
      <c r="BC52" s="365"/>
      <c r="BD52" s="365"/>
      <c r="BE52" s="365"/>
      <c r="BF52" s="365"/>
      <c r="BG52" s="365"/>
      <c r="BH52" s="365"/>
      <c r="BI52" s="365"/>
      <c r="BJ52" s="365"/>
      <c r="BK52" s="365"/>
      <c r="BL52" s="365"/>
      <c r="BM52" s="365"/>
      <c r="BN52" s="365"/>
      <c r="BO52" s="641"/>
      <c r="BP52" s="641"/>
      <c r="BQ52" s="641"/>
      <c r="BR52" s="1722"/>
      <c r="BS52" s="1741"/>
      <c r="BT52" s="1693"/>
      <c r="BU52" s="1688"/>
      <c r="BV52" s="1689"/>
      <c r="BW52" s="365"/>
      <c r="BX52" s="672"/>
    </row>
    <row r="53" spans="2:76" s="101" customFormat="1" ht="26.1" customHeight="1">
      <c r="B53" s="671"/>
      <c r="C53" s="1492"/>
      <c r="D53" s="112"/>
      <c r="E53" s="112"/>
      <c r="F53" s="113"/>
      <c r="G53" s="115"/>
      <c r="H53" s="113"/>
      <c r="I53" s="113"/>
      <c r="J53" s="113"/>
      <c r="K53" s="113"/>
      <c r="L53" s="113"/>
      <c r="M53" s="95"/>
      <c r="N53" s="113"/>
      <c r="O53" s="113"/>
      <c r="P53" s="113"/>
      <c r="Q53" s="113"/>
      <c r="R53" s="113"/>
      <c r="S53" s="113"/>
      <c r="T53" s="95"/>
      <c r="U53" s="95"/>
      <c r="V53" s="95"/>
      <c r="W53" s="95"/>
      <c r="X53" s="95"/>
      <c r="Y53" s="95"/>
      <c r="Z53" s="95"/>
      <c r="AA53" s="95"/>
      <c r="AB53" s="95"/>
      <c r="AC53" s="95"/>
      <c r="AD53" s="93"/>
      <c r="AE53" s="93"/>
      <c r="AF53" s="93"/>
      <c r="AG53" s="93"/>
      <c r="AH53" s="93"/>
      <c r="AI53" s="93"/>
      <c r="AJ53" s="93"/>
      <c r="AK53" s="92"/>
      <c r="AL53" s="92"/>
      <c r="AM53" s="92"/>
      <c r="AN53" s="365"/>
      <c r="AO53" s="365"/>
      <c r="AP53" s="365"/>
      <c r="AQ53" s="365"/>
      <c r="AR53" s="365"/>
      <c r="AS53" s="365"/>
      <c r="AT53" s="365"/>
      <c r="AU53" s="365"/>
      <c r="AV53" s="365"/>
      <c r="AW53" s="365"/>
      <c r="AX53" s="365"/>
      <c r="AY53" s="365"/>
      <c r="AZ53" s="365"/>
      <c r="BA53" s="365"/>
      <c r="BB53" s="365"/>
      <c r="BC53" s="365"/>
      <c r="BD53" s="365"/>
      <c r="BE53" s="365"/>
      <c r="BF53" s="365"/>
      <c r="BG53" s="365"/>
      <c r="BH53" s="365"/>
      <c r="BI53" s="365"/>
      <c r="BJ53" s="365"/>
      <c r="BK53" s="365"/>
      <c r="BL53" s="365"/>
      <c r="BM53" s="365"/>
      <c r="BN53" s="365"/>
      <c r="BO53" s="641"/>
      <c r="BP53" s="641"/>
      <c r="BQ53" s="641"/>
      <c r="BR53" s="605"/>
      <c r="BS53" s="365"/>
      <c r="BT53" s="365"/>
      <c r="BU53" s="365"/>
      <c r="BV53" s="365"/>
      <c r="BW53" s="365"/>
      <c r="BX53" s="672"/>
    </row>
    <row r="54" spans="2:76" s="101" customFormat="1" ht="26.1" customHeight="1">
      <c r="B54" s="671"/>
      <c r="C54" s="1492"/>
      <c r="D54" s="1698" t="s">
        <v>26</v>
      </c>
      <c r="E54" s="1698"/>
      <c r="F54" s="1708" t="s">
        <v>421</v>
      </c>
      <c r="G54" s="1708"/>
      <c r="H54" s="1708"/>
      <c r="I54" s="1708"/>
      <c r="J54" s="1708"/>
      <c r="K54" s="1708"/>
      <c r="L54" s="1708"/>
      <c r="M54" s="1708"/>
      <c r="N54" s="1708"/>
      <c r="O54" s="1708"/>
      <c r="P54" s="1708"/>
      <c r="Q54" s="1708"/>
      <c r="R54" s="1708"/>
      <c r="S54" s="1708"/>
      <c r="T54" s="1708"/>
      <c r="U54" s="1708"/>
      <c r="V54" s="1708"/>
      <c r="W54" s="1708"/>
      <c r="X54" s="1708"/>
      <c r="Y54" s="1708"/>
      <c r="Z54" s="1708"/>
      <c r="AA54" s="1708"/>
      <c r="AB54" s="1708"/>
      <c r="AC54" s="1708"/>
      <c r="AD54" s="1708"/>
      <c r="AE54" s="1708"/>
      <c r="AF54" s="1708"/>
      <c r="AG54" s="1708"/>
      <c r="AH54" s="1708"/>
      <c r="AI54" s="1708"/>
      <c r="AJ54" s="1708"/>
      <c r="AK54" s="1708"/>
      <c r="AL54" s="1708"/>
      <c r="AM54" s="1708"/>
      <c r="AN54" s="1708"/>
      <c r="AO54" s="1708"/>
      <c r="AP54" s="1708"/>
      <c r="AQ54" s="1708"/>
      <c r="AR54" s="1708"/>
      <c r="AS54" s="1708"/>
      <c r="AT54" s="1708"/>
      <c r="AU54" s="1708"/>
      <c r="AV54" s="365"/>
      <c r="AW54" s="365"/>
      <c r="AX54" s="365"/>
      <c r="AY54" s="365"/>
      <c r="AZ54" s="365"/>
      <c r="BA54" s="365"/>
      <c r="BB54" s="365"/>
      <c r="BC54" s="365"/>
      <c r="BD54" s="365"/>
      <c r="BE54" s="365"/>
      <c r="BF54" s="365"/>
      <c r="BG54" s="365"/>
      <c r="BH54" s="365"/>
      <c r="BI54" s="365"/>
      <c r="BJ54" s="365"/>
      <c r="BK54" s="365"/>
      <c r="BL54" s="365"/>
      <c r="BM54" s="365"/>
      <c r="BN54" s="365"/>
      <c r="BO54" s="641"/>
      <c r="BP54" s="641"/>
      <c r="BQ54" s="641"/>
      <c r="BR54" s="1722" t="s">
        <v>7</v>
      </c>
      <c r="BS54" s="1741"/>
      <c r="BT54" s="1692"/>
      <c r="BU54" s="1685"/>
      <c r="BV54" s="1686"/>
      <c r="BW54" s="365"/>
      <c r="BX54" s="672"/>
    </row>
    <row r="55" spans="2:76" s="101" customFormat="1" ht="26.1" customHeight="1">
      <c r="B55" s="671"/>
      <c r="C55" s="1492"/>
      <c r="D55" s="1698"/>
      <c r="E55" s="1698"/>
      <c r="F55" s="1708"/>
      <c r="G55" s="1708"/>
      <c r="H55" s="1708"/>
      <c r="I55" s="1708"/>
      <c r="J55" s="1708"/>
      <c r="K55" s="1708"/>
      <c r="L55" s="1708"/>
      <c r="M55" s="1708"/>
      <c r="N55" s="1708"/>
      <c r="O55" s="1708"/>
      <c r="P55" s="1708"/>
      <c r="Q55" s="1708"/>
      <c r="R55" s="1708"/>
      <c r="S55" s="1708"/>
      <c r="T55" s="1708"/>
      <c r="U55" s="1708"/>
      <c r="V55" s="1708"/>
      <c r="W55" s="1708"/>
      <c r="X55" s="1708"/>
      <c r="Y55" s="1708"/>
      <c r="Z55" s="1708"/>
      <c r="AA55" s="1708"/>
      <c r="AB55" s="1708"/>
      <c r="AC55" s="1708"/>
      <c r="AD55" s="1708"/>
      <c r="AE55" s="1708"/>
      <c r="AF55" s="1708"/>
      <c r="AG55" s="1708"/>
      <c r="AH55" s="1708"/>
      <c r="AI55" s="1708"/>
      <c r="AJ55" s="1708"/>
      <c r="AK55" s="1708"/>
      <c r="AL55" s="1708"/>
      <c r="AM55" s="1708"/>
      <c r="AN55" s="1708"/>
      <c r="AO55" s="1708"/>
      <c r="AP55" s="1708"/>
      <c r="AQ55" s="1708"/>
      <c r="AR55" s="1708"/>
      <c r="AS55" s="1708"/>
      <c r="AT55" s="1708"/>
      <c r="AU55" s="1708"/>
      <c r="AV55" s="365"/>
      <c r="AW55" s="365"/>
      <c r="AX55" s="365"/>
      <c r="AY55" s="365"/>
      <c r="AZ55" s="365"/>
      <c r="BA55" s="365"/>
      <c r="BB55" s="365"/>
      <c r="BC55" s="365"/>
      <c r="BD55" s="365"/>
      <c r="BE55" s="365"/>
      <c r="BF55" s="365"/>
      <c r="BG55" s="365"/>
      <c r="BH55" s="365"/>
      <c r="BI55" s="365"/>
      <c r="BJ55" s="365"/>
      <c r="BK55" s="365"/>
      <c r="BL55" s="365"/>
      <c r="BM55" s="365"/>
      <c r="BN55" s="365"/>
      <c r="BO55" s="641"/>
      <c r="BP55" s="641"/>
      <c r="BQ55" s="641"/>
      <c r="BR55" s="1722"/>
      <c r="BS55" s="1741"/>
      <c r="BT55" s="1693"/>
      <c r="BU55" s="1688"/>
      <c r="BV55" s="1689"/>
      <c r="BW55" s="365"/>
      <c r="BX55" s="672"/>
    </row>
    <row r="56" spans="2:76" s="101" customFormat="1" ht="26.1" customHeight="1">
      <c r="B56" s="671"/>
      <c r="C56" s="1492"/>
      <c r="D56" s="112"/>
      <c r="E56" s="112"/>
      <c r="F56" s="113"/>
      <c r="G56" s="115"/>
      <c r="H56" s="113"/>
      <c r="I56" s="113"/>
      <c r="J56" s="113"/>
      <c r="K56" s="113"/>
      <c r="L56" s="113"/>
      <c r="M56" s="95"/>
      <c r="N56" s="113"/>
      <c r="O56" s="113"/>
      <c r="P56" s="113"/>
      <c r="Q56" s="113"/>
      <c r="R56" s="113"/>
      <c r="S56" s="113"/>
      <c r="T56" s="95"/>
      <c r="U56" s="95"/>
      <c r="V56" s="95"/>
      <c r="W56" s="95"/>
      <c r="X56" s="95"/>
      <c r="Y56" s="95"/>
      <c r="Z56" s="95"/>
      <c r="AA56" s="95"/>
      <c r="AB56" s="95"/>
      <c r="AC56" s="95"/>
      <c r="AD56" s="93"/>
      <c r="AE56" s="93"/>
      <c r="AF56" s="93"/>
      <c r="AG56" s="93"/>
      <c r="AH56" s="93"/>
      <c r="AI56" s="93"/>
      <c r="AJ56" s="93"/>
      <c r="AK56" s="92"/>
      <c r="AL56" s="92"/>
      <c r="AM56" s="92"/>
      <c r="AN56" s="365"/>
      <c r="AO56" s="365"/>
      <c r="AP56" s="365"/>
      <c r="AQ56" s="365"/>
      <c r="AR56" s="365"/>
      <c r="AS56" s="365"/>
      <c r="AT56" s="365"/>
      <c r="AU56" s="365"/>
      <c r="AV56" s="365"/>
      <c r="AW56" s="365"/>
      <c r="AX56" s="365"/>
      <c r="AY56" s="365"/>
      <c r="AZ56" s="365"/>
      <c r="BA56" s="365"/>
      <c r="BB56" s="365"/>
      <c r="BC56" s="365"/>
      <c r="BD56" s="365"/>
      <c r="BE56" s="365"/>
      <c r="BF56" s="365"/>
      <c r="BG56" s="365"/>
      <c r="BH56" s="365"/>
      <c r="BI56" s="365"/>
      <c r="BJ56" s="365"/>
      <c r="BK56" s="365"/>
      <c r="BL56" s="365"/>
      <c r="BM56" s="365"/>
      <c r="BN56" s="365"/>
      <c r="BO56" s="641"/>
      <c r="BP56" s="641"/>
      <c r="BQ56" s="641"/>
      <c r="BR56" s="605"/>
      <c r="BS56" s="365"/>
      <c r="BT56" s="365"/>
      <c r="BU56" s="365"/>
      <c r="BV56" s="365"/>
      <c r="BW56" s="365"/>
      <c r="BX56" s="672"/>
    </row>
    <row r="57" spans="2:76" s="101" customFormat="1" ht="26.1" customHeight="1">
      <c r="B57" s="671"/>
      <c r="C57" s="1492"/>
      <c r="D57" s="1698" t="s">
        <v>46</v>
      </c>
      <c r="E57" s="1698"/>
      <c r="F57" s="1708" t="s">
        <v>2074</v>
      </c>
      <c r="G57" s="1708"/>
      <c r="H57" s="1708"/>
      <c r="I57" s="1708"/>
      <c r="J57" s="1708"/>
      <c r="K57" s="1708"/>
      <c r="L57" s="1708"/>
      <c r="M57" s="1708"/>
      <c r="N57" s="1708"/>
      <c r="O57" s="1708"/>
      <c r="P57" s="1708"/>
      <c r="Q57" s="1708"/>
      <c r="R57" s="1708"/>
      <c r="S57" s="1708"/>
      <c r="T57" s="1708"/>
      <c r="U57" s="1708"/>
      <c r="V57" s="1708"/>
      <c r="W57" s="1708"/>
      <c r="X57" s="1708"/>
      <c r="Y57" s="1708"/>
      <c r="Z57" s="1708"/>
      <c r="AA57" s="1708"/>
      <c r="AB57" s="1708"/>
      <c r="AC57" s="1708"/>
      <c r="AD57" s="1708"/>
      <c r="AE57" s="1708"/>
      <c r="AF57" s="1708"/>
      <c r="AG57" s="1708"/>
      <c r="AH57" s="1708"/>
      <c r="AI57" s="1708"/>
      <c r="AJ57" s="1708"/>
      <c r="AK57" s="1708"/>
      <c r="AL57" s="1708"/>
      <c r="AM57" s="1708"/>
      <c r="AN57" s="1708"/>
      <c r="AO57" s="1708"/>
      <c r="AP57" s="1708"/>
      <c r="AQ57" s="1708"/>
      <c r="AR57" s="1708"/>
      <c r="AS57" s="1708"/>
      <c r="AT57" s="1708"/>
      <c r="AU57" s="1708"/>
      <c r="AV57" s="365"/>
      <c r="AW57" s="365"/>
      <c r="AX57" s="365"/>
      <c r="AY57" s="365"/>
      <c r="AZ57" s="365"/>
      <c r="BA57" s="365"/>
      <c r="BB57" s="365"/>
      <c r="BC57" s="365"/>
      <c r="BD57" s="365"/>
      <c r="BE57" s="365"/>
      <c r="BF57" s="365"/>
      <c r="BG57" s="365"/>
      <c r="BH57" s="365"/>
      <c r="BI57" s="365"/>
      <c r="BJ57" s="365"/>
      <c r="BK57" s="365"/>
      <c r="BL57" s="365"/>
      <c r="BM57" s="365"/>
      <c r="BN57" s="365"/>
      <c r="BO57" s="641"/>
      <c r="BP57" s="641"/>
      <c r="BQ57" s="641"/>
      <c r="BR57" s="1722" t="s">
        <v>460</v>
      </c>
      <c r="BS57" s="1741"/>
      <c r="BT57" s="1692"/>
      <c r="BU57" s="1685"/>
      <c r="BV57" s="1686"/>
      <c r="BW57" s="365"/>
      <c r="BX57" s="672"/>
    </row>
    <row r="58" spans="2:76" s="101" customFormat="1" ht="26.1" customHeight="1">
      <c r="B58" s="671"/>
      <c r="C58" s="1492"/>
      <c r="D58" s="1698"/>
      <c r="E58" s="1698"/>
      <c r="F58" s="1708"/>
      <c r="G58" s="1708"/>
      <c r="H58" s="1708"/>
      <c r="I58" s="1708"/>
      <c r="J58" s="1708"/>
      <c r="K58" s="1708"/>
      <c r="L58" s="1708"/>
      <c r="M58" s="1708"/>
      <c r="N58" s="1708"/>
      <c r="O58" s="1708"/>
      <c r="P58" s="1708"/>
      <c r="Q58" s="1708"/>
      <c r="R58" s="1708"/>
      <c r="S58" s="1708"/>
      <c r="T58" s="1708"/>
      <c r="U58" s="1708"/>
      <c r="V58" s="1708"/>
      <c r="W58" s="1708"/>
      <c r="X58" s="1708"/>
      <c r="Y58" s="1708"/>
      <c r="Z58" s="1708"/>
      <c r="AA58" s="1708"/>
      <c r="AB58" s="1708"/>
      <c r="AC58" s="1708"/>
      <c r="AD58" s="1708"/>
      <c r="AE58" s="1708"/>
      <c r="AF58" s="1708"/>
      <c r="AG58" s="1708"/>
      <c r="AH58" s="1708"/>
      <c r="AI58" s="1708"/>
      <c r="AJ58" s="1708"/>
      <c r="AK58" s="1708"/>
      <c r="AL58" s="1708"/>
      <c r="AM58" s="1708"/>
      <c r="AN58" s="1708"/>
      <c r="AO58" s="1708"/>
      <c r="AP58" s="1708"/>
      <c r="AQ58" s="1708"/>
      <c r="AR58" s="1708"/>
      <c r="AS58" s="1708"/>
      <c r="AT58" s="1708"/>
      <c r="AU58" s="1708"/>
      <c r="AV58" s="365"/>
      <c r="AW58" s="365"/>
      <c r="AX58" s="365"/>
      <c r="AY58" s="365"/>
      <c r="AZ58" s="365"/>
      <c r="BA58" s="365"/>
      <c r="BB58" s="365"/>
      <c r="BC58" s="365"/>
      <c r="BD58" s="365"/>
      <c r="BE58" s="365"/>
      <c r="BF58" s="365"/>
      <c r="BG58" s="365"/>
      <c r="BH58" s="365"/>
      <c r="BI58" s="365"/>
      <c r="BJ58" s="365"/>
      <c r="BK58" s="365"/>
      <c r="BL58" s="365"/>
      <c r="BM58" s="365"/>
      <c r="BN58" s="365"/>
      <c r="BO58" s="641"/>
      <c r="BP58" s="641"/>
      <c r="BQ58" s="641"/>
      <c r="BR58" s="1722"/>
      <c r="BS58" s="1741"/>
      <c r="BT58" s="1693"/>
      <c r="BU58" s="1688"/>
      <c r="BV58" s="1689"/>
      <c r="BW58" s="365"/>
      <c r="BX58" s="672"/>
    </row>
    <row r="59" spans="2:76" s="101" customFormat="1" ht="26.1" customHeight="1">
      <c r="B59" s="671"/>
      <c r="C59" s="1492"/>
      <c r="D59" s="112"/>
      <c r="E59" s="112"/>
      <c r="F59" s="113"/>
      <c r="G59" s="115"/>
      <c r="H59" s="113"/>
      <c r="I59" s="113"/>
      <c r="J59" s="113"/>
      <c r="K59" s="113"/>
      <c r="L59" s="113"/>
      <c r="M59" s="95"/>
      <c r="N59" s="113"/>
      <c r="O59" s="113"/>
      <c r="P59" s="113"/>
      <c r="Q59" s="113"/>
      <c r="R59" s="113"/>
      <c r="S59" s="113"/>
      <c r="T59" s="95"/>
      <c r="U59" s="95"/>
      <c r="V59" s="95"/>
      <c r="W59" s="95"/>
      <c r="X59" s="95"/>
      <c r="Y59" s="95"/>
      <c r="Z59" s="95"/>
      <c r="AA59" s="95"/>
      <c r="AB59" s="95"/>
      <c r="AC59" s="95"/>
      <c r="AD59" s="93"/>
      <c r="AE59" s="93"/>
      <c r="AF59" s="93"/>
      <c r="AG59" s="93"/>
      <c r="AH59" s="93"/>
      <c r="AI59" s="93"/>
      <c r="AJ59" s="93"/>
      <c r="AK59" s="92"/>
      <c r="AL59" s="92"/>
      <c r="AM59" s="92"/>
      <c r="AN59" s="365"/>
      <c r="AO59" s="365"/>
      <c r="AP59" s="365"/>
      <c r="AQ59" s="365"/>
      <c r="AR59" s="365"/>
      <c r="AS59" s="365"/>
      <c r="AT59" s="365"/>
      <c r="AU59" s="365"/>
      <c r="AV59" s="365"/>
      <c r="AW59" s="365"/>
      <c r="AX59" s="365"/>
      <c r="AY59" s="365"/>
      <c r="AZ59" s="365"/>
      <c r="BA59" s="365"/>
      <c r="BB59" s="365"/>
      <c r="BC59" s="365"/>
      <c r="BD59" s="365"/>
      <c r="BE59" s="365"/>
      <c r="BF59" s="365"/>
      <c r="BG59" s="365"/>
      <c r="BH59" s="365"/>
      <c r="BI59" s="365"/>
      <c r="BJ59" s="365"/>
      <c r="BK59" s="365"/>
      <c r="BL59" s="365"/>
      <c r="BM59" s="365"/>
      <c r="BN59" s="365"/>
      <c r="BO59" s="641"/>
      <c r="BP59" s="641"/>
      <c r="BQ59" s="641"/>
      <c r="BR59" s="92"/>
      <c r="BS59" s="365"/>
      <c r="BT59" s="365"/>
      <c r="BU59" s="365"/>
      <c r="BV59" s="365"/>
      <c r="BW59" s="365"/>
      <c r="BX59" s="672"/>
    </row>
    <row r="60" spans="2:76" s="101" customFormat="1" ht="26.1" customHeight="1">
      <c r="B60" s="671"/>
      <c r="C60" s="1492"/>
      <c r="D60" s="1698" t="s">
        <v>98</v>
      </c>
      <c r="E60" s="1698"/>
      <c r="F60" s="1708" t="s">
        <v>423</v>
      </c>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c r="AI60" s="1708"/>
      <c r="AJ60" s="1708"/>
      <c r="AK60" s="1708"/>
      <c r="AL60" s="1708"/>
      <c r="AM60" s="1708"/>
      <c r="AN60" s="1708"/>
      <c r="AO60" s="1708"/>
      <c r="AP60" s="1708"/>
      <c r="AQ60" s="1708"/>
      <c r="AR60" s="1708"/>
      <c r="AS60" s="1708"/>
      <c r="AT60" s="1708"/>
      <c r="AU60" s="1708"/>
      <c r="AV60" s="365"/>
      <c r="AW60" s="365"/>
      <c r="AX60" s="365"/>
      <c r="AY60" s="365"/>
      <c r="AZ60" s="365"/>
      <c r="BA60" s="365"/>
      <c r="BB60" s="365"/>
      <c r="BC60" s="365"/>
      <c r="BD60" s="365"/>
      <c r="BE60" s="365"/>
      <c r="BF60" s="365"/>
      <c r="BG60" s="365"/>
      <c r="BH60" s="365"/>
      <c r="BI60" s="365"/>
      <c r="BJ60" s="365"/>
      <c r="BK60" s="365"/>
      <c r="BL60" s="365"/>
      <c r="BM60" s="365"/>
      <c r="BN60" s="365"/>
      <c r="BO60" s="641"/>
      <c r="BP60" s="641"/>
      <c r="BQ60" s="641"/>
      <c r="BR60" s="1722" t="s">
        <v>9</v>
      </c>
      <c r="BS60" s="1741"/>
      <c r="BT60" s="1692"/>
      <c r="BU60" s="1685"/>
      <c r="BV60" s="1686"/>
      <c r="BW60" s="365"/>
      <c r="BX60" s="672"/>
    </row>
    <row r="61" spans="2:76" s="101" customFormat="1" ht="26.1" customHeight="1">
      <c r="B61" s="671"/>
      <c r="C61" s="1492"/>
      <c r="D61" s="1698"/>
      <c r="E61" s="169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c r="AI61" s="1708"/>
      <c r="AJ61" s="1708"/>
      <c r="AK61" s="1708"/>
      <c r="AL61" s="1708"/>
      <c r="AM61" s="1708"/>
      <c r="AN61" s="1708"/>
      <c r="AO61" s="1708"/>
      <c r="AP61" s="1708"/>
      <c r="AQ61" s="1708"/>
      <c r="AR61" s="1708"/>
      <c r="AS61" s="1708"/>
      <c r="AT61" s="1708"/>
      <c r="AU61" s="1708"/>
      <c r="AV61" s="365"/>
      <c r="AW61" s="365"/>
      <c r="AX61" s="365"/>
      <c r="AY61" s="365"/>
      <c r="AZ61" s="365"/>
      <c r="BA61" s="365"/>
      <c r="BB61" s="365"/>
      <c r="BC61" s="365"/>
      <c r="BD61" s="365"/>
      <c r="BE61" s="365"/>
      <c r="BF61" s="365"/>
      <c r="BG61" s="365"/>
      <c r="BH61" s="365"/>
      <c r="BI61" s="365"/>
      <c r="BJ61" s="365"/>
      <c r="BK61" s="365"/>
      <c r="BL61" s="365"/>
      <c r="BM61" s="365"/>
      <c r="BN61" s="365"/>
      <c r="BO61" s="641"/>
      <c r="BP61" s="641"/>
      <c r="BQ61" s="641"/>
      <c r="BR61" s="1722"/>
      <c r="BS61" s="1741"/>
      <c r="BT61" s="1693"/>
      <c r="BU61" s="1688"/>
      <c r="BV61" s="1689"/>
      <c r="BW61" s="365"/>
      <c r="BX61" s="672"/>
    </row>
    <row r="62" spans="2:76" s="101" customFormat="1" ht="26.1" customHeight="1">
      <c r="B62" s="671"/>
      <c r="C62" s="1492"/>
      <c r="D62" s="112"/>
      <c r="E62" s="112"/>
      <c r="F62" s="113"/>
      <c r="G62" s="115"/>
      <c r="H62" s="113"/>
      <c r="I62" s="113"/>
      <c r="J62" s="113"/>
      <c r="K62" s="113"/>
      <c r="L62" s="113"/>
      <c r="M62" s="95"/>
      <c r="N62" s="113"/>
      <c r="O62" s="113"/>
      <c r="P62" s="113"/>
      <c r="Q62" s="113"/>
      <c r="R62" s="113"/>
      <c r="S62" s="113"/>
      <c r="T62" s="95"/>
      <c r="U62" s="95"/>
      <c r="V62" s="95"/>
      <c r="W62" s="95"/>
      <c r="X62" s="95"/>
      <c r="Y62" s="95"/>
      <c r="Z62" s="95"/>
      <c r="AA62" s="95"/>
      <c r="AB62" s="95"/>
      <c r="AC62" s="95"/>
      <c r="AD62" s="93"/>
      <c r="AE62" s="93"/>
      <c r="AF62" s="93"/>
      <c r="AG62" s="93"/>
      <c r="AH62" s="93"/>
      <c r="AI62" s="93"/>
      <c r="AJ62" s="93"/>
      <c r="AK62" s="92"/>
      <c r="AL62" s="92"/>
      <c r="AM62" s="92"/>
      <c r="AN62" s="365"/>
      <c r="AO62" s="365"/>
      <c r="AP62" s="365"/>
      <c r="AQ62" s="365"/>
      <c r="AR62" s="365"/>
      <c r="AS62" s="365"/>
      <c r="AT62" s="365"/>
      <c r="AU62" s="365"/>
      <c r="AV62" s="365"/>
      <c r="AW62" s="365"/>
      <c r="AX62" s="365"/>
      <c r="AY62" s="365"/>
      <c r="AZ62" s="365"/>
      <c r="BA62" s="365"/>
      <c r="BB62" s="365"/>
      <c r="BC62" s="365"/>
      <c r="BD62" s="365"/>
      <c r="BE62" s="365"/>
      <c r="BF62" s="365"/>
      <c r="BG62" s="365"/>
      <c r="BH62" s="365"/>
      <c r="BI62" s="365"/>
      <c r="BJ62" s="365"/>
      <c r="BK62" s="365"/>
      <c r="BL62" s="365"/>
      <c r="BM62" s="365"/>
      <c r="BN62" s="365"/>
      <c r="BO62" s="641"/>
      <c r="BP62" s="641"/>
      <c r="BQ62" s="641"/>
      <c r="BR62" s="605"/>
      <c r="BS62" s="365"/>
      <c r="BT62" s="365"/>
      <c r="BU62" s="365"/>
      <c r="BV62" s="365"/>
      <c r="BW62" s="365"/>
      <c r="BX62" s="672"/>
    </row>
    <row r="63" spans="2:76" s="101" customFormat="1" ht="26.1" customHeight="1">
      <c r="B63" s="671"/>
      <c r="C63" s="1492"/>
      <c r="D63" s="1698" t="s">
        <v>178</v>
      </c>
      <c r="E63" s="1698"/>
      <c r="F63" s="1708" t="s">
        <v>424</v>
      </c>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1708"/>
      <c r="AE63" s="1708"/>
      <c r="AF63" s="1708"/>
      <c r="AG63" s="1708"/>
      <c r="AH63" s="1708"/>
      <c r="AI63" s="1708"/>
      <c r="AJ63" s="1708"/>
      <c r="AK63" s="1708"/>
      <c r="AL63" s="1708"/>
      <c r="AM63" s="1708"/>
      <c r="AN63" s="1708"/>
      <c r="AO63" s="1708"/>
      <c r="AP63" s="1708"/>
      <c r="AQ63" s="1708"/>
      <c r="AR63" s="1708"/>
      <c r="AS63" s="1708"/>
      <c r="AT63" s="1708"/>
      <c r="AU63" s="1708"/>
      <c r="AV63" s="365"/>
      <c r="AW63" s="365"/>
      <c r="AX63" s="365"/>
      <c r="AY63" s="365"/>
      <c r="AZ63" s="365"/>
      <c r="BA63" s="365"/>
      <c r="BB63" s="365"/>
      <c r="BC63" s="365"/>
      <c r="BD63" s="365"/>
      <c r="BE63" s="365"/>
      <c r="BF63" s="365"/>
      <c r="BG63" s="365"/>
      <c r="BH63" s="365"/>
      <c r="BI63" s="365"/>
      <c r="BJ63" s="365"/>
      <c r="BK63" s="365"/>
      <c r="BL63" s="365"/>
      <c r="BM63" s="365"/>
      <c r="BN63" s="365"/>
      <c r="BO63" s="641"/>
      <c r="BP63" s="641"/>
      <c r="BQ63" s="641"/>
      <c r="BR63" s="1722" t="s">
        <v>452</v>
      </c>
      <c r="BS63" s="1741"/>
      <c r="BT63" s="1692"/>
      <c r="BU63" s="1685"/>
      <c r="BV63" s="1686"/>
      <c r="BW63" s="365"/>
      <c r="BX63" s="672"/>
    </row>
    <row r="64" spans="2:76" s="101" customFormat="1" ht="26.1" customHeight="1">
      <c r="B64" s="671"/>
      <c r="C64" s="1492"/>
      <c r="D64" s="1698"/>
      <c r="E64" s="169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1708"/>
      <c r="AE64" s="1708"/>
      <c r="AF64" s="1708"/>
      <c r="AG64" s="1708"/>
      <c r="AH64" s="1708"/>
      <c r="AI64" s="1708"/>
      <c r="AJ64" s="1708"/>
      <c r="AK64" s="1708"/>
      <c r="AL64" s="1708"/>
      <c r="AM64" s="1708"/>
      <c r="AN64" s="1708"/>
      <c r="AO64" s="1708"/>
      <c r="AP64" s="1708"/>
      <c r="AQ64" s="1708"/>
      <c r="AR64" s="1708"/>
      <c r="AS64" s="1708"/>
      <c r="AT64" s="1708"/>
      <c r="AU64" s="1708"/>
      <c r="AV64" s="365"/>
      <c r="AW64" s="365"/>
      <c r="AX64" s="365"/>
      <c r="AY64" s="365"/>
      <c r="AZ64" s="365"/>
      <c r="BA64" s="365"/>
      <c r="BB64" s="365"/>
      <c r="BC64" s="365"/>
      <c r="BD64" s="365"/>
      <c r="BE64" s="365"/>
      <c r="BF64" s="365"/>
      <c r="BG64" s="365"/>
      <c r="BH64" s="365"/>
      <c r="BI64" s="365"/>
      <c r="BJ64" s="365"/>
      <c r="BK64" s="365"/>
      <c r="BL64" s="365"/>
      <c r="BM64" s="365"/>
      <c r="BN64" s="365"/>
      <c r="BO64" s="641"/>
      <c r="BP64" s="641"/>
      <c r="BQ64" s="641"/>
      <c r="BR64" s="1722"/>
      <c r="BS64" s="1741"/>
      <c r="BT64" s="1693"/>
      <c r="BU64" s="1688"/>
      <c r="BV64" s="1689"/>
      <c r="BW64" s="365"/>
      <c r="BX64" s="672"/>
    </row>
    <row r="65" spans="2:76" s="101" customFormat="1" ht="26.1" customHeight="1">
      <c r="B65" s="671"/>
      <c r="C65" s="1492"/>
      <c r="D65" s="112"/>
      <c r="E65" s="112"/>
      <c r="F65" s="113"/>
      <c r="G65" s="115"/>
      <c r="H65" s="113"/>
      <c r="I65" s="113"/>
      <c r="J65" s="113"/>
      <c r="K65" s="113"/>
      <c r="L65" s="113"/>
      <c r="M65" s="95"/>
      <c r="N65" s="113"/>
      <c r="O65" s="113"/>
      <c r="P65" s="113"/>
      <c r="Q65" s="113"/>
      <c r="R65" s="113"/>
      <c r="S65" s="113"/>
      <c r="T65" s="95"/>
      <c r="U65" s="95"/>
      <c r="V65" s="95"/>
      <c r="W65" s="95"/>
      <c r="X65" s="95"/>
      <c r="Y65" s="95"/>
      <c r="Z65" s="95"/>
      <c r="AA65" s="95"/>
      <c r="AB65" s="95"/>
      <c r="AC65" s="95"/>
      <c r="AD65" s="93"/>
      <c r="AE65" s="93"/>
      <c r="AF65" s="93"/>
      <c r="AG65" s="93"/>
      <c r="AH65" s="93"/>
      <c r="AI65" s="93"/>
      <c r="AJ65" s="93"/>
      <c r="AK65" s="92"/>
      <c r="AL65" s="92"/>
      <c r="AM65" s="92"/>
      <c r="AN65" s="365"/>
      <c r="AO65" s="365"/>
      <c r="AP65" s="365"/>
      <c r="AQ65" s="365"/>
      <c r="AR65" s="365"/>
      <c r="AS65" s="365"/>
      <c r="AT65" s="365"/>
      <c r="AU65" s="365"/>
      <c r="AV65" s="365"/>
      <c r="AW65" s="365"/>
      <c r="AX65" s="365"/>
      <c r="AY65" s="365"/>
      <c r="AZ65" s="365"/>
      <c r="BA65" s="365"/>
      <c r="BB65" s="365"/>
      <c r="BC65" s="365"/>
      <c r="BD65" s="365"/>
      <c r="BE65" s="365"/>
      <c r="BF65" s="365"/>
      <c r="BG65" s="365"/>
      <c r="BH65" s="365"/>
      <c r="BI65" s="365"/>
      <c r="BJ65" s="365"/>
      <c r="BK65" s="365"/>
      <c r="BL65" s="365"/>
      <c r="BM65" s="365"/>
      <c r="BN65" s="365"/>
      <c r="BO65" s="641"/>
      <c r="BP65" s="641"/>
      <c r="BQ65" s="641"/>
      <c r="BR65" s="605"/>
      <c r="BS65" s="365"/>
      <c r="BT65" s="365"/>
      <c r="BU65" s="365"/>
      <c r="BV65" s="365"/>
      <c r="BW65" s="365"/>
      <c r="BX65" s="672"/>
    </row>
    <row r="66" spans="2:76" s="101" customFormat="1" ht="26.1" customHeight="1">
      <c r="B66" s="671"/>
      <c r="C66" s="1492"/>
      <c r="D66" s="1698" t="s">
        <v>179</v>
      </c>
      <c r="E66" s="1698"/>
      <c r="F66" s="1708" t="s">
        <v>425</v>
      </c>
      <c r="G66" s="1708"/>
      <c r="H66" s="1708"/>
      <c r="I66" s="1708"/>
      <c r="J66" s="1708"/>
      <c r="K66" s="1708"/>
      <c r="L66" s="1708"/>
      <c r="M66" s="1708"/>
      <c r="N66" s="1708"/>
      <c r="O66" s="1708"/>
      <c r="P66" s="1708"/>
      <c r="Q66" s="1708"/>
      <c r="R66" s="1708"/>
      <c r="S66" s="1708"/>
      <c r="T66" s="1708"/>
      <c r="U66" s="1708"/>
      <c r="V66" s="1708"/>
      <c r="W66" s="1708"/>
      <c r="X66" s="1708"/>
      <c r="Y66" s="1708"/>
      <c r="Z66" s="1708"/>
      <c r="AA66" s="1708"/>
      <c r="AB66" s="1708"/>
      <c r="AC66" s="1708"/>
      <c r="AD66" s="1708"/>
      <c r="AE66" s="1708"/>
      <c r="AF66" s="1708"/>
      <c r="AG66" s="1708"/>
      <c r="AH66" s="1708"/>
      <c r="AI66" s="1708"/>
      <c r="AJ66" s="1708"/>
      <c r="AK66" s="1708"/>
      <c r="AL66" s="1708"/>
      <c r="AM66" s="1708"/>
      <c r="AN66" s="1708"/>
      <c r="AO66" s="1708"/>
      <c r="AP66" s="1708"/>
      <c r="AQ66" s="1708"/>
      <c r="AR66" s="1708"/>
      <c r="AS66" s="1708"/>
      <c r="AT66" s="1708"/>
      <c r="AU66" s="1708"/>
      <c r="AV66" s="365"/>
      <c r="AW66" s="365"/>
      <c r="AX66" s="365"/>
      <c r="AY66" s="365"/>
      <c r="AZ66" s="365"/>
      <c r="BA66" s="365"/>
      <c r="BB66" s="365"/>
      <c r="BC66" s="365"/>
      <c r="BD66" s="365"/>
      <c r="BE66" s="365"/>
      <c r="BF66" s="365"/>
      <c r="BG66" s="365"/>
      <c r="BH66" s="365"/>
      <c r="BI66" s="365"/>
      <c r="BJ66" s="365"/>
      <c r="BK66" s="365"/>
      <c r="BL66" s="365"/>
      <c r="BM66" s="365"/>
      <c r="BN66" s="365"/>
      <c r="BO66" s="641"/>
      <c r="BP66" s="641"/>
      <c r="BQ66" s="641"/>
      <c r="BR66" s="1722" t="s">
        <v>453</v>
      </c>
      <c r="BS66" s="1741"/>
      <c r="BT66" s="1692"/>
      <c r="BU66" s="1685"/>
      <c r="BV66" s="1686"/>
      <c r="BW66" s="365"/>
      <c r="BX66" s="672"/>
    </row>
    <row r="67" spans="2:76" s="101" customFormat="1" ht="26.1" customHeight="1">
      <c r="B67" s="671"/>
      <c r="C67" s="1492"/>
      <c r="D67" s="1698"/>
      <c r="E67" s="1698"/>
      <c r="F67" s="1708"/>
      <c r="G67" s="1708"/>
      <c r="H67" s="1708"/>
      <c r="I67" s="1708"/>
      <c r="J67" s="1708"/>
      <c r="K67" s="1708"/>
      <c r="L67" s="1708"/>
      <c r="M67" s="1708"/>
      <c r="N67" s="1708"/>
      <c r="O67" s="1708"/>
      <c r="P67" s="1708"/>
      <c r="Q67" s="1708"/>
      <c r="R67" s="1708"/>
      <c r="S67" s="1708"/>
      <c r="T67" s="1708"/>
      <c r="U67" s="1708"/>
      <c r="V67" s="1708"/>
      <c r="W67" s="1708"/>
      <c r="X67" s="1708"/>
      <c r="Y67" s="1708"/>
      <c r="Z67" s="1708"/>
      <c r="AA67" s="1708"/>
      <c r="AB67" s="1708"/>
      <c r="AC67" s="1708"/>
      <c r="AD67" s="1708"/>
      <c r="AE67" s="1708"/>
      <c r="AF67" s="1708"/>
      <c r="AG67" s="1708"/>
      <c r="AH67" s="1708"/>
      <c r="AI67" s="1708"/>
      <c r="AJ67" s="1708"/>
      <c r="AK67" s="1708"/>
      <c r="AL67" s="1708"/>
      <c r="AM67" s="1708"/>
      <c r="AN67" s="1708"/>
      <c r="AO67" s="1708"/>
      <c r="AP67" s="1708"/>
      <c r="AQ67" s="1708"/>
      <c r="AR67" s="1708"/>
      <c r="AS67" s="1708"/>
      <c r="AT67" s="1708"/>
      <c r="AU67" s="1708"/>
      <c r="AV67" s="365"/>
      <c r="AW67" s="365"/>
      <c r="AX67" s="365"/>
      <c r="AY67" s="365"/>
      <c r="AZ67" s="365"/>
      <c r="BA67" s="365"/>
      <c r="BB67" s="365"/>
      <c r="BC67" s="365"/>
      <c r="BD67" s="365"/>
      <c r="BE67" s="365"/>
      <c r="BF67" s="365"/>
      <c r="BG67" s="365"/>
      <c r="BH67" s="365"/>
      <c r="BI67" s="365"/>
      <c r="BJ67" s="365"/>
      <c r="BK67" s="365"/>
      <c r="BL67" s="365"/>
      <c r="BM67" s="365"/>
      <c r="BN67" s="365"/>
      <c r="BO67" s="641"/>
      <c r="BP67" s="641"/>
      <c r="BQ67" s="641"/>
      <c r="BR67" s="1722"/>
      <c r="BS67" s="1741"/>
      <c r="BT67" s="1693"/>
      <c r="BU67" s="1688"/>
      <c r="BV67" s="1689"/>
      <c r="BW67" s="365"/>
      <c r="BX67" s="672"/>
    </row>
    <row r="68" spans="2:76" s="101" customFormat="1" ht="26.1" customHeight="1">
      <c r="B68" s="671"/>
      <c r="C68" s="1492"/>
      <c r="D68" s="112"/>
      <c r="E68" s="112"/>
      <c r="F68" s="113"/>
      <c r="G68" s="115"/>
      <c r="H68" s="113"/>
      <c r="I68" s="113"/>
      <c r="J68" s="113"/>
      <c r="K68" s="113"/>
      <c r="L68" s="113"/>
      <c r="M68" s="95"/>
      <c r="N68" s="113"/>
      <c r="O68" s="113"/>
      <c r="P68" s="113"/>
      <c r="Q68" s="113"/>
      <c r="R68" s="113"/>
      <c r="S68" s="113"/>
      <c r="T68" s="95"/>
      <c r="U68" s="95"/>
      <c r="V68" s="95"/>
      <c r="W68" s="95"/>
      <c r="X68" s="95"/>
      <c r="Y68" s="95"/>
      <c r="Z68" s="95"/>
      <c r="AA68" s="95"/>
      <c r="AB68" s="95"/>
      <c r="AC68" s="95"/>
      <c r="AD68" s="93"/>
      <c r="AE68" s="93"/>
      <c r="AF68" s="93"/>
      <c r="AG68" s="93"/>
      <c r="AH68" s="93"/>
      <c r="AI68" s="93"/>
      <c r="AJ68" s="93"/>
      <c r="AK68" s="92"/>
      <c r="AL68" s="92"/>
      <c r="AM68" s="92"/>
      <c r="AN68" s="365"/>
      <c r="AO68" s="365"/>
      <c r="AP68" s="365"/>
      <c r="AQ68" s="365"/>
      <c r="AR68" s="365"/>
      <c r="AS68" s="365"/>
      <c r="AT68" s="365"/>
      <c r="AU68" s="365"/>
      <c r="AV68" s="365"/>
      <c r="AW68" s="365"/>
      <c r="AX68" s="365"/>
      <c r="AY68" s="365"/>
      <c r="AZ68" s="365"/>
      <c r="BA68" s="365"/>
      <c r="BB68" s="365"/>
      <c r="BC68" s="365"/>
      <c r="BD68" s="365"/>
      <c r="BE68" s="365"/>
      <c r="BF68" s="365"/>
      <c r="BG68" s="365"/>
      <c r="BH68" s="365"/>
      <c r="BI68" s="365"/>
      <c r="BJ68" s="365"/>
      <c r="BK68" s="365"/>
      <c r="BL68" s="365"/>
      <c r="BM68" s="365"/>
      <c r="BN68" s="365"/>
      <c r="BO68" s="641"/>
      <c r="BP68" s="641"/>
      <c r="BQ68" s="641"/>
      <c r="BR68" s="605"/>
      <c r="BS68" s="365"/>
      <c r="BT68" s="365"/>
      <c r="BU68" s="365"/>
      <c r="BV68" s="365"/>
      <c r="BW68" s="365"/>
      <c r="BX68" s="672"/>
    </row>
    <row r="69" spans="2:76" s="101" customFormat="1" ht="26.1" customHeight="1">
      <c r="B69" s="671"/>
      <c r="C69" s="1492"/>
      <c r="D69" s="1698" t="s">
        <v>183</v>
      </c>
      <c r="E69" s="1698"/>
      <c r="F69" s="1708" t="s">
        <v>426</v>
      </c>
      <c r="G69" s="1708"/>
      <c r="H69" s="1708"/>
      <c r="I69" s="1708"/>
      <c r="J69" s="1708"/>
      <c r="K69" s="1708"/>
      <c r="L69" s="1708"/>
      <c r="M69" s="1708"/>
      <c r="N69" s="1708"/>
      <c r="O69" s="1708"/>
      <c r="P69" s="1708"/>
      <c r="Q69" s="1708"/>
      <c r="R69" s="1708"/>
      <c r="S69" s="1708"/>
      <c r="T69" s="1708"/>
      <c r="U69" s="1708"/>
      <c r="V69" s="1708"/>
      <c r="W69" s="1708"/>
      <c r="X69" s="1708"/>
      <c r="Y69" s="1708"/>
      <c r="Z69" s="1708"/>
      <c r="AA69" s="1708"/>
      <c r="AB69" s="1708"/>
      <c r="AC69" s="1708"/>
      <c r="AD69" s="1708"/>
      <c r="AE69" s="1708"/>
      <c r="AF69" s="1708"/>
      <c r="AG69" s="1708"/>
      <c r="AH69" s="1708"/>
      <c r="AI69" s="1708"/>
      <c r="AJ69" s="1708"/>
      <c r="AK69" s="1708"/>
      <c r="AL69" s="1708"/>
      <c r="AM69" s="1708"/>
      <c r="AN69" s="1708"/>
      <c r="AO69" s="1708"/>
      <c r="AP69" s="1708"/>
      <c r="AQ69" s="1708"/>
      <c r="AR69" s="1708"/>
      <c r="AS69" s="1708"/>
      <c r="AT69" s="1708"/>
      <c r="AU69" s="1708"/>
      <c r="AV69" s="365"/>
      <c r="AW69" s="365"/>
      <c r="AX69" s="365"/>
      <c r="AY69" s="365"/>
      <c r="AZ69" s="365"/>
      <c r="BA69" s="365"/>
      <c r="BB69" s="365"/>
      <c r="BC69" s="365"/>
      <c r="BD69" s="365"/>
      <c r="BE69" s="365"/>
      <c r="BF69" s="365"/>
      <c r="BG69" s="365"/>
      <c r="BH69" s="365"/>
      <c r="BI69" s="365"/>
      <c r="BJ69" s="365"/>
      <c r="BK69" s="365"/>
      <c r="BL69" s="365"/>
      <c r="BM69" s="365"/>
      <c r="BN69" s="365"/>
      <c r="BO69" s="641"/>
      <c r="BP69" s="641"/>
      <c r="BQ69" s="641"/>
      <c r="BR69" s="1722" t="s">
        <v>458</v>
      </c>
      <c r="BS69" s="1741"/>
      <c r="BT69" s="1692"/>
      <c r="BU69" s="1685"/>
      <c r="BV69" s="1686"/>
      <c r="BW69" s="365"/>
      <c r="BX69" s="672"/>
    </row>
    <row r="70" spans="2:76" s="101" customFormat="1" ht="26.1" customHeight="1">
      <c r="B70" s="671"/>
      <c r="C70" s="1492"/>
      <c r="D70" s="1698"/>
      <c r="E70" s="1698"/>
      <c r="F70" s="1708"/>
      <c r="G70" s="1708"/>
      <c r="H70" s="1708"/>
      <c r="I70" s="1708"/>
      <c r="J70" s="1708"/>
      <c r="K70" s="1708"/>
      <c r="L70" s="1708"/>
      <c r="M70" s="1708"/>
      <c r="N70" s="1708"/>
      <c r="O70" s="1708"/>
      <c r="P70" s="1708"/>
      <c r="Q70" s="1708"/>
      <c r="R70" s="1708"/>
      <c r="S70" s="1708"/>
      <c r="T70" s="1708"/>
      <c r="U70" s="1708"/>
      <c r="V70" s="1708"/>
      <c r="W70" s="1708"/>
      <c r="X70" s="1708"/>
      <c r="Y70" s="1708"/>
      <c r="Z70" s="1708"/>
      <c r="AA70" s="1708"/>
      <c r="AB70" s="1708"/>
      <c r="AC70" s="1708"/>
      <c r="AD70" s="1708"/>
      <c r="AE70" s="1708"/>
      <c r="AF70" s="1708"/>
      <c r="AG70" s="1708"/>
      <c r="AH70" s="1708"/>
      <c r="AI70" s="1708"/>
      <c r="AJ70" s="1708"/>
      <c r="AK70" s="1708"/>
      <c r="AL70" s="1708"/>
      <c r="AM70" s="1708"/>
      <c r="AN70" s="1708"/>
      <c r="AO70" s="1708"/>
      <c r="AP70" s="1708"/>
      <c r="AQ70" s="1708"/>
      <c r="AR70" s="1708"/>
      <c r="AS70" s="1708"/>
      <c r="AT70" s="1708"/>
      <c r="AU70" s="1708"/>
      <c r="AV70" s="365"/>
      <c r="AW70" s="365"/>
      <c r="AX70" s="365"/>
      <c r="AY70" s="365"/>
      <c r="AZ70" s="365"/>
      <c r="BA70" s="365"/>
      <c r="BB70" s="365"/>
      <c r="BC70" s="365"/>
      <c r="BD70" s="365"/>
      <c r="BE70" s="365"/>
      <c r="BF70" s="365"/>
      <c r="BG70" s="365"/>
      <c r="BH70" s="365"/>
      <c r="BI70" s="365"/>
      <c r="BJ70" s="365"/>
      <c r="BK70" s="365"/>
      <c r="BL70" s="365"/>
      <c r="BM70" s="365"/>
      <c r="BN70" s="365"/>
      <c r="BO70" s="641"/>
      <c r="BP70" s="641"/>
      <c r="BQ70" s="641"/>
      <c r="BR70" s="1722"/>
      <c r="BS70" s="1741"/>
      <c r="BT70" s="1693"/>
      <c r="BU70" s="1688"/>
      <c r="BV70" s="1689"/>
      <c r="BW70" s="365"/>
      <c r="BX70" s="672"/>
    </row>
    <row r="71" spans="2:76" s="101" customFormat="1" ht="26.1" customHeight="1">
      <c r="B71" s="671"/>
      <c r="C71" s="1492"/>
      <c r="D71" s="112"/>
      <c r="E71" s="112"/>
      <c r="F71" s="113"/>
      <c r="G71" s="115"/>
      <c r="H71" s="113"/>
      <c r="I71" s="113"/>
      <c r="J71" s="113"/>
      <c r="K71" s="113"/>
      <c r="L71" s="113"/>
      <c r="M71" s="95"/>
      <c r="N71" s="113"/>
      <c r="O71" s="113"/>
      <c r="P71" s="113"/>
      <c r="Q71" s="113"/>
      <c r="R71" s="113"/>
      <c r="S71" s="113"/>
      <c r="T71" s="95"/>
      <c r="U71" s="95"/>
      <c r="V71" s="95"/>
      <c r="W71" s="95"/>
      <c r="X71" s="95"/>
      <c r="Y71" s="95"/>
      <c r="Z71" s="95"/>
      <c r="AA71" s="95"/>
      <c r="AB71" s="95"/>
      <c r="AC71" s="95"/>
      <c r="AD71" s="93"/>
      <c r="AE71" s="93"/>
      <c r="AF71" s="93"/>
      <c r="AG71" s="93"/>
      <c r="AH71" s="93"/>
      <c r="AI71" s="93"/>
      <c r="AJ71" s="93"/>
      <c r="AK71" s="92"/>
      <c r="AL71" s="92"/>
      <c r="AM71" s="92"/>
      <c r="AN71" s="365"/>
      <c r="AO71" s="365"/>
      <c r="AP71" s="365"/>
      <c r="AQ71" s="365"/>
      <c r="AR71" s="365"/>
      <c r="AS71" s="365"/>
      <c r="AT71" s="365"/>
      <c r="AU71" s="365"/>
      <c r="AV71" s="365"/>
      <c r="AW71" s="365"/>
      <c r="AX71" s="365"/>
      <c r="AY71" s="365"/>
      <c r="AZ71" s="365"/>
      <c r="BA71" s="365"/>
      <c r="BB71" s="365"/>
      <c r="BC71" s="365"/>
      <c r="BD71" s="365"/>
      <c r="BE71" s="365"/>
      <c r="BF71" s="365"/>
      <c r="BG71" s="365"/>
      <c r="BH71" s="365"/>
      <c r="BI71" s="365"/>
      <c r="BJ71" s="365"/>
      <c r="BK71" s="365"/>
      <c r="BL71" s="365"/>
      <c r="BM71" s="365"/>
      <c r="BN71" s="365"/>
      <c r="BO71" s="641"/>
      <c r="BP71" s="641"/>
      <c r="BQ71" s="641"/>
      <c r="BR71" s="605"/>
      <c r="BS71" s="365"/>
      <c r="BT71" s="365"/>
      <c r="BU71" s="365"/>
      <c r="BV71" s="365"/>
      <c r="BW71" s="365"/>
      <c r="BX71" s="672"/>
    </row>
    <row r="72" spans="2:76" s="101" customFormat="1" ht="26.1" customHeight="1">
      <c r="B72" s="671"/>
      <c r="C72" s="1492"/>
      <c r="D72" s="1698" t="s">
        <v>186</v>
      </c>
      <c r="E72" s="1698"/>
      <c r="F72" s="1709" t="s">
        <v>2308</v>
      </c>
      <c r="G72" s="1709"/>
      <c r="H72" s="1709"/>
      <c r="I72" s="1709"/>
      <c r="J72" s="1709"/>
      <c r="K72" s="1709"/>
      <c r="L72" s="1709"/>
      <c r="M72" s="1709"/>
      <c r="N72" s="1709"/>
      <c r="O72" s="1709"/>
      <c r="P72" s="1709"/>
      <c r="Q72" s="1709"/>
      <c r="R72" s="1709"/>
      <c r="S72" s="1709"/>
      <c r="T72" s="1709"/>
      <c r="U72" s="1709"/>
      <c r="V72" s="1709"/>
      <c r="W72" s="1709"/>
      <c r="X72" s="1709"/>
      <c r="Y72" s="1709"/>
      <c r="Z72" s="1709"/>
      <c r="AA72" s="1709"/>
      <c r="AB72" s="1709"/>
      <c r="AC72" s="1709"/>
      <c r="AD72" s="1709"/>
      <c r="AE72" s="1709"/>
      <c r="AF72" s="1709"/>
      <c r="AG72" s="1709"/>
      <c r="AH72" s="1709"/>
      <c r="AI72" s="1709"/>
      <c r="AJ72" s="1709"/>
      <c r="AK72" s="1709"/>
      <c r="AL72" s="1709"/>
      <c r="AM72" s="1709"/>
      <c r="AN72" s="1709"/>
      <c r="AO72" s="1709"/>
      <c r="AP72" s="1709"/>
      <c r="AQ72" s="1709"/>
      <c r="AR72" s="1709"/>
      <c r="AS72" s="1709"/>
      <c r="AT72" s="1709"/>
      <c r="AU72" s="1709"/>
      <c r="AV72" s="1709"/>
      <c r="AW72" s="1709"/>
      <c r="AX72" s="1709"/>
      <c r="AY72" s="1709"/>
      <c r="AZ72" s="1709"/>
      <c r="BA72" s="1709"/>
      <c r="BB72" s="1709"/>
      <c r="BC72" s="1709"/>
      <c r="BD72" s="1709"/>
      <c r="BE72" s="1709"/>
      <c r="BF72" s="1709"/>
      <c r="BG72" s="1709"/>
      <c r="BH72" s="365"/>
      <c r="BI72" s="365"/>
      <c r="BJ72" s="365"/>
      <c r="BK72" s="365"/>
      <c r="BL72" s="365"/>
      <c r="BM72" s="365"/>
      <c r="BN72" s="365"/>
      <c r="BO72" s="641"/>
      <c r="BP72" s="641"/>
      <c r="BQ72" s="641"/>
      <c r="BR72" s="1722" t="s">
        <v>459</v>
      </c>
      <c r="BS72" s="1741"/>
      <c r="BT72" s="1692"/>
      <c r="BU72" s="1685"/>
      <c r="BV72" s="1686"/>
      <c r="BW72" s="365"/>
      <c r="BX72" s="672"/>
    </row>
    <row r="73" spans="2:76" s="101" customFormat="1" ht="26.1" customHeight="1">
      <c r="B73" s="671"/>
      <c r="C73" s="365"/>
      <c r="D73" s="1698"/>
      <c r="E73" s="1698"/>
      <c r="F73" s="1709"/>
      <c r="G73" s="1709"/>
      <c r="H73" s="1709"/>
      <c r="I73" s="1709"/>
      <c r="J73" s="1709"/>
      <c r="K73" s="1709"/>
      <c r="L73" s="1709"/>
      <c r="M73" s="1709"/>
      <c r="N73" s="1709"/>
      <c r="O73" s="1709"/>
      <c r="P73" s="1709"/>
      <c r="Q73" s="1709"/>
      <c r="R73" s="1709"/>
      <c r="S73" s="1709"/>
      <c r="T73" s="1709"/>
      <c r="U73" s="1709"/>
      <c r="V73" s="1709"/>
      <c r="W73" s="1709"/>
      <c r="X73" s="1709"/>
      <c r="Y73" s="1709"/>
      <c r="Z73" s="1709"/>
      <c r="AA73" s="1709"/>
      <c r="AB73" s="1709"/>
      <c r="AC73" s="1709"/>
      <c r="AD73" s="1709"/>
      <c r="AE73" s="1709"/>
      <c r="AF73" s="1709"/>
      <c r="AG73" s="1709"/>
      <c r="AH73" s="1709"/>
      <c r="AI73" s="1709"/>
      <c r="AJ73" s="1709"/>
      <c r="AK73" s="1709"/>
      <c r="AL73" s="1709"/>
      <c r="AM73" s="1709"/>
      <c r="AN73" s="1709"/>
      <c r="AO73" s="1709"/>
      <c r="AP73" s="1709"/>
      <c r="AQ73" s="1709"/>
      <c r="AR73" s="1709"/>
      <c r="AS73" s="1709"/>
      <c r="AT73" s="1709"/>
      <c r="AU73" s="1709"/>
      <c r="AV73" s="1709"/>
      <c r="AW73" s="1709"/>
      <c r="AX73" s="1709"/>
      <c r="AY73" s="1709"/>
      <c r="AZ73" s="1709"/>
      <c r="BA73" s="1709"/>
      <c r="BB73" s="1709"/>
      <c r="BC73" s="1709"/>
      <c r="BD73" s="1709"/>
      <c r="BE73" s="1709"/>
      <c r="BF73" s="1709"/>
      <c r="BG73" s="1709"/>
      <c r="BH73" s="365"/>
      <c r="BI73" s="365"/>
      <c r="BJ73" s="365"/>
      <c r="BK73" s="365"/>
      <c r="BL73" s="365"/>
      <c r="BM73" s="365"/>
      <c r="BN73" s="365"/>
      <c r="BO73" s="641"/>
      <c r="BP73" s="641"/>
      <c r="BQ73" s="641"/>
      <c r="BR73" s="1722"/>
      <c r="BS73" s="1741"/>
      <c r="BT73" s="1693"/>
      <c r="BU73" s="1688"/>
      <c r="BV73" s="1689"/>
      <c r="BW73" s="365"/>
      <c r="BX73" s="672"/>
    </row>
    <row r="74" spans="2:76" s="101" customFormat="1" ht="26.1" customHeight="1">
      <c r="B74" s="681"/>
      <c r="C74" s="670"/>
      <c r="D74" s="670"/>
      <c r="E74" s="670"/>
      <c r="F74" s="670"/>
      <c r="G74" s="670"/>
      <c r="H74" s="670"/>
      <c r="I74" s="670"/>
      <c r="J74" s="670"/>
      <c r="K74" s="670"/>
      <c r="L74" s="670"/>
      <c r="M74" s="670"/>
      <c r="N74" s="670"/>
      <c r="O74" s="670"/>
      <c r="P74" s="670"/>
      <c r="Q74" s="670"/>
      <c r="R74" s="670"/>
      <c r="S74" s="670"/>
      <c r="T74" s="670"/>
      <c r="U74" s="670"/>
      <c r="V74" s="670"/>
      <c r="W74" s="670"/>
      <c r="X74" s="670"/>
      <c r="Y74" s="670"/>
      <c r="Z74" s="670"/>
      <c r="AA74" s="670"/>
      <c r="AB74" s="670"/>
      <c r="AC74" s="670"/>
      <c r="AD74" s="670"/>
      <c r="AE74" s="670"/>
      <c r="AF74" s="670"/>
      <c r="AG74" s="670"/>
      <c r="AH74" s="670"/>
      <c r="AI74" s="670"/>
      <c r="AJ74" s="670"/>
      <c r="AK74" s="670"/>
      <c r="AL74" s="670"/>
      <c r="AM74" s="670"/>
      <c r="AN74" s="670"/>
      <c r="AO74" s="670"/>
      <c r="AP74" s="670"/>
      <c r="AQ74" s="670"/>
      <c r="AR74" s="670"/>
      <c r="AS74" s="670"/>
      <c r="AT74" s="670"/>
      <c r="AU74" s="670"/>
      <c r="AV74" s="670"/>
      <c r="AW74" s="670"/>
      <c r="AX74" s="670"/>
      <c r="AY74" s="670"/>
      <c r="AZ74" s="670"/>
      <c r="BA74" s="670"/>
      <c r="BB74" s="670"/>
      <c r="BC74" s="670"/>
      <c r="BD74" s="670"/>
      <c r="BE74" s="670"/>
      <c r="BF74" s="670"/>
      <c r="BG74" s="670"/>
      <c r="BH74" s="670"/>
      <c r="BI74" s="670"/>
      <c r="BJ74" s="670"/>
      <c r="BK74" s="670"/>
      <c r="BL74" s="670"/>
      <c r="BM74" s="670"/>
      <c r="BN74" s="670"/>
      <c r="BO74" s="670"/>
      <c r="BP74" s="670"/>
      <c r="BQ74" s="670"/>
      <c r="BR74" s="682"/>
      <c r="BS74" s="670"/>
      <c r="BT74" s="670"/>
      <c r="BU74" s="670"/>
      <c r="BV74" s="670"/>
      <c r="BW74" s="670"/>
      <c r="BX74" s="683"/>
    </row>
    <row r="75" spans="2:76" s="101" customFormat="1" ht="26.1" customHeight="1">
      <c r="B75" s="671"/>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c r="BI75" s="365"/>
      <c r="BJ75" s="365"/>
      <c r="BK75" s="365"/>
      <c r="BL75" s="365"/>
      <c r="BM75" s="365"/>
      <c r="BN75" s="365"/>
      <c r="BO75" s="365"/>
      <c r="BP75" s="365"/>
      <c r="BQ75" s="365"/>
      <c r="BR75" s="605"/>
      <c r="BS75" s="365"/>
      <c r="BT75" s="365"/>
      <c r="BU75" s="365"/>
      <c r="BV75" s="365"/>
      <c r="BW75" s="365"/>
      <c r="BX75" s="672"/>
    </row>
    <row r="76" spans="2:76" s="101" customFormat="1" ht="26.1" customHeight="1">
      <c r="B76" s="671"/>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c r="BK76" s="365"/>
      <c r="BL76" s="365"/>
      <c r="BM76" s="365"/>
      <c r="BN76" s="365"/>
      <c r="BO76" s="365"/>
      <c r="BP76" s="365"/>
      <c r="BQ76" s="365"/>
      <c r="BR76" s="605"/>
      <c r="BS76" s="365"/>
      <c r="BT76" s="365"/>
      <c r="BU76" s="365"/>
      <c r="BV76" s="365"/>
      <c r="BW76" s="365"/>
      <c r="BX76" s="672"/>
    </row>
    <row r="77" spans="2:76" s="101" customFormat="1" ht="26.1" customHeight="1">
      <c r="B77" s="671"/>
      <c r="C77" s="1531">
        <v>2.2000000000000002</v>
      </c>
      <c r="D77" s="1705" t="s">
        <v>711</v>
      </c>
      <c r="E77" s="1705"/>
      <c r="F77" s="1705"/>
      <c r="G77" s="1705"/>
      <c r="H77" s="1705"/>
      <c r="I77" s="1705"/>
      <c r="J77" s="1705"/>
      <c r="K77" s="1705"/>
      <c r="L77" s="1705"/>
      <c r="M77" s="1705"/>
      <c r="N77" s="1705"/>
      <c r="O77" s="1705"/>
      <c r="P77" s="1705"/>
      <c r="Q77" s="1705"/>
      <c r="R77" s="1705"/>
      <c r="S77" s="1705"/>
      <c r="T77" s="1705"/>
      <c r="U77" s="1705"/>
      <c r="V77" s="1705"/>
      <c r="W77" s="1705"/>
      <c r="X77" s="1705"/>
      <c r="Y77" s="1705"/>
      <c r="Z77" s="1705"/>
      <c r="AA77" s="1705"/>
      <c r="AB77" s="1705"/>
      <c r="AC77" s="1705"/>
      <c r="AD77" s="1705"/>
      <c r="AE77" s="1705"/>
      <c r="AF77" s="1705"/>
      <c r="AG77" s="1705"/>
      <c r="AH77" s="1705"/>
      <c r="AI77" s="1705"/>
      <c r="AJ77" s="1705"/>
      <c r="AK77" s="1705"/>
      <c r="AL77" s="1705"/>
      <c r="AM77" s="1705"/>
      <c r="AN77" s="1705"/>
      <c r="AO77" s="1705"/>
      <c r="AP77" s="1705"/>
      <c r="AQ77" s="1705"/>
      <c r="AR77" s="1705"/>
      <c r="AS77" s="1705"/>
      <c r="AT77" s="1705"/>
      <c r="AU77" s="1705"/>
      <c r="AV77" s="1705"/>
      <c r="AW77" s="1705"/>
      <c r="AX77" s="1705"/>
      <c r="AY77" s="1705"/>
      <c r="AZ77" s="1705"/>
      <c r="BA77" s="1705"/>
      <c r="BB77" s="1705"/>
      <c r="BC77" s="1705"/>
      <c r="BD77" s="1705"/>
      <c r="BE77" s="1705"/>
      <c r="BF77" s="1705"/>
      <c r="BG77" s="1705"/>
      <c r="BH77" s="1705"/>
      <c r="BI77" s="1705"/>
      <c r="BJ77" s="1705"/>
      <c r="BK77" s="1705"/>
      <c r="BL77" s="1705"/>
      <c r="BM77" s="1705"/>
      <c r="BN77" s="1705"/>
      <c r="BO77" s="1705"/>
      <c r="BP77" s="365"/>
      <c r="BQ77" s="365"/>
      <c r="BR77" s="680"/>
      <c r="BS77" s="365"/>
      <c r="BT77" s="365"/>
      <c r="BU77" s="365"/>
      <c r="BV77" s="365"/>
      <c r="BW77" s="365"/>
      <c r="BX77" s="672"/>
    </row>
    <row r="78" spans="2:76" s="101" customFormat="1" ht="26.1" customHeight="1">
      <c r="B78" s="671"/>
      <c r="C78" s="365"/>
      <c r="D78" s="1710" t="s">
        <v>2122</v>
      </c>
      <c r="E78" s="1710"/>
      <c r="F78" s="1710"/>
      <c r="G78" s="1710"/>
      <c r="H78" s="1710"/>
      <c r="I78" s="1710"/>
      <c r="J78" s="1710"/>
      <c r="K78" s="1710"/>
      <c r="L78" s="1710"/>
      <c r="M78" s="1710"/>
      <c r="N78" s="1710"/>
      <c r="O78" s="1710"/>
      <c r="P78" s="1710"/>
      <c r="Q78" s="1710"/>
      <c r="R78" s="1710"/>
      <c r="S78" s="1710"/>
      <c r="T78" s="1710"/>
      <c r="U78" s="1710"/>
      <c r="V78" s="1710"/>
      <c r="W78" s="1710"/>
      <c r="X78" s="1710"/>
      <c r="Y78" s="1710"/>
      <c r="Z78" s="1710"/>
      <c r="AA78" s="1710"/>
      <c r="AB78" s="1710"/>
      <c r="AC78" s="1710"/>
      <c r="AD78" s="1710"/>
      <c r="AE78" s="1710"/>
      <c r="AF78" s="1710"/>
      <c r="AG78" s="1710"/>
      <c r="AH78" s="1710"/>
      <c r="AI78" s="1710"/>
      <c r="AJ78" s="1710"/>
      <c r="AK78" s="1710"/>
      <c r="AL78" s="1710"/>
      <c r="AM78" s="1710"/>
      <c r="AN78" s="1710"/>
      <c r="AO78" s="1710"/>
      <c r="AP78" s="1710"/>
      <c r="AQ78" s="1710"/>
      <c r="AR78" s="1710"/>
      <c r="AS78" s="1710"/>
      <c r="AT78" s="1710"/>
      <c r="AU78" s="1710"/>
      <c r="AV78" s="1710"/>
      <c r="AW78" s="1710"/>
      <c r="AX78" s="1710"/>
      <c r="AY78" s="1710"/>
      <c r="AZ78" s="1710"/>
      <c r="BA78" s="1710"/>
      <c r="BB78" s="1710"/>
      <c r="BC78" s="1710"/>
      <c r="BD78" s="1710"/>
      <c r="BE78" s="1710"/>
      <c r="BF78" s="1710"/>
      <c r="BG78" s="1710"/>
      <c r="BH78" s="1710"/>
      <c r="BI78" s="1710"/>
      <c r="BJ78" s="1710"/>
      <c r="BK78" s="1710"/>
      <c r="BL78" s="1710"/>
      <c r="BM78" s="1710"/>
      <c r="BN78" s="1710"/>
      <c r="BO78" s="1710"/>
      <c r="BP78" s="365"/>
      <c r="BQ78" s="365"/>
      <c r="BR78" s="365"/>
      <c r="BS78" s="365"/>
      <c r="BT78" s="365"/>
      <c r="BU78" s="365"/>
      <c r="BV78" s="365"/>
      <c r="BW78" s="365"/>
      <c r="BX78" s="672"/>
    </row>
    <row r="79" spans="2:76" s="101" customFormat="1" ht="26.1" customHeight="1">
      <c r="B79" s="671"/>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c r="AV79" s="365"/>
      <c r="AW79" s="365"/>
      <c r="AX79" s="365"/>
      <c r="AY79" s="365"/>
      <c r="AZ79" s="365"/>
      <c r="BA79" s="365"/>
      <c r="BB79" s="365"/>
      <c r="BC79" s="365"/>
      <c r="BD79" s="365"/>
      <c r="BE79" s="365"/>
      <c r="BF79" s="365"/>
      <c r="BG79" s="365"/>
      <c r="BH79" s="365"/>
      <c r="BI79" s="365"/>
      <c r="BJ79" s="365"/>
      <c r="BK79" s="365"/>
      <c r="BL79" s="365"/>
      <c r="BM79" s="365"/>
      <c r="BN79" s="365"/>
      <c r="BO79" s="365"/>
      <c r="BP79" s="365"/>
      <c r="BQ79" s="365"/>
      <c r="BR79" s="365"/>
      <c r="BS79" s="365"/>
      <c r="BT79" s="365"/>
      <c r="BU79" s="365"/>
      <c r="BV79" s="365"/>
      <c r="BW79" s="365"/>
      <c r="BX79" s="672"/>
    </row>
    <row r="80" spans="2:76" s="101" customFormat="1" ht="26.1" customHeight="1">
      <c r="B80" s="671"/>
      <c r="C80" s="365"/>
      <c r="D80" s="92"/>
      <c r="E80" s="614" t="s">
        <v>712</v>
      </c>
      <c r="F80" s="365"/>
      <c r="G80" s="365"/>
      <c r="H80" s="365"/>
      <c r="I80" s="365"/>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c r="AK80" s="365"/>
      <c r="AL80" s="365"/>
      <c r="AM80" s="365"/>
      <c r="AN80" s="365"/>
      <c r="AO80" s="365"/>
      <c r="AP80" s="365"/>
      <c r="AQ80" s="365"/>
      <c r="AR80" s="365"/>
      <c r="AS80" s="365"/>
      <c r="AT80" s="365"/>
      <c r="AU80" s="365"/>
      <c r="AV80" s="365"/>
      <c r="AW80" s="365"/>
      <c r="AX80" s="365"/>
      <c r="AY80" s="365"/>
      <c r="AZ80" s="365"/>
      <c r="BA80" s="365"/>
      <c r="BB80" s="365"/>
      <c r="BC80" s="365"/>
      <c r="BD80" s="365"/>
      <c r="BE80" s="365"/>
      <c r="BF80" s="365"/>
      <c r="BG80" s="365"/>
      <c r="BH80" s="365"/>
      <c r="BI80" s="365"/>
      <c r="BJ80" s="365"/>
      <c r="BK80" s="365"/>
      <c r="BL80" s="365"/>
      <c r="BM80" s="365"/>
      <c r="BN80" s="365"/>
      <c r="BO80" s="365"/>
      <c r="BP80" s="365"/>
      <c r="BQ80" s="365"/>
      <c r="BR80" s="365"/>
      <c r="BS80" s="365"/>
      <c r="BT80" s="365"/>
      <c r="BU80" s="365"/>
      <c r="BV80" s="365"/>
      <c r="BW80" s="365"/>
      <c r="BX80" s="672"/>
    </row>
    <row r="81" spans="2:76" s="101" customFormat="1" ht="26.1" customHeight="1">
      <c r="B81" s="671"/>
      <c r="C81" s="365"/>
      <c r="D81" s="1657" t="s">
        <v>3</v>
      </c>
      <c r="E81" s="632"/>
      <c r="F81" s="1659"/>
      <c r="G81" s="1660"/>
      <c r="H81" s="1661"/>
      <c r="I81" s="1699" t="s">
        <v>694</v>
      </c>
      <c r="J81" s="1699"/>
      <c r="K81" s="1699"/>
      <c r="L81" s="1699"/>
      <c r="M81" s="1699"/>
      <c r="N81" s="730"/>
      <c r="O81" s="603"/>
      <c r="P81" s="603"/>
      <c r="Q81" s="1666" t="s">
        <v>7</v>
      </c>
      <c r="R81" s="603"/>
      <c r="S81" s="1668"/>
      <c r="T81" s="1669"/>
      <c r="U81" s="1670"/>
      <c r="V81" s="1667" t="s">
        <v>439</v>
      </c>
      <c r="W81" s="1667"/>
      <c r="X81" s="1667"/>
      <c r="Y81" s="1667"/>
      <c r="Z81" s="1667"/>
      <c r="AA81" s="1667"/>
      <c r="AB81" s="365"/>
      <c r="AC81" s="365"/>
      <c r="AD81" s="365"/>
      <c r="AE81" s="365"/>
      <c r="AF81" s="365"/>
      <c r="AG81" s="365"/>
      <c r="AH81" s="365"/>
      <c r="AI81" s="365"/>
      <c r="AJ81" s="365"/>
      <c r="AK81" s="365"/>
      <c r="AL81" s="365"/>
      <c r="AM81" s="365"/>
      <c r="AN81" s="365"/>
      <c r="AO81" s="365"/>
      <c r="AP81" s="365"/>
      <c r="AQ81" s="365"/>
      <c r="AR81" s="365"/>
      <c r="AS81" s="365"/>
      <c r="AT81" s="365"/>
      <c r="AU81" s="365"/>
      <c r="AV81" s="365"/>
      <c r="AW81" s="365"/>
      <c r="AX81" s="365"/>
      <c r="AY81" s="365"/>
      <c r="AZ81" s="365"/>
      <c r="BA81" s="365"/>
      <c r="BB81" s="365"/>
      <c r="BC81" s="365"/>
      <c r="BD81" s="365"/>
      <c r="BE81" s="365"/>
      <c r="BF81" s="365"/>
      <c r="BG81" s="365"/>
      <c r="BH81" s="365"/>
      <c r="BI81" s="365"/>
      <c r="BJ81" s="365"/>
      <c r="BK81" s="365"/>
      <c r="BL81" s="365"/>
      <c r="BM81" s="365"/>
      <c r="BN81" s="365"/>
      <c r="BO81" s="365"/>
      <c r="BP81" s="365"/>
      <c r="BQ81" s="365"/>
      <c r="BR81" s="365"/>
      <c r="BS81" s="365"/>
      <c r="BT81" s="365"/>
      <c r="BU81" s="365"/>
      <c r="BV81" s="365"/>
      <c r="BW81" s="365"/>
      <c r="BX81" s="672"/>
    </row>
    <row r="82" spans="2:76" s="101" customFormat="1" ht="26.1" customHeight="1">
      <c r="B82" s="671"/>
      <c r="C82" s="365"/>
      <c r="D82" s="1658"/>
      <c r="E82" s="632"/>
      <c r="F82" s="1662"/>
      <c r="G82" s="1663"/>
      <c r="H82" s="1664"/>
      <c r="I82" s="1699"/>
      <c r="J82" s="1699"/>
      <c r="K82" s="1699"/>
      <c r="L82" s="1699"/>
      <c r="M82" s="1699"/>
      <c r="N82" s="730"/>
      <c r="O82" s="604"/>
      <c r="P82" s="604"/>
      <c r="Q82" s="1667"/>
      <c r="R82" s="604"/>
      <c r="S82" s="1671"/>
      <c r="T82" s="1672"/>
      <c r="U82" s="1673"/>
      <c r="V82" s="1667"/>
      <c r="W82" s="1667"/>
      <c r="X82" s="1667"/>
      <c r="Y82" s="1667"/>
      <c r="Z82" s="1667"/>
      <c r="AA82" s="1667"/>
      <c r="AB82" s="365"/>
      <c r="AC82" s="365"/>
      <c r="AD82" s="365"/>
      <c r="AE82" s="365"/>
      <c r="AF82" s="365"/>
      <c r="AG82" s="365"/>
      <c r="AH82" s="365"/>
      <c r="AI82" s="365"/>
      <c r="AJ82" s="365"/>
      <c r="AK82" s="365"/>
      <c r="AL82" s="365"/>
      <c r="AM82" s="365"/>
      <c r="AN82" s="365"/>
      <c r="AO82" s="365"/>
      <c r="AP82" s="365"/>
      <c r="AQ82" s="365"/>
      <c r="AR82" s="365"/>
      <c r="AS82" s="365"/>
      <c r="AT82" s="365"/>
      <c r="AU82" s="365"/>
      <c r="AV82" s="365"/>
      <c r="AW82" s="365"/>
      <c r="AX82" s="365"/>
      <c r="AY82" s="365"/>
      <c r="AZ82" s="365"/>
      <c r="BA82" s="365"/>
      <c r="BB82" s="365"/>
      <c r="BC82" s="365"/>
      <c r="BD82" s="365"/>
      <c r="BE82" s="365"/>
      <c r="BF82" s="365"/>
      <c r="BG82" s="365"/>
      <c r="BH82" s="365"/>
      <c r="BI82" s="365"/>
      <c r="BJ82" s="365"/>
      <c r="BK82" s="365"/>
      <c r="BL82" s="365"/>
      <c r="BM82" s="365"/>
      <c r="BN82" s="365"/>
      <c r="BO82" s="365"/>
      <c r="BP82" s="365"/>
      <c r="BQ82" s="365"/>
      <c r="BR82" s="365"/>
      <c r="BS82" s="365"/>
      <c r="BT82" s="365"/>
      <c r="BU82" s="365"/>
      <c r="BV82" s="365"/>
      <c r="BW82" s="365"/>
      <c r="BX82" s="672"/>
    </row>
    <row r="83" spans="2:76" s="101" customFormat="1" ht="26.1" customHeight="1">
      <c r="B83" s="671"/>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c r="AK83" s="365"/>
      <c r="AL83" s="365"/>
      <c r="AM83" s="365"/>
      <c r="AN83" s="365"/>
      <c r="AO83" s="365"/>
      <c r="AP83" s="365"/>
      <c r="AQ83" s="365"/>
      <c r="AR83" s="365"/>
      <c r="AS83" s="365"/>
      <c r="AT83" s="365"/>
      <c r="AU83" s="365"/>
      <c r="AV83" s="365"/>
      <c r="AW83" s="365"/>
      <c r="AX83" s="365"/>
      <c r="AY83" s="365"/>
      <c r="AZ83" s="365"/>
      <c r="BA83" s="365"/>
      <c r="BB83" s="365"/>
      <c r="BC83" s="365"/>
      <c r="BD83" s="365"/>
      <c r="BE83" s="365"/>
      <c r="BF83" s="365"/>
      <c r="BG83" s="365"/>
      <c r="BH83" s="365"/>
      <c r="BI83" s="365"/>
      <c r="BJ83" s="365"/>
      <c r="BK83" s="365"/>
      <c r="BL83" s="365"/>
      <c r="BM83" s="365"/>
      <c r="BN83" s="365"/>
      <c r="BO83" s="365"/>
      <c r="BP83" s="365"/>
      <c r="BQ83" s="365"/>
      <c r="BR83" s="365"/>
      <c r="BS83" s="365"/>
      <c r="BT83" s="365"/>
      <c r="BU83" s="365"/>
      <c r="BV83" s="365"/>
      <c r="BW83" s="365"/>
      <c r="BX83" s="672"/>
    </row>
    <row r="84" spans="2:76" s="101" customFormat="1" ht="26.1" customHeight="1">
      <c r="B84" s="671"/>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c r="AK84" s="365"/>
      <c r="AL84" s="365"/>
      <c r="AM84" s="365"/>
      <c r="AN84" s="365"/>
      <c r="AO84" s="365"/>
      <c r="AP84" s="365"/>
      <c r="AQ84" s="365"/>
      <c r="AR84" s="365"/>
      <c r="AS84" s="365"/>
      <c r="AT84" s="365"/>
      <c r="AU84" s="365"/>
      <c r="AV84" s="365"/>
      <c r="AW84" s="365"/>
      <c r="AX84" s="365"/>
      <c r="AY84" s="365"/>
      <c r="AZ84" s="365"/>
      <c r="BA84" s="365"/>
      <c r="BB84" s="365"/>
      <c r="BC84" s="365"/>
      <c r="BD84" s="365"/>
      <c r="BE84" s="365"/>
      <c r="BF84" s="365"/>
      <c r="BG84" s="365"/>
      <c r="BH84" s="365"/>
      <c r="BI84" s="365"/>
      <c r="BJ84" s="365"/>
      <c r="BK84" s="365"/>
      <c r="BL84" s="365"/>
      <c r="BM84" s="365"/>
      <c r="BN84" s="365"/>
      <c r="BO84" s="365"/>
      <c r="BP84" s="365"/>
      <c r="BQ84" s="365"/>
      <c r="BR84" s="365"/>
      <c r="BS84" s="365"/>
      <c r="BT84" s="365"/>
      <c r="BU84" s="365"/>
      <c r="BV84" s="365"/>
      <c r="BW84" s="365"/>
      <c r="BX84" s="672"/>
    </row>
    <row r="85" spans="2:76" s="101" customFormat="1" ht="26.1" customHeight="1">
      <c r="B85" s="671"/>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c r="AK85" s="365"/>
      <c r="AL85" s="365"/>
      <c r="AM85" s="365"/>
      <c r="AN85" s="365"/>
      <c r="AO85" s="365"/>
      <c r="AP85" s="365"/>
      <c r="AQ85" s="365"/>
      <c r="AR85" s="365"/>
      <c r="AS85" s="365"/>
      <c r="AT85" s="365"/>
      <c r="AU85" s="365"/>
      <c r="AV85" s="365"/>
      <c r="AW85" s="365"/>
      <c r="AX85" s="365"/>
      <c r="AY85" s="365"/>
      <c r="AZ85" s="365"/>
      <c r="BA85" s="365"/>
      <c r="BB85" s="365"/>
      <c r="BC85" s="365"/>
      <c r="BD85" s="365"/>
      <c r="BE85" s="365"/>
      <c r="BF85" s="365"/>
      <c r="BG85" s="365"/>
      <c r="BH85" s="365"/>
      <c r="BI85" s="365"/>
      <c r="BJ85" s="365"/>
      <c r="BK85" s="365"/>
      <c r="BL85" s="365"/>
      <c r="BM85" s="365"/>
      <c r="BN85" s="365"/>
      <c r="BO85" s="365"/>
      <c r="BP85" s="365"/>
      <c r="BQ85" s="365"/>
      <c r="BR85" s="365"/>
      <c r="BS85" s="365"/>
      <c r="BT85" s="365"/>
      <c r="BU85" s="365"/>
      <c r="BV85" s="365"/>
      <c r="BW85" s="365"/>
      <c r="BX85" s="672"/>
    </row>
    <row r="86" spans="2:76" s="101" customFormat="1" ht="26.1" customHeight="1">
      <c r="B86" s="671"/>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Z86" s="365"/>
      <c r="AA86" s="365"/>
      <c r="AB86" s="365"/>
      <c r="AC86" s="365"/>
      <c r="AD86" s="365"/>
      <c r="AE86" s="365"/>
      <c r="AF86" s="365"/>
      <c r="AG86" s="365"/>
      <c r="AH86" s="365"/>
      <c r="AI86" s="365"/>
      <c r="AJ86" s="365"/>
      <c r="AK86" s="365"/>
      <c r="AL86" s="365"/>
      <c r="AM86" s="365"/>
      <c r="AN86" s="365"/>
      <c r="AO86" s="365"/>
      <c r="AP86" s="365"/>
      <c r="AQ86" s="365"/>
      <c r="AR86" s="365"/>
      <c r="AS86" s="365"/>
      <c r="AT86" s="365"/>
      <c r="AU86" s="365"/>
      <c r="AV86" s="365"/>
      <c r="AW86" s="365"/>
      <c r="AX86" s="365"/>
      <c r="AY86" s="365"/>
      <c r="AZ86" s="365"/>
      <c r="BA86" s="365"/>
      <c r="BB86" s="365"/>
      <c r="BC86" s="365"/>
      <c r="BD86" s="365"/>
      <c r="BE86" s="365"/>
      <c r="BF86" s="365"/>
      <c r="BG86" s="365"/>
      <c r="BH86" s="365"/>
      <c r="BI86" s="365"/>
      <c r="BJ86" s="365"/>
      <c r="BK86" s="365"/>
      <c r="BL86" s="365"/>
      <c r="BM86" s="365"/>
      <c r="BN86" s="365"/>
      <c r="BO86" s="365"/>
      <c r="BP86" s="365"/>
      <c r="BQ86" s="365"/>
      <c r="BR86" s="365"/>
      <c r="BS86" s="365"/>
      <c r="BT86" s="365"/>
      <c r="BU86" s="365"/>
      <c r="BV86" s="365"/>
      <c r="BW86" s="365"/>
      <c r="BX86" s="672"/>
    </row>
    <row r="87" spans="2:76" s="101" customFormat="1" ht="26.1" customHeight="1">
      <c r="B87" s="671"/>
      <c r="C87" s="365"/>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c r="AK87" s="365"/>
      <c r="AL87" s="365"/>
      <c r="AM87" s="365"/>
      <c r="AN87" s="365"/>
      <c r="AO87" s="365"/>
      <c r="AP87" s="365"/>
      <c r="AQ87" s="365"/>
      <c r="AR87" s="365"/>
      <c r="AS87" s="365"/>
      <c r="AT87" s="365"/>
      <c r="AU87" s="365"/>
      <c r="AV87" s="365"/>
      <c r="AW87" s="365"/>
      <c r="AX87" s="365"/>
      <c r="AY87" s="365"/>
      <c r="AZ87" s="365"/>
      <c r="BA87" s="365"/>
      <c r="BB87" s="365"/>
      <c r="BC87" s="365"/>
      <c r="BD87" s="365"/>
      <c r="BE87" s="365"/>
      <c r="BF87" s="365"/>
      <c r="BG87" s="365"/>
      <c r="BH87" s="365"/>
      <c r="BI87" s="365"/>
      <c r="BJ87" s="365"/>
      <c r="BK87" s="365"/>
      <c r="BL87" s="365"/>
      <c r="BM87" s="365"/>
      <c r="BN87" s="365"/>
      <c r="BO87" s="365"/>
      <c r="BP87" s="365"/>
      <c r="BQ87" s="365"/>
      <c r="BR87" s="365"/>
      <c r="BS87" s="365"/>
      <c r="BT87" s="365"/>
      <c r="BU87" s="365"/>
      <c r="BV87" s="365"/>
      <c r="BW87" s="365"/>
      <c r="BX87" s="672"/>
    </row>
    <row r="88" spans="2:76" s="101" customFormat="1" ht="26.1" customHeight="1">
      <c r="B88" s="671"/>
      <c r="C88" s="365"/>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c r="AK88" s="365"/>
      <c r="AL88" s="365"/>
      <c r="AM88" s="365"/>
      <c r="AN88" s="365"/>
      <c r="AO88" s="365"/>
      <c r="AP88" s="365"/>
      <c r="AQ88" s="365"/>
      <c r="AR88" s="365"/>
      <c r="AS88" s="365"/>
      <c r="AT88" s="365"/>
      <c r="AU88" s="365"/>
      <c r="AV88" s="365"/>
      <c r="AW88" s="365"/>
      <c r="AX88" s="365"/>
      <c r="AY88" s="365"/>
      <c r="AZ88" s="365"/>
      <c r="BA88" s="365"/>
      <c r="BB88" s="365"/>
      <c r="BC88" s="365"/>
      <c r="BD88" s="365"/>
      <c r="BE88" s="365"/>
      <c r="BF88" s="365"/>
      <c r="BG88" s="365"/>
      <c r="BH88" s="365"/>
      <c r="BI88" s="365"/>
      <c r="BJ88" s="365"/>
      <c r="BK88" s="365"/>
      <c r="BL88" s="365"/>
      <c r="BM88" s="365"/>
      <c r="BN88" s="365"/>
      <c r="BO88" s="365"/>
      <c r="BP88" s="365"/>
      <c r="BQ88" s="365"/>
      <c r="BR88" s="365"/>
      <c r="BS88" s="365"/>
      <c r="BT88" s="365"/>
      <c r="BU88" s="365"/>
      <c r="BV88" s="365"/>
      <c r="BW88" s="365"/>
      <c r="BX88" s="672"/>
    </row>
    <row r="89" spans="2:76" s="101" customFormat="1" ht="26.1" customHeight="1">
      <c r="B89" s="671"/>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c r="AK89" s="365"/>
      <c r="AL89" s="365"/>
      <c r="AM89" s="365"/>
      <c r="AN89" s="365"/>
      <c r="AO89" s="365"/>
      <c r="AP89" s="365"/>
      <c r="AQ89" s="365"/>
      <c r="AR89" s="365"/>
      <c r="AS89" s="365"/>
      <c r="AT89" s="365"/>
      <c r="AU89" s="365"/>
      <c r="AV89" s="365"/>
      <c r="AW89" s="365"/>
      <c r="AX89" s="365"/>
      <c r="AY89" s="365"/>
      <c r="AZ89" s="365"/>
      <c r="BA89" s="365"/>
      <c r="BB89" s="365"/>
      <c r="BC89" s="365"/>
      <c r="BD89" s="365"/>
      <c r="BE89" s="365"/>
      <c r="BF89" s="365"/>
      <c r="BG89" s="365"/>
      <c r="BH89" s="365"/>
      <c r="BI89" s="365"/>
      <c r="BJ89" s="365"/>
      <c r="BK89" s="365"/>
      <c r="BL89" s="365"/>
      <c r="BM89" s="365"/>
      <c r="BN89" s="365"/>
      <c r="BO89" s="365"/>
      <c r="BP89" s="365"/>
      <c r="BQ89" s="365"/>
      <c r="BR89" s="365"/>
      <c r="BS89" s="365"/>
      <c r="BT89" s="365"/>
      <c r="BU89" s="365"/>
      <c r="BV89" s="365"/>
      <c r="BW89" s="365"/>
      <c r="BX89" s="672"/>
    </row>
    <row r="90" spans="2:76" s="101" customFormat="1" ht="26.1" customHeight="1">
      <c r="B90" s="671"/>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c r="AK90" s="365"/>
      <c r="AL90" s="365"/>
      <c r="AM90" s="365"/>
      <c r="AN90" s="365"/>
      <c r="AO90" s="365"/>
      <c r="AP90" s="365"/>
      <c r="AQ90" s="365"/>
      <c r="AR90" s="365"/>
      <c r="AS90" s="365"/>
      <c r="AT90" s="365"/>
      <c r="AU90" s="365"/>
      <c r="AV90" s="365"/>
      <c r="AW90" s="365"/>
      <c r="AX90" s="365"/>
      <c r="AY90" s="365"/>
      <c r="AZ90" s="365"/>
      <c r="BA90" s="365"/>
      <c r="BB90" s="365"/>
      <c r="BC90" s="365"/>
      <c r="BD90" s="365"/>
      <c r="BE90" s="365"/>
      <c r="BF90" s="365"/>
      <c r="BG90" s="365"/>
      <c r="BH90" s="365"/>
      <c r="BI90" s="365"/>
      <c r="BJ90" s="365"/>
      <c r="BK90" s="365"/>
      <c r="BL90" s="365"/>
      <c r="BM90" s="365"/>
      <c r="BN90" s="365"/>
      <c r="BO90" s="365"/>
      <c r="BP90" s="365"/>
      <c r="BQ90" s="365"/>
      <c r="BR90" s="365"/>
      <c r="BS90" s="365"/>
      <c r="BT90" s="365"/>
      <c r="BU90" s="365"/>
      <c r="BV90" s="365"/>
      <c r="BW90" s="365"/>
      <c r="BX90" s="672"/>
    </row>
    <row r="91" spans="2:76" s="101" customFormat="1" ht="26.1" customHeight="1">
      <c r="B91" s="671"/>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c r="AK91" s="365"/>
      <c r="AL91" s="365"/>
      <c r="AM91" s="365"/>
      <c r="AN91" s="365"/>
      <c r="AO91" s="365"/>
      <c r="AP91" s="365"/>
      <c r="AQ91" s="365"/>
      <c r="AR91" s="365"/>
      <c r="AS91" s="365"/>
      <c r="AT91" s="365"/>
      <c r="AU91" s="365"/>
      <c r="AV91" s="365"/>
      <c r="AW91" s="365"/>
      <c r="AX91" s="365"/>
      <c r="AY91" s="365"/>
      <c r="AZ91" s="365"/>
      <c r="BA91" s="365"/>
      <c r="BB91" s="365"/>
      <c r="BC91" s="365"/>
      <c r="BD91" s="365"/>
      <c r="BE91" s="365"/>
      <c r="BF91" s="365"/>
      <c r="BG91" s="365"/>
      <c r="BH91" s="365"/>
      <c r="BI91" s="365"/>
      <c r="BJ91" s="365"/>
      <c r="BK91" s="365"/>
      <c r="BL91" s="365"/>
      <c r="BM91" s="365"/>
      <c r="BN91" s="365"/>
      <c r="BO91" s="365"/>
      <c r="BP91" s="365"/>
      <c r="BQ91" s="365"/>
      <c r="BR91" s="365"/>
      <c r="BS91" s="365"/>
      <c r="BT91" s="365"/>
      <c r="BU91" s="365"/>
      <c r="BV91" s="365"/>
      <c r="BW91" s="365"/>
      <c r="BX91" s="672"/>
    </row>
    <row r="92" spans="2:76" s="101" customFormat="1" ht="26.1" customHeight="1">
      <c r="B92" s="671"/>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c r="AK92" s="365"/>
      <c r="AL92" s="365"/>
      <c r="AM92" s="365"/>
      <c r="AN92" s="365"/>
      <c r="AO92" s="365"/>
      <c r="AP92" s="365"/>
      <c r="AQ92" s="365"/>
      <c r="AR92" s="365"/>
      <c r="AS92" s="365"/>
      <c r="AT92" s="365"/>
      <c r="AU92" s="365"/>
      <c r="AV92" s="365"/>
      <c r="AW92" s="365"/>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672"/>
    </row>
    <row r="93" spans="2:76" s="101" customFormat="1" ht="26.1" customHeight="1">
      <c r="B93" s="671"/>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c r="AM93" s="365"/>
      <c r="AN93" s="365"/>
      <c r="AO93" s="365"/>
      <c r="AP93" s="365"/>
      <c r="AQ93" s="365"/>
      <c r="AR93" s="365"/>
      <c r="AS93" s="365"/>
      <c r="AT93" s="365"/>
      <c r="AU93" s="365"/>
      <c r="AV93" s="365"/>
      <c r="AW93" s="365"/>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672"/>
    </row>
    <row r="94" spans="2:76" s="101" customFormat="1" ht="26.1" customHeight="1">
      <c r="B94" s="671"/>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c r="AK94" s="365"/>
      <c r="AL94" s="365"/>
      <c r="AM94" s="365"/>
      <c r="AN94" s="365"/>
      <c r="AO94" s="365"/>
      <c r="AP94" s="365"/>
      <c r="AQ94" s="365"/>
      <c r="AR94" s="365"/>
      <c r="AS94" s="365"/>
      <c r="AT94" s="365"/>
      <c r="AU94" s="365"/>
      <c r="AV94" s="365"/>
      <c r="AW94" s="36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672"/>
    </row>
    <row r="95" spans="2:76" s="101" customFormat="1" ht="26.1" customHeight="1" thickBot="1">
      <c r="B95" s="673"/>
      <c r="C95" s="674"/>
      <c r="D95" s="674"/>
      <c r="E95" s="674"/>
      <c r="F95" s="674"/>
      <c r="G95" s="674"/>
      <c r="H95" s="674"/>
      <c r="I95" s="674"/>
      <c r="J95" s="674"/>
      <c r="K95" s="674"/>
      <c r="L95" s="674"/>
      <c r="M95" s="674"/>
      <c r="N95" s="674"/>
      <c r="O95" s="674"/>
      <c r="P95" s="674"/>
      <c r="Q95" s="674"/>
      <c r="R95" s="674"/>
      <c r="S95" s="674"/>
      <c r="T95" s="674"/>
      <c r="U95" s="674"/>
      <c r="V95" s="674"/>
      <c r="W95" s="674"/>
      <c r="X95" s="674"/>
      <c r="Y95" s="674"/>
      <c r="Z95" s="674"/>
      <c r="AA95" s="674"/>
      <c r="AB95" s="674"/>
      <c r="AC95" s="674"/>
      <c r="AD95" s="674"/>
      <c r="AE95" s="674"/>
      <c r="AF95" s="674"/>
      <c r="AG95" s="674"/>
      <c r="AH95" s="674"/>
      <c r="AI95" s="674"/>
      <c r="AJ95" s="674"/>
      <c r="AK95" s="674"/>
      <c r="AL95" s="674"/>
      <c r="AM95" s="674"/>
      <c r="AN95" s="674"/>
      <c r="AO95" s="674"/>
      <c r="AP95" s="674"/>
      <c r="AQ95" s="674"/>
      <c r="AR95" s="674"/>
      <c r="AS95" s="674"/>
      <c r="AT95" s="674"/>
      <c r="AU95" s="674"/>
      <c r="AV95" s="674"/>
      <c r="AW95" s="674"/>
      <c r="AX95" s="674"/>
      <c r="AY95" s="674"/>
      <c r="AZ95" s="674"/>
      <c r="BA95" s="674"/>
      <c r="BB95" s="674"/>
      <c r="BC95" s="674"/>
      <c r="BD95" s="674"/>
      <c r="BE95" s="674"/>
      <c r="BF95" s="674"/>
      <c r="BG95" s="674"/>
      <c r="BH95" s="674"/>
      <c r="BI95" s="674"/>
      <c r="BJ95" s="674"/>
      <c r="BK95" s="674"/>
      <c r="BL95" s="674"/>
      <c r="BM95" s="674"/>
      <c r="BN95" s="674"/>
      <c r="BO95" s="674"/>
      <c r="BP95" s="674"/>
      <c r="BQ95" s="674"/>
      <c r="BR95" s="674"/>
      <c r="BS95" s="674"/>
      <c r="BT95" s="674"/>
      <c r="BU95" s="674"/>
      <c r="BV95" s="674"/>
      <c r="BW95" s="674"/>
      <c r="BX95" s="675"/>
    </row>
    <row r="96" spans="2:76" ht="30" customHeight="1">
      <c r="B96" s="366"/>
      <c r="C96" s="367"/>
      <c r="D96" s="366"/>
      <c r="E96" s="110"/>
      <c r="F96" s="367"/>
      <c r="G96" s="100"/>
      <c r="H96" s="100"/>
      <c r="I96" s="100"/>
      <c r="J96" s="368"/>
      <c r="K96" s="368"/>
      <c r="L96" s="368"/>
      <c r="M96" s="368"/>
      <c r="N96" s="368"/>
      <c r="O96" s="368"/>
      <c r="P96" s="368"/>
      <c r="Q96" s="99"/>
      <c r="R96" s="368"/>
      <c r="S96" s="368"/>
      <c r="T96" s="366"/>
      <c r="U96" s="366"/>
      <c r="V96" s="366"/>
      <c r="W96" s="366"/>
      <c r="X96" s="366"/>
      <c r="Y96" s="366"/>
      <c r="Z96" s="366"/>
      <c r="AA96" s="366"/>
      <c r="AB96" s="369"/>
      <c r="AC96" s="110"/>
      <c r="AD96" s="110"/>
      <c r="AE96" s="110"/>
      <c r="AF96" s="110"/>
      <c r="AG96" s="110"/>
      <c r="AH96" s="366"/>
      <c r="AI96" s="36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row>
    <row r="97" spans="2:76" s="108" customFormat="1" ht="30" customHeight="1">
      <c r="B97" s="1592">
        <v>5</v>
      </c>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c r="AU97" s="1592"/>
      <c r="AV97" s="1592"/>
      <c r="AW97" s="1592"/>
      <c r="AX97" s="1592"/>
      <c r="AY97" s="1592"/>
      <c r="AZ97" s="1592"/>
      <c r="BA97" s="1592"/>
      <c r="BB97" s="1592"/>
      <c r="BC97" s="1592"/>
      <c r="BD97" s="1592"/>
      <c r="BE97" s="1592"/>
      <c r="BF97" s="1592"/>
      <c r="BG97" s="1592"/>
      <c r="BH97" s="1592"/>
      <c r="BI97" s="1592"/>
      <c r="BJ97" s="1592"/>
      <c r="BK97" s="1592"/>
      <c r="BL97" s="1592"/>
      <c r="BM97" s="1592"/>
      <c r="BN97" s="1592"/>
      <c r="BO97" s="1592"/>
      <c r="BP97" s="1592"/>
      <c r="BQ97" s="1592"/>
      <c r="BR97" s="1592"/>
      <c r="BS97" s="1592"/>
      <c r="BT97" s="1592"/>
      <c r="BU97" s="1592"/>
      <c r="BV97" s="1592"/>
      <c r="BW97" s="1592"/>
      <c r="BX97" s="1592"/>
    </row>
    <row r="98" spans="2:76" s="108" customFormat="1" ht="30" customHeight="1">
      <c r="B98" s="1481"/>
      <c r="C98" s="1481"/>
      <c r="D98" s="1481"/>
      <c r="E98" s="1481"/>
      <c r="F98" s="1481"/>
      <c r="G98" s="1481"/>
      <c r="H98" s="1481"/>
      <c r="I98" s="1481"/>
      <c r="J98" s="1481"/>
      <c r="K98" s="1481"/>
      <c r="L98" s="1481"/>
      <c r="M98" s="1481"/>
      <c r="N98" s="1481"/>
      <c r="O98" s="1481"/>
      <c r="P98" s="1481"/>
      <c r="Q98" s="1481"/>
      <c r="R98" s="1481"/>
      <c r="S98" s="1481"/>
      <c r="T98" s="1481"/>
      <c r="U98" s="1481"/>
      <c r="V98" s="1481"/>
      <c r="W98" s="1481"/>
      <c r="X98" s="1481"/>
      <c r="Y98" s="1481"/>
      <c r="Z98" s="1481"/>
      <c r="AA98" s="1481"/>
      <c r="AB98" s="1481"/>
      <c r="AC98" s="1481"/>
      <c r="AD98" s="1481"/>
      <c r="AE98" s="1481"/>
      <c r="AF98" s="1481"/>
      <c r="AG98" s="1481"/>
      <c r="AH98" s="1481"/>
      <c r="AI98" s="1481"/>
      <c r="AJ98" s="1481"/>
      <c r="AK98" s="1481"/>
      <c r="AL98" s="1481"/>
      <c r="AM98" s="1481"/>
      <c r="AN98" s="1481"/>
      <c r="AO98" s="1481"/>
      <c r="AP98" s="1481"/>
      <c r="AQ98" s="1481"/>
      <c r="AR98" s="1481"/>
      <c r="AS98" s="1481"/>
      <c r="AT98" s="1481"/>
      <c r="AU98" s="1481"/>
      <c r="AV98" s="1481"/>
      <c r="AW98" s="1481"/>
      <c r="AX98" s="1481"/>
      <c r="AY98" s="1481"/>
      <c r="AZ98" s="1481"/>
      <c r="BA98" s="1481"/>
      <c r="BB98" s="1481"/>
      <c r="BC98" s="1481"/>
      <c r="BD98" s="1481"/>
      <c r="BE98" s="1481"/>
      <c r="BF98" s="1481"/>
      <c r="BG98" s="1481"/>
      <c r="BH98" s="1481"/>
      <c r="BI98" s="1481"/>
      <c r="BJ98" s="1481"/>
      <c r="BK98" s="1481"/>
      <c r="BL98" s="1481"/>
      <c r="BM98" s="1481"/>
      <c r="BN98" s="1481"/>
      <c r="BO98" s="1481"/>
      <c r="BP98" s="1481"/>
      <c r="BQ98" s="1481"/>
      <c r="BR98" s="1481"/>
      <c r="BS98" s="1481"/>
      <c r="BT98" s="1481"/>
      <c r="BU98" s="1481"/>
      <c r="BV98" s="1481"/>
      <c r="BW98" s="1481"/>
      <c r="BX98" s="1481"/>
    </row>
  </sheetData>
  <mergeCells count="70">
    <mergeCell ref="B97:BX97"/>
    <mergeCell ref="D81:D82"/>
    <mergeCell ref="F81:H82"/>
    <mergeCell ref="I81:M82"/>
    <mergeCell ref="Q81:Q82"/>
    <mergeCell ref="S81:U82"/>
    <mergeCell ref="V81:AA82"/>
    <mergeCell ref="D72:E73"/>
    <mergeCell ref="F72:BG73"/>
    <mergeCell ref="BR72:BS73"/>
    <mergeCell ref="BT72:BV73"/>
    <mergeCell ref="D77:BO77"/>
    <mergeCell ref="D78:BO78"/>
    <mergeCell ref="D66:E67"/>
    <mergeCell ref="F66:AU67"/>
    <mergeCell ref="BR66:BS67"/>
    <mergeCell ref="BT66:BV67"/>
    <mergeCell ref="D69:E70"/>
    <mergeCell ref="F69:AU70"/>
    <mergeCell ref="BR69:BS70"/>
    <mergeCell ref="BT69:BV70"/>
    <mergeCell ref="D60:E61"/>
    <mergeCell ref="F60:AU61"/>
    <mergeCell ref="BR60:BS61"/>
    <mergeCell ref="BT60:BV61"/>
    <mergeCell ref="D63:E64"/>
    <mergeCell ref="F63:AU64"/>
    <mergeCell ref="BR63:BS64"/>
    <mergeCell ref="BT63:BV64"/>
    <mergeCell ref="BT51:BV52"/>
    <mergeCell ref="D54:E55"/>
    <mergeCell ref="F54:AU55"/>
    <mergeCell ref="BR54:BS55"/>
    <mergeCell ref="BT54:BV55"/>
    <mergeCell ref="D57:E58"/>
    <mergeCell ref="F57:AU58"/>
    <mergeCell ref="BR57:BS58"/>
    <mergeCell ref="BT57:BV58"/>
    <mergeCell ref="I44:BC45"/>
    <mergeCell ref="D48:AS48"/>
    <mergeCell ref="D49:AS49"/>
    <mergeCell ref="D51:E52"/>
    <mergeCell ref="F51:AU52"/>
    <mergeCell ref="BR51:BS52"/>
    <mergeCell ref="BR21:BT22"/>
    <mergeCell ref="BU21:BV22"/>
    <mergeCell ref="D36:D37"/>
    <mergeCell ref="F36:H37"/>
    <mergeCell ref="I36:M37"/>
    <mergeCell ref="Q36:Q37"/>
    <mergeCell ref="S36:U37"/>
    <mergeCell ref="V36:AA37"/>
    <mergeCell ref="AQ17:AU17"/>
    <mergeCell ref="F18:AU19"/>
    <mergeCell ref="D21:D22"/>
    <mergeCell ref="F21:AU22"/>
    <mergeCell ref="BL21:BN22"/>
    <mergeCell ref="BO21:BQ22"/>
    <mergeCell ref="BU11:BV12"/>
    <mergeCell ref="BI14:BK15"/>
    <mergeCell ref="BL14:BN15"/>
    <mergeCell ref="BO14:BQ15"/>
    <mergeCell ref="BR14:BT15"/>
    <mergeCell ref="BU14:BV15"/>
    <mergeCell ref="I4:BC5"/>
    <mergeCell ref="BP10:BT10"/>
    <mergeCell ref="BI11:BK12"/>
    <mergeCell ref="BL11:BN12"/>
    <mergeCell ref="BO11:BQ12"/>
    <mergeCell ref="BR11:BT12"/>
  </mergeCells>
  <printOptions horizontalCentered="1"/>
  <pageMargins left="0.23622047244094491" right="0.23622047244094491" top="0.70866141732283472" bottom="0.74803149606299213" header="0.31496062992125984" footer="0.31496062992125984"/>
  <pageSetup paperSize="9" scale="33"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H101"/>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row r="2" spans="2:86"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5"/>
      <c r="CH2" s="426"/>
    </row>
    <row r="3" spans="2:86" ht="36" customHeight="1">
      <c r="B3" s="334"/>
      <c r="C3" s="2378" t="s">
        <v>1167</v>
      </c>
      <c r="D3" s="2379"/>
      <c r="E3" s="2379"/>
      <c r="F3" s="2379"/>
      <c r="G3" s="2379"/>
      <c r="H3" s="2379"/>
      <c r="I3" s="2379"/>
      <c r="J3" s="2379"/>
      <c r="K3" s="2379"/>
      <c r="L3" s="2379"/>
      <c r="M3" s="2379"/>
      <c r="N3" s="2380"/>
      <c r="O3" s="2384" t="s">
        <v>1883</v>
      </c>
      <c r="P3" s="2385"/>
      <c r="Q3" s="2386"/>
      <c r="R3" s="61"/>
      <c r="S3" s="411" t="s">
        <v>1939</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35"/>
    </row>
    <row r="4" spans="2:86" ht="36" customHeight="1">
      <c r="B4" s="334"/>
      <c r="C4" s="2381"/>
      <c r="D4" s="2382"/>
      <c r="E4" s="2382"/>
      <c r="F4" s="2382"/>
      <c r="G4" s="2382"/>
      <c r="H4" s="2382"/>
      <c r="I4" s="2382"/>
      <c r="J4" s="2382"/>
      <c r="K4" s="2382"/>
      <c r="L4" s="2382"/>
      <c r="M4" s="2382"/>
      <c r="N4" s="2383"/>
      <c r="O4" s="2387"/>
      <c r="P4" s="2388"/>
      <c r="Q4" s="2389"/>
      <c r="R4" s="61"/>
      <c r="S4" s="412" t="s">
        <v>1940</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35"/>
    </row>
    <row r="5" spans="2:86" ht="30.75" customHeight="1">
      <c r="B5" s="334"/>
      <c r="C5" s="56"/>
      <c r="D5" s="56"/>
      <c r="E5" s="56"/>
      <c r="F5" s="56"/>
      <c r="G5" s="56"/>
      <c r="H5" s="56"/>
      <c r="I5" s="56"/>
      <c r="J5" s="56"/>
      <c r="K5" s="56"/>
      <c r="L5" s="56"/>
      <c r="M5" s="56"/>
      <c r="N5" s="56"/>
      <c r="O5" s="56"/>
      <c r="P5" s="56"/>
      <c r="Q5" s="56"/>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35"/>
    </row>
    <row r="6" spans="2:86" ht="30.75"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35"/>
    </row>
    <row r="7" spans="2:86" s="346" customFormat="1" ht="30" customHeight="1">
      <c r="B7" s="344"/>
      <c r="C7" s="1466" t="s">
        <v>1941</v>
      </c>
      <c r="D7" s="1453" t="s">
        <v>2187</v>
      </c>
      <c r="E7" s="1453"/>
      <c r="F7" s="615"/>
      <c r="G7" s="913"/>
      <c r="H7" s="61"/>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100"/>
      <c r="BP7" s="100"/>
      <c r="BQ7" s="100"/>
      <c r="BR7" s="100"/>
      <c r="BS7" s="100"/>
      <c r="BT7" s="100"/>
      <c r="BU7" s="100"/>
      <c r="BV7" s="100"/>
      <c r="BW7" s="100"/>
      <c r="BX7" s="100"/>
      <c r="BY7" s="61"/>
      <c r="BZ7" s="61"/>
      <c r="CA7" s="61"/>
      <c r="CB7" s="61"/>
      <c r="CC7" s="61"/>
      <c r="CD7" s="61"/>
      <c r="CE7" s="61"/>
      <c r="CF7" s="61"/>
      <c r="CG7" s="61"/>
      <c r="CH7" s="345"/>
    </row>
    <row r="8" spans="2:86" s="346" customFormat="1" ht="30" customHeight="1">
      <c r="B8" s="344"/>
      <c r="C8" s="599"/>
      <c r="D8" s="359" t="s">
        <v>1974</v>
      </c>
      <c r="E8" s="1453"/>
      <c r="F8" s="615"/>
      <c r="G8" s="913"/>
      <c r="H8" s="61"/>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100"/>
      <c r="BP8" s="100"/>
      <c r="BQ8" s="100"/>
      <c r="BR8" s="100"/>
      <c r="BS8" s="100"/>
      <c r="BT8" s="100"/>
      <c r="BU8" s="100"/>
      <c r="BV8" s="100"/>
      <c r="BW8" s="100"/>
      <c r="BX8" s="100"/>
      <c r="BY8" s="61"/>
      <c r="BZ8" s="61"/>
      <c r="CA8" s="61"/>
      <c r="CB8" s="61"/>
      <c r="CC8" s="61"/>
      <c r="CD8" s="61"/>
      <c r="CE8" s="61"/>
      <c r="CF8" s="61"/>
      <c r="CG8" s="61"/>
      <c r="CH8" s="345"/>
    </row>
    <row r="9" spans="2:86" s="346" customFormat="1" ht="30" customHeight="1">
      <c r="B9" s="344"/>
      <c r="C9" s="599"/>
      <c r="D9" s="1453"/>
      <c r="E9" s="1453"/>
      <c r="F9" s="615"/>
      <c r="G9" s="913"/>
      <c r="H9" s="61"/>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100"/>
      <c r="BP9" s="100"/>
      <c r="BQ9" s="100"/>
      <c r="BR9" s="100"/>
      <c r="BS9" s="100"/>
      <c r="BT9" s="100"/>
      <c r="BU9" s="100"/>
      <c r="BV9" s="100"/>
      <c r="BW9" s="100"/>
      <c r="BX9" s="100"/>
      <c r="BY9" s="61"/>
      <c r="BZ9" s="61"/>
      <c r="CA9" s="61"/>
      <c r="CB9" s="61"/>
      <c r="CC9" s="61"/>
      <c r="CD9" s="61"/>
      <c r="CE9" s="61"/>
      <c r="CF9" s="61"/>
      <c r="CG9" s="61"/>
      <c r="CH9" s="345"/>
    </row>
    <row r="10" spans="2:86" s="346" customFormat="1" ht="30" customHeight="1">
      <c r="B10" s="344"/>
      <c r="C10" s="1056" t="s">
        <v>202</v>
      </c>
      <c r="D10" s="1453" t="s">
        <v>1975</v>
      </c>
      <c r="E10" s="615"/>
      <c r="F10" s="414"/>
      <c r="G10" s="913"/>
      <c r="H10" s="61"/>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100"/>
      <c r="BP10" s="100"/>
      <c r="BQ10" s="100"/>
      <c r="BR10" s="100"/>
      <c r="BS10" s="100"/>
      <c r="BT10" s="100"/>
      <c r="BU10" s="100"/>
      <c r="BV10" s="100"/>
      <c r="BW10" s="100"/>
      <c r="BX10" s="100"/>
      <c r="BY10" s="61"/>
      <c r="BZ10" s="61"/>
      <c r="CA10" s="61"/>
      <c r="CB10" s="61"/>
      <c r="CC10" s="61"/>
      <c r="CD10" s="61"/>
      <c r="CE10" s="61"/>
      <c r="CF10" s="61"/>
      <c r="CG10" s="61"/>
      <c r="CH10" s="345"/>
    </row>
    <row r="11" spans="2:86" s="346" customFormat="1" ht="30" customHeight="1">
      <c r="B11" s="344"/>
      <c r="C11" s="414"/>
      <c r="D11" s="64"/>
      <c r="E11" s="64"/>
      <c r="F11" s="1466"/>
      <c r="G11" s="913"/>
      <c r="H11" s="61"/>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100"/>
      <c r="BP11" s="100"/>
      <c r="BQ11" s="100"/>
      <c r="BR11" s="100"/>
      <c r="BS11" s="100"/>
      <c r="BT11" s="100"/>
      <c r="BU11" s="100"/>
      <c r="BV11" s="100"/>
      <c r="BW11" s="100"/>
      <c r="BX11" s="100"/>
      <c r="BY11" s="61"/>
      <c r="BZ11" s="61"/>
      <c r="CA11" s="925"/>
      <c r="CB11" s="925"/>
      <c r="CC11" s="925"/>
      <c r="CD11" s="1448" t="s">
        <v>1884</v>
      </c>
      <c r="CE11" s="925"/>
      <c r="CF11" s="925"/>
      <c r="CG11" s="61"/>
      <c r="CH11" s="345"/>
    </row>
    <row r="12" spans="2:86" s="346" customFormat="1" ht="30" customHeight="1">
      <c r="B12" s="344"/>
      <c r="C12" s="414"/>
      <c r="D12" s="966" t="s">
        <v>25</v>
      </c>
      <c r="E12" s="64"/>
      <c r="F12" s="419" t="s">
        <v>1945</v>
      </c>
      <c r="G12" s="415"/>
      <c r="H12" s="61"/>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100"/>
      <c r="BP12" s="100"/>
      <c r="BQ12" s="100"/>
      <c r="BR12" s="100"/>
      <c r="BS12" s="100"/>
      <c r="BT12" s="100"/>
      <c r="BU12" s="100"/>
      <c r="BV12" s="100"/>
      <c r="BW12" s="100"/>
      <c r="BX12" s="100"/>
      <c r="BY12" s="61"/>
      <c r="BZ12" s="61"/>
      <c r="CA12" s="2391" t="s">
        <v>84</v>
      </c>
      <c r="CB12" s="2392"/>
      <c r="CC12" s="2392"/>
      <c r="CD12" s="2393"/>
      <c r="CE12" s="2394"/>
      <c r="CF12" s="2395"/>
      <c r="CG12" s="61"/>
      <c r="CH12" s="345"/>
    </row>
    <row r="13" spans="2:86" s="346" customFormat="1" ht="30" customHeight="1">
      <c r="B13" s="344"/>
      <c r="C13" s="414"/>
      <c r="D13" s="921"/>
      <c r="E13" s="64"/>
      <c r="F13" s="420" t="s">
        <v>1946</v>
      </c>
      <c r="G13" s="415"/>
      <c r="H13" s="61"/>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100"/>
      <c r="BP13" s="100"/>
      <c r="BQ13" s="100"/>
      <c r="BR13" s="100"/>
      <c r="BS13" s="100"/>
      <c r="BT13" s="100"/>
      <c r="BU13" s="100"/>
      <c r="BV13" s="100"/>
      <c r="BW13" s="100"/>
      <c r="BX13" s="100"/>
      <c r="BY13" s="61"/>
      <c r="BZ13" s="61"/>
      <c r="CA13" s="2392"/>
      <c r="CB13" s="2392"/>
      <c r="CC13" s="2392"/>
      <c r="CD13" s="2396"/>
      <c r="CE13" s="2397"/>
      <c r="CF13" s="2398"/>
      <c r="CG13" s="61"/>
      <c r="CH13" s="345"/>
    </row>
    <row r="14" spans="2:86" s="346" customFormat="1" ht="30" customHeight="1">
      <c r="B14" s="344"/>
      <c r="C14" s="414"/>
      <c r="D14" s="90"/>
      <c r="E14" s="64"/>
      <c r="F14" s="414"/>
      <c r="G14" s="1466"/>
      <c r="H14" s="61"/>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0"/>
      <c r="BP14" s="100"/>
      <c r="BQ14" s="100"/>
      <c r="BR14" s="100"/>
      <c r="BS14" s="100"/>
      <c r="BT14" s="100"/>
      <c r="BU14" s="100"/>
      <c r="BV14" s="100"/>
      <c r="BW14" s="100"/>
      <c r="BX14" s="100"/>
      <c r="BY14" s="100"/>
      <c r="BZ14" s="100"/>
      <c r="CA14" s="100"/>
      <c r="CB14" s="100"/>
      <c r="CC14" s="100"/>
      <c r="CD14" s="100"/>
      <c r="CE14" s="100"/>
      <c r="CF14" s="100"/>
      <c r="CG14" s="100"/>
      <c r="CH14" s="345"/>
    </row>
    <row r="15" spans="2:86" s="346" customFormat="1" ht="30" customHeight="1">
      <c r="B15" s="344"/>
      <c r="C15" s="414"/>
      <c r="D15" s="964" t="s">
        <v>26</v>
      </c>
      <c r="E15" s="64"/>
      <c r="F15" s="362" t="s">
        <v>1947</v>
      </c>
      <c r="G15" s="1466"/>
      <c r="H15" s="61"/>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0"/>
      <c r="BP15" s="100"/>
      <c r="BQ15" s="100"/>
      <c r="BR15" s="100"/>
      <c r="BS15" s="100"/>
      <c r="BT15" s="100"/>
      <c r="BU15" s="100"/>
      <c r="BV15" s="100"/>
      <c r="BW15" s="100"/>
      <c r="BX15" s="100"/>
      <c r="BY15" s="100"/>
      <c r="BZ15" s="100"/>
      <c r="CA15" s="2391" t="s">
        <v>57</v>
      </c>
      <c r="CB15" s="2392"/>
      <c r="CC15" s="2392"/>
      <c r="CD15" s="2393"/>
      <c r="CE15" s="2394"/>
      <c r="CF15" s="2395"/>
      <c r="CG15" s="100"/>
      <c r="CH15" s="345"/>
    </row>
    <row r="16" spans="2:86" s="346" customFormat="1" ht="30" customHeight="1">
      <c r="B16" s="344"/>
      <c r="C16" s="414"/>
      <c r="D16" s="965"/>
      <c r="E16" s="64"/>
      <c r="F16" s="371" t="s">
        <v>1976</v>
      </c>
      <c r="G16" s="1466"/>
      <c r="H16" s="61"/>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0"/>
      <c r="BP16" s="100"/>
      <c r="BQ16" s="100"/>
      <c r="BR16" s="100"/>
      <c r="BS16" s="100"/>
      <c r="BT16" s="100"/>
      <c r="BU16" s="100"/>
      <c r="BV16" s="100"/>
      <c r="BW16" s="100"/>
      <c r="BX16" s="100"/>
      <c r="BY16" s="100"/>
      <c r="BZ16" s="100"/>
      <c r="CA16" s="2392"/>
      <c r="CB16" s="2392"/>
      <c r="CC16" s="2392"/>
      <c r="CD16" s="2396"/>
      <c r="CE16" s="2397"/>
      <c r="CF16" s="2398"/>
      <c r="CG16" s="100"/>
      <c r="CH16" s="345"/>
    </row>
    <row r="17" spans="2:86" s="346" customFormat="1" ht="30" customHeight="1">
      <c r="B17" s="344"/>
      <c r="C17" s="414"/>
      <c r="D17" s="534"/>
      <c r="E17" s="64"/>
      <c r="F17" s="414"/>
      <c r="G17" s="1466"/>
      <c r="H17" s="61"/>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1466"/>
      <c r="AM17" s="1466"/>
      <c r="AN17" s="1466"/>
      <c r="AO17" s="1466"/>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0"/>
      <c r="BP17" s="100"/>
      <c r="BQ17" s="100"/>
      <c r="BR17" s="100"/>
      <c r="BS17" s="100"/>
      <c r="BT17" s="100"/>
      <c r="BU17" s="100"/>
      <c r="BV17" s="100"/>
      <c r="BW17" s="100"/>
      <c r="BX17" s="100"/>
      <c r="BY17" s="100"/>
      <c r="BZ17" s="100"/>
      <c r="CA17" s="100"/>
      <c r="CB17" s="100"/>
      <c r="CC17" s="100"/>
      <c r="CD17" s="100"/>
      <c r="CE17" s="100"/>
      <c r="CF17" s="100"/>
      <c r="CG17" s="100"/>
      <c r="CH17" s="345"/>
    </row>
    <row r="18" spans="2:86" s="346" customFormat="1" ht="30" customHeight="1">
      <c r="B18" s="344"/>
      <c r="C18" s="414"/>
      <c r="D18" s="1466" t="s">
        <v>46</v>
      </c>
      <c r="E18" s="64"/>
      <c r="F18" s="362" t="s">
        <v>1948</v>
      </c>
      <c r="G18" s="1466"/>
      <c r="H18" s="61"/>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466"/>
      <c r="AM18" s="1466"/>
      <c r="AN18" s="1466"/>
      <c r="AO18" s="1466"/>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0"/>
      <c r="BP18" s="100"/>
      <c r="BQ18" s="100"/>
      <c r="BR18" s="100"/>
      <c r="BS18" s="100"/>
      <c r="BT18" s="100"/>
      <c r="BU18" s="100"/>
      <c r="BV18" s="100"/>
      <c r="BW18" s="100"/>
      <c r="BX18" s="100"/>
      <c r="BY18" s="100"/>
      <c r="BZ18" s="100"/>
      <c r="CA18" s="2391" t="s">
        <v>58</v>
      </c>
      <c r="CB18" s="2392"/>
      <c r="CC18" s="2392"/>
      <c r="CD18" s="2393"/>
      <c r="CE18" s="2394"/>
      <c r="CF18" s="2395"/>
      <c r="CG18" s="100"/>
      <c r="CH18" s="345"/>
    </row>
    <row r="19" spans="2:86" s="346" customFormat="1" ht="30" customHeight="1">
      <c r="B19" s="344"/>
      <c r="C19" s="414"/>
      <c r="D19" s="990"/>
      <c r="E19" s="64"/>
      <c r="F19" s="371" t="s">
        <v>1949</v>
      </c>
      <c r="G19" s="1466"/>
      <c r="H19" s="61"/>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c r="AG19" s="1466"/>
      <c r="AH19" s="1466"/>
      <c r="AI19" s="1466"/>
      <c r="AJ19" s="1466"/>
      <c r="AK19" s="1466"/>
      <c r="AL19" s="1466"/>
      <c r="AM19" s="1466"/>
      <c r="AN19" s="1466"/>
      <c r="AO19" s="1466"/>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0"/>
      <c r="BP19" s="100"/>
      <c r="BQ19" s="100"/>
      <c r="BR19" s="100"/>
      <c r="BS19" s="100"/>
      <c r="BT19" s="100"/>
      <c r="BU19" s="100"/>
      <c r="BV19" s="100"/>
      <c r="BW19" s="100"/>
      <c r="BX19" s="100"/>
      <c r="BY19" s="100"/>
      <c r="BZ19" s="100"/>
      <c r="CA19" s="2392"/>
      <c r="CB19" s="2392"/>
      <c r="CC19" s="2392"/>
      <c r="CD19" s="2396"/>
      <c r="CE19" s="2397"/>
      <c r="CF19" s="2398"/>
      <c r="CG19" s="100"/>
      <c r="CH19" s="345"/>
    </row>
    <row r="20" spans="2:86" s="346" customFormat="1" ht="30" customHeight="1">
      <c r="B20" s="344"/>
      <c r="C20" s="414"/>
      <c r="D20" s="965"/>
      <c r="E20" s="64"/>
      <c r="F20" s="414"/>
      <c r="G20" s="1466"/>
      <c r="H20" s="61"/>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0"/>
      <c r="BP20" s="100"/>
      <c r="BQ20" s="100"/>
      <c r="BR20" s="100"/>
      <c r="BS20" s="100"/>
      <c r="BT20" s="100"/>
      <c r="BU20" s="100"/>
      <c r="BV20" s="100"/>
      <c r="BW20" s="100"/>
      <c r="BX20" s="100"/>
      <c r="BY20" s="100"/>
      <c r="BZ20" s="100"/>
      <c r="CA20" s="100"/>
      <c r="CB20" s="100"/>
      <c r="CC20" s="100"/>
      <c r="CD20" s="100"/>
      <c r="CE20" s="100"/>
      <c r="CF20" s="100"/>
      <c r="CG20" s="100"/>
      <c r="CH20" s="345"/>
    </row>
    <row r="21" spans="2:86" s="346" customFormat="1" ht="30" customHeight="1">
      <c r="B21" s="344"/>
      <c r="C21" s="414"/>
      <c r="D21" s="964" t="s">
        <v>98</v>
      </c>
      <c r="E21" s="64"/>
      <c r="F21" s="1466" t="s">
        <v>1950</v>
      </c>
      <c r="G21" s="1466"/>
      <c r="H21" s="61"/>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466"/>
      <c r="AM21" s="1466"/>
      <c r="AN21" s="1466"/>
      <c r="AO21" s="1466"/>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0"/>
      <c r="BP21" s="100"/>
      <c r="BQ21" s="100"/>
      <c r="BR21" s="100"/>
      <c r="BS21" s="100"/>
      <c r="BT21" s="100"/>
      <c r="BU21" s="100"/>
      <c r="BV21" s="100"/>
      <c r="BW21" s="100"/>
      <c r="BX21" s="100"/>
      <c r="BY21" s="100"/>
      <c r="BZ21" s="100"/>
      <c r="CA21" s="2391" t="s">
        <v>59</v>
      </c>
      <c r="CB21" s="2392"/>
      <c r="CC21" s="2392"/>
      <c r="CD21" s="2393"/>
      <c r="CE21" s="2394"/>
      <c r="CF21" s="2395"/>
      <c r="CG21" s="100"/>
      <c r="CH21" s="345"/>
    </row>
    <row r="22" spans="2:86" s="346" customFormat="1" ht="30" customHeight="1">
      <c r="B22" s="344"/>
      <c r="C22" s="414"/>
      <c r="D22" s="965"/>
      <c r="E22" s="64"/>
      <c r="F22" s="80" t="s">
        <v>1951</v>
      </c>
      <c r="G22" s="1466"/>
      <c r="H22" s="61"/>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466"/>
      <c r="AM22" s="1466"/>
      <c r="AN22" s="1466"/>
      <c r="AO22" s="1466"/>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0"/>
      <c r="BP22" s="100"/>
      <c r="BQ22" s="100"/>
      <c r="BR22" s="100"/>
      <c r="BS22" s="100"/>
      <c r="BT22" s="100"/>
      <c r="BU22" s="100"/>
      <c r="BV22" s="100"/>
      <c r="BW22" s="100"/>
      <c r="BX22" s="100"/>
      <c r="BY22" s="100"/>
      <c r="BZ22" s="100"/>
      <c r="CA22" s="2392"/>
      <c r="CB22" s="2392"/>
      <c r="CC22" s="2392"/>
      <c r="CD22" s="2396"/>
      <c r="CE22" s="2397"/>
      <c r="CF22" s="2398"/>
      <c r="CG22" s="100"/>
      <c r="CH22" s="345"/>
    </row>
    <row r="23" spans="2:86" s="346" customFormat="1" ht="30" customHeight="1">
      <c r="B23" s="344"/>
      <c r="C23" s="414"/>
      <c r="D23" s="965"/>
      <c r="E23" s="64"/>
      <c r="F23" s="80"/>
      <c r="G23" s="1466"/>
      <c r="H23" s="61"/>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0"/>
      <c r="BP23" s="100"/>
      <c r="BQ23" s="100"/>
      <c r="BR23" s="100"/>
      <c r="BS23" s="100"/>
      <c r="BT23" s="100"/>
      <c r="BU23" s="100"/>
      <c r="BV23" s="100"/>
      <c r="BW23" s="100"/>
      <c r="BX23" s="100"/>
      <c r="BY23" s="100"/>
      <c r="BZ23" s="100"/>
      <c r="CA23" s="100"/>
      <c r="CB23" s="100"/>
      <c r="CC23" s="100"/>
      <c r="CD23" s="100"/>
      <c r="CE23" s="100"/>
      <c r="CF23" s="100"/>
      <c r="CG23" s="100"/>
      <c r="CH23" s="345"/>
    </row>
    <row r="24" spans="2:86" s="346" customFormat="1" ht="30" customHeight="1">
      <c r="B24" s="344"/>
      <c r="C24" s="414"/>
      <c r="D24" s="61"/>
      <c r="E24" s="64"/>
      <c r="F24" s="1472"/>
      <c r="G24" s="1466"/>
      <c r="H24" s="61"/>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0"/>
      <c r="BP24" s="100"/>
      <c r="BQ24" s="100"/>
      <c r="BR24" s="100"/>
      <c r="BS24" s="100"/>
      <c r="BT24" s="100"/>
      <c r="BU24" s="100"/>
      <c r="BV24" s="100"/>
      <c r="BW24" s="100"/>
      <c r="BX24" s="100"/>
      <c r="BY24" s="100"/>
      <c r="BZ24" s="100"/>
      <c r="CA24" s="100"/>
      <c r="CB24" s="100"/>
      <c r="CC24" s="100"/>
      <c r="CD24" s="100"/>
      <c r="CE24" s="100"/>
      <c r="CF24" s="100"/>
      <c r="CG24" s="100"/>
      <c r="CH24" s="345"/>
    </row>
    <row r="25" spans="2:86" s="346" customFormat="1" ht="30" customHeight="1">
      <c r="B25" s="344"/>
      <c r="C25" s="1056" t="s">
        <v>203</v>
      </c>
      <c r="D25" s="1453" t="s">
        <v>1977</v>
      </c>
      <c r="E25" s="615"/>
      <c r="F25" s="414"/>
      <c r="G25" s="913"/>
      <c r="H25" s="61"/>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1466"/>
      <c r="AM25" s="1466"/>
      <c r="AN25" s="1466"/>
      <c r="AO25" s="1466"/>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0"/>
      <c r="BP25" s="100"/>
      <c r="BQ25" s="100"/>
      <c r="BR25" s="100"/>
      <c r="BS25" s="100"/>
      <c r="BT25" s="100"/>
      <c r="BU25" s="100"/>
      <c r="BV25" s="100"/>
      <c r="BW25" s="100"/>
      <c r="BX25" s="100"/>
      <c r="BY25" s="61"/>
      <c r="BZ25" s="61"/>
      <c r="CA25" s="61"/>
      <c r="CB25" s="61"/>
      <c r="CC25" s="61"/>
      <c r="CD25" s="61"/>
      <c r="CE25" s="61"/>
      <c r="CF25" s="61"/>
      <c r="CG25" s="61"/>
      <c r="CH25" s="345"/>
    </row>
    <row r="26" spans="2:86" s="346" customFormat="1" ht="30" customHeight="1">
      <c r="B26" s="344"/>
      <c r="C26" s="414"/>
      <c r="D26" s="64"/>
      <c r="E26" s="64"/>
      <c r="F26" s="1466"/>
      <c r="G26" s="913"/>
      <c r="H26" s="61"/>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1466"/>
      <c r="AM26" s="1466"/>
      <c r="AN26" s="1466"/>
      <c r="AO26" s="1466"/>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0"/>
      <c r="BP26" s="100"/>
      <c r="BQ26" s="100"/>
      <c r="BR26" s="100"/>
      <c r="BS26" s="100"/>
      <c r="BT26" s="100"/>
      <c r="BU26" s="100"/>
      <c r="BV26" s="100"/>
      <c r="BW26" s="100"/>
      <c r="BX26" s="100"/>
      <c r="BY26" s="61"/>
      <c r="BZ26" s="61"/>
      <c r="CA26" s="925"/>
      <c r="CB26" s="925"/>
      <c r="CC26" s="925"/>
      <c r="CD26" s="1448"/>
      <c r="CE26" s="925"/>
      <c r="CF26" s="925"/>
      <c r="CG26" s="61"/>
      <c r="CH26" s="345"/>
    </row>
    <row r="27" spans="2:86" s="346" customFormat="1" ht="30" customHeight="1">
      <c r="B27" s="344"/>
      <c r="C27" s="414"/>
      <c r="D27" s="966" t="s">
        <v>25</v>
      </c>
      <c r="E27" s="64"/>
      <c r="F27" s="419" t="s">
        <v>1952</v>
      </c>
      <c r="G27" s="415"/>
      <c r="H27" s="61"/>
      <c r="I27" s="1466"/>
      <c r="J27" s="1466"/>
      <c r="K27" s="1466"/>
      <c r="L27" s="14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c r="AK27" s="1466"/>
      <c r="AL27" s="1466"/>
      <c r="AM27" s="1466"/>
      <c r="AN27" s="1466"/>
      <c r="AO27" s="1466"/>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0"/>
      <c r="BP27" s="100"/>
      <c r="BQ27" s="100"/>
      <c r="BR27" s="100"/>
      <c r="BS27" s="100"/>
      <c r="BT27" s="100"/>
      <c r="BU27" s="100"/>
      <c r="BV27" s="100"/>
      <c r="BW27" s="100"/>
      <c r="BX27" s="100"/>
      <c r="BY27" s="61"/>
      <c r="BZ27" s="61"/>
      <c r="CA27" s="2391" t="s">
        <v>60</v>
      </c>
      <c r="CB27" s="2392"/>
      <c r="CC27" s="2392"/>
      <c r="CD27" s="2393"/>
      <c r="CE27" s="2394"/>
      <c r="CF27" s="2395"/>
      <c r="CG27" s="61"/>
      <c r="CH27" s="345"/>
    </row>
    <row r="28" spans="2:86" s="346" customFormat="1" ht="30" customHeight="1">
      <c r="B28" s="344"/>
      <c r="C28" s="414"/>
      <c r="D28" s="921"/>
      <c r="E28" s="64"/>
      <c r="F28" s="420" t="s">
        <v>1953</v>
      </c>
      <c r="G28" s="415"/>
      <c r="H28" s="61"/>
      <c r="I28" s="1466"/>
      <c r="J28" s="1466"/>
      <c r="K28" s="1466"/>
      <c r="L28" s="1466"/>
      <c r="M28" s="1466"/>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c r="AL28" s="1466"/>
      <c r="AM28" s="1466"/>
      <c r="AN28" s="1466"/>
      <c r="AO28" s="1466"/>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0"/>
      <c r="BP28" s="100"/>
      <c r="BQ28" s="100"/>
      <c r="BR28" s="100"/>
      <c r="BS28" s="100"/>
      <c r="BT28" s="100"/>
      <c r="BU28" s="100"/>
      <c r="BV28" s="100"/>
      <c r="BW28" s="100"/>
      <c r="BX28" s="100"/>
      <c r="BY28" s="61"/>
      <c r="BZ28" s="61"/>
      <c r="CA28" s="2392"/>
      <c r="CB28" s="2392"/>
      <c r="CC28" s="2392"/>
      <c r="CD28" s="2396"/>
      <c r="CE28" s="2397"/>
      <c r="CF28" s="2398"/>
      <c r="CG28" s="61"/>
      <c r="CH28" s="345"/>
    </row>
    <row r="29" spans="2:86" s="346" customFormat="1" ht="30" customHeight="1">
      <c r="B29" s="344"/>
      <c r="C29" s="414"/>
      <c r="D29" s="90"/>
      <c r="E29" s="64"/>
      <c r="F29" s="414"/>
      <c r="G29" s="1466"/>
      <c r="H29" s="61"/>
      <c r="I29" s="1466"/>
      <c r="J29" s="1466"/>
      <c r="K29" s="1466"/>
      <c r="L29" s="1466"/>
      <c r="M29" s="1466"/>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c r="AL29" s="1466"/>
      <c r="AM29" s="1466"/>
      <c r="AN29" s="1466"/>
      <c r="AO29" s="1466"/>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0"/>
      <c r="BP29" s="100"/>
      <c r="BQ29" s="100"/>
      <c r="BR29" s="100"/>
      <c r="BS29" s="100"/>
      <c r="BT29" s="100"/>
      <c r="BU29" s="100"/>
      <c r="BV29" s="100"/>
      <c r="BW29" s="100"/>
      <c r="BX29" s="100"/>
      <c r="BY29" s="100"/>
      <c r="BZ29" s="100"/>
      <c r="CA29" s="100"/>
      <c r="CB29" s="100"/>
      <c r="CC29" s="100"/>
      <c r="CD29" s="100"/>
      <c r="CE29" s="100"/>
      <c r="CF29" s="100"/>
      <c r="CG29" s="100"/>
      <c r="CH29" s="345"/>
    </row>
    <row r="30" spans="2:86" s="346" customFormat="1" ht="30" customHeight="1">
      <c r="B30" s="344"/>
      <c r="C30" s="414"/>
      <c r="D30" s="964" t="s">
        <v>26</v>
      </c>
      <c r="E30" s="64"/>
      <c r="F30" s="362" t="s">
        <v>1954</v>
      </c>
      <c r="G30" s="1466"/>
      <c r="H30" s="61"/>
      <c r="I30" s="1466"/>
      <c r="J30" s="1466"/>
      <c r="K30" s="1466"/>
      <c r="L30" s="14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1466"/>
      <c r="AM30" s="1466"/>
      <c r="AN30" s="1466"/>
      <c r="AO30" s="1466"/>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0"/>
      <c r="BP30" s="100"/>
      <c r="BQ30" s="100"/>
      <c r="BR30" s="100"/>
      <c r="BS30" s="100"/>
      <c r="BT30" s="100"/>
      <c r="BU30" s="100"/>
      <c r="BV30" s="100"/>
      <c r="BW30" s="100"/>
      <c r="BX30" s="100"/>
      <c r="BY30" s="100"/>
      <c r="BZ30" s="100"/>
      <c r="CA30" s="2391" t="s">
        <v>61</v>
      </c>
      <c r="CB30" s="2392"/>
      <c r="CC30" s="2392"/>
      <c r="CD30" s="2393"/>
      <c r="CE30" s="2394"/>
      <c r="CF30" s="2395"/>
      <c r="CG30" s="100"/>
      <c r="CH30" s="345"/>
    </row>
    <row r="31" spans="2:86" s="346" customFormat="1" ht="30" customHeight="1">
      <c r="B31" s="344"/>
      <c r="C31" s="414"/>
      <c r="D31" s="965"/>
      <c r="E31" s="64"/>
      <c r="F31" s="371" t="s">
        <v>1955</v>
      </c>
      <c r="G31" s="1466"/>
      <c r="H31" s="61"/>
      <c r="I31" s="1466"/>
      <c r="J31" s="1466"/>
      <c r="K31" s="1466"/>
      <c r="L31" s="14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466"/>
      <c r="AM31" s="1466"/>
      <c r="AN31" s="1466"/>
      <c r="AO31" s="1466"/>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0"/>
      <c r="BP31" s="100"/>
      <c r="BQ31" s="100"/>
      <c r="BR31" s="100"/>
      <c r="BS31" s="100"/>
      <c r="BT31" s="100"/>
      <c r="BU31" s="100"/>
      <c r="BV31" s="100"/>
      <c r="BW31" s="100"/>
      <c r="BX31" s="100"/>
      <c r="BY31" s="100"/>
      <c r="BZ31" s="100"/>
      <c r="CA31" s="2392"/>
      <c r="CB31" s="2392"/>
      <c r="CC31" s="2392"/>
      <c r="CD31" s="2396"/>
      <c r="CE31" s="2397"/>
      <c r="CF31" s="2398"/>
      <c r="CG31" s="100"/>
      <c r="CH31" s="345"/>
    </row>
    <row r="32" spans="2:86" s="346" customFormat="1" ht="30" customHeight="1">
      <c r="B32" s="344"/>
      <c r="C32" s="414"/>
      <c r="D32" s="534"/>
      <c r="E32" s="64"/>
      <c r="F32" s="414"/>
      <c r="G32" s="1466"/>
      <c r="H32" s="61"/>
      <c r="I32" s="1466"/>
      <c r="J32" s="1466"/>
      <c r="K32" s="1466"/>
      <c r="L32" s="1466"/>
      <c r="M32" s="1466"/>
      <c r="N32" s="1466"/>
      <c r="O32" s="1466"/>
      <c r="P32" s="1466"/>
      <c r="Q32" s="1466"/>
      <c r="R32" s="1466"/>
      <c r="S32" s="1466"/>
      <c r="T32" s="1466"/>
      <c r="U32" s="1466"/>
      <c r="V32" s="1466"/>
      <c r="W32" s="1466"/>
      <c r="X32" s="1466"/>
      <c r="Y32" s="1466"/>
      <c r="Z32" s="1466"/>
      <c r="AA32" s="1466"/>
      <c r="AB32" s="1466"/>
      <c r="AC32" s="1466"/>
      <c r="AD32" s="1466"/>
      <c r="AE32" s="1466"/>
      <c r="AF32" s="1466"/>
      <c r="AG32" s="1466"/>
      <c r="AH32" s="1466"/>
      <c r="AI32" s="1466"/>
      <c r="AJ32" s="1466"/>
      <c r="AK32" s="1466"/>
      <c r="AL32" s="1466"/>
      <c r="AM32" s="1466"/>
      <c r="AN32" s="1466"/>
      <c r="AO32" s="1466"/>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0"/>
      <c r="BP32" s="100"/>
      <c r="BQ32" s="100"/>
      <c r="BR32" s="100"/>
      <c r="BS32" s="100"/>
      <c r="BT32" s="100"/>
      <c r="BU32" s="100"/>
      <c r="BV32" s="100"/>
      <c r="BW32" s="100"/>
      <c r="BX32" s="100"/>
      <c r="BY32" s="100"/>
      <c r="BZ32" s="100"/>
      <c r="CA32" s="100"/>
      <c r="CB32" s="100"/>
      <c r="CC32" s="100"/>
      <c r="CD32" s="100"/>
      <c r="CE32" s="100"/>
      <c r="CF32" s="100"/>
      <c r="CG32" s="100"/>
      <c r="CH32" s="345"/>
    </row>
    <row r="33" spans="2:86" s="346" customFormat="1" ht="30" customHeight="1">
      <c r="B33" s="344"/>
      <c r="C33" s="414"/>
      <c r="D33" s="1466" t="s">
        <v>46</v>
      </c>
      <c r="E33" s="64"/>
      <c r="F33" s="362" t="s">
        <v>1956</v>
      </c>
      <c r="G33" s="1466"/>
      <c r="H33" s="61"/>
      <c r="I33" s="1466"/>
      <c r="J33" s="1466"/>
      <c r="K33" s="1466"/>
      <c r="L33" s="1466"/>
      <c r="M33" s="1466"/>
      <c r="N33" s="1466"/>
      <c r="O33" s="1466"/>
      <c r="P33" s="1466"/>
      <c r="Q33" s="1466"/>
      <c r="R33" s="1466"/>
      <c r="S33" s="1466"/>
      <c r="T33" s="1466"/>
      <c r="U33" s="1466"/>
      <c r="V33" s="1466"/>
      <c r="W33" s="1466"/>
      <c r="X33" s="1466"/>
      <c r="Y33" s="1466"/>
      <c r="Z33" s="1466"/>
      <c r="AA33" s="1466"/>
      <c r="AB33" s="1466"/>
      <c r="AC33" s="1466"/>
      <c r="AD33" s="1466"/>
      <c r="AE33" s="1466"/>
      <c r="AF33" s="1466"/>
      <c r="AG33" s="1466"/>
      <c r="AH33" s="1466"/>
      <c r="AI33" s="1466"/>
      <c r="AJ33" s="1466"/>
      <c r="AK33" s="1466"/>
      <c r="AL33" s="1466"/>
      <c r="AM33" s="1466"/>
      <c r="AN33" s="1466"/>
      <c r="AO33" s="1466"/>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0"/>
      <c r="BP33" s="100"/>
      <c r="BQ33" s="100"/>
      <c r="BR33" s="100"/>
      <c r="BS33" s="100"/>
      <c r="BT33" s="100"/>
      <c r="BU33" s="100"/>
      <c r="BV33" s="100"/>
      <c r="BW33" s="100"/>
      <c r="BX33" s="100"/>
      <c r="BY33" s="100"/>
      <c r="BZ33" s="100"/>
      <c r="CA33" s="2391" t="s">
        <v>62</v>
      </c>
      <c r="CB33" s="2392"/>
      <c r="CC33" s="2392"/>
      <c r="CD33" s="2393"/>
      <c r="CE33" s="2394"/>
      <c r="CF33" s="2395"/>
      <c r="CG33" s="100"/>
      <c r="CH33" s="345"/>
    </row>
    <row r="34" spans="2:86" s="346" customFormat="1" ht="30" customHeight="1">
      <c r="B34" s="344"/>
      <c r="C34" s="414"/>
      <c r="D34" s="990"/>
      <c r="E34" s="64"/>
      <c r="F34" s="371" t="s">
        <v>1957</v>
      </c>
      <c r="G34" s="1466"/>
      <c r="H34" s="61"/>
      <c r="I34" s="1466"/>
      <c r="J34" s="1466"/>
      <c r="K34" s="1466"/>
      <c r="L34" s="1466"/>
      <c r="M34" s="1466"/>
      <c r="N34" s="1466"/>
      <c r="O34" s="1466"/>
      <c r="P34" s="1466"/>
      <c r="Q34" s="1466"/>
      <c r="R34" s="1466"/>
      <c r="S34" s="1466"/>
      <c r="T34" s="1466"/>
      <c r="U34" s="1466"/>
      <c r="V34" s="1466"/>
      <c r="W34" s="1466"/>
      <c r="X34" s="1466"/>
      <c r="Y34" s="1466"/>
      <c r="Z34" s="1466"/>
      <c r="AA34" s="1466"/>
      <c r="AB34" s="1466"/>
      <c r="AC34" s="1466"/>
      <c r="AD34" s="1466"/>
      <c r="AE34" s="1466"/>
      <c r="AF34" s="1466"/>
      <c r="AG34" s="1466"/>
      <c r="AH34" s="1466"/>
      <c r="AI34" s="1466"/>
      <c r="AJ34" s="1466"/>
      <c r="AK34" s="1466"/>
      <c r="AL34" s="1466"/>
      <c r="AM34" s="1466"/>
      <c r="AN34" s="1466"/>
      <c r="AO34" s="1466"/>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0"/>
      <c r="BP34" s="100"/>
      <c r="BQ34" s="100"/>
      <c r="BR34" s="100"/>
      <c r="BS34" s="100"/>
      <c r="BT34" s="100"/>
      <c r="BU34" s="100"/>
      <c r="BV34" s="100"/>
      <c r="BW34" s="100"/>
      <c r="BX34" s="100"/>
      <c r="BY34" s="100"/>
      <c r="BZ34" s="100"/>
      <c r="CA34" s="2392"/>
      <c r="CB34" s="2392"/>
      <c r="CC34" s="2392"/>
      <c r="CD34" s="2396"/>
      <c r="CE34" s="2397"/>
      <c r="CF34" s="2398"/>
      <c r="CG34" s="100"/>
      <c r="CH34" s="345"/>
    </row>
    <row r="35" spans="2:86" s="346" customFormat="1" ht="30" customHeight="1">
      <c r="B35" s="344"/>
      <c r="C35" s="414"/>
      <c r="D35" s="965"/>
      <c r="E35" s="64"/>
      <c r="F35" s="414"/>
      <c r="G35" s="1466"/>
      <c r="H35" s="61"/>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466"/>
      <c r="AM35" s="1466"/>
      <c r="AN35" s="1466"/>
      <c r="AO35" s="1466"/>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0"/>
      <c r="BP35" s="100"/>
      <c r="BQ35" s="100"/>
      <c r="BR35" s="100"/>
      <c r="BS35" s="100"/>
      <c r="BT35" s="100"/>
      <c r="BU35" s="100"/>
      <c r="BV35" s="100"/>
      <c r="BW35" s="100"/>
      <c r="BX35" s="100"/>
      <c r="BY35" s="100"/>
      <c r="BZ35" s="100"/>
      <c r="CA35" s="100"/>
      <c r="CB35" s="100"/>
      <c r="CC35" s="100"/>
      <c r="CD35" s="100"/>
      <c r="CE35" s="100"/>
      <c r="CF35" s="100"/>
      <c r="CG35" s="100"/>
      <c r="CH35" s="345"/>
    </row>
    <row r="36" spans="2:86" s="346" customFormat="1" ht="30" customHeight="1">
      <c r="B36" s="344"/>
      <c r="C36" s="414"/>
      <c r="D36" s="964" t="s">
        <v>98</v>
      </c>
      <c r="E36" s="64"/>
      <c r="F36" s="1466" t="s">
        <v>1958</v>
      </c>
      <c r="G36" s="1466"/>
      <c r="H36" s="61"/>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c r="AN36" s="1466"/>
      <c r="AO36" s="1466"/>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0"/>
      <c r="BP36" s="100"/>
      <c r="BQ36" s="100"/>
      <c r="BR36" s="100"/>
      <c r="BS36" s="100"/>
      <c r="BT36" s="100"/>
      <c r="BU36" s="100"/>
      <c r="BV36" s="100"/>
      <c r="BW36" s="100"/>
      <c r="BX36" s="100"/>
      <c r="BY36" s="100"/>
      <c r="BZ36" s="100"/>
      <c r="CA36" s="2391" t="s">
        <v>128</v>
      </c>
      <c r="CB36" s="2392"/>
      <c r="CC36" s="2392"/>
      <c r="CD36" s="2393"/>
      <c r="CE36" s="2394"/>
      <c r="CF36" s="2395"/>
      <c r="CG36" s="100"/>
      <c r="CH36" s="345"/>
    </row>
    <row r="37" spans="2:86" s="346" customFormat="1" ht="30" customHeight="1">
      <c r="B37" s="344"/>
      <c r="C37" s="414"/>
      <c r="D37" s="965"/>
      <c r="E37" s="64"/>
      <c r="F37" s="80" t="s">
        <v>1959</v>
      </c>
      <c r="G37" s="1466"/>
      <c r="H37" s="61"/>
      <c r="I37" s="1466"/>
      <c r="J37" s="1466"/>
      <c r="K37" s="1466"/>
      <c r="L37" s="1466"/>
      <c r="M37" s="1466"/>
      <c r="N37" s="1466"/>
      <c r="O37" s="1466"/>
      <c r="P37" s="1466"/>
      <c r="Q37" s="1466"/>
      <c r="R37" s="1466"/>
      <c r="S37" s="1466"/>
      <c r="T37" s="1466"/>
      <c r="U37" s="1466"/>
      <c r="V37" s="1466"/>
      <c r="W37" s="1466"/>
      <c r="X37" s="1466"/>
      <c r="Y37" s="1466"/>
      <c r="Z37" s="1466"/>
      <c r="AA37" s="1466"/>
      <c r="AB37" s="1466"/>
      <c r="AC37" s="1466"/>
      <c r="AD37" s="1466"/>
      <c r="AE37" s="1466"/>
      <c r="AF37" s="1466"/>
      <c r="AG37" s="1466"/>
      <c r="AH37" s="1466"/>
      <c r="AI37" s="1466"/>
      <c r="AJ37" s="1466"/>
      <c r="AK37" s="1466"/>
      <c r="AL37" s="1466"/>
      <c r="AM37" s="1466"/>
      <c r="AN37" s="1466"/>
      <c r="AO37" s="1466"/>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0"/>
      <c r="BP37" s="100"/>
      <c r="BQ37" s="100"/>
      <c r="BR37" s="100"/>
      <c r="BS37" s="100"/>
      <c r="BT37" s="100"/>
      <c r="BU37" s="100"/>
      <c r="BV37" s="100"/>
      <c r="BW37" s="100"/>
      <c r="BX37" s="100"/>
      <c r="BY37" s="100"/>
      <c r="BZ37" s="100"/>
      <c r="CA37" s="2392"/>
      <c r="CB37" s="2392"/>
      <c r="CC37" s="2392"/>
      <c r="CD37" s="2396"/>
      <c r="CE37" s="2397"/>
      <c r="CF37" s="2398"/>
      <c r="CG37" s="100"/>
      <c r="CH37" s="345"/>
    </row>
    <row r="38" spans="2:86" s="346" customFormat="1" ht="30" customHeight="1">
      <c r="B38" s="344"/>
      <c r="C38" s="414"/>
      <c r="D38" s="61"/>
      <c r="E38" s="64"/>
      <c r="F38" s="1472"/>
      <c r="G38" s="1466"/>
      <c r="H38" s="61"/>
      <c r="I38" s="1466"/>
      <c r="J38" s="1466"/>
      <c r="K38" s="1466"/>
      <c r="L38" s="1466"/>
      <c r="M38" s="1466"/>
      <c r="N38" s="1466"/>
      <c r="O38" s="1466"/>
      <c r="P38" s="1466"/>
      <c r="Q38" s="1466"/>
      <c r="R38" s="1466"/>
      <c r="S38" s="1466"/>
      <c r="T38" s="1466"/>
      <c r="U38" s="1466"/>
      <c r="V38" s="1466"/>
      <c r="W38" s="1466"/>
      <c r="X38" s="1466"/>
      <c r="Y38" s="1466"/>
      <c r="Z38" s="1466"/>
      <c r="AA38" s="1466"/>
      <c r="AB38" s="1466"/>
      <c r="AC38" s="1466"/>
      <c r="AD38" s="1466"/>
      <c r="AE38" s="1466"/>
      <c r="AF38" s="1466"/>
      <c r="AG38" s="1466"/>
      <c r="AH38" s="1466"/>
      <c r="AI38" s="1466"/>
      <c r="AJ38" s="1466"/>
      <c r="AK38" s="1466"/>
      <c r="AL38" s="1466"/>
      <c r="AM38" s="1466"/>
      <c r="AN38" s="1466"/>
      <c r="AO38" s="1466"/>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0"/>
      <c r="BP38" s="100"/>
      <c r="BQ38" s="100"/>
      <c r="BR38" s="100"/>
      <c r="BS38" s="100"/>
      <c r="BT38" s="100"/>
      <c r="BU38" s="100"/>
      <c r="BV38" s="100"/>
      <c r="BW38" s="100"/>
      <c r="BX38" s="100"/>
      <c r="BY38" s="100"/>
      <c r="BZ38" s="100"/>
      <c r="CA38" s="100"/>
      <c r="CB38" s="100"/>
      <c r="CC38" s="100"/>
      <c r="CD38" s="100"/>
      <c r="CE38" s="100"/>
      <c r="CF38" s="100"/>
      <c r="CG38" s="100"/>
      <c r="CH38" s="345"/>
    </row>
    <row r="39" spans="2:86" s="346" customFormat="1" ht="30" customHeight="1">
      <c r="B39" s="344"/>
      <c r="C39" s="414"/>
      <c r="D39" s="965" t="s">
        <v>178</v>
      </c>
      <c r="E39" s="64"/>
      <c r="F39" s="1466" t="s">
        <v>1960</v>
      </c>
      <c r="G39" s="1466"/>
      <c r="H39" s="61"/>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0"/>
      <c r="BP39" s="100"/>
      <c r="BQ39" s="100"/>
      <c r="BR39" s="100"/>
      <c r="BS39" s="100"/>
      <c r="BT39" s="100"/>
      <c r="BU39" s="100"/>
      <c r="BV39" s="100"/>
      <c r="BW39" s="100"/>
      <c r="BX39" s="100"/>
      <c r="BY39" s="100"/>
      <c r="BZ39" s="100"/>
      <c r="CA39" s="2391" t="s">
        <v>130</v>
      </c>
      <c r="CB39" s="2392"/>
      <c r="CC39" s="2392"/>
      <c r="CD39" s="2393"/>
      <c r="CE39" s="2394"/>
      <c r="CF39" s="2395"/>
      <c r="CG39" s="100"/>
      <c r="CH39" s="345"/>
    </row>
    <row r="40" spans="2:86" s="346" customFormat="1" ht="30" customHeight="1">
      <c r="B40" s="344"/>
      <c r="C40" s="414"/>
      <c r="D40" s="965"/>
      <c r="E40" s="64"/>
      <c r="F40" s="1472" t="s">
        <v>1961</v>
      </c>
      <c r="G40" s="1466"/>
      <c r="H40" s="61"/>
      <c r="I40" s="1466"/>
      <c r="J40" s="1466"/>
      <c r="K40" s="1466"/>
      <c r="L40" s="14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c r="AN40" s="1466"/>
      <c r="AO40" s="1466"/>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0"/>
      <c r="BP40" s="100"/>
      <c r="BQ40" s="100"/>
      <c r="BR40" s="100"/>
      <c r="BS40" s="100"/>
      <c r="BT40" s="100"/>
      <c r="BU40" s="100"/>
      <c r="BV40" s="100"/>
      <c r="BW40" s="100"/>
      <c r="BX40" s="100"/>
      <c r="BY40" s="100"/>
      <c r="BZ40" s="100"/>
      <c r="CA40" s="2392"/>
      <c r="CB40" s="2392"/>
      <c r="CC40" s="2392"/>
      <c r="CD40" s="2396"/>
      <c r="CE40" s="2397"/>
      <c r="CF40" s="2398"/>
      <c r="CG40" s="100"/>
      <c r="CH40" s="345"/>
    </row>
    <row r="41" spans="2:86" s="346" customFormat="1" ht="30" customHeight="1">
      <c r="B41" s="344"/>
      <c r="C41" s="414"/>
      <c r="D41" s="965"/>
      <c r="E41" s="64"/>
      <c r="F41" s="1472"/>
      <c r="G41" s="1466"/>
      <c r="H41" s="61"/>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c r="AN41" s="1466"/>
      <c r="AO41" s="1466"/>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0"/>
      <c r="BP41" s="100"/>
      <c r="BQ41" s="100"/>
      <c r="BR41" s="100"/>
      <c r="BS41" s="100"/>
      <c r="BT41" s="100"/>
      <c r="BU41" s="100"/>
      <c r="BV41" s="100"/>
      <c r="BW41" s="100"/>
      <c r="BX41" s="100"/>
      <c r="BY41" s="100"/>
      <c r="BZ41" s="100"/>
      <c r="CA41" s="100"/>
      <c r="CB41" s="100"/>
      <c r="CC41" s="100"/>
      <c r="CD41" s="100"/>
      <c r="CE41" s="100"/>
      <c r="CF41" s="100"/>
      <c r="CG41" s="100"/>
      <c r="CH41" s="345"/>
    </row>
    <row r="42" spans="2:86" s="346" customFormat="1" ht="30" customHeight="1">
      <c r="B42" s="344"/>
      <c r="C42" s="414"/>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100"/>
      <c r="BY42" s="100"/>
      <c r="BZ42" s="100"/>
      <c r="CA42" s="100"/>
      <c r="CB42" s="100"/>
      <c r="CC42" s="100"/>
      <c r="CD42" s="100"/>
      <c r="CE42" s="100"/>
      <c r="CF42" s="100"/>
      <c r="CG42" s="100"/>
      <c r="CH42" s="345"/>
    </row>
    <row r="43" spans="2:86" s="346" customFormat="1" ht="30" customHeight="1">
      <c r="B43" s="344"/>
      <c r="C43" s="1056" t="s">
        <v>204</v>
      </c>
      <c r="D43" s="1453" t="s">
        <v>1978</v>
      </c>
      <c r="E43" s="615"/>
      <c r="F43" s="414"/>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100"/>
      <c r="BY43" s="100"/>
      <c r="BZ43" s="100"/>
      <c r="CA43" s="100"/>
      <c r="CB43" s="100"/>
      <c r="CC43" s="100"/>
      <c r="CD43" s="100"/>
      <c r="CE43" s="100"/>
      <c r="CF43" s="100"/>
      <c r="CG43" s="100"/>
      <c r="CH43" s="345"/>
    </row>
    <row r="44" spans="2:86" s="346" customFormat="1" ht="30" customHeight="1">
      <c r="B44" s="344"/>
      <c r="C44" s="414"/>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100"/>
      <c r="BY44" s="100"/>
      <c r="BZ44" s="100"/>
      <c r="CA44" s="100"/>
      <c r="CB44" s="100"/>
      <c r="CC44" s="100"/>
      <c r="CD44" s="100"/>
      <c r="CE44" s="100"/>
      <c r="CF44" s="100"/>
      <c r="CG44" s="100"/>
      <c r="CH44" s="345"/>
    </row>
    <row r="45" spans="2:86" s="346" customFormat="1" ht="30" customHeight="1">
      <c r="B45" s="344"/>
      <c r="C45" s="414"/>
      <c r="D45" s="966" t="s">
        <v>25</v>
      </c>
      <c r="E45" s="64"/>
      <c r="F45" s="419" t="s">
        <v>1962</v>
      </c>
      <c r="G45" s="415"/>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100"/>
      <c r="BY45" s="100"/>
      <c r="BZ45" s="100"/>
      <c r="CA45" s="2391" t="s">
        <v>90</v>
      </c>
      <c r="CB45" s="2392"/>
      <c r="CC45" s="2392"/>
      <c r="CD45" s="2393"/>
      <c r="CE45" s="2394"/>
      <c r="CF45" s="2395"/>
      <c r="CG45" s="100"/>
      <c r="CH45" s="345"/>
    </row>
    <row r="46" spans="2:86" s="346" customFormat="1" ht="30" customHeight="1">
      <c r="B46" s="344"/>
      <c r="C46" s="414"/>
      <c r="D46" s="921"/>
      <c r="E46" s="64"/>
      <c r="F46" s="420" t="s">
        <v>1963</v>
      </c>
      <c r="G46" s="415"/>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100"/>
      <c r="BY46" s="100"/>
      <c r="BZ46" s="100"/>
      <c r="CA46" s="2392"/>
      <c r="CB46" s="2392"/>
      <c r="CC46" s="2392"/>
      <c r="CD46" s="2396"/>
      <c r="CE46" s="2397"/>
      <c r="CF46" s="2398"/>
      <c r="CG46" s="100"/>
      <c r="CH46" s="345"/>
    </row>
    <row r="47" spans="2:86" s="346" customFormat="1" ht="30" customHeight="1">
      <c r="B47" s="344"/>
      <c r="C47" s="414"/>
      <c r="D47" s="90"/>
      <c r="E47" s="64"/>
      <c r="F47" s="414"/>
      <c r="G47" s="1466"/>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100"/>
      <c r="BY47" s="100"/>
      <c r="BZ47" s="100"/>
      <c r="CA47" s="100"/>
      <c r="CB47" s="100"/>
      <c r="CC47" s="100"/>
      <c r="CD47" s="100"/>
      <c r="CE47" s="100"/>
      <c r="CF47" s="100"/>
      <c r="CG47" s="100"/>
      <c r="CH47" s="345"/>
    </row>
    <row r="48" spans="2:86" s="346" customFormat="1" ht="30" customHeight="1">
      <c r="B48" s="344"/>
      <c r="C48" s="414"/>
      <c r="D48" s="964" t="s">
        <v>26</v>
      </c>
      <c r="E48" s="64"/>
      <c r="F48" s="362" t="s">
        <v>1964</v>
      </c>
      <c r="G48" s="1466"/>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100"/>
      <c r="BY48" s="100"/>
      <c r="BZ48" s="100"/>
      <c r="CA48" s="2391" t="s">
        <v>93</v>
      </c>
      <c r="CB48" s="2392"/>
      <c r="CC48" s="2392"/>
      <c r="CD48" s="2393"/>
      <c r="CE48" s="2394"/>
      <c r="CF48" s="2395"/>
      <c r="CG48" s="100"/>
      <c r="CH48" s="345"/>
    </row>
    <row r="49" spans="2:86" s="346" customFormat="1" ht="30" customHeight="1">
      <c r="B49" s="344"/>
      <c r="C49" s="414"/>
      <c r="D49" s="965"/>
      <c r="E49" s="64"/>
      <c r="F49" s="371" t="s">
        <v>1965</v>
      </c>
      <c r="G49" s="1466"/>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100"/>
      <c r="BY49" s="100"/>
      <c r="BZ49" s="100"/>
      <c r="CA49" s="2392"/>
      <c r="CB49" s="2392"/>
      <c r="CC49" s="2392"/>
      <c r="CD49" s="2396"/>
      <c r="CE49" s="2397"/>
      <c r="CF49" s="2398"/>
      <c r="CG49" s="100"/>
      <c r="CH49" s="345"/>
    </row>
    <row r="50" spans="2:86" s="346" customFormat="1" ht="30" customHeight="1">
      <c r="B50" s="344"/>
      <c r="C50" s="414"/>
      <c r="D50" s="534"/>
      <c r="E50" s="64"/>
      <c r="F50" s="414"/>
      <c r="G50" s="1466"/>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3"/>
      <c r="AR50" s="423"/>
      <c r="AS50" s="423"/>
      <c r="AT50" s="423"/>
      <c r="AU50" s="423"/>
      <c r="AV50" s="423"/>
      <c r="AW50" s="423"/>
      <c r="AX50" s="423"/>
      <c r="AY50" s="423"/>
      <c r="AZ50" s="423"/>
      <c r="BA50" s="423"/>
      <c r="BB50" s="423"/>
      <c r="BC50" s="423"/>
      <c r="BD50" s="423"/>
      <c r="BE50" s="423"/>
      <c r="BF50" s="423"/>
      <c r="BG50" s="423"/>
      <c r="BH50" s="423"/>
      <c r="BI50" s="423"/>
      <c r="BJ50" s="423"/>
      <c r="BK50" s="423"/>
      <c r="BL50" s="423"/>
      <c r="BM50" s="423"/>
      <c r="BN50" s="423"/>
      <c r="BO50" s="423"/>
      <c r="BP50" s="423"/>
      <c r="BQ50" s="423"/>
      <c r="BR50" s="423"/>
      <c r="BS50" s="423"/>
      <c r="BT50" s="423"/>
      <c r="BU50" s="423"/>
      <c r="BV50" s="423"/>
      <c r="BW50" s="423"/>
      <c r="BX50" s="100"/>
      <c r="BY50" s="100"/>
      <c r="BZ50" s="100"/>
      <c r="CA50" s="100"/>
      <c r="CB50" s="100"/>
      <c r="CC50" s="100"/>
      <c r="CD50" s="100"/>
      <c r="CE50" s="100"/>
      <c r="CF50" s="100"/>
      <c r="CG50" s="100"/>
      <c r="CH50" s="345"/>
    </row>
    <row r="51" spans="2:86" s="346" customFormat="1" ht="30" customHeight="1">
      <c r="B51" s="344"/>
      <c r="C51" s="414"/>
      <c r="D51" s="1466" t="s">
        <v>46</v>
      </c>
      <c r="E51" s="64"/>
      <c r="F51" s="362" t="s">
        <v>1966</v>
      </c>
      <c r="G51" s="1466"/>
      <c r="H51" s="423"/>
      <c r="I51" s="423"/>
      <c r="J51" s="423"/>
      <c r="K51" s="423"/>
      <c r="L51" s="423"/>
      <c r="M51" s="423"/>
      <c r="N51" s="423"/>
      <c r="O51" s="423"/>
      <c r="P51" s="423"/>
      <c r="Q51" s="423"/>
      <c r="R51" s="423"/>
      <c r="S51" s="423"/>
      <c r="T51" s="423"/>
      <c r="U51" s="423"/>
      <c r="V51" s="423"/>
      <c r="W51" s="423"/>
      <c r="X51" s="423"/>
      <c r="Y51" s="423"/>
      <c r="Z51" s="423"/>
      <c r="AA51" s="423"/>
      <c r="AB51" s="423"/>
      <c r="AC51" s="423"/>
      <c r="AD51" s="423"/>
      <c r="AE51" s="423"/>
      <c r="AF51" s="423"/>
      <c r="AG51" s="423"/>
      <c r="AH51" s="423"/>
      <c r="AI51" s="423"/>
      <c r="AJ51" s="423"/>
      <c r="AK51" s="423"/>
      <c r="AL51" s="423"/>
      <c r="AM51" s="423"/>
      <c r="AN51" s="423"/>
      <c r="AO51" s="423"/>
      <c r="AP51" s="423"/>
      <c r="AQ51" s="423"/>
      <c r="AR51" s="423"/>
      <c r="AS51" s="423"/>
      <c r="AT51" s="423"/>
      <c r="AU51" s="423"/>
      <c r="AV51" s="423"/>
      <c r="AW51" s="423"/>
      <c r="AX51" s="423"/>
      <c r="AY51" s="423"/>
      <c r="AZ51" s="423"/>
      <c r="BA51" s="423"/>
      <c r="BB51" s="423"/>
      <c r="BC51" s="423"/>
      <c r="BD51" s="423"/>
      <c r="BE51" s="423"/>
      <c r="BF51" s="423"/>
      <c r="BG51" s="423"/>
      <c r="BH51" s="423"/>
      <c r="BI51" s="423"/>
      <c r="BJ51" s="423"/>
      <c r="BK51" s="423"/>
      <c r="BL51" s="423"/>
      <c r="BM51" s="423"/>
      <c r="BN51" s="423"/>
      <c r="BO51" s="423"/>
      <c r="BP51" s="423"/>
      <c r="BQ51" s="423"/>
      <c r="BR51" s="423"/>
      <c r="BS51" s="423"/>
      <c r="BT51" s="423"/>
      <c r="BU51" s="423"/>
      <c r="BV51" s="423"/>
      <c r="BW51" s="423"/>
      <c r="BX51" s="100"/>
      <c r="BY51" s="100"/>
      <c r="BZ51" s="100"/>
      <c r="CA51" s="100"/>
      <c r="CB51" s="100"/>
      <c r="CC51" s="100"/>
      <c r="CD51" s="100"/>
      <c r="CE51" s="100"/>
      <c r="CF51" s="100"/>
      <c r="CG51" s="100"/>
      <c r="CH51" s="345"/>
    </row>
    <row r="52" spans="2:86" s="346" customFormat="1" ht="30" customHeight="1">
      <c r="B52" s="344"/>
      <c r="C52" s="414"/>
      <c r="D52" s="990"/>
      <c r="E52" s="64"/>
      <c r="F52" s="362" t="s">
        <v>1979</v>
      </c>
      <c r="G52" s="1466"/>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c r="AJ52" s="423"/>
      <c r="AK52" s="423"/>
      <c r="AL52" s="423"/>
      <c r="AM52" s="423"/>
      <c r="AN52" s="423"/>
      <c r="AO52" s="423"/>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100"/>
      <c r="BY52" s="100"/>
      <c r="BZ52" s="100"/>
      <c r="CA52" s="2391" t="s">
        <v>96</v>
      </c>
      <c r="CB52" s="2392"/>
      <c r="CC52" s="2392"/>
      <c r="CD52" s="2393"/>
      <c r="CE52" s="2394"/>
      <c r="CF52" s="2395"/>
      <c r="CG52" s="100"/>
      <c r="CH52" s="345"/>
    </row>
    <row r="53" spans="2:86" s="346" customFormat="1" ht="30" customHeight="1">
      <c r="B53" s="344"/>
      <c r="C53" s="414"/>
      <c r="D53" s="990"/>
      <c r="E53" s="64"/>
      <c r="F53" s="371" t="s">
        <v>1981</v>
      </c>
      <c r="G53" s="1466"/>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3"/>
      <c r="AR53" s="423"/>
      <c r="AS53" s="423"/>
      <c r="AT53" s="423"/>
      <c r="AU53" s="423"/>
      <c r="AV53" s="423"/>
      <c r="AW53" s="423"/>
      <c r="AX53" s="423"/>
      <c r="AY53" s="423"/>
      <c r="AZ53" s="423"/>
      <c r="BA53" s="423"/>
      <c r="BB53" s="423"/>
      <c r="BC53" s="423"/>
      <c r="BD53" s="423"/>
      <c r="BE53" s="423"/>
      <c r="BF53" s="423"/>
      <c r="BG53" s="423"/>
      <c r="BH53" s="423"/>
      <c r="BI53" s="423"/>
      <c r="BJ53" s="423"/>
      <c r="BK53" s="423"/>
      <c r="BL53" s="423"/>
      <c r="BM53" s="423"/>
      <c r="BN53" s="423"/>
      <c r="BO53" s="423"/>
      <c r="BP53" s="423"/>
      <c r="BQ53" s="423"/>
      <c r="BR53" s="423"/>
      <c r="BS53" s="423"/>
      <c r="BT53" s="423"/>
      <c r="BU53" s="423"/>
      <c r="BV53" s="423"/>
      <c r="BW53" s="423"/>
      <c r="BX53" s="100"/>
      <c r="BY53" s="100"/>
      <c r="BZ53" s="100"/>
      <c r="CA53" s="2392"/>
      <c r="CB53" s="2392"/>
      <c r="CC53" s="2392"/>
      <c r="CD53" s="2396"/>
      <c r="CE53" s="2397"/>
      <c r="CF53" s="2398"/>
      <c r="CG53" s="100"/>
      <c r="CH53" s="345"/>
    </row>
    <row r="54" spans="2:86" s="346" customFormat="1" ht="30" customHeight="1">
      <c r="B54" s="344"/>
      <c r="C54" s="414"/>
      <c r="D54" s="990"/>
      <c r="E54" s="64"/>
      <c r="F54" s="371" t="s">
        <v>1980</v>
      </c>
      <c r="G54" s="1466"/>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3"/>
      <c r="BM54" s="423"/>
      <c r="BN54" s="423"/>
      <c r="BO54" s="423"/>
      <c r="BP54" s="423"/>
      <c r="BQ54" s="423"/>
      <c r="BR54" s="423"/>
      <c r="BS54" s="423"/>
      <c r="BT54" s="423"/>
      <c r="BU54" s="423"/>
      <c r="BV54" s="423"/>
      <c r="BW54" s="423"/>
      <c r="BX54" s="100"/>
      <c r="BY54" s="100"/>
      <c r="BZ54" s="100"/>
      <c r="CA54" s="100"/>
      <c r="CB54" s="100"/>
      <c r="CC54" s="100"/>
      <c r="CD54" s="100"/>
      <c r="CE54" s="100"/>
      <c r="CF54" s="100"/>
      <c r="CG54" s="100"/>
      <c r="CH54" s="345"/>
    </row>
    <row r="55" spans="2:86" s="346" customFormat="1" ht="30" customHeight="1">
      <c r="B55" s="344"/>
      <c r="C55" s="414"/>
      <c r="D55" s="990"/>
      <c r="E55" s="64"/>
      <c r="F55" s="371"/>
      <c r="G55" s="1466"/>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423"/>
      <c r="AF55" s="423"/>
      <c r="AG55" s="423"/>
      <c r="AH55" s="423"/>
      <c r="AI55" s="423"/>
      <c r="AJ55" s="423"/>
      <c r="AK55" s="423"/>
      <c r="AL55" s="423"/>
      <c r="AM55" s="423"/>
      <c r="AN55" s="423"/>
      <c r="AO55" s="423"/>
      <c r="AP55" s="423"/>
      <c r="AQ55" s="423"/>
      <c r="AR55" s="423"/>
      <c r="AS55" s="423"/>
      <c r="AT55" s="423"/>
      <c r="AU55" s="423"/>
      <c r="AV55" s="423"/>
      <c r="AW55" s="423"/>
      <c r="AX55" s="423"/>
      <c r="AY55" s="423"/>
      <c r="AZ55" s="423"/>
      <c r="BA55" s="423"/>
      <c r="BB55" s="423"/>
      <c r="BC55" s="423"/>
      <c r="BD55" s="423"/>
      <c r="BE55" s="423"/>
      <c r="BF55" s="423"/>
      <c r="BG55" s="423"/>
      <c r="BH55" s="423"/>
      <c r="BI55" s="423"/>
      <c r="BJ55" s="423"/>
      <c r="BK55" s="423"/>
      <c r="BL55" s="423"/>
      <c r="BM55" s="423"/>
      <c r="BN55" s="423"/>
      <c r="BO55" s="423"/>
      <c r="BP55" s="423"/>
      <c r="BQ55" s="423"/>
      <c r="BR55" s="423"/>
      <c r="BS55" s="423"/>
      <c r="BT55" s="423"/>
      <c r="BU55" s="423"/>
      <c r="BV55" s="423"/>
      <c r="BW55" s="423"/>
      <c r="BX55" s="100"/>
      <c r="BY55" s="100"/>
      <c r="BZ55" s="100"/>
      <c r="CA55" s="100"/>
      <c r="CB55" s="100"/>
      <c r="CC55" s="100"/>
      <c r="CD55" s="100"/>
      <c r="CE55" s="100"/>
      <c r="CF55" s="100"/>
      <c r="CG55" s="100"/>
      <c r="CH55" s="345"/>
    </row>
    <row r="56" spans="2:86" s="346" customFormat="1" ht="30" customHeight="1">
      <c r="B56" s="344"/>
      <c r="C56" s="414"/>
      <c r="D56" s="964" t="s">
        <v>98</v>
      </c>
      <c r="E56" s="64"/>
      <c r="F56" s="1466" t="s">
        <v>1967</v>
      </c>
      <c r="G56" s="1466"/>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3"/>
      <c r="AR56" s="423"/>
      <c r="AS56" s="423"/>
      <c r="AT56" s="423"/>
      <c r="AU56" s="423"/>
      <c r="AV56" s="423"/>
      <c r="AW56" s="423"/>
      <c r="AX56" s="423"/>
      <c r="AY56" s="423"/>
      <c r="AZ56" s="423"/>
      <c r="BA56" s="423"/>
      <c r="BB56" s="423"/>
      <c r="BC56" s="423"/>
      <c r="BD56" s="423"/>
      <c r="BE56" s="423"/>
      <c r="BF56" s="423"/>
      <c r="BG56" s="423"/>
      <c r="BH56" s="423"/>
      <c r="BI56" s="423"/>
      <c r="BJ56" s="423"/>
      <c r="BK56" s="423"/>
      <c r="BL56" s="423"/>
      <c r="BM56" s="423"/>
      <c r="BN56" s="423"/>
      <c r="BO56" s="423"/>
      <c r="BP56" s="423"/>
      <c r="BQ56" s="423"/>
      <c r="BR56" s="423"/>
      <c r="BS56" s="423"/>
      <c r="BT56" s="423"/>
      <c r="BU56" s="423"/>
      <c r="BV56" s="423"/>
      <c r="BW56" s="423"/>
      <c r="BX56" s="100"/>
      <c r="BY56" s="100"/>
      <c r="BZ56" s="100"/>
      <c r="CA56" s="100"/>
      <c r="CB56" s="100"/>
      <c r="CC56" s="100"/>
      <c r="CD56" s="100"/>
      <c r="CE56" s="100"/>
      <c r="CF56" s="100"/>
      <c r="CG56" s="100"/>
      <c r="CH56" s="345"/>
    </row>
    <row r="57" spans="2:86" s="346" customFormat="1" ht="30" customHeight="1">
      <c r="B57" s="344"/>
      <c r="C57" s="414"/>
      <c r="D57" s="964"/>
      <c r="E57" s="64"/>
      <c r="F57" s="1466" t="s">
        <v>1968</v>
      </c>
      <c r="G57" s="1466"/>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423"/>
      <c r="BC57" s="423"/>
      <c r="BD57" s="423"/>
      <c r="BE57" s="423"/>
      <c r="BF57" s="423"/>
      <c r="BG57" s="423"/>
      <c r="BH57" s="423"/>
      <c r="BI57" s="423"/>
      <c r="BJ57" s="423"/>
      <c r="BK57" s="423"/>
      <c r="BL57" s="423"/>
      <c r="BM57" s="423"/>
      <c r="BN57" s="423"/>
      <c r="BO57" s="423"/>
      <c r="BP57" s="423"/>
      <c r="BQ57" s="423"/>
      <c r="BR57" s="423"/>
      <c r="BS57" s="423"/>
      <c r="BT57" s="423"/>
      <c r="BU57" s="423"/>
      <c r="BV57" s="423"/>
      <c r="BW57" s="423"/>
      <c r="BX57" s="100"/>
      <c r="BY57" s="100"/>
      <c r="BZ57" s="100"/>
      <c r="CA57" s="2391" t="s">
        <v>134</v>
      </c>
      <c r="CB57" s="2392"/>
      <c r="CC57" s="2392"/>
      <c r="CD57" s="2393"/>
      <c r="CE57" s="2394"/>
      <c r="CF57" s="2395"/>
      <c r="CG57" s="100"/>
      <c r="CH57" s="345"/>
    </row>
    <row r="58" spans="2:86" s="346" customFormat="1" ht="30" customHeight="1">
      <c r="B58" s="344"/>
      <c r="C58" s="414"/>
      <c r="D58" s="965"/>
      <c r="E58" s="64"/>
      <c r="F58" s="80" t="s">
        <v>1982</v>
      </c>
      <c r="G58" s="1466"/>
      <c r="H58" s="423"/>
      <c r="I58" s="423"/>
      <c r="J58" s="423"/>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3"/>
      <c r="AJ58" s="423"/>
      <c r="AK58" s="423"/>
      <c r="AL58" s="423"/>
      <c r="AM58" s="423"/>
      <c r="AN58" s="423"/>
      <c r="AO58" s="423"/>
      <c r="AP58" s="423"/>
      <c r="AQ58" s="423"/>
      <c r="AR58" s="423"/>
      <c r="AS58" s="423"/>
      <c r="AT58" s="423"/>
      <c r="AU58" s="423"/>
      <c r="AV58" s="423"/>
      <c r="AW58" s="423"/>
      <c r="AX58" s="423"/>
      <c r="AY58" s="423"/>
      <c r="AZ58" s="423"/>
      <c r="BA58" s="423"/>
      <c r="BB58" s="423"/>
      <c r="BC58" s="423"/>
      <c r="BD58" s="423"/>
      <c r="BE58" s="423"/>
      <c r="BF58" s="423"/>
      <c r="BG58" s="423"/>
      <c r="BH58" s="423"/>
      <c r="BI58" s="423"/>
      <c r="BJ58" s="423"/>
      <c r="BK58" s="423"/>
      <c r="BL58" s="423"/>
      <c r="BM58" s="423"/>
      <c r="BN58" s="423"/>
      <c r="BO58" s="423"/>
      <c r="BP58" s="423"/>
      <c r="BQ58" s="423"/>
      <c r="BR58" s="423"/>
      <c r="BS58" s="423"/>
      <c r="BT58" s="423"/>
      <c r="BU58" s="423"/>
      <c r="BV58" s="423"/>
      <c r="BW58" s="423"/>
      <c r="BX58" s="100"/>
      <c r="BY58" s="100"/>
      <c r="BZ58" s="100"/>
      <c r="CA58" s="2392"/>
      <c r="CB58" s="2392"/>
      <c r="CC58" s="2392"/>
      <c r="CD58" s="2396"/>
      <c r="CE58" s="2397"/>
      <c r="CF58" s="2398"/>
      <c r="CG58" s="100"/>
      <c r="CH58" s="345"/>
    </row>
    <row r="59" spans="2:86" s="346" customFormat="1" ht="30" customHeight="1">
      <c r="B59" s="344"/>
      <c r="C59" s="414"/>
      <c r="D59" s="965"/>
      <c r="E59" s="64"/>
      <c r="F59" s="80"/>
      <c r="G59" s="1466"/>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423"/>
      <c r="AH59" s="423"/>
      <c r="AI59" s="423"/>
      <c r="AJ59" s="423"/>
      <c r="AK59" s="423"/>
      <c r="AL59" s="423"/>
      <c r="AM59" s="423"/>
      <c r="AN59" s="423"/>
      <c r="AO59" s="423"/>
      <c r="AP59" s="423"/>
      <c r="AQ59" s="423"/>
      <c r="AR59" s="423"/>
      <c r="AS59" s="423"/>
      <c r="AT59" s="423"/>
      <c r="AU59" s="423"/>
      <c r="AV59" s="423"/>
      <c r="AW59" s="423"/>
      <c r="AX59" s="423"/>
      <c r="AY59" s="423"/>
      <c r="AZ59" s="423"/>
      <c r="BA59" s="423"/>
      <c r="BB59" s="423"/>
      <c r="BC59" s="423"/>
      <c r="BD59" s="423"/>
      <c r="BE59" s="423"/>
      <c r="BF59" s="423"/>
      <c r="BG59" s="423"/>
      <c r="BH59" s="423"/>
      <c r="BI59" s="423"/>
      <c r="BJ59" s="423"/>
      <c r="BK59" s="423"/>
      <c r="BL59" s="423"/>
      <c r="BM59" s="423"/>
      <c r="BN59" s="423"/>
      <c r="BO59" s="423"/>
      <c r="BP59" s="423"/>
      <c r="BQ59" s="423"/>
      <c r="BR59" s="423"/>
      <c r="BS59" s="423"/>
      <c r="BT59" s="423"/>
      <c r="BU59" s="423"/>
      <c r="BV59" s="423"/>
      <c r="BW59" s="423"/>
      <c r="BX59" s="100"/>
      <c r="BY59" s="100"/>
      <c r="BZ59" s="100"/>
      <c r="CA59" s="100"/>
      <c r="CB59" s="100"/>
      <c r="CC59" s="100"/>
      <c r="CD59" s="100"/>
      <c r="CE59" s="100"/>
      <c r="CF59" s="100"/>
      <c r="CG59" s="100"/>
      <c r="CH59" s="345"/>
    </row>
    <row r="60" spans="2:86" s="346" customFormat="1" ht="30" customHeight="1">
      <c r="B60" s="344"/>
      <c r="C60" s="414"/>
      <c r="D60" s="965"/>
      <c r="E60" s="64"/>
      <c r="F60" s="414"/>
      <c r="G60" s="1466"/>
      <c r="H60" s="423"/>
      <c r="I60" s="423"/>
      <c r="J60" s="423"/>
      <c r="K60" s="423"/>
      <c r="L60" s="423"/>
      <c r="M60" s="423"/>
      <c r="N60" s="423"/>
      <c r="O60" s="423"/>
      <c r="P60" s="423"/>
      <c r="Q60" s="423"/>
      <c r="R60" s="423"/>
      <c r="S60" s="423"/>
      <c r="T60" s="423"/>
      <c r="U60" s="423"/>
      <c r="V60" s="423"/>
      <c r="W60" s="423"/>
      <c r="X60" s="423"/>
      <c r="Y60" s="423"/>
      <c r="Z60" s="423"/>
      <c r="AA60" s="423"/>
      <c r="AB60" s="423"/>
      <c r="AC60" s="423"/>
      <c r="AD60" s="423"/>
      <c r="AE60" s="423"/>
      <c r="AF60" s="423"/>
      <c r="AG60" s="423"/>
      <c r="AH60" s="423"/>
      <c r="AI60" s="423"/>
      <c r="AJ60" s="423"/>
      <c r="AK60" s="423"/>
      <c r="AL60" s="423"/>
      <c r="AM60" s="423"/>
      <c r="AN60" s="423"/>
      <c r="AO60" s="423"/>
      <c r="AP60" s="423"/>
      <c r="AQ60" s="423"/>
      <c r="AR60" s="423"/>
      <c r="AS60" s="423"/>
      <c r="AT60" s="423"/>
      <c r="AU60" s="423"/>
      <c r="AV60" s="423"/>
      <c r="AW60" s="423"/>
      <c r="AX60" s="423"/>
      <c r="AY60" s="423"/>
      <c r="AZ60" s="423"/>
      <c r="BA60" s="423"/>
      <c r="BB60" s="423"/>
      <c r="BC60" s="423"/>
      <c r="BD60" s="423"/>
      <c r="BE60" s="423"/>
      <c r="BF60" s="423"/>
      <c r="BG60" s="423"/>
      <c r="BH60" s="423"/>
      <c r="BI60" s="423"/>
      <c r="BJ60" s="423"/>
      <c r="BK60" s="423"/>
      <c r="BL60" s="423"/>
      <c r="BM60" s="423"/>
      <c r="BN60" s="423"/>
      <c r="BO60" s="423"/>
      <c r="BP60" s="423"/>
      <c r="BQ60" s="423"/>
      <c r="BR60" s="423"/>
      <c r="BS60" s="423"/>
      <c r="BT60" s="423"/>
      <c r="BU60" s="423"/>
      <c r="BV60" s="423"/>
      <c r="BW60" s="423"/>
      <c r="BX60" s="100"/>
      <c r="BY60" s="100"/>
      <c r="BZ60" s="100"/>
      <c r="CA60" s="100"/>
      <c r="CB60" s="100"/>
      <c r="CC60" s="100"/>
      <c r="CD60" s="100"/>
      <c r="CE60" s="100"/>
      <c r="CF60" s="100"/>
      <c r="CG60" s="100"/>
      <c r="CH60" s="345"/>
    </row>
    <row r="61" spans="2:86" s="346" customFormat="1" ht="30" customHeight="1">
      <c r="B61" s="344"/>
      <c r="C61" s="1056" t="s">
        <v>206</v>
      </c>
      <c r="D61" s="1453" t="s">
        <v>1983</v>
      </c>
      <c r="E61" s="615"/>
      <c r="F61" s="414"/>
      <c r="G61" s="1466"/>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c r="AR61" s="423"/>
      <c r="AS61" s="423"/>
      <c r="AT61" s="423"/>
      <c r="AU61" s="423"/>
      <c r="AV61" s="423"/>
      <c r="AW61" s="423"/>
      <c r="AX61" s="423"/>
      <c r="AY61" s="423"/>
      <c r="AZ61" s="423"/>
      <c r="BA61" s="423"/>
      <c r="BB61" s="423"/>
      <c r="BC61" s="423"/>
      <c r="BD61" s="423"/>
      <c r="BE61" s="423"/>
      <c r="BF61" s="423"/>
      <c r="BG61" s="423"/>
      <c r="BH61" s="423"/>
      <c r="BI61" s="423"/>
      <c r="BJ61" s="423"/>
      <c r="BK61" s="423"/>
      <c r="BL61" s="423"/>
      <c r="BM61" s="423"/>
      <c r="BN61" s="423"/>
      <c r="BO61" s="423"/>
      <c r="BP61" s="423"/>
      <c r="BQ61" s="423"/>
      <c r="BR61" s="423"/>
      <c r="BS61" s="423"/>
      <c r="BT61" s="423"/>
      <c r="BU61" s="423"/>
      <c r="BV61" s="423"/>
      <c r="BW61" s="423"/>
      <c r="BX61" s="100"/>
      <c r="BY61" s="100"/>
      <c r="BZ61" s="100"/>
      <c r="CA61" s="100"/>
      <c r="CB61" s="100"/>
      <c r="CC61" s="100"/>
      <c r="CD61" s="100"/>
      <c r="CE61" s="100"/>
      <c r="CF61" s="100"/>
      <c r="CG61" s="100"/>
      <c r="CH61" s="345"/>
    </row>
    <row r="62" spans="2:86" s="346" customFormat="1" ht="30" customHeight="1">
      <c r="B62" s="344"/>
      <c r="C62" s="414"/>
      <c r="D62" s="61"/>
      <c r="E62" s="61"/>
      <c r="F62" s="414"/>
      <c r="G62" s="1466"/>
      <c r="H62" s="423"/>
      <c r="I62" s="423"/>
      <c r="J62" s="423"/>
      <c r="K62" s="423"/>
      <c r="L62" s="423"/>
      <c r="M62" s="423"/>
      <c r="N62" s="423"/>
      <c r="O62" s="423"/>
      <c r="P62" s="423"/>
      <c r="Q62" s="423"/>
      <c r="R62" s="423"/>
      <c r="S62" s="423"/>
      <c r="T62" s="423"/>
      <c r="U62" s="423"/>
      <c r="V62" s="423"/>
      <c r="W62" s="423"/>
      <c r="X62" s="423"/>
      <c r="Y62" s="423"/>
      <c r="Z62" s="423"/>
      <c r="AA62" s="423"/>
      <c r="AB62" s="423"/>
      <c r="AC62" s="423"/>
      <c r="AD62" s="423"/>
      <c r="AE62" s="423"/>
      <c r="AF62" s="423"/>
      <c r="AG62" s="423"/>
      <c r="AH62" s="423"/>
      <c r="AI62" s="423"/>
      <c r="AJ62" s="423"/>
      <c r="AK62" s="423"/>
      <c r="AL62" s="423"/>
      <c r="AM62" s="423"/>
      <c r="AN62" s="423"/>
      <c r="AO62" s="423"/>
      <c r="AP62" s="423"/>
      <c r="AQ62" s="423"/>
      <c r="AR62" s="423"/>
      <c r="AS62" s="423"/>
      <c r="AT62" s="423"/>
      <c r="AU62" s="423"/>
      <c r="AV62" s="423"/>
      <c r="AW62" s="423"/>
      <c r="AX62" s="423"/>
      <c r="AY62" s="423"/>
      <c r="AZ62" s="423"/>
      <c r="BA62" s="423"/>
      <c r="BB62" s="423"/>
      <c r="BC62" s="423"/>
      <c r="BD62" s="423"/>
      <c r="BE62" s="423"/>
      <c r="BF62" s="423"/>
      <c r="BG62" s="423"/>
      <c r="BH62" s="423"/>
      <c r="BI62" s="423"/>
      <c r="BJ62" s="423"/>
      <c r="BK62" s="423"/>
      <c r="BL62" s="423"/>
      <c r="BM62" s="423"/>
      <c r="BN62" s="423"/>
      <c r="BO62" s="423"/>
      <c r="BP62" s="423"/>
      <c r="BQ62" s="423"/>
      <c r="BR62" s="423"/>
      <c r="BS62" s="423"/>
      <c r="BT62" s="423"/>
      <c r="BU62" s="423"/>
      <c r="BV62" s="423"/>
      <c r="BW62" s="423"/>
      <c r="BX62" s="100"/>
      <c r="BY62" s="100"/>
      <c r="BZ62" s="100"/>
      <c r="CA62" s="100"/>
      <c r="CB62" s="100"/>
      <c r="CC62" s="100"/>
      <c r="CD62" s="100"/>
      <c r="CE62" s="100"/>
      <c r="CF62" s="100"/>
      <c r="CG62" s="100"/>
      <c r="CH62" s="345"/>
    </row>
    <row r="63" spans="2:86" s="346" customFormat="1" ht="30" customHeight="1">
      <c r="B63" s="344"/>
      <c r="C63" s="414"/>
      <c r="D63" s="966" t="s">
        <v>25</v>
      </c>
      <c r="E63" s="64"/>
      <c r="F63" s="1466" t="s">
        <v>1969</v>
      </c>
      <c r="G63" s="1466"/>
      <c r="H63" s="423"/>
      <c r="I63" s="423"/>
      <c r="J63" s="423"/>
      <c r="K63" s="423"/>
      <c r="L63" s="423"/>
      <c r="M63" s="423"/>
      <c r="N63" s="423"/>
      <c r="O63" s="423"/>
      <c r="P63" s="423"/>
      <c r="Q63" s="423"/>
      <c r="R63" s="423"/>
      <c r="S63" s="423"/>
      <c r="T63" s="423"/>
      <c r="U63" s="423"/>
      <c r="V63" s="423"/>
      <c r="W63" s="423"/>
      <c r="X63" s="423"/>
      <c r="Y63" s="423"/>
      <c r="Z63" s="423"/>
      <c r="AA63" s="423"/>
      <c r="AB63" s="423"/>
      <c r="AC63" s="423"/>
      <c r="AD63" s="423"/>
      <c r="AE63" s="423"/>
      <c r="AF63" s="423"/>
      <c r="AG63" s="423"/>
      <c r="AH63" s="423"/>
      <c r="AI63" s="423"/>
      <c r="AJ63" s="423"/>
      <c r="AK63" s="423"/>
      <c r="AL63" s="423"/>
      <c r="AM63" s="423"/>
      <c r="AN63" s="423"/>
      <c r="AO63" s="423"/>
      <c r="AP63" s="423"/>
      <c r="AQ63" s="423"/>
      <c r="AR63" s="423"/>
      <c r="AS63" s="423"/>
      <c r="AT63" s="423"/>
      <c r="AU63" s="423"/>
      <c r="AV63" s="423"/>
      <c r="AW63" s="423"/>
      <c r="AX63" s="423"/>
      <c r="AY63" s="423"/>
      <c r="AZ63" s="423"/>
      <c r="BA63" s="423"/>
      <c r="BB63" s="423"/>
      <c r="BC63" s="423"/>
      <c r="BD63" s="423"/>
      <c r="BE63" s="423"/>
      <c r="BF63" s="423"/>
      <c r="BG63" s="423"/>
      <c r="BH63" s="423"/>
      <c r="BI63" s="423"/>
      <c r="BJ63" s="423"/>
      <c r="BK63" s="423"/>
      <c r="BL63" s="423"/>
      <c r="BM63" s="423"/>
      <c r="BN63" s="423"/>
      <c r="BO63" s="423"/>
      <c r="BP63" s="423"/>
      <c r="BQ63" s="423"/>
      <c r="BR63" s="423"/>
      <c r="BS63" s="423"/>
      <c r="BT63" s="423"/>
      <c r="BU63" s="423"/>
      <c r="BV63" s="423"/>
      <c r="BW63" s="423"/>
      <c r="BX63" s="100"/>
      <c r="BY63" s="100"/>
      <c r="BZ63" s="100"/>
      <c r="CA63" s="2391" t="s">
        <v>135</v>
      </c>
      <c r="CB63" s="2392"/>
      <c r="CC63" s="2392"/>
      <c r="CD63" s="2393"/>
      <c r="CE63" s="2394"/>
      <c r="CF63" s="2395"/>
      <c r="CG63" s="100"/>
      <c r="CH63" s="345"/>
    </row>
    <row r="64" spans="2:86" s="346" customFormat="1" ht="30" customHeight="1">
      <c r="B64" s="344"/>
      <c r="C64" s="414"/>
      <c r="D64" s="965"/>
      <c r="E64" s="64"/>
      <c r="F64" s="80" t="s">
        <v>1984</v>
      </c>
      <c r="G64" s="1466"/>
      <c r="H64" s="423"/>
      <c r="I64" s="423"/>
      <c r="J64" s="423"/>
      <c r="K64" s="423"/>
      <c r="L64" s="423"/>
      <c r="M64" s="423"/>
      <c r="N64" s="423"/>
      <c r="O64" s="423"/>
      <c r="P64" s="423"/>
      <c r="Q64" s="423"/>
      <c r="R64" s="423"/>
      <c r="S64" s="423"/>
      <c r="T64" s="423"/>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3"/>
      <c r="AR64" s="423"/>
      <c r="AS64" s="423"/>
      <c r="AT64" s="423"/>
      <c r="AU64" s="423"/>
      <c r="AV64" s="423"/>
      <c r="AW64" s="423"/>
      <c r="AX64" s="423"/>
      <c r="AY64" s="423"/>
      <c r="AZ64" s="423"/>
      <c r="BA64" s="423"/>
      <c r="BB64" s="423"/>
      <c r="BC64" s="423"/>
      <c r="BD64" s="423"/>
      <c r="BE64" s="423"/>
      <c r="BF64" s="423"/>
      <c r="BG64" s="423"/>
      <c r="BH64" s="423"/>
      <c r="BI64" s="423"/>
      <c r="BJ64" s="423"/>
      <c r="BK64" s="423"/>
      <c r="BL64" s="423"/>
      <c r="BM64" s="423"/>
      <c r="BN64" s="423"/>
      <c r="BO64" s="423"/>
      <c r="BP64" s="423"/>
      <c r="BQ64" s="423"/>
      <c r="BR64" s="423"/>
      <c r="BS64" s="423"/>
      <c r="BT64" s="423"/>
      <c r="BU64" s="423"/>
      <c r="BV64" s="423"/>
      <c r="BW64" s="423"/>
      <c r="BX64" s="100"/>
      <c r="BY64" s="100"/>
      <c r="BZ64" s="100"/>
      <c r="CA64" s="2392"/>
      <c r="CB64" s="2392"/>
      <c r="CC64" s="2392"/>
      <c r="CD64" s="2396"/>
      <c r="CE64" s="2397"/>
      <c r="CF64" s="2398"/>
      <c r="CG64" s="100"/>
      <c r="CH64" s="345"/>
    </row>
    <row r="65" spans="2:86" s="346" customFormat="1" ht="30" customHeight="1">
      <c r="B65" s="344"/>
      <c r="C65" s="414"/>
      <c r="D65" s="61"/>
      <c r="E65" s="64"/>
      <c r="F65" s="1472"/>
      <c r="G65" s="1466"/>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3"/>
      <c r="AY65" s="423"/>
      <c r="AZ65" s="423"/>
      <c r="BA65" s="423"/>
      <c r="BB65" s="423"/>
      <c r="BC65" s="423"/>
      <c r="BD65" s="423"/>
      <c r="BE65" s="423"/>
      <c r="BF65" s="423"/>
      <c r="BG65" s="423"/>
      <c r="BH65" s="423"/>
      <c r="BI65" s="423"/>
      <c r="BJ65" s="423"/>
      <c r="BK65" s="423"/>
      <c r="BL65" s="423"/>
      <c r="BM65" s="423"/>
      <c r="BN65" s="423"/>
      <c r="BO65" s="423"/>
      <c r="BP65" s="423"/>
      <c r="BQ65" s="423"/>
      <c r="BR65" s="423"/>
      <c r="BS65" s="423"/>
      <c r="BT65" s="423"/>
      <c r="BU65" s="423"/>
      <c r="BV65" s="423"/>
      <c r="BW65" s="423"/>
      <c r="BX65" s="100"/>
      <c r="BY65" s="100"/>
      <c r="BZ65" s="100"/>
      <c r="CA65" s="100"/>
      <c r="CB65" s="100"/>
      <c r="CC65" s="100"/>
      <c r="CD65" s="100"/>
      <c r="CE65" s="100"/>
      <c r="CF65" s="100"/>
      <c r="CG65" s="100"/>
      <c r="CH65" s="345"/>
    </row>
    <row r="66" spans="2:86" s="346" customFormat="1" ht="30" customHeight="1">
      <c r="B66" s="991"/>
      <c r="C66" s="1050"/>
      <c r="D66" s="1053"/>
      <c r="E66" s="1050"/>
      <c r="F66" s="1050"/>
      <c r="G66" s="1053"/>
      <c r="H66" s="1050"/>
      <c r="I66" s="1053"/>
      <c r="J66" s="1053"/>
      <c r="K66" s="1053"/>
      <c r="L66" s="1053"/>
      <c r="M66" s="1053"/>
      <c r="N66" s="1053"/>
      <c r="O66" s="1053"/>
      <c r="P66" s="1053"/>
      <c r="Q66" s="1053"/>
      <c r="R66" s="1053"/>
      <c r="S66" s="1053"/>
      <c r="T66" s="1053"/>
      <c r="U66" s="1053"/>
      <c r="V66" s="1053"/>
      <c r="W66" s="1053"/>
      <c r="X66" s="1053"/>
      <c r="Y66" s="1053"/>
      <c r="Z66" s="1053"/>
      <c r="AA66" s="1053"/>
      <c r="AB66" s="1053"/>
      <c r="AC66" s="1053"/>
      <c r="AD66" s="1053"/>
      <c r="AE66" s="1053"/>
      <c r="AF66" s="1053"/>
      <c r="AG66" s="1053"/>
      <c r="AH66" s="1053"/>
      <c r="AI66" s="1053"/>
      <c r="AJ66" s="1053"/>
      <c r="AK66" s="1053"/>
      <c r="AL66" s="1053"/>
      <c r="AM66" s="1053"/>
      <c r="AN66" s="1053"/>
      <c r="AO66" s="1053"/>
      <c r="AP66" s="1050"/>
      <c r="AQ66" s="1050"/>
      <c r="AR66" s="1050"/>
      <c r="AS66" s="1050"/>
      <c r="AT66" s="1050"/>
      <c r="AU66" s="1050"/>
      <c r="AV66" s="1050"/>
      <c r="AW66" s="1050"/>
      <c r="AX66" s="1050"/>
      <c r="AY66" s="1050"/>
      <c r="AZ66" s="1050"/>
      <c r="BA66" s="1050"/>
      <c r="BB66" s="1050"/>
      <c r="BC66" s="1050"/>
      <c r="BD66" s="1050"/>
      <c r="BE66" s="1050"/>
      <c r="BF66" s="1050"/>
      <c r="BG66" s="1050"/>
      <c r="BH66" s="1050"/>
      <c r="BI66" s="1050"/>
      <c r="BJ66" s="1050"/>
      <c r="BK66" s="1050"/>
      <c r="BL66" s="1050"/>
      <c r="BM66" s="1050"/>
      <c r="BN66" s="1050"/>
      <c r="BO66" s="1050"/>
      <c r="BP66" s="1050"/>
      <c r="BQ66" s="1050"/>
      <c r="BR66" s="1050"/>
      <c r="BS66" s="1050"/>
      <c r="BT66" s="1050"/>
      <c r="BU66" s="1050"/>
      <c r="BV66" s="1050"/>
      <c r="BW66" s="1050"/>
      <c r="BX66" s="1050"/>
      <c r="BY66" s="1050"/>
      <c r="BZ66" s="1050"/>
      <c r="CA66" s="1050"/>
      <c r="CB66" s="1050"/>
      <c r="CC66" s="1050"/>
      <c r="CD66" s="1050"/>
      <c r="CE66" s="1050"/>
      <c r="CF66" s="994"/>
      <c r="CG66" s="73"/>
      <c r="CH66" s="995"/>
    </row>
    <row r="67" spans="2:86" s="346" customFormat="1" ht="30" customHeight="1">
      <c r="B67" s="344"/>
      <c r="C67" s="64" t="s">
        <v>1942</v>
      </c>
      <c r="D67" s="965" t="s">
        <v>2189</v>
      </c>
      <c r="E67" s="64"/>
      <c r="F67" s="1466"/>
      <c r="G67" s="913"/>
      <c r="H67" s="61"/>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0"/>
      <c r="BP67" s="100"/>
      <c r="BQ67" s="100"/>
      <c r="BR67" s="100"/>
      <c r="BS67" s="100"/>
      <c r="BT67" s="100"/>
      <c r="BU67" s="100"/>
      <c r="BV67" s="100"/>
      <c r="BW67" s="100"/>
      <c r="BX67" s="100"/>
      <c r="BY67" s="61"/>
      <c r="BZ67" s="61"/>
      <c r="CA67" s="61"/>
      <c r="CB67" s="61"/>
      <c r="CC67" s="61"/>
      <c r="CD67" s="61"/>
      <c r="CE67" s="61"/>
      <c r="CF67" s="61"/>
      <c r="CG67" s="61"/>
      <c r="CH67" s="345"/>
    </row>
    <row r="68" spans="2:86" s="346" customFormat="1" ht="30" customHeight="1">
      <c r="B68" s="344"/>
      <c r="C68" s="61"/>
      <c r="D68" s="1463" t="s">
        <v>1970</v>
      </c>
      <c r="E68" s="64"/>
      <c r="F68" s="1466"/>
      <c r="G68" s="913"/>
      <c r="H68" s="61"/>
      <c r="I68" s="1466"/>
      <c r="J68" s="1466"/>
      <c r="K68" s="1466"/>
      <c r="L68" s="1466"/>
      <c r="M68" s="1466"/>
      <c r="N68" s="1466"/>
      <c r="O68" s="1466"/>
      <c r="P68" s="1466"/>
      <c r="Q68" s="1466"/>
      <c r="R68" s="1466"/>
      <c r="S68" s="1466"/>
      <c r="T68" s="1466"/>
      <c r="U68" s="1466"/>
      <c r="V68" s="1466"/>
      <c r="W68" s="1466"/>
      <c r="X68" s="1466"/>
      <c r="Y68" s="1466"/>
      <c r="Z68" s="1466"/>
      <c r="AA68" s="1466"/>
      <c r="AB68" s="1466"/>
      <c r="AC68" s="1466"/>
      <c r="AD68" s="1466"/>
      <c r="AE68" s="1466"/>
      <c r="AF68" s="1466"/>
      <c r="AG68" s="1466"/>
      <c r="AH68" s="1466"/>
      <c r="AI68" s="1466"/>
      <c r="AJ68" s="1466"/>
      <c r="AK68" s="1466"/>
      <c r="AL68" s="1466"/>
      <c r="AM68" s="1466"/>
      <c r="AN68" s="1466"/>
      <c r="AO68" s="1466"/>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100"/>
      <c r="BP68" s="100"/>
      <c r="BQ68" s="100"/>
      <c r="BR68" s="100"/>
      <c r="BS68" s="100"/>
      <c r="BT68" s="100"/>
      <c r="BU68" s="100"/>
      <c r="BV68" s="100"/>
      <c r="BW68" s="100"/>
      <c r="BX68" s="100"/>
      <c r="BY68" s="100"/>
      <c r="BZ68" s="100"/>
      <c r="CA68" s="100"/>
      <c r="CB68" s="100"/>
      <c r="CC68" s="100"/>
      <c r="CD68" s="100"/>
      <c r="CE68" s="100"/>
      <c r="CF68" s="100"/>
      <c r="CG68" s="61"/>
      <c r="CH68" s="345"/>
    </row>
    <row r="69" spans="2:86" s="346" customFormat="1" ht="30" customHeight="1">
      <c r="B69" s="344"/>
      <c r="C69" s="61"/>
      <c r="D69" s="1463"/>
      <c r="E69" s="64"/>
      <c r="F69" s="1466"/>
      <c r="G69" s="913"/>
      <c r="H69" s="61"/>
      <c r="I69" s="1466"/>
      <c r="J69" s="1466"/>
      <c r="K69" s="1466"/>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0"/>
      <c r="BP69" s="100"/>
      <c r="BQ69" s="100"/>
      <c r="BR69" s="100"/>
      <c r="BS69" s="100"/>
      <c r="BT69" s="100"/>
      <c r="BU69" s="100"/>
      <c r="BV69" s="100"/>
      <c r="BW69" s="100"/>
      <c r="BX69" s="100"/>
      <c r="BY69" s="100"/>
      <c r="BZ69" s="100"/>
      <c r="CA69" s="100"/>
      <c r="CB69" s="100"/>
      <c r="CC69" s="100"/>
      <c r="CD69" s="100"/>
      <c r="CE69" s="100"/>
      <c r="CF69" s="100"/>
      <c r="CG69" s="61"/>
      <c r="CH69" s="345"/>
    </row>
    <row r="70" spans="2:86" s="346" customFormat="1" ht="30" customHeight="1">
      <c r="B70" s="344"/>
      <c r="C70" s="61"/>
      <c r="D70" s="64"/>
      <c r="E70" s="356"/>
      <c r="F70" s="647" t="s">
        <v>1943</v>
      </c>
      <c r="G70" s="61"/>
      <c r="H70" s="606"/>
      <c r="I70" s="606"/>
      <c r="J70" s="107"/>
      <c r="K70" s="107"/>
      <c r="L70" s="107"/>
      <c r="M70" s="107"/>
      <c r="N70" s="107"/>
      <c r="O70" s="107"/>
      <c r="P70" s="107"/>
      <c r="Q70" s="107"/>
      <c r="R70" s="107"/>
      <c r="S70" s="56"/>
      <c r="T70" s="56"/>
      <c r="U70" s="56"/>
      <c r="V70" s="56"/>
      <c r="W70" s="56"/>
      <c r="X70" s="56"/>
      <c r="Y70" s="56"/>
      <c r="Z70" s="56"/>
      <c r="AA70" s="56"/>
      <c r="AB70" s="56"/>
      <c r="AC70" s="56"/>
      <c r="AD70" s="56"/>
      <c r="AE70" s="56"/>
      <c r="AF70" s="56"/>
      <c r="AG70" s="1449"/>
      <c r="AH70" s="1449"/>
      <c r="AI70" s="1449"/>
      <c r="AJ70" s="1466"/>
      <c r="AK70" s="1466"/>
      <c r="AL70" s="1466"/>
      <c r="AM70" s="1466"/>
      <c r="AN70" s="1466"/>
      <c r="AO70" s="1466"/>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0"/>
      <c r="BP70" s="100"/>
      <c r="BQ70" s="100"/>
      <c r="BR70" s="100"/>
      <c r="BS70" s="100"/>
      <c r="BT70" s="100"/>
      <c r="BU70" s="100"/>
      <c r="BV70" s="100"/>
      <c r="BW70" s="100"/>
      <c r="BX70" s="100"/>
      <c r="BY70" s="100"/>
      <c r="BZ70" s="100"/>
      <c r="CA70" s="100"/>
      <c r="CB70" s="100"/>
      <c r="CC70" s="100"/>
      <c r="CD70" s="100"/>
      <c r="CE70" s="100"/>
      <c r="CF70" s="100"/>
      <c r="CG70" s="61"/>
      <c r="CH70" s="345"/>
    </row>
    <row r="71" spans="2:86" s="346" customFormat="1" ht="30" customHeight="1">
      <c r="B71" s="344"/>
      <c r="C71" s="61"/>
      <c r="D71" s="966"/>
      <c r="E71" s="1722" t="s">
        <v>3</v>
      </c>
      <c r="F71" s="2198"/>
      <c r="G71" s="1675"/>
      <c r="H71" s="1676"/>
      <c r="I71" s="1677"/>
      <c r="J71" s="615"/>
      <c r="K71" s="1683" t="s">
        <v>910</v>
      </c>
      <c r="L71" s="1683"/>
      <c r="M71" s="1683"/>
      <c r="N71" s="1683"/>
      <c r="O71" s="1683"/>
      <c r="P71" s="1683"/>
      <c r="Q71" s="1683"/>
      <c r="R71" s="1683"/>
      <c r="S71" s="56"/>
      <c r="T71" s="56"/>
      <c r="U71" s="56"/>
      <c r="V71" s="56"/>
      <c r="W71" s="56"/>
      <c r="X71" s="56"/>
      <c r="Y71" s="56"/>
      <c r="Z71" s="56"/>
      <c r="AA71" s="56"/>
      <c r="AB71" s="56"/>
      <c r="AC71" s="56"/>
      <c r="AD71" s="56"/>
      <c r="AE71" s="56"/>
      <c r="AF71" s="56"/>
      <c r="AG71" s="1449"/>
      <c r="AH71" s="1449"/>
      <c r="AI71" s="1449"/>
      <c r="AJ71" s="1466"/>
      <c r="AK71" s="1466"/>
      <c r="AL71" s="1466"/>
      <c r="AM71" s="1466"/>
      <c r="AN71" s="1466"/>
      <c r="AO71" s="1466"/>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100"/>
      <c r="BP71" s="100"/>
      <c r="BQ71" s="100"/>
      <c r="BR71" s="100"/>
      <c r="BS71" s="100"/>
      <c r="BT71" s="100"/>
      <c r="BU71" s="100"/>
      <c r="BV71" s="100"/>
      <c r="BW71" s="100"/>
      <c r="BX71" s="100"/>
      <c r="BY71" s="100"/>
      <c r="BZ71" s="100"/>
      <c r="CA71" s="100"/>
      <c r="CB71" s="100"/>
      <c r="CC71" s="100"/>
      <c r="CD71" s="100"/>
      <c r="CE71" s="100"/>
      <c r="CF71" s="100"/>
      <c r="CG71" s="61"/>
      <c r="CH71" s="345"/>
    </row>
    <row r="72" spans="2:86" s="346" customFormat="1" ht="30" customHeight="1">
      <c r="B72" s="344"/>
      <c r="C72" s="61"/>
      <c r="D72" s="921"/>
      <c r="E72" s="1674"/>
      <c r="F72" s="2198"/>
      <c r="G72" s="1678"/>
      <c r="H72" s="1679"/>
      <c r="I72" s="1680"/>
      <c r="J72" s="615"/>
      <c r="K72" s="1683"/>
      <c r="L72" s="1683"/>
      <c r="M72" s="1683"/>
      <c r="N72" s="1683"/>
      <c r="O72" s="1683"/>
      <c r="P72" s="1683"/>
      <c r="Q72" s="1683"/>
      <c r="R72" s="1683"/>
      <c r="S72" s="56"/>
      <c r="T72" s="56"/>
      <c r="U72" s="56"/>
      <c r="V72" s="56"/>
      <c r="W72" s="56"/>
      <c r="X72" s="56"/>
      <c r="Y72" s="56"/>
      <c r="Z72" s="56"/>
      <c r="AA72" s="56"/>
      <c r="AB72" s="56"/>
      <c r="AC72" s="56"/>
      <c r="AD72" s="56"/>
      <c r="AE72" s="56"/>
      <c r="AF72" s="56"/>
      <c r="AG72" s="1449"/>
      <c r="AH72" s="1449"/>
      <c r="AI72" s="1449"/>
      <c r="AJ72" s="1466"/>
      <c r="AK72" s="1466"/>
      <c r="AL72" s="1466"/>
      <c r="AM72" s="1466"/>
      <c r="AN72" s="1466"/>
      <c r="AO72" s="1466"/>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100"/>
      <c r="BP72" s="100"/>
      <c r="BQ72" s="100"/>
      <c r="BR72" s="100"/>
      <c r="BS72" s="100"/>
      <c r="BT72" s="100"/>
      <c r="BU72" s="100"/>
      <c r="BV72" s="100"/>
      <c r="BW72" s="100"/>
      <c r="BX72" s="100"/>
      <c r="BY72" s="100"/>
      <c r="BZ72" s="100"/>
      <c r="CA72" s="100"/>
      <c r="CB72" s="100"/>
      <c r="CC72" s="100"/>
      <c r="CD72" s="100"/>
      <c r="CE72" s="100"/>
      <c r="CF72" s="100"/>
      <c r="CG72" s="61"/>
      <c r="CH72" s="345"/>
    </row>
    <row r="73" spans="2:86" s="346" customFormat="1" ht="30" customHeight="1">
      <c r="B73" s="344"/>
      <c r="C73" s="61"/>
      <c r="D73" s="90"/>
      <c r="E73" s="356"/>
      <c r="F73" s="356"/>
      <c r="G73" s="107"/>
      <c r="H73" s="107"/>
      <c r="I73" s="107"/>
      <c r="J73" s="107"/>
      <c r="K73" s="615"/>
      <c r="L73" s="615"/>
      <c r="M73" s="615"/>
      <c r="N73" s="615"/>
      <c r="O73" s="107"/>
      <c r="P73" s="774"/>
      <c r="Q73" s="774"/>
      <c r="R73" s="774"/>
      <c r="S73" s="56"/>
      <c r="T73" s="56"/>
      <c r="U73" s="56"/>
      <c r="V73" s="56"/>
      <c r="W73" s="56"/>
      <c r="X73" s="56"/>
      <c r="Y73" s="56"/>
      <c r="Z73" s="56"/>
      <c r="AA73" s="56"/>
      <c r="AB73" s="56"/>
      <c r="AC73" s="56"/>
      <c r="AD73" s="56"/>
      <c r="AE73" s="56"/>
      <c r="AF73" s="56"/>
      <c r="AG73" s="1449"/>
      <c r="AH73" s="1449"/>
      <c r="AI73" s="1449"/>
      <c r="AJ73" s="1466"/>
      <c r="AK73" s="1466"/>
      <c r="AL73" s="1466"/>
      <c r="AM73" s="1466"/>
      <c r="AN73" s="1466"/>
      <c r="AO73" s="1466"/>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100"/>
      <c r="BP73" s="100"/>
      <c r="BQ73" s="100"/>
      <c r="BR73" s="100"/>
      <c r="BS73" s="100"/>
      <c r="BT73" s="100"/>
      <c r="BU73" s="100"/>
      <c r="BV73" s="100"/>
      <c r="BW73" s="100"/>
      <c r="BX73" s="100"/>
      <c r="BY73" s="100"/>
      <c r="BZ73" s="100"/>
      <c r="CA73" s="100"/>
      <c r="CB73" s="100"/>
      <c r="CC73" s="100"/>
      <c r="CD73" s="100"/>
      <c r="CE73" s="100"/>
      <c r="CF73" s="100"/>
      <c r="CG73" s="61"/>
      <c r="CH73" s="345"/>
    </row>
    <row r="74" spans="2:86" s="346" customFormat="1" ht="30" customHeight="1">
      <c r="B74" s="344"/>
      <c r="C74" s="61"/>
      <c r="D74" s="964"/>
      <c r="E74" s="1722" t="s">
        <v>7</v>
      </c>
      <c r="F74" s="2198"/>
      <c r="G74" s="1675"/>
      <c r="H74" s="1676"/>
      <c r="I74" s="1677"/>
      <c r="J74" s="615"/>
      <c r="K74" s="1683" t="s">
        <v>911</v>
      </c>
      <c r="L74" s="1683"/>
      <c r="M74" s="1683"/>
      <c r="N74" s="1683"/>
      <c r="O74" s="1683"/>
      <c r="P74" s="1683"/>
      <c r="Q74" s="1683"/>
      <c r="R74" s="1683"/>
      <c r="S74" s="56"/>
      <c r="T74" s="56"/>
      <c r="U74" s="56"/>
      <c r="V74" s="56"/>
      <c r="W74" s="56"/>
      <c r="X74" s="56"/>
      <c r="Y74" s="56"/>
      <c r="Z74" s="56"/>
      <c r="AA74" s="56"/>
      <c r="AB74" s="56"/>
      <c r="AC74" s="56"/>
      <c r="AD74" s="56"/>
      <c r="AE74" s="56"/>
      <c r="AF74" s="56"/>
      <c r="AG74" s="1449"/>
      <c r="AH74" s="1449"/>
      <c r="AI74" s="1449"/>
      <c r="AJ74" s="1466"/>
      <c r="AK74" s="1466"/>
      <c r="AL74" s="1466"/>
      <c r="AM74" s="1466"/>
      <c r="AN74" s="1466"/>
      <c r="AO74" s="1466"/>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100"/>
      <c r="BP74" s="100"/>
      <c r="BQ74" s="100"/>
      <c r="BR74" s="100"/>
      <c r="BS74" s="100"/>
      <c r="BT74" s="100"/>
      <c r="BU74" s="100"/>
      <c r="BV74" s="100"/>
      <c r="BW74" s="100"/>
      <c r="BX74" s="100"/>
      <c r="BY74" s="100"/>
      <c r="BZ74" s="100"/>
      <c r="CA74" s="100"/>
      <c r="CB74" s="100"/>
      <c r="CC74" s="100"/>
      <c r="CD74" s="100"/>
      <c r="CE74" s="100"/>
      <c r="CF74" s="100"/>
      <c r="CG74" s="61"/>
      <c r="CH74" s="345"/>
    </row>
    <row r="75" spans="2:86" s="346" customFormat="1" ht="30" customHeight="1">
      <c r="B75" s="344"/>
      <c r="C75" s="61"/>
      <c r="D75" s="965"/>
      <c r="E75" s="1674"/>
      <c r="F75" s="2198"/>
      <c r="G75" s="1678"/>
      <c r="H75" s="1679"/>
      <c r="I75" s="1680"/>
      <c r="J75" s="615"/>
      <c r="K75" s="1683"/>
      <c r="L75" s="1683"/>
      <c r="M75" s="1683"/>
      <c r="N75" s="1683"/>
      <c r="O75" s="1683"/>
      <c r="P75" s="1683"/>
      <c r="Q75" s="1683"/>
      <c r="R75" s="1683"/>
      <c r="S75" s="56"/>
      <c r="T75" s="56"/>
      <c r="U75" s="56"/>
      <c r="V75" s="56"/>
      <c r="W75" s="56"/>
      <c r="X75" s="56"/>
      <c r="Y75" s="56"/>
      <c r="Z75" s="56"/>
      <c r="AA75" s="56"/>
      <c r="AB75" s="56"/>
      <c r="AC75" s="56"/>
      <c r="AD75" s="56"/>
      <c r="AE75" s="56"/>
      <c r="AF75" s="56"/>
      <c r="AG75" s="1449"/>
      <c r="AH75" s="1449"/>
      <c r="AI75" s="1449"/>
      <c r="AJ75" s="1466"/>
      <c r="AK75" s="1466"/>
      <c r="AL75" s="1466"/>
      <c r="AM75" s="1466"/>
      <c r="AN75" s="1466"/>
      <c r="AO75" s="1466"/>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100"/>
      <c r="BP75" s="100"/>
      <c r="BQ75" s="100"/>
      <c r="BR75" s="100"/>
      <c r="BS75" s="100"/>
      <c r="BT75" s="100"/>
      <c r="BU75" s="100"/>
      <c r="BV75" s="100"/>
      <c r="BW75" s="100"/>
      <c r="BX75" s="100"/>
      <c r="BY75" s="100"/>
      <c r="BZ75" s="100"/>
      <c r="CA75" s="100"/>
      <c r="CB75" s="100"/>
      <c r="CC75" s="100"/>
      <c r="CD75" s="100"/>
      <c r="CE75" s="100"/>
      <c r="CF75" s="100"/>
      <c r="CG75" s="61"/>
      <c r="CH75" s="345"/>
    </row>
    <row r="76" spans="2:86" s="346" customFormat="1" ht="30" customHeight="1">
      <c r="B76" s="344"/>
      <c r="C76" s="61"/>
      <c r="D76" s="965"/>
      <c r="E76" s="1453"/>
      <c r="F76" s="1453"/>
      <c r="G76" s="615"/>
      <c r="H76" s="615"/>
      <c r="I76" s="615"/>
      <c r="J76" s="615"/>
      <c r="K76" s="1455"/>
      <c r="L76" s="1455"/>
      <c r="M76" s="1455"/>
      <c r="N76" s="1455"/>
      <c r="O76" s="1455"/>
      <c r="P76" s="1455"/>
      <c r="Q76" s="1455"/>
      <c r="R76" s="1455"/>
      <c r="S76" s="56"/>
      <c r="T76" s="56"/>
      <c r="U76" s="56"/>
      <c r="V76" s="56"/>
      <c r="W76" s="56"/>
      <c r="X76" s="56"/>
      <c r="Y76" s="56"/>
      <c r="Z76" s="56"/>
      <c r="AA76" s="56"/>
      <c r="AB76" s="56"/>
      <c r="AC76" s="56"/>
      <c r="AD76" s="56"/>
      <c r="AE76" s="56"/>
      <c r="AF76" s="56"/>
      <c r="AG76" s="1449"/>
      <c r="AH76" s="1449"/>
      <c r="AI76" s="1449"/>
      <c r="AJ76" s="1466"/>
      <c r="AK76" s="1466"/>
      <c r="AL76" s="1466"/>
      <c r="AM76" s="1466"/>
      <c r="AN76" s="1466"/>
      <c r="AO76" s="1466"/>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100"/>
      <c r="BP76" s="100"/>
      <c r="BQ76" s="100"/>
      <c r="BR76" s="100"/>
      <c r="BS76" s="100"/>
      <c r="BT76" s="100"/>
      <c r="BU76" s="100"/>
      <c r="BV76" s="100"/>
      <c r="BW76" s="100"/>
      <c r="BX76" s="100"/>
      <c r="BY76" s="100"/>
      <c r="BZ76" s="100"/>
      <c r="CA76" s="100"/>
      <c r="CB76" s="100"/>
      <c r="CC76" s="100"/>
      <c r="CD76" s="100"/>
      <c r="CE76" s="100"/>
      <c r="CF76" s="100"/>
      <c r="CG76" s="61"/>
      <c r="CH76" s="345"/>
    </row>
    <row r="77" spans="2:86" s="346" customFormat="1" ht="30" customHeight="1">
      <c r="B77" s="344"/>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61"/>
      <c r="CH77" s="345"/>
    </row>
    <row r="78" spans="2:86" s="346" customFormat="1" ht="30" customHeight="1">
      <c r="B78" s="991"/>
      <c r="C78" s="73"/>
      <c r="D78" s="993"/>
      <c r="E78" s="1000"/>
      <c r="F78" s="946"/>
      <c r="G78" s="993"/>
      <c r="H78" s="73"/>
      <c r="I78" s="993"/>
      <c r="J78" s="993"/>
      <c r="K78" s="993"/>
      <c r="L78" s="993"/>
      <c r="M78" s="993"/>
      <c r="N78" s="993"/>
      <c r="O78" s="993"/>
      <c r="P78" s="993"/>
      <c r="Q78" s="993"/>
      <c r="R78" s="993"/>
      <c r="S78" s="993"/>
      <c r="T78" s="993"/>
      <c r="U78" s="993"/>
      <c r="V78" s="993"/>
      <c r="W78" s="993"/>
      <c r="X78" s="993"/>
      <c r="Y78" s="993"/>
      <c r="Z78" s="993"/>
      <c r="AA78" s="993"/>
      <c r="AB78" s="993"/>
      <c r="AC78" s="993"/>
      <c r="AD78" s="993"/>
      <c r="AE78" s="993"/>
      <c r="AF78" s="993"/>
      <c r="AG78" s="993"/>
      <c r="AH78" s="993"/>
      <c r="AI78" s="993"/>
      <c r="AJ78" s="993"/>
      <c r="AK78" s="993"/>
      <c r="AL78" s="993"/>
      <c r="AM78" s="993"/>
      <c r="AN78" s="993"/>
      <c r="AO78" s="99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994"/>
      <c r="BP78" s="994"/>
      <c r="BQ78" s="994"/>
      <c r="BR78" s="994"/>
      <c r="BS78" s="994"/>
      <c r="BT78" s="994"/>
      <c r="BU78" s="994"/>
      <c r="BV78" s="994"/>
      <c r="BW78" s="994"/>
      <c r="BX78" s="994"/>
      <c r="BY78" s="994"/>
      <c r="BZ78" s="994"/>
      <c r="CA78" s="994"/>
      <c r="CB78" s="994"/>
      <c r="CC78" s="994"/>
      <c r="CD78" s="994"/>
      <c r="CE78" s="994"/>
      <c r="CF78" s="994"/>
      <c r="CG78" s="73"/>
      <c r="CH78" s="995"/>
    </row>
    <row r="79" spans="2:86" s="346" customFormat="1" ht="30" customHeight="1">
      <c r="B79" s="344"/>
      <c r="C79" s="64" t="s">
        <v>1944</v>
      </c>
      <c r="D79" s="1466" t="s">
        <v>1971</v>
      </c>
      <c r="E79" s="64"/>
      <c r="F79" s="1472"/>
      <c r="G79" s="1466"/>
      <c r="H79" s="61"/>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466"/>
      <c r="AM79" s="1466"/>
      <c r="AN79" s="1466"/>
      <c r="AO79" s="1466"/>
      <c r="AP79" s="61"/>
      <c r="AQ79" s="61"/>
      <c r="AR79" s="61"/>
      <c r="AS79" s="61"/>
      <c r="AT79" s="61"/>
      <c r="AU79" s="61"/>
      <c r="AV79" s="61"/>
      <c r="AW79" s="61"/>
      <c r="AX79" s="56"/>
      <c r="AY79" s="56"/>
      <c r="AZ79" s="56"/>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345"/>
    </row>
    <row r="80" spans="2:86" s="346" customFormat="1" ht="30" customHeight="1">
      <c r="B80" s="344"/>
      <c r="C80" s="64"/>
      <c r="D80" s="1472" t="s">
        <v>2188</v>
      </c>
      <c r="E80" s="64"/>
      <c r="F80" s="1472"/>
      <c r="G80" s="1466"/>
      <c r="H80" s="61"/>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466"/>
      <c r="AM80" s="1466"/>
      <c r="AN80" s="1466"/>
      <c r="AO80" s="1466"/>
      <c r="AP80" s="61"/>
      <c r="AQ80" s="61"/>
      <c r="AR80" s="61"/>
      <c r="AS80" s="61"/>
      <c r="AT80" s="61"/>
      <c r="AU80" s="61"/>
      <c r="AV80" s="61"/>
      <c r="AW80" s="61"/>
      <c r="AX80" s="56"/>
      <c r="AY80" s="56"/>
      <c r="AZ80" s="56"/>
      <c r="BA80" s="2194" t="s">
        <v>1433</v>
      </c>
      <c r="BB80" s="2194"/>
      <c r="BC80" s="2194"/>
      <c r="BD80" s="2194"/>
      <c r="BE80" s="2194"/>
      <c r="BF80" s="2194"/>
      <c r="BG80" s="2194"/>
      <c r="BH80" s="2194"/>
      <c r="BI80" s="2194"/>
      <c r="BJ80" s="2194"/>
      <c r="BK80" s="2194"/>
      <c r="BL80" s="2194"/>
      <c r="BM80" s="2194"/>
      <c r="BN80" s="2194"/>
      <c r="BO80" s="2194"/>
      <c r="BP80" s="2194"/>
      <c r="BQ80" s="2194"/>
      <c r="BR80" s="2194"/>
      <c r="BS80" s="2194"/>
      <c r="BT80" s="2194"/>
      <c r="BU80" s="2194"/>
      <c r="BV80" s="2194"/>
      <c r="BW80" s="2194"/>
      <c r="BX80" s="2194"/>
      <c r="BY80" s="2194"/>
      <c r="BZ80" s="2194"/>
      <c r="CA80" s="2194"/>
      <c r="CB80" s="2194"/>
      <c r="CC80" s="2194"/>
      <c r="CD80" s="2194"/>
      <c r="CE80" s="61"/>
      <c r="CF80" s="61"/>
      <c r="CG80" s="61"/>
      <c r="CH80" s="345"/>
    </row>
    <row r="81" spans="2:86" s="346" customFormat="1" ht="30" customHeight="1">
      <c r="B81" s="344"/>
      <c r="C81" s="64"/>
      <c r="D81" s="1466"/>
      <c r="E81" s="64"/>
      <c r="F81" s="1472"/>
      <c r="G81" s="1466"/>
      <c r="H81" s="61"/>
      <c r="I81" s="1466"/>
      <c r="J81" s="1466"/>
      <c r="K81" s="1466"/>
      <c r="L81" s="1466"/>
      <c r="M81" s="1466"/>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c r="AL81" s="1466"/>
      <c r="AM81" s="1466"/>
      <c r="AN81" s="1466"/>
      <c r="AO81" s="1466"/>
      <c r="AP81" s="61"/>
      <c r="AQ81" s="61"/>
      <c r="AR81" s="61"/>
      <c r="AS81" s="61"/>
      <c r="AT81" s="61"/>
      <c r="AU81" s="61"/>
      <c r="AV81" s="61"/>
      <c r="AW81" s="61"/>
      <c r="AX81" s="56"/>
      <c r="AY81" s="56"/>
      <c r="AZ81" s="56"/>
      <c r="BA81" s="2194" t="s">
        <v>24</v>
      </c>
      <c r="BB81" s="2194"/>
      <c r="BC81" s="2194"/>
      <c r="BD81" s="2194"/>
      <c r="BE81" s="2194"/>
      <c r="BF81" s="2194"/>
      <c r="BG81" s="2194"/>
      <c r="BH81" s="2194"/>
      <c r="BI81" s="2194"/>
      <c r="BJ81" s="2194"/>
      <c r="BK81" s="2194"/>
      <c r="BL81" s="2194"/>
      <c r="BM81" s="2194"/>
      <c r="BN81" s="2194"/>
      <c r="BO81" s="2194"/>
      <c r="BP81" s="2194"/>
      <c r="BQ81" s="2194"/>
      <c r="BR81" s="2194"/>
      <c r="BS81" s="2194"/>
      <c r="BT81" s="2194"/>
      <c r="BU81" s="2194"/>
      <c r="BV81" s="2194"/>
      <c r="BW81" s="2194"/>
      <c r="BX81" s="2194"/>
      <c r="BY81" s="2194"/>
      <c r="BZ81" s="2194"/>
      <c r="CA81" s="2194"/>
      <c r="CB81" s="2194"/>
      <c r="CC81" s="2194"/>
      <c r="CD81" s="2194"/>
      <c r="CE81" s="61"/>
      <c r="CF81" s="61"/>
      <c r="CG81" s="61"/>
      <c r="CH81" s="345"/>
    </row>
    <row r="82" spans="2:86" s="346" customFormat="1" ht="30" customHeight="1">
      <c r="B82" s="344"/>
      <c r="C82" s="61"/>
      <c r="D82" s="965"/>
      <c r="E82" s="64"/>
      <c r="F82" s="1472"/>
      <c r="G82" s="1466"/>
      <c r="H82" s="61"/>
      <c r="I82" s="1466"/>
      <c r="J82" s="1466"/>
      <c r="K82" s="1466"/>
      <c r="L82" s="1466"/>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100"/>
      <c r="BP82" s="100"/>
      <c r="BQ82" s="100"/>
      <c r="BR82" s="100"/>
      <c r="BS82" s="100"/>
      <c r="BT82" s="100"/>
      <c r="BU82" s="100"/>
      <c r="BV82" s="100"/>
      <c r="BW82" s="100"/>
      <c r="BX82" s="100"/>
      <c r="BY82" s="100"/>
      <c r="BZ82" s="100"/>
      <c r="CA82" s="61"/>
      <c r="CB82" s="612" t="s">
        <v>1884</v>
      </c>
      <c r="CC82" s="100"/>
      <c r="CD82" s="100"/>
      <c r="CE82" s="100"/>
      <c r="CF82" s="100"/>
      <c r="CG82" s="100"/>
      <c r="CH82" s="345"/>
    </row>
    <row r="83" spans="2:86" s="346" customFormat="1" ht="30" customHeight="1">
      <c r="B83" s="344"/>
      <c r="C83" s="61"/>
      <c r="D83" s="966" t="s">
        <v>25</v>
      </c>
      <c r="E83" s="64"/>
      <c r="F83" s="419" t="s">
        <v>1985</v>
      </c>
      <c r="G83" s="415"/>
      <c r="H83" s="61"/>
      <c r="I83" s="1466"/>
      <c r="J83" s="1466"/>
      <c r="K83" s="1466"/>
      <c r="L83" s="1466"/>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2435" t="s">
        <v>102</v>
      </c>
      <c r="AY83" s="2436"/>
      <c r="AZ83" s="2437"/>
      <c r="BA83" s="2438"/>
      <c r="BB83" s="2439"/>
      <c r="BC83" s="2439"/>
      <c r="BD83" s="2439"/>
      <c r="BE83" s="2439"/>
      <c r="BF83" s="2439"/>
      <c r="BG83" s="2439"/>
      <c r="BH83" s="2439"/>
      <c r="BI83" s="2439"/>
      <c r="BJ83" s="2439"/>
      <c r="BK83" s="2439"/>
      <c r="BL83" s="2439"/>
      <c r="BM83" s="2439"/>
      <c r="BN83" s="2439"/>
      <c r="BO83" s="2439"/>
      <c r="BP83" s="2439"/>
      <c r="BQ83" s="2439"/>
      <c r="BR83" s="2439"/>
      <c r="BS83" s="2439"/>
      <c r="BT83" s="2439"/>
      <c r="BU83" s="2439"/>
      <c r="BV83" s="2439"/>
      <c r="BW83" s="2439"/>
      <c r="BX83" s="2439"/>
      <c r="BY83" s="2439"/>
      <c r="BZ83" s="2439"/>
      <c r="CA83" s="2439"/>
      <c r="CB83" s="2439"/>
      <c r="CC83" s="2439"/>
      <c r="CD83" s="2440"/>
      <c r="CE83" s="61"/>
      <c r="CF83" s="61"/>
      <c r="CG83" s="61"/>
      <c r="CH83" s="345"/>
    </row>
    <row r="84" spans="2:86" s="346" customFormat="1" ht="30" customHeight="1">
      <c r="B84" s="344"/>
      <c r="C84" s="427"/>
      <c r="D84" s="921"/>
      <c r="E84" s="64"/>
      <c r="F84" s="420" t="s">
        <v>1986</v>
      </c>
      <c r="G84" s="415"/>
      <c r="H84" s="61"/>
      <c r="I84" s="1466"/>
      <c r="J84" s="1466"/>
      <c r="K84" s="1466"/>
      <c r="L84" s="1466"/>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2436"/>
      <c r="AY84" s="2436"/>
      <c r="AZ84" s="2437"/>
      <c r="BA84" s="2441"/>
      <c r="BB84" s="2442"/>
      <c r="BC84" s="2442"/>
      <c r="BD84" s="2442"/>
      <c r="BE84" s="2442"/>
      <c r="BF84" s="2442"/>
      <c r="BG84" s="2442"/>
      <c r="BH84" s="2442"/>
      <c r="BI84" s="2442"/>
      <c r="BJ84" s="2442"/>
      <c r="BK84" s="2442"/>
      <c r="BL84" s="2442"/>
      <c r="BM84" s="2442"/>
      <c r="BN84" s="2442"/>
      <c r="BO84" s="2442"/>
      <c r="BP84" s="2442"/>
      <c r="BQ84" s="2442"/>
      <c r="BR84" s="2442"/>
      <c r="BS84" s="2442"/>
      <c r="BT84" s="2442"/>
      <c r="BU84" s="2442"/>
      <c r="BV84" s="2442"/>
      <c r="BW84" s="2442"/>
      <c r="BX84" s="2442"/>
      <c r="BY84" s="2442"/>
      <c r="BZ84" s="2442"/>
      <c r="CA84" s="2442"/>
      <c r="CB84" s="2442"/>
      <c r="CC84" s="2442"/>
      <c r="CD84" s="2443"/>
      <c r="CE84" s="61"/>
      <c r="CF84" s="61"/>
      <c r="CG84" s="61"/>
      <c r="CH84" s="345"/>
    </row>
    <row r="85" spans="2:86" s="346" customFormat="1" ht="30" customHeight="1">
      <c r="B85" s="344"/>
      <c r="C85" s="427"/>
      <c r="D85" s="921"/>
      <c r="E85" s="64"/>
      <c r="F85" s="420"/>
      <c r="G85" s="415"/>
      <c r="H85" s="61"/>
      <c r="I85" s="1466"/>
      <c r="J85" s="1466"/>
      <c r="K85" s="1466"/>
      <c r="L85" s="1466"/>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345"/>
    </row>
    <row r="86" spans="2:86" s="346" customFormat="1" ht="30" customHeight="1">
      <c r="B86" s="344"/>
      <c r="C86" s="427"/>
      <c r="D86" s="964" t="s">
        <v>26</v>
      </c>
      <c r="E86" s="64"/>
      <c r="F86" s="362" t="s">
        <v>1972</v>
      </c>
      <c r="G86" s="1466"/>
      <c r="H86" s="61"/>
      <c r="I86" s="1466"/>
      <c r="J86" s="1466"/>
      <c r="K86" s="1466"/>
      <c r="L86" s="1466"/>
      <c r="M86" s="1466"/>
      <c r="N86" s="1466"/>
      <c r="O86" s="1466"/>
      <c r="P86" s="427"/>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427"/>
      <c r="AW86" s="427"/>
      <c r="AX86" s="2435" t="s">
        <v>636</v>
      </c>
      <c r="AY86" s="2436"/>
      <c r="AZ86" s="2437"/>
      <c r="BA86" s="2438"/>
      <c r="BB86" s="2439"/>
      <c r="BC86" s="2439"/>
      <c r="BD86" s="2439"/>
      <c r="BE86" s="2439"/>
      <c r="BF86" s="2439"/>
      <c r="BG86" s="2439"/>
      <c r="BH86" s="2439"/>
      <c r="BI86" s="2439"/>
      <c r="BJ86" s="2439"/>
      <c r="BK86" s="2439"/>
      <c r="BL86" s="2439"/>
      <c r="BM86" s="2439"/>
      <c r="BN86" s="2439"/>
      <c r="BO86" s="2439"/>
      <c r="BP86" s="2439"/>
      <c r="BQ86" s="2439"/>
      <c r="BR86" s="2439"/>
      <c r="BS86" s="2439"/>
      <c r="BT86" s="2439"/>
      <c r="BU86" s="2439"/>
      <c r="BV86" s="2439"/>
      <c r="BW86" s="2439"/>
      <c r="BX86" s="2439"/>
      <c r="BY86" s="2439"/>
      <c r="BZ86" s="2439"/>
      <c r="CA86" s="2439"/>
      <c r="CB86" s="2439"/>
      <c r="CC86" s="2439"/>
      <c r="CD86" s="2440"/>
      <c r="CE86" s="427"/>
      <c r="CF86" s="61"/>
      <c r="CG86" s="61"/>
      <c r="CH86" s="345"/>
    </row>
    <row r="87" spans="2:86" s="346" customFormat="1" ht="30" customHeight="1">
      <c r="B87" s="344"/>
      <c r="C87" s="427"/>
      <c r="D87" s="965"/>
      <c r="E87" s="64"/>
      <c r="F87" s="371" t="s">
        <v>1973</v>
      </c>
      <c r="G87" s="1466"/>
      <c r="H87" s="61"/>
      <c r="I87" s="1466"/>
      <c r="J87" s="1466"/>
      <c r="K87" s="1466"/>
      <c r="L87" s="1466"/>
      <c r="M87" s="1466"/>
      <c r="N87" s="1466"/>
      <c r="O87" s="1466"/>
      <c r="P87" s="427"/>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427"/>
      <c r="AW87" s="427"/>
      <c r="AX87" s="2436"/>
      <c r="AY87" s="2436"/>
      <c r="AZ87" s="2437"/>
      <c r="BA87" s="2441"/>
      <c r="BB87" s="2442"/>
      <c r="BC87" s="2442"/>
      <c r="BD87" s="2442"/>
      <c r="BE87" s="2442"/>
      <c r="BF87" s="2442"/>
      <c r="BG87" s="2442"/>
      <c r="BH87" s="2442"/>
      <c r="BI87" s="2442"/>
      <c r="BJ87" s="2442"/>
      <c r="BK87" s="2442"/>
      <c r="BL87" s="2442"/>
      <c r="BM87" s="2442"/>
      <c r="BN87" s="2442"/>
      <c r="BO87" s="2442"/>
      <c r="BP87" s="2442"/>
      <c r="BQ87" s="2442"/>
      <c r="BR87" s="2442"/>
      <c r="BS87" s="2442"/>
      <c r="BT87" s="2442"/>
      <c r="BU87" s="2442"/>
      <c r="BV87" s="2442"/>
      <c r="BW87" s="2442"/>
      <c r="BX87" s="2442"/>
      <c r="BY87" s="2442"/>
      <c r="BZ87" s="2442"/>
      <c r="CA87" s="2442"/>
      <c r="CB87" s="2442"/>
      <c r="CC87" s="2442"/>
      <c r="CD87" s="2443"/>
      <c r="CE87" s="427"/>
      <c r="CF87" s="61"/>
      <c r="CG87" s="61"/>
      <c r="CH87" s="345"/>
    </row>
    <row r="88" spans="2:86" s="346" customFormat="1" ht="30" customHeight="1">
      <c r="B88" s="344"/>
      <c r="C88" s="427"/>
      <c r="D88" s="534"/>
      <c r="E88" s="64"/>
      <c r="F88" s="414"/>
      <c r="G88" s="1466"/>
      <c r="H88" s="61"/>
      <c r="I88" s="1466"/>
      <c r="J88" s="1466"/>
      <c r="K88" s="1466"/>
      <c r="L88" s="1466"/>
      <c r="M88" s="1466"/>
      <c r="N88" s="1466"/>
      <c r="O88" s="1466"/>
      <c r="P88" s="427"/>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427"/>
      <c r="AW88" s="427"/>
      <c r="AX88" s="427"/>
      <c r="AY88" s="427"/>
      <c r="AZ88" s="427"/>
      <c r="BA88" s="427"/>
      <c r="BB88" s="427"/>
      <c r="BC88" s="427"/>
      <c r="BD88" s="427"/>
      <c r="BE88" s="427"/>
      <c r="BF88" s="427"/>
      <c r="BG88" s="427"/>
      <c r="BH88" s="427"/>
      <c r="BI88" s="427"/>
      <c r="BJ88" s="427"/>
      <c r="BK88" s="427"/>
      <c r="BL88" s="427"/>
      <c r="BM88" s="427"/>
      <c r="BN88" s="427"/>
      <c r="BO88" s="427"/>
      <c r="BP88" s="427"/>
      <c r="BQ88" s="427"/>
      <c r="BR88" s="427"/>
      <c r="BS88" s="427"/>
      <c r="BT88" s="427"/>
      <c r="BU88" s="427"/>
      <c r="BV88" s="427"/>
      <c r="BW88" s="427"/>
      <c r="BX88" s="427"/>
      <c r="BY88" s="427"/>
      <c r="BZ88" s="427"/>
      <c r="CA88" s="427"/>
      <c r="CB88" s="427"/>
      <c r="CC88" s="427"/>
      <c r="CD88" s="427"/>
      <c r="CE88" s="427"/>
      <c r="CF88" s="61"/>
      <c r="CG88" s="61"/>
      <c r="CH88" s="345"/>
    </row>
    <row r="89" spans="2:86" s="346" customFormat="1" ht="30" customHeight="1">
      <c r="B89" s="344"/>
      <c r="C89" s="427"/>
      <c r="D89" s="1466" t="s">
        <v>46</v>
      </c>
      <c r="E89" s="64"/>
      <c r="F89" s="362" t="s">
        <v>1147</v>
      </c>
      <c r="G89" s="414"/>
      <c r="H89" s="414"/>
      <c r="I89" s="414"/>
      <c r="J89" s="414"/>
      <c r="K89" s="414"/>
      <c r="L89" s="414"/>
      <c r="M89" s="414"/>
      <c r="N89" s="414"/>
      <c r="O89" s="414"/>
      <c r="P89" s="414"/>
      <c r="Q89" s="414"/>
      <c r="R89" s="414"/>
      <c r="S89" s="414"/>
      <c r="T89" s="414"/>
      <c r="U89" s="414"/>
      <c r="V89" s="414"/>
      <c r="W89" s="414"/>
      <c r="X89" s="414"/>
      <c r="Y89" s="414"/>
      <c r="Z89" s="414"/>
      <c r="AA89" s="414"/>
      <c r="AB89" s="414"/>
      <c r="AC89" s="414"/>
      <c r="AD89" s="414"/>
      <c r="AE89" s="414"/>
      <c r="AF89" s="414"/>
      <c r="AG89" s="414"/>
      <c r="AH89" s="599"/>
      <c r="AI89" s="61"/>
      <c r="AJ89" s="61"/>
      <c r="AK89" s="61"/>
      <c r="AL89" s="61"/>
      <c r="AM89" s="61"/>
      <c r="AN89" s="61"/>
      <c r="AO89" s="61"/>
      <c r="AP89" s="61"/>
      <c r="AQ89" s="61"/>
      <c r="AR89" s="61"/>
      <c r="AS89" s="61"/>
      <c r="AT89" s="61"/>
      <c r="AU89" s="61"/>
      <c r="AV89" s="427"/>
      <c r="AW89" s="427"/>
      <c r="AX89" s="2435" t="s">
        <v>103</v>
      </c>
      <c r="AY89" s="2436"/>
      <c r="AZ89" s="2437"/>
      <c r="BA89" s="2438"/>
      <c r="BB89" s="2439"/>
      <c r="BC89" s="2439"/>
      <c r="BD89" s="2439"/>
      <c r="BE89" s="2439"/>
      <c r="BF89" s="2439"/>
      <c r="BG89" s="2439"/>
      <c r="BH89" s="2439"/>
      <c r="BI89" s="2439"/>
      <c r="BJ89" s="2439"/>
      <c r="BK89" s="2439"/>
      <c r="BL89" s="2439"/>
      <c r="BM89" s="2439"/>
      <c r="BN89" s="2439"/>
      <c r="BO89" s="2439"/>
      <c r="BP89" s="2439"/>
      <c r="BQ89" s="2439"/>
      <c r="BR89" s="2439"/>
      <c r="BS89" s="2439"/>
      <c r="BT89" s="2439"/>
      <c r="BU89" s="2439"/>
      <c r="BV89" s="2439"/>
      <c r="BW89" s="2439"/>
      <c r="BX89" s="2439"/>
      <c r="BY89" s="2439"/>
      <c r="BZ89" s="2439"/>
      <c r="CA89" s="2439"/>
      <c r="CB89" s="2439"/>
      <c r="CC89" s="2439"/>
      <c r="CD89" s="2440"/>
      <c r="CE89" s="427"/>
      <c r="CF89" s="61"/>
      <c r="CG89" s="61"/>
      <c r="CH89" s="345"/>
    </row>
    <row r="90" spans="2:86" s="346" customFormat="1" ht="30" customHeight="1">
      <c r="B90" s="344"/>
      <c r="C90" s="427"/>
      <c r="D90" s="990"/>
      <c r="E90" s="64"/>
      <c r="F90" s="371" t="s">
        <v>1148</v>
      </c>
      <c r="G90" s="414"/>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61"/>
      <c r="AK90" s="61"/>
      <c r="AL90" s="61"/>
      <c r="AM90" s="61"/>
      <c r="AN90" s="61"/>
      <c r="AO90" s="61"/>
      <c r="AP90" s="61"/>
      <c r="AQ90" s="61"/>
      <c r="AR90" s="61"/>
      <c r="AS90" s="61"/>
      <c r="AT90" s="61"/>
      <c r="AU90" s="61"/>
      <c r="AV90" s="427"/>
      <c r="AW90" s="427"/>
      <c r="AX90" s="2436"/>
      <c r="AY90" s="2436"/>
      <c r="AZ90" s="2437"/>
      <c r="BA90" s="2441"/>
      <c r="BB90" s="2442"/>
      <c r="BC90" s="2442"/>
      <c r="BD90" s="2442"/>
      <c r="BE90" s="2442"/>
      <c r="BF90" s="2442"/>
      <c r="BG90" s="2442"/>
      <c r="BH90" s="2442"/>
      <c r="BI90" s="2442"/>
      <c r="BJ90" s="2442"/>
      <c r="BK90" s="2442"/>
      <c r="BL90" s="2442"/>
      <c r="BM90" s="2442"/>
      <c r="BN90" s="2442"/>
      <c r="BO90" s="2442"/>
      <c r="BP90" s="2442"/>
      <c r="BQ90" s="2442"/>
      <c r="BR90" s="2442"/>
      <c r="BS90" s="2442"/>
      <c r="BT90" s="2442"/>
      <c r="BU90" s="2442"/>
      <c r="BV90" s="2442"/>
      <c r="BW90" s="2442"/>
      <c r="BX90" s="2442"/>
      <c r="BY90" s="2442"/>
      <c r="BZ90" s="2442"/>
      <c r="CA90" s="2442"/>
      <c r="CB90" s="2442"/>
      <c r="CC90" s="2442"/>
      <c r="CD90" s="2443"/>
      <c r="CE90" s="427"/>
      <c r="CF90" s="61"/>
      <c r="CG90" s="61"/>
      <c r="CH90" s="345"/>
    </row>
    <row r="91" spans="2:86" s="346" customFormat="1" ht="30" customHeight="1">
      <c r="B91" s="344"/>
      <c r="C91" s="427"/>
      <c r="D91" s="965"/>
      <c r="E91" s="6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414"/>
      <c r="AF91" s="414"/>
      <c r="AG91" s="414"/>
      <c r="AH91" s="414"/>
      <c r="AI91" s="414"/>
      <c r="AJ91" s="61"/>
      <c r="AK91" s="61"/>
      <c r="AL91" s="61"/>
      <c r="AM91" s="61"/>
      <c r="AN91" s="61"/>
      <c r="AO91" s="61"/>
      <c r="AP91" s="61"/>
      <c r="AQ91" s="61"/>
      <c r="AR91" s="61"/>
      <c r="AS91" s="61"/>
      <c r="AT91" s="61"/>
      <c r="AU91" s="61"/>
      <c r="AV91" s="427"/>
      <c r="AW91" s="427"/>
      <c r="AX91" s="427"/>
      <c r="AY91" s="427"/>
      <c r="AZ91" s="427"/>
      <c r="BA91" s="427"/>
      <c r="BB91" s="427"/>
      <c r="BC91" s="427"/>
      <c r="BD91" s="427"/>
      <c r="BE91" s="427"/>
      <c r="BF91" s="427"/>
      <c r="BG91" s="427"/>
      <c r="BH91" s="427"/>
      <c r="BI91" s="427"/>
      <c r="BJ91" s="427"/>
      <c r="BK91" s="427"/>
      <c r="BL91" s="427"/>
      <c r="BM91" s="427"/>
      <c r="BN91" s="427"/>
      <c r="BO91" s="427"/>
      <c r="BP91" s="427"/>
      <c r="BQ91" s="427"/>
      <c r="BR91" s="427"/>
      <c r="BS91" s="427"/>
      <c r="BT91" s="427"/>
      <c r="BU91" s="427"/>
      <c r="BV91" s="427"/>
      <c r="BW91" s="427"/>
      <c r="BX91" s="427"/>
      <c r="BY91" s="427"/>
      <c r="BZ91" s="427"/>
      <c r="CA91" s="427"/>
      <c r="CB91" s="427"/>
      <c r="CC91" s="427"/>
      <c r="CD91" s="427"/>
      <c r="CE91" s="427"/>
      <c r="CF91" s="61"/>
      <c r="CG91" s="61"/>
      <c r="CH91" s="345"/>
    </row>
    <row r="92" spans="2:86" s="346" customFormat="1" ht="30" customHeight="1">
      <c r="B92" s="344"/>
      <c r="C92" s="427"/>
      <c r="D92" s="964"/>
      <c r="E92" s="64"/>
      <c r="F92" s="1055"/>
      <c r="G92" s="1055"/>
      <c r="H92" s="1055"/>
      <c r="I92" s="1055"/>
      <c r="J92" s="1055"/>
      <c r="K92" s="1055"/>
      <c r="L92" s="1055"/>
      <c r="M92" s="1055"/>
      <c r="N92" s="1055"/>
      <c r="O92" s="1055"/>
      <c r="P92" s="1055"/>
      <c r="Q92" s="1055"/>
      <c r="R92" s="1055"/>
      <c r="S92" s="1055"/>
      <c r="T92" s="1055"/>
      <c r="U92" s="1055"/>
      <c r="V92" s="1055"/>
      <c r="W92" s="1055"/>
      <c r="X92" s="1055"/>
      <c r="Y92" s="1055"/>
      <c r="Z92" s="1055"/>
      <c r="AA92" s="1055"/>
      <c r="AB92" s="1055"/>
      <c r="AC92" s="1055"/>
      <c r="AD92" s="1055"/>
      <c r="AE92" s="1055"/>
      <c r="AF92" s="1055"/>
      <c r="AG92" s="414"/>
      <c r="AH92" s="414"/>
      <c r="AI92" s="414"/>
      <c r="AJ92" s="61"/>
      <c r="AK92" s="61"/>
      <c r="AL92" s="61"/>
      <c r="AM92" s="61"/>
      <c r="AN92" s="61"/>
      <c r="AO92" s="61"/>
      <c r="AP92" s="61"/>
      <c r="AQ92" s="61"/>
      <c r="AR92" s="61"/>
      <c r="AS92" s="61"/>
      <c r="AT92" s="61"/>
      <c r="AU92" s="61"/>
      <c r="AV92" s="427"/>
      <c r="AW92" s="427"/>
      <c r="AX92" s="427"/>
      <c r="AY92" s="427"/>
      <c r="AZ92" s="427"/>
      <c r="BA92" s="427"/>
      <c r="BB92" s="427"/>
      <c r="BC92" s="427"/>
      <c r="BD92" s="427"/>
      <c r="BE92" s="427"/>
      <c r="BF92" s="427"/>
      <c r="BG92" s="427"/>
      <c r="BH92" s="427"/>
      <c r="BI92" s="427"/>
      <c r="BJ92" s="427"/>
      <c r="BK92" s="427"/>
      <c r="BL92" s="427"/>
      <c r="BM92" s="427"/>
      <c r="BN92" s="427"/>
      <c r="BO92" s="427"/>
      <c r="BP92" s="427"/>
      <c r="BQ92" s="427"/>
      <c r="BR92" s="427"/>
      <c r="BS92" s="427"/>
      <c r="BT92" s="427"/>
      <c r="BU92" s="427"/>
      <c r="BV92" s="427"/>
      <c r="BW92" s="427"/>
      <c r="BX92" s="427"/>
      <c r="BY92" s="427"/>
      <c r="BZ92" s="427"/>
      <c r="CA92" s="427"/>
      <c r="CB92" s="427"/>
      <c r="CC92" s="427"/>
      <c r="CD92" s="427"/>
      <c r="CE92" s="427"/>
      <c r="CF92" s="61"/>
      <c r="CG92" s="61"/>
      <c r="CH92" s="345"/>
    </row>
    <row r="93" spans="2:86" s="346" customFormat="1" ht="30" customHeight="1">
      <c r="B93" s="344"/>
      <c r="C93" s="427"/>
      <c r="D93" s="964"/>
      <c r="E93" s="64"/>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414"/>
      <c r="AJ93" s="61"/>
      <c r="AK93" s="61"/>
      <c r="AL93" s="61"/>
      <c r="AM93" s="61"/>
      <c r="AN93" s="61"/>
      <c r="AO93" s="61"/>
      <c r="AP93" s="61"/>
      <c r="AQ93" s="61"/>
      <c r="AR93" s="61"/>
      <c r="AS93" s="61"/>
      <c r="AT93" s="61"/>
      <c r="AU93" s="61"/>
      <c r="AV93" s="427"/>
      <c r="AW93" s="427"/>
      <c r="AX93" s="427"/>
      <c r="AY93" s="427"/>
      <c r="AZ93" s="427"/>
      <c r="BA93" s="427"/>
      <c r="BB93" s="427"/>
      <c r="BC93" s="427"/>
      <c r="BD93" s="427"/>
      <c r="BE93" s="427"/>
      <c r="BF93" s="427"/>
      <c r="BG93" s="427"/>
      <c r="BH93" s="427"/>
      <c r="BI93" s="427"/>
      <c r="BJ93" s="427"/>
      <c r="BK93" s="427"/>
      <c r="BL93" s="427"/>
      <c r="BM93" s="427"/>
      <c r="BN93" s="427"/>
      <c r="BO93" s="427"/>
      <c r="BP93" s="427"/>
      <c r="BQ93" s="427"/>
      <c r="BR93" s="427"/>
      <c r="BS93" s="427"/>
      <c r="BT93" s="427"/>
      <c r="BU93" s="427"/>
      <c r="BV93" s="427"/>
      <c r="BW93" s="427"/>
      <c r="BX93" s="427"/>
      <c r="BY93" s="427"/>
      <c r="BZ93" s="427"/>
      <c r="CA93" s="427"/>
      <c r="CB93" s="427"/>
      <c r="CC93" s="427"/>
      <c r="CD93" s="427"/>
      <c r="CE93" s="427"/>
      <c r="CF93" s="61"/>
      <c r="CG93" s="61"/>
      <c r="CH93" s="345"/>
    </row>
    <row r="94" spans="2:86" s="346" customFormat="1" ht="30" customHeight="1">
      <c r="B94" s="344"/>
      <c r="C94" s="427"/>
      <c r="D94" s="964"/>
      <c r="E94" s="64"/>
      <c r="F94" s="414"/>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414"/>
      <c r="AE94" s="414"/>
      <c r="AF94" s="414"/>
      <c r="AG94" s="414"/>
      <c r="AH94" s="414"/>
      <c r="AI94" s="414"/>
      <c r="AJ94" s="61"/>
      <c r="AK94" s="61"/>
      <c r="AL94" s="61"/>
      <c r="AM94" s="61"/>
      <c r="AN94" s="61"/>
      <c r="AO94" s="61"/>
      <c r="AP94" s="61"/>
      <c r="AQ94" s="61"/>
      <c r="AR94" s="61"/>
      <c r="AS94" s="61"/>
      <c r="AT94" s="61"/>
      <c r="AU94" s="61"/>
      <c r="AV94" s="427"/>
      <c r="AW94" s="427"/>
      <c r="AX94" s="427"/>
      <c r="AY94" s="427"/>
      <c r="AZ94" s="427"/>
      <c r="BA94" s="427"/>
      <c r="BB94" s="427"/>
      <c r="BC94" s="427"/>
      <c r="BD94" s="427"/>
      <c r="BE94" s="427"/>
      <c r="BF94" s="427"/>
      <c r="BG94" s="427"/>
      <c r="BH94" s="427"/>
      <c r="BI94" s="427"/>
      <c r="BJ94" s="427"/>
      <c r="BK94" s="427"/>
      <c r="BL94" s="427"/>
      <c r="BM94" s="427"/>
      <c r="BN94" s="427"/>
      <c r="BO94" s="427"/>
      <c r="BP94" s="427"/>
      <c r="BQ94" s="427"/>
      <c r="BR94" s="427"/>
      <c r="BS94" s="427"/>
      <c r="BT94" s="427"/>
      <c r="BU94" s="427"/>
      <c r="BV94" s="427"/>
      <c r="BW94" s="427"/>
      <c r="BX94" s="427"/>
      <c r="BY94" s="427"/>
      <c r="BZ94" s="427"/>
      <c r="CA94" s="427"/>
      <c r="CB94" s="427"/>
      <c r="CC94" s="427"/>
      <c r="CD94" s="427"/>
      <c r="CE94" s="427"/>
      <c r="CF94" s="61"/>
      <c r="CG94" s="61"/>
      <c r="CH94" s="345"/>
    </row>
    <row r="95" spans="2:86" s="346" customFormat="1" ht="30" customHeight="1">
      <c r="B95" s="344"/>
      <c r="C95" s="427"/>
      <c r="D95" s="964"/>
      <c r="E95" s="64"/>
      <c r="F95" s="414"/>
      <c r="G95" s="414"/>
      <c r="H95" s="414"/>
      <c r="I95" s="414"/>
      <c r="J95" s="414"/>
      <c r="K95" s="414"/>
      <c r="L95" s="414"/>
      <c r="M95" s="414"/>
      <c r="N95" s="414"/>
      <c r="O95" s="414"/>
      <c r="P95" s="414"/>
      <c r="Q95" s="414"/>
      <c r="R95" s="414"/>
      <c r="S95" s="414"/>
      <c r="T95" s="414"/>
      <c r="U95" s="414"/>
      <c r="V95" s="414"/>
      <c r="W95" s="414"/>
      <c r="X95" s="414"/>
      <c r="Y95" s="414"/>
      <c r="Z95" s="414"/>
      <c r="AA95" s="414"/>
      <c r="AB95" s="414"/>
      <c r="AC95" s="414"/>
      <c r="AD95" s="414"/>
      <c r="AE95" s="414"/>
      <c r="AF95" s="414"/>
      <c r="AG95" s="414"/>
      <c r="AH95" s="414"/>
      <c r="AI95" s="414"/>
      <c r="AJ95" s="61"/>
      <c r="AK95" s="61"/>
      <c r="AL95" s="61"/>
      <c r="AM95" s="61"/>
      <c r="AN95" s="61"/>
      <c r="AO95" s="61"/>
      <c r="AP95" s="61"/>
      <c r="AQ95" s="61"/>
      <c r="AR95" s="61"/>
      <c r="AS95" s="61"/>
      <c r="AT95" s="61"/>
      <c r="AU95" s="61"/>
      <c r="AV95" s="427"/>
      <c r="AW95" s="427"/>
      <c r="AX95" s="427"/>
      <c r="AY95" s="427"/>
      <c r="AZ95" s="427"/>
      <c r="BA95" s="427"/>
      <c r="BB95" s="427"/>
      <c r="BC95" s="427"/>
      <c r="BD95" s="427"/>
      <c r="BE95" s="427"/>
      <c r="BF95" s="427"/>
      <c r="BG95" s="427"/>
      <c r="BH95" s="427"/>
      <c r="BI95" s="427"/>
      <c r="BJ95" s="427"/>
      <c r="BK95" s="427"/>
      <c r="BL95" s="427"/>
      <c r="BM95" s="427"/>
      <c r="BN95" s="427"/>
      <c r="BO95" s="427"/>
      <c r="BP95" s="427"/>
      <c r="BQ95" s="427"/>
      <c r="BR95" s="427"/>
      <c r="BS95" s="427"/>
      <c r="BT95" s="427"/>
      <c r="BU95" s="427"/>
      <c r="BV95" s="427"/>
      <c r="BW95" s="427"/>
      <c r="BX95" s="427"/>
      <c r="BY95" s="427"/>
      <c r="BZ95" s="427"/>
      <c r="CA95" s="427"/>
      <c r="CB95" s="427"/>
      <c r="CC95" s="427"/>
      <c r="CD95" s="427"/>
      <c r="CE95" s="427"/>
      <c r="CF95" s="61"/>
      <c r="CG95" s="61"/>
      <c r="CH95" s="345"/>
    </row>
    <row r="96" spans="2:86" s="346" customFormat="1" ht="30" customHeight="1">
      <c r="B96" s="344"/>
      <c r="C96" s="427"/>
      <c r="D96" s="964"/>
      <c r="E96" s="6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414"/>
      <c r="AJ96" s="61"/>
      <c r="AK96" s="61"/>
      <c r="AL96" s="61"/>
      <c r="AM96" s="61"/>
      <c r="AN96" s="61"/>
      <c r="AO96" s="61"/>
      <c r="AP96" s="61"/>
      <c r="AQ96" s="61"/>
      <c r="AR96" s="61"/>
      <c r="AS96" s="61"/>
      <c r="AT96" s="61"/>
      <c r="AU96" s="61"/>
      <c r="AV96" s="427"/>
      <c r="AW96" s="427"/>
      <c r="AX96" s="427"/>
      <c r="AY96" s="427"/>
      <c r="AZ96" s="427"/>
      <c r="BA96" s="427"/>
      <c r="BB96" s="427"/>
      <c r="BC96" s="427"/>
      <c r="BD96" s="427"/>
      <c r="BE96" s="427"/>
      <c r="BF96" s="427"/>
      <c r="BG96" s="427"/>
      <c r="BH96" s="427"/>
      <c r="BI96" s="427"/>
      <c r="BJ96" s="427"/>
      <c r="BK96" s="427"/>
      <c r="BL96" s="427"/>
      <c r="BM96" s="427"/>
      <c r="BN96" s="427"/>
      <c r="BO96" s="427"/>
      <c r="BP96" s="427"/>
      <c r="BQ96" s="427"/>
      <c r="BR96" s="427"/>
      <c r="BS96" s="427"/>
      <c r="BT96" s="427"/>
      <c r="BU96" s="427"/>
      <c r="BV96" s="427"/>
      <c r="BW96" s="427"/>
      <c r="BX96" s="427"/>
      <c r="BY96" s="427"/>
      <c r="BZ96" s="427"/>
      <c r="CA96" s="427"/>
      <c r="CB96" s="427"/>
      <c r="CC96" s="427"/>
      <c r="CD96" s="427"/>
      <c r="CE96" s="427"/>
      <c r="CF96" s="61"/>
      <c r="CG96" s="61"/>
      <c r="CH96" s="345"/>
    </row>
    <row r="97" spans="1:86" s="346" customFormat="1" ht="30" customHeight="1">
      <c r="B97" s="344"/>
      <c r="C97" s="427"/>
      <c r="D97" s="964"/>
      <c r="E97" s="64"/>
      <c r="F97" s="414"/>
      <c r="G97" s="414"/>
      <c r="H97" s="414"/>
      <c r="I97" s="414"/>
      <c r="J97" s="414"/>
      <c r="K97" s="414"/>
      <c r="L97" s="414"/>
      <c r="M97" s="414"/>
      <c r="N97" s="414"/>
      <c r="O97" s="414"/>
      <c r="P97" s="414"/>
      <c r="Q97" s="414"/>
      <c r="R97" s="414"/>
      <c r="S97" s="414"/>
      <c r="T97" s="414"/>
      <c r="U97" s="414"/>
      <c r="V97" s="414"/>
      <c r="W97" s="414"/>
      <c r="X97" s="414"/>
      <c r="Y97" s="414"/>
      <c r="Z97" s="414"/>
      <c r="AA97" s="414"/>
      <c r="AB97" s="414"/>
      <c r="AC97" s="414"/>
      <c r="AD97" s="414"/>
      <c r="AE97" s="414"/>
      <c r="AF97" s="414"/>
      <c r="AG97" s="414"/>
      <c r="AH97" s="414"/>
      <c r="AI97" s="414"/>
      <c r="AJ97" s="61"/>
      <c r="AK97" s="61"/>
      <c r="AL97" s="61"/>
      <c r="AM97" s="61"/>
      <c r="AN97" s="61"/>
      <c r="AO97" s="61"/>
      <c r="AP97" s="61"/>
      <c r="AQ97" s="61"/>
      <c r="AR97" s="61"/>
      <c r="AS97" s="61"/>
      <c r="AT97" s="61"/>
      <c r="AU97" s="61"/>
      <c r="AV97" s="427"/>
      <c r="AW97" s="427"/>
      <c r="AX97" s="427"/>
      <c r="AY97" s="427"/>
      <c r="AZ97" s="427"/>
      <c r="BA97" s="427"/>
      <c r="BB97" s="427"/>
      <c r="BC97" s="427"/>
      <c r="BD97" s="427"/>
      <c r="BE97" s="427"/>
      <c r="BF97" s="427"/>
      <c r="BG97" s="427"/>
      <c r="BH97" s="427"/>
      <c r="BI97" s="427"/>
      <c r="BJ97" s="427"/>
      <c r="BK97" s="427"/>
      <c r="BL97" s="427"/>
      <c r="BM97" s="427"/>
      <c r="BN97" s="427"/>
      <c r="BO97" s="427"/>
      <c r="BP97" s="427"/>
      <c r="BQ97" s="427"/>
      <c r="BR97" s="427"/>
      <c r="BS97" s="427"/>
      <c r="BT97" s="427"/>
      <c r="BU97" s="427"/>
      <c r="BV97" s="427"/>
      <c r="BW97" s="427"/>
      <c r="BX97" s="427"/>
      <c r="BY97" s="427"/>
      <c r="BZ97" s="427"/>
      <c r="CA97" s="427"/>
      <c r="CB97" s="427"/>
      <c r="CC97" s="427"/>
      <c r="CD97" s="427"/>
      <c r="CE97" s="427"/>
      <c r="CF97" s="61"/>
      <c r="CG97" s="61"/>
      <c r="CH97" s="345"/>
    </row>
    <row r="98" spans="1:86" s="346" customFormat="1" ht="30" customHeight="1" thickBot="1">
      <c r="B98" s="996"/>
      <c r="C98" s="997"/>
      <c r="D98" s="997"/>
      <c r="E98" s="997"/>
      <c r="F98" s="997"/>
      <c r="G98" s="997"/>
      <c r="H98" s="998"/>
      <c r="I98" s="998"/>
      <c r="J98" s="998"/>
      <c r="K98" s="998"/>
      <c r="L98" s="998"/>
      <c r="M98" s="998"/>
      <c r="N98" s="998"/>
      <c r="O98" s="998"/>
      <c r="P98" s="998"/>
      <c r="Q98" s="998"/>
      <c r="R98" s="998"/>
      <c r="S98" s="998"/>
      <c r="T98" s="998"/>
      <c r="U98" s="998"/>
      <c r="V98" s="998"/>
      <c r="W98" s="998"/>
      <c r="X98" s="998"/>
      <c r="Y98" s="998"/>
      <c r="Z98" s="998"/>
      <c r="AA98" s="998"/>
      <c r="AB98" s="998"/>
      <c r="AC98" s="998"/>
      <c r="AD98" s="998"/>
      <c r="AE98" s="998"/>
      <c r="AF98" s="998"/>
      <c r="AG98" s="998"/>
      <c r="AH98" s="998"/>
      <c r="AI98" s="998"/>
      <c r="AJ98" s="998"/>
      <c r="AK98" s="998"/>
      <c r="AL98" s="998"/>
      <c r="AM98" s="998"/>
      <c r="AN98" s="998"/>
      <c r="AO98" s="998"/>
      <c r="AP98" s="997"/>
      <c r="AQ98" s="997"/>
      <c r="AR98" s="997"/>
      <c r="AS98" s="997"/>
      <c r="AT98" s="997"/>
      <c r="AU98" s="997"/>
      <c r="AV98" s="997"/>
      <c r="AW98" s="997"/>
      <c r="AX98" s="997"/>
      <c r="AY98" s="997"/>
      <c r="AZ98" s="997"/>
      <c r="BA98" s="997"/>
      <c r="BB98" s="997"/>
      <c r="BC98" s="997"/>
      <c r="BD98" s="997"/>
      <c r="BE98" s="997"/>
      <c r="BF98" s="997"/>
      <c r="BG98" s="997"/>
      <c r="BH98" s="997"/>
      <c r="BI98" s="997"/>
      <c r="BJ98" s="997"/>
      <c r="BK98" s="997"/>
      <c r="BL98" s="997"/>
      <c r="BM98" s="997"/>
      <c r="BN98" s="997"/>
      <c r="BO98" s="997"/>
      <c r="BP98" s="997"/>
      <c r="BQ98" s="997"/>
      <c r="BR98" s="997"/>
      <c r="BS98" s="997"/>
      <c r="BT98" s="997"/>
      <c r="BU98" s="997"/>
      <c r="BV98" s="997"/>
      <c r="BW98" s="997"/>
      <c r="BX98" s="997"/>
      <c r="BY98" s="997"/>
      <c r="BZ98" s="997"/>
      <c r="CA98" s="997"/>
      <c r="CB98" s="997"/>
      <c r="CC98" s="997"/>
      <c r="CD98" s="997"/>
      <c r="CE98" s="997"/>
      <c r="CF98" s="997"/>
      <c r="CG98" s="997"/>
      <c r="CH98" s="999"/>
    </row>
    <row r="99" spans="1:86" s="984" customFormat="1" ht="30" customHeight="1">
      <c r="A99" s="984">
        <v>21</v>
      </c>
    </row>
    <row r="100" spans="1:86" s="984" customFormat="1" ht="30" customHeight="1">
      <c r="B100" s="2433">
        <v>51</v>
      </c>
      <c r="C100" s="2433"/>
      <c r="D100" s="2433"/>
      <c r="E100" s="2433"/>
      <c r="F100" s="2433"/>
      <c r="G100" s="2433"/>
      <c r="H100" s="2433"/>
      <c r="I100" s="2433"/>
      <c r="J100" s="2433"/>
      <c r="K100" s="2433"/>
      <c r="L100" s="2433"/>
      <c r="M100" s="2433"/>
      <c r="N100" s="2433"/>
      <c r="O100" s="2433"/>
      <c r="P100" s="2433"/>
      <c r="Q100" s="2433"/>
      <c r="R100" s="2433"/>
      <c r="S100" s="2433"/>
      <c r="T100" s="2433"/>
      <c r="U100" s="2433"/>
      <c r="V100" s="2433"/>
      <c r="W100" s="2433"/>
      <c r="X100" s="2433"/>
      <c r="Y100" s="2433"/>
      <c r="Z100" s="2433"/>
      <c r="AA100" s="2433"/>
      <c r="AB100" s="2433"/>
      <c r="AC100" s="2433"/>
      <c r="AD100" s="2433"/>
      <c r="AE100" s="2433"/>
      <c r="AF100" s="2433"/>
      <c r="AG100" s="2433"/>
      <c r="AH100" s="2433"/>
      <c r="AI100" s="2433"/>
      <c r="AJ100" s="2433"/>
      <c r="AK100" s="2433"/>
      <c r="AL100" s="2433"/>
      <c r="AM100" s="2433"/>
      <c r="AN100" s="2433"/>
      <c r="AO100" s="2433"/>
      <c r="AP100" s="2433"/>
      <c r="AQ100" s="2433"/>
      <c r="AR100" s="2433"/>
      <c r="AS100" s="2433"/>
      <c r="AT100" s="2433"/>
      <c r="AU100" s="2433"/>
      <c r="AV100" s="2433"/>
      <c r="AW100" s="2433"/>
      <c r="AX100" s="2433"/>
      <c r="AY100" s="2433"/>
      <c r="AZ100" s="2433"/>
      <c r="BA100" s="2433"/>
      <c r="BB100" s="2433"/>
      <c r="BC100" s="2433"/>
      <c r="BD100" s="2433"/>
      <c r="BE100" s="2433"/>
      <c r="BF100" s="2433"/>
      <c r="BG100" s="2433"/>
      <c r="BH100" s="2433"/>
      <c r="BI100" s="2433"/>
      <c r="BJ100" s="2433"/>
      <c r="BK100" s="2433"/>
      <c r="BL100" s="2433"/>
      <c r="BM100" s="2433"/>
      <c r="BN100" s="2433"/>
      <c r="BO100" s="2433"/>
      <c r="BP100" s="2433"/>
      <c r="BQ100" s="2433"/>
      <c r="BR100" s="2433"/>
      <c r="BS100" s="2433"/>
      <c r="BT100" s="2433"/>
      <c r="BU100" s="2433"/>
      <c r="BV100" s="2433"/>
      <c r="BW100" s="2433"/>
      <c r="BX100" s="2433"/>
      <c r="BY100" s="2433"/>
      <c r="BZ100" s="2433"/>
      <c r="CA100" s="2433"/>
      <c r="CB100" s="2433"/>
      <c r="CC100" s="2433"/>
      <c r="CD100" s="2433"/>
      <c r="CE100" s="2433"/>
      <c r="CF100" s="2433"/>
      <c r="CG100" s="2433"/>
      <c r="CH100" s="2433"/>
    </row>
    <row r="101" spans="1:86" s="984" customFormat="1" ht="30" customHeight="1"/>
  </sheetData>
  <mergeCells count="45">
    <mergeCell ref="C3:N4"/>
    <mergeCell ref="O3:Q4"/>
    <mergeCell ref="CA12:CC13"/>
    <mergeCell ref="CD12:CF13"/>
    <mergeCell ref="CA15:CC16"/>
    <mergeCell ref="CD15:CF16"/>
    <mergeCell ref="CA18:CC19"/>
    <mergeCell ref="CD18:CF19"/>
    <mergeCell ref="CA21:CC22"/>
    <mergeCell ref="CD21:CF22"/>
    <mergeCell ref="CA27:CC28"/>
    <mergeCell ref="CD27:CF28"/>
    <mergeCell ref="CA30:CC31"/>
    <mergeCell ref="CD30:CF31"/>
    <mergeCell ref="CA33:CC34"/>
    <mergeCell ref="CD33:CF34"/>
    <mergeCell ref="CA36:CC37"/>
    <mergeCell ref="CD36:CF37"/>
    <mergeCell ref="CA39:CC40"/>
    <mergeCell ref="CD39:CF40"/>
    <mergeCell ref="CA45:CC46"/>
    <mergeCell ref="CD45:CF46"/>
    <mergeCell ref="CA48:CC49"/>
    <mergeCell ref="CD48:CF49"/>
    <mergeCell ref="CA52:CC53"/>
    <mergeCell ref="CD52:CF53"/>
    <mergeCell ref="CA57:CC58"/>
    <mergeCell ref="CD57:CF58"/>
    <mergeCell ref="CA63:CC64"/>
    <mergeCell ref="CD63:CF64"/>
    <mergeCell ref="E71:F72"/>
    <mergeCell ref="G71:I72"/>
    <mergeCell ref="K71:R72"/>
    <mergeCell ref="E74:F75"/>
    <mergeCell ref="G74:I75"/>
    <mergeCell ref="K74:R75"/>
    <mergeCell ref="AX89:AZ90"/>
    <mergeCell ref="BA89:CD90"/>
    <mergeCell ref="B100:CH100"/>
    <mergeCell ref="BA80:CD80"/>
    <mergeCell ref="BA81:CD81"/>
    <mergeCell ref="AX83:AZ84"/>
    <mergeCell ref="BA83:CD84"/>
    <mergeCell ref="AX86:AZ87"/>
    <mergeCell ref="BA86:CD87"/>
  </mergeCells>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R199"/>
  <sheetViews>
    <sheetView showGridLines="0" view="pageBreakPreview" zoomScale="40" zoomScaleNormal="40" zoomScaleSheetLayoutView="40" workbookViewId="0">
      <selection activeCell="DJ17" sqref="DJ17"/>
    </sheetView>
  </sheetViews>
  <sheetFormatPr defaultColWidth="54.19921875" defaultRowHeight="33.75"/>
  <cols>
    <col min="1" max="1" width="1.69921875" style="120" customWidth="1"/>
    <col min="2" max="2" width="2.69921875" style="847" customWidth="1"/>
    <col min="3" max="3" width="4.19921875" style="319" customWidth="1"/>
    <col min="4" max="4" width="3.69921875" style="319" customWidth="1"/>
    <col min="5" max="6" width="2.69921875" style="319" customWidth="1"/>
    <col min="7" max="8" width="7.69921875" style="319" customWidth="1"/>
    <col min="9" max="15" width="2.69921875" style="319" customWidth="1"/>
    <col min="16" max="16" width="8" style="319" customWidth="1"/>
    <col min="17" max="17" width="5.59765625" style="528" customWidth="1"/>
    <col min="18" max="29" width="5.19921875" style="120" customWidth="1"/>
    <col min="30" max="34" width="5.69921875" style="120" customWidth="1"/>
    <col min="35" max="42" width="5.19921875" style="120" customWidth="1"/>
    <col min="43" max="43" width="2.69921875" style="120" customWidth="1"/>
    <col min="44" max="271" width="54.19921875" style="120"/>
    <col min="272" max="272" width="3.69921875" style="120" customWidth="1"/>
    <col min="273" max="273" width="1.69921875" style="120" customWidth="1"/>
    <col min="274" max="274" width="3.19921875" style="120" customWidth="1"/>
    <col min="275" max="276" width="2.69921875" style="120" customWidth="1"/>
    <col min="277" max="277" width="3.69921875" style="120" customWidth="1"/>
    <col min="278" max="278" width="5.59765625" style="120" customWidth="1"/>
    <col min="279" max="279" width="8.69921875" style="120" customWidth="1"/>
    <col min="280" max="280" width="4.296875" style="120" customWidth="1"/>
    <col min="281" max="281" width="35.69921875" style="120" customWidth="1"/>
    <col min="282" max="282" width="9.69921875" style="120" customWidth="1"/>
    <col min="283" max="283" width="4.69921875" style="120" customWidth="1"/>
    <col min="284" max="284" width="10.8984375" style="120" customWidth="1"/>
    <col min="285" max="285" width="8.296875" style="120" customWidth="1"/>
    <col min="286" max="286" width="12.69921875" style="120" customWidth="1"/>
    <col min="287" max="287" width="9.296875" style="120" customWidth="1"/>
    <col min="288" max="288" width="13.296875" style="120" customWidth="1"/>
    <col min="289" max="289" width="16.8984375" style="120" bestFit="1" customWidth="1"/>
    <col min="290" max="290" width="10.296875" style="120" customWidth="1"/>
    <col min="291" max="291" width="12.69921875" style="120" customWidth="1"/>
    <col min="292" max="292" width="9.296875" style="120" customWidth="1"/>
    <col min="293" max="293" width="13.09765625" style="120" customWidth="1"/>
    <col min="294" max="294" width="15.59765625" style="120" bestFit="1" customWidth="1"/>
    <col min="295" max="295" width="17.09765625" style="120" bestFit="1" customWidth="1"/>
    <col min="296" max="296" width="11.59765625" style="120" customWidth="1"/>
    <col min="297" max="297" width="6.69921875" style="120" customWidth="1"/>
    <col min="298" max="298" width="43.8984375" style="120" customWidth="1"/>
    <col min="299" max="527" width="54.19921875" style="120"/>
    <col min="528" max="528" width="3.69921875" style="120" customWidth="1"/>
    <col min="529" max="529" width="1.69921875" style="120" customWidth="1"/>
    <col min="530" max="530" width="3.19921875" style="120" customWidth="1"/>
    <col min="531" max="532" width="2.69921875" style="120" customWidth="1"/>
    <col min="533" max="533" width="3.69921875" style="120" customWidth="1"/>
    <col min="534" max="534" width="5.59765625" style="120" customWidth="1"/>
    <col min="535" max="535" width="8.69921875" style="120" customWidth="1"/>
    <col min="536" max="536" width="4.296875" style="120" customWidth="1"/>
    <col min="537" max="537" width="35.69921875" style="120" customWidth="1"/>
    <col min="538" max="538" width="9.69921875" style="120" customWidth="1"/>
    <col min="539" max="539" width="4.69921875" style="120" customWidth="1"/>
    <col min="540" max="540" width="10.8984375" style="120" customWidth="1"/>
    <col min="541" max="541" width="8.296875" style="120" customWidth="1"/>
    <col min="542" max="542" width="12.69921875" style="120" customWidth="1"/>
    <col min="543" max="543" width="9.296875" style="120" customWidth="1"/>
    <col min="544" max="544" width="13.296875" style="120" customWidth="1"/>
    <col min="545" max="545" width="16.8984375" style="120" bestFit="1" customWidth="1"/>
    <col min="546" max="546" width="10.296875" style="120" customWidth="1"/>
    <col min="547" max="547" width="12.69921875" style="120" customWidth="1"/>
    <col min="548" max="548" width="9.296875" style="120" customWidth="1"/>
    <col min="549" max="549" width="13.09765625" style="120" customWidth="1"/>
    <col min="550" max="550" width="15.59765625" style="120" bestFit="1" customWidth="1"/>
    <col min="551" max="551" width="17.09765625" style="120" bestFit="1" customWidth="1"/>
    <col min="552" max="552" width="11.59765625" style="120" customWidth="1"/>
    <col min="553" max="553" width="6.69921875" style="120" customWidth="1"/>
    <col min="554" max="554" width="43.8984375" style="120" customWidth="1"/>
    <col min="555" max="783" width="54.19921875" style="120"/>
    <col min="784" max="784" width="3.69921875" style="120" customWidth="1"/>
    <col min="785" max="785" width="1.69921875" style="120" customWidth="1"/>
    <col min="786" max="786" width="3.19921875" style="120" customWidth="1"/>
    <col min="787" max="788" width="2.69921875" style="120" customWidth="1"/>
    <col min="789" max="789" width="3.69921875" style="120" customWidth="1"/>
    <col min="790" max="790" width="5.59765625" style="120" customWidth="1"/>
    <col min="791" max="791" width="8.69921875" style="120" customWidth="1"/>
    <col min="792" max="792" width="4.296875" style="120" customWidth="1"/>
    <col min="793" max="793" width="35.69921875" style="120" customWidth="1"/>
    <col min="794" max="794" width="9.69921875" style="120" customWidth="1"/>
    <col min="795" max="795" width="4.69921875" style="120" customWidth="1"/>
    <col min="796" max="796" width="10.8984375" style="120" customWidth="1"/>
    <col min="797" max="797" width="8.296875" style="120" customWidth="1"/>
    <col min="798" max="798" width="12.69921875" style="120" customWidth="1"/>
    <col min="799" max="799" width="9.296875" style="120" customWidth="1"/>
    <col min="800" max="800" width="13.296875" style="120" customWidth="1"/>
    <col min="801" max="801" width="16.8984375" style="120" bestFit="1" customWidth="1"/>
    <col min="802" max="802" width="10.296875" style="120" customWidth="1"/>
    <col min="803" max="803" width="12.69921875" style="120" customWidth="1"/>
    <col min="804" max="804" width="9.296875" style="120" customWidth="1"/>
    <col min="805" max="805" width="13.09765625" style="120" customWidth="1"/>
    <col min="806" max="806" width="15.59765625" style="120" bestFit="1" customWidth="1"/>
    <col min="807" max="807" width="17.09765625" style="120" bestFit="1" customWidth="1"/>
    <col min="808" max="808" width="11.59765625" style="120" customWidth="1"/>
    <col min="809" max="809" width="6.69921875" style="120" customWidth="1"/>
    <col min="810" max="810" width="43.8984375" style="120" customWidth="1"/>
    <col min="811" max="1039" width="54.19921875" style="120"/>
    <col min="1040" max="1040" width="3.69921875" style="120" customWidth="1"/>
    <col min="1041" max="1041" width="1.69921875" style="120" customWidth="1"/>
    <col min="1042" max="1042" width="3.19921875" style="120" customWidth="1"/>
    <col min="1043" max="1044" width="2.69921875" style="120" customWidth="1"/>
    <col min="1045" max="1045" width="3.69921875" style="120" customWidth="1"/>
    <col min="1046" max="1046" width="5.59765625" style="120" customWidth="1"/>
    <col min="1047" max="1047" width="8.69921875" style="120" customWidth="1"/>
    <col min="1048" max="1048" width="4.296875" style="120" customWidth="1"/>
    <col min="1049" max="1049" width="35.69921875" style="120" customWidth="1"/>
    <col min="1050" max="1050" width="9.69921875" style="120" customWidth="1"/>
    <col min="1051" max="1051" width="4.69921875" style="120" customWidth="1"/>
    <col min="1052" max="1052" width="10.8984375" style="120" customWidth="1"/>
    <col min="1053" max="1053" width="8.296875" style="120" customWidth="1"/>
    <col min="1054" max="1054" width="12.69921875" style="120" customWidth="1"/>
    <col min="1055" max="1055" width="9.296875" style="120" customWidth="1"/>
    <col min="1056" max="1056" width="13.296875" style="120" customWidth="1"/>
    <col min="1057" max="1057" width="16.8984375" style="120" bestFit="1" customWidth="1"/>
    <col min="1058" max="1058" width="10.296875" style="120" customWidth="1"/>
    <col min="1059" max="1059" width="12.69921875" style="120" customWidth="1"/>
    <col min="1060" max="1060" width="9.296875" style="120" customWidth="1"/>
    <col min="1061" max="1061" width="13.09765625" style="120" customWidth="1"/>
    <col min="1062" max="1062" width="15.59765625" style="120" bestFit="1" customWidth="1"/>
    <col min="1063" max="1063" width="17.09765625" style="120" bestFit="1" customWidth="1"/>
    <col min="1064" max="1064" width="11.59765625" style="120" customWidth="1"/>
    <col min="1065" max="1065" width="6.69921875" style="120" customWidth="1"/>
    <col min="1066" max="1066" width="43.8984375" style="120" customWidth="1"/>
    <col min="1067" max="1295" width="54.19921875" style="120"/>
    <col min="1296" max="1296" width="3.69921875" style="120" customWidth="1"/>
    <col min="1297" max="1297" width="1.69921875" style="120" customWidth="1"/>
    <col min="1298" max="1298" width="3.19921875" style="120" customWidth="1"/>
    <col min="1299" max="1300" width="2.69921875" style="120" customWidth="1"/>
    <col min="1301" max="1301" width="3.69921875" style="120" customWidth="1"/>
    <col min="1302" max="1302" width="5.59765625" style="120" customWidth="1"/>
    <col min="1303" max="1303" width="8.69921875" style="120" customWidth="1"/>
    <col min="1304" max="1304" width="4.296875" style="120" customWidth="1"/>
    <col min="1305" max="1305" width="35.69921875" style="120" customWidth="1"/>
    <col min="1306" max="1306" width="9.69921875" style="120" customWidth="1"/>
    <col min="1307" max="1307" width="4.69921875" style="120" customWidth="1"/>
    <col min="1308" max="1308" width="10.8984375" style="120" customWidth="1"/>
    <col min="1309" max="1309" width="8.296875" style="120" customWidth="1"/>
    <col min="1310" max="1310" width="12.69921875" style="120" customWidth="1"/>
    <col min="1311" max="1311" width="9.296875" style="120" customWidth="1"/>
    <col min="1312" max="1312" width="13.296875" style="120" customWidth="1"/>
    <col min="1313" max="1313" width="16.8984375" style="120" bestFit="1" customWidth="1"/>
    <col min="1314" max="1314" width="10.296875" style="120" customWidth="1"/>
    <col min="1315" max="1315" width="12.69921875" style="120" customWidth="1"/>
    <col min="1316" max="1316" width="9.296875" style="120" customWidth="1"/>
    <col min="1317" max="1317" width="13.09765625" style="120" customWidth="1"/>
    <col min="1318" max="1318" width="15.59765625" style="120" bestFit="1" customWidth="1"/>
    <col min="1319" max="1319" width="17.09765625" style="120" bestFit="1" customWidth="1"/>
    <col min="1320" max="1320" width="11.59765625" style="120" customWidth="1"/>
    <col min="1321" max="1321" width="6.69921875" style="120" customWidth="1"/>
    <col min="1322" max="1322" width="43.8984375" style="120" customWidth="1"/>
    <col min="1323" max="1551" width="54.19921875" style="120"/>
    <col min="1552" max="1552" width="3.69921875" style="120" customWidth="1"/>
    <col min="1553" max="1553" width="1.69921875" style="120" customWidth="1"/>
    <col min="1554" max="1554" width="3.19921875" style="120" customWidth="1"/>
    <col min="1555" max="1556" width="2.69921875" style="120" customWidth="1"/>
    <col min="1557" max="1557" width="3.69921875" style="120" customWidth="1"/>
    <col min="1558" max="1558" width="5.59765625" style="120" customWidth="1"/>
    <col min="1559" max="1559" width="8.69921875" style="120" customWidth="1"/>
    <col min="1560" max="1560" width="4.296875" style="120" customWidth="1"/>
    <col min="1561" max="1561" width="35.69921875" style="120" customWidth="1"/>
    <col min="1562" max="1562" width="9.69921875" style="120" customWidth="1"/>
    <col min="1563" max="1563" width="4.69921875" style="120" customWidth="1"/>
    <col min="1564" max="1564" width="10.8984375" style="120" customWidth="1"/>
    <col min="1565" max="1565" width="8.296875" style="120" customWidth="1"/>
    <col min="1566" max="1566" width="12.69921875" style="120" customWidth="1"/>
    <col min="1567" max="1567" width="9.296875" style="120" customWidth="1"/>
    <col min="1568" max="1568" width="13.296875" style="120" customWidth="1"/>
    <col min="1569" max="1569" width="16.8984375" style="120" bestFit="1" customWidth="1"/>
    <col min="1570" max="1570" width="10.296875" style="120" customWidth="1"/>
    <col min="1571" max="1571" width="12.69921875" style="120" customWidth="1"/>
    <col min="1572" max="1572" width="9.296875" style="120" customWidth="1"/>
    <col min="1573" max="1573" width="13.09765625" style="120" customWidth="1"/>
    <col min="1574" max="1574" width="15.59765625" style="120" bestFit="1" customWidth="1"/>
    <col min="1575" max="1575" width="17.09765625" style="120" bestFit="1" customWidth="1"/>
    <col min="1576" max="1576" width="11.59765625" style="120" customWidth="1"/>
    <col min="1577" max="1577" width="6.69921875" style="120" customWidth="1"/>
    <col min="1578" max="1578" width="43.8984375" style="120" customWidth="1"/>
    <col min="1579" max="1807" width="54.19921875" style="120"/>
    <col min="1808" max="1808" width="3.69921875" style="120" customWidth="1"/>
    <col min="1809" max="1809" width="1.69921875" style="120" customWidth="1"/>
    <col min="1810" max="1810" width="3.19921875" style="120" customWidth="1"/>
    <col min="1811" max="1812" width="2.69921875" style="120" customWidth="1"/>
    <col min="1813" max="1813" width="3.69921875" style="120" customWidth="1"/>
    <col min="1814" max="1814" width="5.59765625" style="120" customWidth="1"/>
    <col min="1815" max="1815" width="8.69921875" style="120" customWidth="1"/>
    <col min="1816" max="1816" width="4.296875" style="120" customWidth="1"/>
    <col min="1817" max="1817" width="35.69921875" style="120" customWidth="1"/>
    <col min="1818" max="1818" width="9.69921875" style="120" customWidth="1"/>
    <col min="1819" max="1819" width="4.69921875" style="120" customWidth="1"/>
    <col min="1820" max="1820" width="10.8984375" style="120" customWidth="1"/>
    <col min="1821" max="1821" width="8.296875" style="120" customWidth="1"/>
    <col min="1822" max="1822" width="12.69921875" style="120" customWidth="1"/>
    <col min="1823" max="1823" width="9.296875" style="120" customWidth="1"/>
    <col min="1824" max="1824" width="13.296875" style="120" customWidth="1"/>
    <col min="1825" max="1825" width="16.8984375" style="120" bestFit="1" customWidth="1"/>
    <col min="1826" max="1826" width="10.296875" style="120" customWidth="1"/>
    <col min="1827" max="1827" width="12.69921875" style="120" customWidth="1"/>
    <col min="1828" max="1828" width="9.296875" style="120" customWidth="1"/>
    <col min="1829" max="1829" width="13.09765625" style="120" customWidth="1"/>
    <col min="1830" max="1830" width="15.59765625" style="120" bestFit="1" customWidth="1"/>
    <col min="1831" max="1831" width="17.09765625" style="120" bestFit="1" customWidth="1"/>
    <col min="1832" max="1832" width="11.59765625" style="120" customWidth="1"/>
    <col min="1833" max="1833" width="6.69921875" style="120" customWidth="1"/>
    <col min="1834" max="1834" width="43.8984375" style="120" customWidth="1"/>
    <col min="1835" max="2063" width="54.19921875" style="120"/>
    <col min="2064" max="2064" width="3.69921875" style="120" customWidth="1"/>
    <col min="2065" max="2065" width="1.69921875" style="120" customWidth="1"/>
    <col min="2066" max="2066" width="3.19921875" style="120" customWidth="1"/>
    <col min="2067" max="2068" width="2.69921875" style="120" customWidth="1"/>
    <col min="2069" max="2069" width="3.69921875" style="120" customWidth="1"/>
    <col min="2070" max="2070" width="5.59765625" style="120" customWidth="1"/>
    <col min="2071" max="2071" width="8.69921875" style="120" customWidth="1"/>
    <col min="2072" max="2072" width="4.296875" style="120" customWidth="1"/>
    <col min="2073" max="2073" width="35.69921875" style="120" customWidth="1"/>
    <col min="2074" max="2074" width="9.69921875" style="120" customWidth="1"/>
    <col min="2075" max="2075" width="4.69921875" style="120" customWidth="1"/>
    <col min="2076" max="2076" width="10.8984375" style="120" customWidth="1"/>
    <col min="2077" max="2077" width="8.296875" style="120" customWidth="1"/>
    <col min="2078" max="2078" width="12.69921875" style="120" customWidth="1"/>
    <col min="2079" max="2079" width="9.296875" style="120" customWidth="1"/>
    <col min="2080" max="2080" width="13.296875" style="120" customWidth="1"/>
    <col min="2081" max="2081" width="16.8984375" style="120" bestFit="1" customWidth="1"/>
    <col min="2082" max="2082" width="10.296875" style="120" customWidth="1"/>
    <col min="2083" max="2083" width="12.69921875" style="120" customWidth="1"/>
    <col min="2084" max="2084" width="9.296875" style="120" customWidth="1"/>
    <col min="2085" max="2085" width="13.09765625" style="120" customWidth="1"/>
    <col min="2086" max="2086" width="15.59765625" style="120" bestFit="1" customWidth="1"/>
    <col min="2087" max="2087" width="17.09765625" style="120" bestFit="1" customWidth="1"/>
    <col min="2088" max="2088" width="11.59765625" style="120" customWidth="1"/>
    <col min="2089" max="2089" width="6.69921875" style="120" customWidth="1"/>
    <col min="2090" max="2090" width="43.8984375" style="120" customWidth="1"/>
    <col min="2091" max="2319" width="54.19921875" style="120"/>
    <col min="2320" max="2320" width="3.69921875" style="120" customWidth="1"/>
    <col min="2321" max="2321" width="1.69921875" style="120" customWidth="1"/>
    <col min="2322" max="2322" width="3.19921875" style="120" customWidth="1"/>
    <col min="2323" max="2324" width="2.69921875" style="120" customWidth="1"/>
    <col min="2325" max="2325" width="3.69921875" style="120" customWidth="1"/>
    <col min="2326" max="2326" width="5.59765625" style="120" customWidth="1"/>
    <col min="2327" max="2327" width="8.69921875" style="120" customWidth="1"/>
    <col min="2328" max="2328" width="4.296875" style="120" customWidth="1"/>
    <col min="2329" max="2329" width="35.69921875" style="120" customWidth="1"/>
    <col min="2330" max="2330" width="9.69921875" style="120" customWidth="1"/>
    <col min="2331" max="2331" width="4.69921875" style="120" customWidth="1"/>
    <col min="2332" max="2332" width="10.8984375" style="120" customWidth="1"/>
    <col min="2333" max="2333" width="8.296875" style="120" customWidth="1"/>
    <col min="2334" max="2334" width="12.69921875" style="120" customWidth="1"/>
    <col min="2335" max="2335" width="9.296875" style="120" customWidth="1"/>
    <col min="2336" max="2336" width="13.296875" style="120" customWidth="1"/>
    <col min="2337" max="2337" width="16.8984375" style="120" bestFit="1" customWidth="1"/>
    <col min="2338" max="2338" width="10.296875" style="120" customWidth="1"/>
    <col min="2339" max="2339" width="12.69921875" style="120" customWidth="1"/>
    <col min="2340" max="2340" width="9.296875" style="120" customWidth="1"/>
    <col min="2341" max="2341" width="13.09765625" style="120" customWidth="1"/>
    <col min="2342" max="2342" width="15.59765625" style="120" bestFit="1" customWidth="1"/>
    <col min="2343" max="2343" width="17.09765625" style="120" bestFit="1" customWidth="1"/>
    <col min="2344" max="2344" width="11.59765625" style="120" customWidth="1"/>
    <col min="2345" max="2345" width="6.69921875" style="120" customWidth="1"/>
    <col min="2346" max="2346" width="43.8984375" style="120" customWidth="1"/>
    <col min="2347" max="2575" width="54.19921875" style="120"/>
    <col min="2576" max="2576" width="3.69921875" style="120" customWidth="1"/>
    <col min="2577" max="2577" width="1.69921875" style="120" customWidth="1"/>
    <col min="2578" max="2578" width="3.19921875" style="120" customWidth="1"/>
    <col min="2579" max="2580" width="2.69921875" style="120" customWidth="1"/>
    <col min="2581" max="2581" width="3.69921875" style="120" customWidth="1"/>
    <col min="2582" max="2582" width="5.59765625" style="120" customWidth="1"/>
    <col min="2583" max="2583" width="8.69921875" style="120" customWidth="1"/>
    <col min="2584" max="2584" width="4.296875" style="120" customWidth="1"/>
    <col min="2585" max="2585" width="35.69921875" style="120" customWidth="1"/>
    <col min="2586" max="2586" width="9.69921875" style="120" customWidth="1"/>
    <col min="2587" max="2587" width="4.69921875" style="120" customWidth="1"/>
    <col min="2588" max="2588" width="10.8984375" style="120" customWidth="1"/>
    <col min="2589" max="2589" width="8.296875" style="120" customWidth="1"/>
    <col min="2590" max="2590" width="12.69921875" style="120" customWidth="1"/>
    <col min="2591" max="2591" width="9.296875" style="120" customWidth="1"/>
    <col min="2592" max="2592" width="13.296875" style="120" customWidth="1"/>
    <col min="2593" max="2593" width="16.8984375" style="120" bestFit="1" customWidth="1"/>
    <col min="2594" max="2594" width="10.296875" style="120" customWidth="1"/>
    <col min="2595" max="2595" width="12.69921875" style="120" customWidth="1"/>
    <col min="2596" max="2596" width="9.296875" style="120" customWidth="1"/>
    <col min="2597" max="2597" width="13.09765625" style="120" customWidth="1"/>
    <col min="2598" max="2598" width="15.59765625" style="120" bestFit="1" customWidth="1"/>
    <col min="2599" max="2599" width="17.09765625" style="120" bestFit="1" customWidth="1"/>
    <col min="2600" max="2600" width="11.59765625" style="120" customWidth="1"/>
    <col min="2601" max="2601" width="6.69921875" style="120" customWidth="1"/>
    <col min="2602" max="2602" width="43.8984375" style="120" customWidth="1"/>
    <col min="2603" max="2831" width="54.19921875" style="120"/>
    <col min="2832" max="2832" width="3.69921875" style="120" customWidth="1"/>
    <col min="2833" max="2833" width="1.69921875" style="120" customWidth="1"/>
    <col min="2834" max="2834" width="3.19921875" style="120" customWidth="1"/>
    <col min="2835" max="2836" width="2.69921875" style="120" customWidth="1"/>
    <col min="2837" max="2837" width="3.69921875" style="120" customWidth="1"/>
    <col min="2838" max="2838" width="5.59765625" style="120" customWidth="1"/>
    <col min="2839" max="2839" width="8.69921875" style="120" customWidth="1"/>
    <col min="2840" max="2840" width="4.296875" style="120" customWidth="1"/>
    <col min="2841" max="2841" width="35.69921875" style="120" customWidth="1"/>
    <col min="2842" max="2842" width="9.69921875" style="120" customWidth="1"/>
    <col min="2843" max="2843" width="4.69921875" style="120" customWidth="1"/>
    <col min="2844" max="2844" width="10.8984375" style="120" customWidth="1"/>
    <col min="2845" max="2845" width="8.296875" style="120" customWidth="1"/>
    <col min="2846" max="2846" width="12.69921875" style="120" customWidth="1"/>
    <col min="2847" max="2847" width="9.296875" style="120" customWidth="1"/>
    <col min="2848" max="2848" width="13.296875" style="120" customWidth="1"/>
    <col min="2849" max="2849" width="16.8984375" style="120" bestFit="1" customWidth="1"/>
    <col min="2850" max="2850" width="10.296875" style="120" customWidth="1"/>
    <col min="2851" max="2851" width="12.69921875" style="120" customWidth="1"/>
    <col min="2852" max="2852" width="9.296875" style="120" customWidth="1"/>
    <col min="2853" max="2853" width="13.09765625" style="120" customWidth="1"/>
    <col min="2854" max="2854" width="15.59765625" style="120" bestFit="1" customWidth="1"/>
    <col min="2855" max="2855" width="17.09765625" style="120" bestFit="1" customWidth="1"/>
    <col min="2856" max="2856" width="11.59765625" style="120" customWidth="1"/>
    <col min="2857" max="2857" width="6.69921875" style="120" customWidth="1"/>
    <col min="2858" max="2858" width="43.8984375" style="120" customWidth="1"/>
    <col min="2859" max="3087" width="54.19921875" style="120"/>
    <col min="3088" max="3088" width="3.69921875" style="120" customWidth="1"/>
    <col min="3089" max="3089" width="1.69921875" style="120" customWidth="1"/>
    <col min="3090" max="3090" width="3.19921875" style="120" customWidth="1"/>
    <col min="3091" max="3092" width="2.69921875" style="120" customWidth="1"/>
    <col min="3093" max="3093" width="3.69921875" style="120" customWidth="1"/>
    <col min="3094" max="3094" width="5.59765625" style="120" customWidth="1"/>
    <col min="3095" max="3095" width="8.69921875" style="120" customWidth="1"/>
    <col min="3096" max="3096" width="4.296875" style="120" customWidth="1"/>
    <col min="3097" max="3097" width="35.69921875" style="120" customWidth="1"/>
    <col min="3098" max="3098" width="9.69921875" style="120" customWidth="1"/>
    <col min="3099" max="3099" width="4.69921875" style="120" customWidth="1"/>
    <col min="3100" max="3100" width="10.8984375" style="120" customWidth="1"/>
    <col min="3101" max="3101" width="8.296875" style="120" customWidth="1"/>
    <col min="3102" max="3102" width="12.69921875" style="120" customWidth="1"/>
    <col min="3103" max="3103" width="9.296875" style="120" customWidth="1"/>
    <col min="3104" max="3104" width="13.296875" style="120" customWidth="1"/>
    <col min="3105" max="3105" width="16.8984375" style="120" bestFit="1" customWidth="1"/>
    <col min="3106" max="3106" width="10.296875" style="120" customWidth="1"/>
    <col min="3107" max="3107" width="12.69921875" style="120" customWidth="1"/>
    <col min="3108" max="3108" width="9.296875" style="120" customWidth="1"/>
    <col min="3109" max="3109" width="13.09765625" style="120" customWidth="1"/>
    <col min="3110" max="3110" width="15.59765625" style="120" bestFit="1" customWidth="1"/>
    <col min="3111" max="3111" width="17.09765625" style="120" bestFit="1" customWidth="1"/>
    <col min="3112" max="3112" width="11.59765625" style="120" customWidth="1"/>
    <col min="3113" max="3113" width="6.69921875" style="120" customWidth="1"/>
    <col min="3114" max="3114" width="43.8984375" style="120" customWidth="1"/>
    <col min="3115" max="3343" width="54.19921875" style="120"/>
    <col min="3344" max="3344" width="3.69921875" style="120" customWidth="1"/>
    <col min="3345" max="3345" width="1.69921875" style="120" customWidth="1"/>
    <col min="3346" max="3346" width="3.19921875" style="120" customWidth="1"/>
    <col min="3347" max="3348" width="2.69921875" style="120" customWidth="1"/>
    <col min="3349" max="3349" width="3.69921875" style="120" customWidth="1"/>
    <col min="3350" max="3350" width="5.59765625" style="120" customWidth="1"/>
    <col min="3351" max="3351" width="8.69921875" style="120" customWidth="1"/>
    <col min="3352" max="3352" width="4.296875" style="120" customWidth="1"/>
    <col min="3353" max="3353" width="35.69921875" style="120" customWidth="1"/>
    <col min="3354" max="3354" width="9.69921875" style="120" customWidth="1"/>
    <col min="3355" max="3355" width="4.69921875" style="120" customWidth="1"/>
    <col min="3356" max="3356" width="10.8984375" style="120" customWidth="1"/>
    <col min="3357" max="3357" width="8.296875" style="120" customWidth="1"/>
    <col min="3358" max="3358" width="12.69921875" style="120" customWidth="1"/>
    <col min="3359" max="3359" width="9.296875" style="120" customWidth="1"/>
    <col min="3360" max="3360" width="13.296875" style="120" customWidth="1"/>
    <col min="3361" max="3361" width="16.8984375" style="120" bestFit="1" customWidth="1"/>
    <col min="3362" max="3362" width="10.296875" style="120" customWidth="1"/>
    <col min="3363" max="3363" width="12.69921875" style="120" customWidth="1"/>
    <col min="3364" max="3364" width="9.296875" style="120" customWidth="1"/>
    <col min="3365" max="3365" width="13.09765625" style="120" customWidth="1"/>
    <col min="3366" max="3366" width="15.59765625" style="120" bestFit="1" customWidth="1"/>
    <col min="3367" max="3367" width="17.09765625" style="120" bestFit="1" customWidth="1"/>
    <col min="3368" max="3368" width="11.59765625" style="120" customWidth="1"/>
    <col min="3369" max="3369" width="6.69921875" style="120" customWidth="1"/>
    <col min="3370" max="3370" width="43.8984375" style="120" customWidth="1"/>
    <col min="3371" max="3599" width="54.19921875" style="120"/>
    <col min="3600" max="3600" width="3.69921875" style="120" customWidth="1"/>
    <col min="3601" max="3601" width="1.69921875" style="120" customWidth="1"/>
    <col min="3602" max="3602" width="3.19921875" style="120" customWidth="1"/>
    <col min="3603" max="3604" width="2.69921875" style="120" customWidth="1"/>
    <col min="3605" max="3605" width="3.69921875" style="120" customWidth="1"/>
    <col min="3606" max="3606" width="5.59765625" style="120" customWidth="1"/>
    <col min="3607" max="3607" width="8.69921875" style="120" customWidth="1"/>
    <col min="3608" max="3608" width="4.296875" style="120" customWidth="1"/>
    <col min="3609" max="3609" width="35.69921875" style="120" customWidth="1"/>
    <col min="3610" max="3610" width="9.69921875" style="120" customWidth="1"/>
    <col min="3611" max="3611" width="4.69921875" style="120" customWidth="1"/>
    <col min="3612" max="3612" width="10.8984375" style="120" customWidth="1"/>
    <col min="3613" max="3613" width="8.296875" style="120" customWidth="1"/>
    <col min="3614" max="3614" width="12.69921875" style="120" customWidth="1"/>
    <col min="3615" max="3615" width="9.296875" style="120" customWidth="1"/>
    <col min="3616" max="3616" width="13.296875" style="120" customWidth="1"/>
    <col min="3617" max="3617" width="16.8984375" style="120" bestFit="1" customWidth="1"/>
    <col min="3618" max="3618" width="10.296875" style="120" customWidth="1"/>
    <col min="3619" max="3619" width="12.69921875" style="120" customWidth="1"/>
    <col min="3620" max="3620" width="9.296875" style="120" customWidth="1"/>
    <col min="3621" max="3621" width="13.09765625" style="120" customWidth="1"/>
    <col min="3622" max="3622" width="15.59765625" style="120" bestFit="1" customWidth="1"/>
    <col min="3623" max="3623" width="17.09765625" style="120" bestFit="1" customWidth="1"/>
    <col min="3624" max="3624" width="11.59765625" style="120" customWidth="1"/>
    <col min="3625" max="3625" width="6.69921875" style="120" customWidth="1"/>
    <col min="3626" max="3626" width="43.8984375" style="120" customWidth="1"/>
    <col min="3627" max="3855" width="54.19921875" style="120"/>
    <col min="3856" max="3856" width="3.69921875" style="120" customWidth="1"/>
    <col min="3857" max="3857" width="1.69921875" style="120" customWidth="1"/>
    <col min="3858" max="3858" width="3.19921875" style="120" customWidth="1"/>
    <col min="3859" max="3860" width="2.69921875" style="120" customWidth="1"/>
    <col min="3861" max="3861" width="3.69921875" style="120" customWidth="1"/>
    <col min="3862" max="3862" width="5.59765625" style="120" customWidth="1"/>
    <col min="3863" max="3863" width="8.69921875" style="120" customWidth="1"/>
    <col min="3864" max="3864" width="4.296875" style="120" customWidth="1"/>
    <col min="3865" max="3865" width="35.69921875" style="120" customWidth="1"/>
    <col min="3866" max="3866" width="9.69921875" style="120" customWidth="1"/>
    <col min="3867" max="3867" width="4.69921875" style="120" customWidth="1"/>
    <col min="3868" max="3868" width="10.8984375" style="120" customWidth="1"/>
    <col min="3869" max="3869" width="8.296875" style="120" customWidth="1"/>
    <col min="3870" max="3870" width="12.69921875" style="120" customWidth="1"/>
    <col min="3871" max="3871" width="9.296875" style="120" customWidth="1"/>
    <col min="3872" max="3872" width="13.296875" style="120" customWidth="1"/>
    <col min="3873" max="3873" width="16.8984375" style="120" bestFit="1" customWidth="1"/>
    <col min="3874" max="3874" width="10.296875" style="120" customWidth="1"/>
    <col min="3875" max="3875" width="12.69921875" style="120" customWidth="1"/>
    <col min="3876" max="3876" width="9.296875" style="120" customWidth="1"/>
    <col min="3877" max="3877" width="13.09765625" style="120" customWidth="1"/>
    <col min="3878" max="3878" width="15.59765625" style="120" bestFit="1" customWidth="1"/>
    <col min="3879" max="3879" width="17.09765625" style="120" bestFit="1" customWidth="1"/>
    <col min="3880" max="3880" width="11.59765625" style="120" customWidth="1"/>
    <col min="3881" max="3881" width="6.69921875" style="120" customWidth="1"/>
    <col min="3882" max="3882" width="43.8984375" style="120" customWidth="1"/>
    <col min="3883" max="4111" width="54.19921875" style="120"/>
    <col min="4112" max="4112" width="3.69921875" style="120" customWidth="1"/>
    <col min="4113" max="4113" width="1.69921875" style="120" customWidth="1"/>
    <col min="4114" max="4114" width="3.19921875" style="120" customWidth="1"/>
    <col min="4115" max="4116" width="2.69921875" style="120" customWidth="1"/>
    <col min="4117" max="4117" width="3.69921875" style="120" customWidth="1"/>
    <col min="4118" max="4118" width="5.59765625" style="120" customWidth="1"/>
    <col min="4119" max="4119" width="8.69921875" style="120" customWidth="1"/>
    <col min="4120" max="4120" width="4.296875" style="120" customWidth="1"/>
    <col min="4121" max="4121" width="35.69921875" style="120" customWidth="1"/>
    <col min="4122" max="4122" width="9.69921875" style="120" customWidth="1"/>
    <col min="4123" max="4123" width="4.69921875" style="120" customWidth="1"/>
    <col min="4124" max="4124" width="10.8984375" style="120" customWidth="1"/>
    <col min="4125" max="4125" width="8.296875" style="120" customWidth="1"/>
    <col min="4126" max="4126" width="12.69921875" style="120" customWidth="1"/>
    <col min="4127" max="4127" width="9.296875" style="120" customWidth="1"/>
    <col min="4128" max="4128" width="13.296875" style="120" customWidth="1"/>
    <col min="4129" max="4129" width="16.8984375" style="120" bestFit="1" customWidth="1"/>
    <col min="4130" max="4130" width="10.296875" style="120" customWidth="1"/>
    <col min="4131" max="4131" width="12.69921875" style="120" customWidth="1"/>
    <col min="4132" max="4132" width="9.296875" style="120" customWidth="1"/>
    <col min="4133" max="4133" width="13.09765625" style="120" customWidth="1"/>
    <col min="4134" max="4134" width="15.59765625" style="120" bestFit="1" customWidth="1"/>
    <col min="4135" max="4135" width="17.09765625" style="120" bestFit="1" customWidth="1"/>
    <col min="4136" max="4136" width="11.59765625" style="120" customWidth="1"/>
    <col min="4137" max="4137" width="6.69921875" style="120" customWidth="1"/>
    <col min="4138" max="4138" width="43.8984375" style="120" customWidth="1"/>
    <col min="4139" max="4367" width="54.19921875" style="120"/>
    <col min="4368" max="4368" width="3.69921875" style="120" customWidth="1"/>
    <col min="4369" max="4369" width="1.69921875" style="120" customWidth="1"/>
    <col min="4370" max="4370" width="3.19921875" style="120" customWidth="1"/>
    <col min="4371" max="4372" width="2.69921875" style="120" customWidth="1"/>
    <col min="4373" max="4373" width="3.69921875" style="120" customWidth="1"/>
    <col min="4374" max="4374" width="5.59765625" style="120" customWidth="1"/>
    <col min="4375" max="4375" width="8.69921875" style="120" customWidth="1"/>
    <col min="4376" max="4376" width="4.296875" style="120" customWidth="1"/>
    <col min="4377" max="4377" width="35.69921875" style="120" customWidth="1"/>
    <col min="4378" max="4378" width="9.69921875" style="120" customWidth="1"/>
    <col min="4379" max="4379" width="4.69921875" style="120" customWidth="1"/>
    <col min="4380" max="4380" width="10.8984375" style="120" customWidth="1"/>
    <col min="4381" max="4381" width="8.296875" style="120" customWidth="1"/>
    <col min="4382" max="4382" width="12.69921875" style="120" customWidth="1"/>
    <col min="4383" max="4383" width="9.296875" style="120" customWidth="1"/>
    <col min="4384" max="4384" width="13.296875" style="120" customWidth="1"/>
    <col min="4385" max="4385" width="16.8984375" style="120" bestFit="1" customWidth="1"/>
    <col min="4386" max="4386" width="10.296875" style="120" customWidth="1"/>
    <col min="4387" max="4387" width="12.69921875" style="120" customWidth="1"/>
    <col min="4388" max="4388" width="9.296875" style="120" customWidth="1"/>
    <col min="4389" max="4389" width="13.09765625" style="120" customWidth="1"/>
    <col min="4390" max="4390" width="15.59765625" style="120" bestFit="1" customWidth="1"/>
    <col min="4391" max="4391" width="17.09765625" style="120" bestFit="1" customWidth="1"/>
    <col min="4392" max="4392" width="11.59765625" style="120" customWidth="1"/>
    <col min="4393" max="4393" width="6.69921875" style="120" customWidth="1"/>
    <col min="4394" max="4394" width="43.8984375" style="120" customWidth="1"/>
    <col min="4395" max="4623" width="54.19921875" style="120"/>
    <col min="4624" max="4624" width="3.69921875" style="120" customWidth="1"/>
    <col min="4625" max="4625" width="1.69921875" style="120" customWidth="1"/>
    <col min="4626" max="4626" width="3.19921875" style="120" customWidth="1"/>
    <col min="4627" max="4628" width="2.69921875" style="120" customWidth="1"/>
    <col min="4629" max="4629" width="3.69921875" style="120" customWidth="1"/>
    <col min="4630" max="4630" width="5.59765625" style="120" customWidth="1"/>
    <col min="4631" max="4631" width="8.69921875" style="120" customWidth="1"/>
    <col min="4632" max="4632" width="4.296875" style="120" customWidth="1"/>
    <col min="4633" max="4633" width="35.69921875" style="120" customWidth="1"/>
    <col min="4634" max="4634" width="9.69921875" style="120" customWidth="1"/>
    <col min="4635" max="4635" width="4.69921875" style="120" customWidth="1"/>
    <col min="4636" max="4636" width="10.8984375" style="120" customWidth="1"/>
    <col min="4637" max="4637" width="8.296875" style="120" customWidth="1"/>
    <col min="4638" max="4638" width="12.69921875" style="120" customWidth="1"/>
    <col min="4639" max="4639" width="9.296875" style="120" customWidth="1"/>
    <col min="4640" max="4640" width="13.296875" style="120" customWidth="1"/>
    <col min="4641" max="4641" width="16.8984375" style="120" bestFit="1" customWidth="1"/>
    <col min="4642" max="4642" width="10.296875" style="120" customWidth="1"/>
    <col min="4643" max="4643" width="12.69921875" style="120" customWidth="1"/>
    <col min="4644" max="4644" width="9.296875" style="120" customWidth="1"/>
    <col min="4645" max="4645" width="13.09765625" style="120" customWidth="1"/>
    <col min="4646" max="4646" width="15.59765625" style="120" bestFit="1" customWidth="1"/>
    <col min="4647" max="4647" width="17.09765625" style="120" bestFit="1" customWidth="1"/>
    <col min="4648" max="4648" width="11.59765625" style="120" customWidth="1"/>
    <col min="4649" max="4649" width="6.69921875" style="120" customWidth="1"/>
    <col min="4650" max="4650" width="43.8984375" style="120" customWidth="1"/>
    <col min="4651" max="4879" width="54.19921875" style="120"/>
    <col min="4880" max="4880" width="3.69921875" style="120" customWidth="1"/>
    <col min="4881" max="4881" width="1.69921875" style="120" customWidth="1"/>
    <col min="4882" max="4882" width="3.19921875" style="120" customWidth="1"/>
    <col min="4883" max="4884" width="2.69921875" style="120" customWidth="1"/>
    <col min="4885" max="4885" width="3.69921875" style="120" customWidth="1"/>
    <col min="4886" max="4886" width="5.59765625" style="120" customWidth="1"/>
    <col min="4887" max="4887" width="8.69921875" style="120" customWidth="1"/>
    <col min="4888" max="4888" width="4.296875" style="120" customWidth="1"/>
    <col min="4889" max="4889" width="35.69921875" style="120" customWidth="1"/>
    <col min="4890" max="4890" width="9.69921875" style="120" customWidth="1"/>
    <col min="4891" max="4891" width="4.69921875" style="120" customWidth="1"/>
    <col min="4892" max="4892" width="10.8984375" style="120" customWidth="1"/>
    <col min="4893" max="4893" width="8.296875" style="120" customWidth="1"/>
    <col min="4894" max="4894" width="12.69921875" style="120" customWidth="1"/>
    <col min="4895" max="4895" width="9.296875" style="120" customWidth="1"/>
    <col min="4896" max="4896" width="13.296875" style="120" customWidth="1"/>
    <col min="4897" max="4897" width="16.8984375" style="120" bestFit="1" customWidth="1"/>
    <col min="4898" max="4898" width="10.296875" style="120" customWidth="1"/>
    <col min="4899" max="4899" width="12.69921875" style="120" customWidth="1"/>
    <col min="4900" max="4900" width="9.296875" style="120" customWidth="1"/>
    <col min="4901" max="4901" width="13.09765625" style="120" customWidth="1"/>
    <col min="4902" max="4902" width="15.59765625" style="120" bestFit="1" customWidth="1"/>
    <col min="4903" max="4903" width="17.09765625" style="120" bestFit="1" customWidth="1"/>
    <col min="4904" max="4904" width="11.59765625" style="120" customWidth="1"/>
    <col min="4905" max="4905" width="6.69921875" style="120" customWidth="1"/>
    <col min="4906" max="4906" width="43.8984375" style="120" customWidth="1"/>
    <col min="4907" max="5135" width="54.19921875" style="120"/>
    <col min="5136" max="5136" width="3.69921875" style="120" customWidth="1"/>
    <col min="5137" max="5137" width="1.69921875" style="120" customWidth="1"/>
    <col min="5138" max="5138" width="3.19921875" style="120" customWidth="1"/>
    <col min="5139" max="5140" width="2.69921875" style="120" customWidth="1"/>
    <col min="5141" max="5141" width="3.69921875" style="120" customWidth="1"/>
    <col min="5142" max="5142" width="5.59765625" style="120" customWidth="1"/>
    <col min="5143" max="5143" width="8.69921875" style="120" customWidth="1"/>
    <col min="5144" max="5144" width="4.296875" style="120" customWidth="1"/>
    <col min="5145" max="5145" width="35.69921875" style="120" customWidth="1"/>
    <col min="5146" max="5146" width="9.69921875" style="120" customWidth="1"/>
    <col min="5147" max="5147" width="4.69921875" style="120" customWidth="1"/>
    <col min="5148" max="5148" width="10.8984375" style="120" customWidth="1"/>
    <col min="5149" max="5149" width="8.296875" style="120" customWidth="1"/>
    <col min="5150" max="5150" width="12.69921875" style="120" customWidth="1"/>
    <col min="5151" max="5151" width="9.296875" style="120" customWidth="1"/>
    <col min="5152" max="5152" width="13.296875" style="120" customWidth="1"/>
    <col min="5153" max="5153" width="16.8984375" style="120" bestFit="1" customWidth="1"/>
    <col min="5154" max="5154" width="10.296875" style="120" customWidth="1"/>
    <col min="5155" max="5155" width="12.69921875" style="120" customWidth="1"/>
    <col min="5156" max="5156" width="9.296875" style="120" customWidth="1"/>
    <col min="5157" max="5157" width="13.09765625" style="120" customWidth="1"/>
    <col min="5158" max="5158" width="15.59765625" style="120" bestFit="1" customWidth="1"/>
    <col min="5159" max="5159" width="17.09765625" style="120" bestFit="1" customWidth="1"/>
    <col min="5160" max="5160" width="11.59765625" style="120" customWidth="1"/>
    <col min="5161" max="5161" width="6.69921875" style="120" customWidth="1"/>
    <col min="5162" max="5162" width="43.8984375" style="120" customWidth="1"/>
    <col min="5163" max="5391" width="54.19921875" style="120"/>
    <col min="5392" max="5392" width="3.69921875" style="120" customWidth="1"/>
    <col min="5393" max="5393" width="1.69921875" style="120" customWidth="1"/>
    <col min="5394" max="5394" width="3.19921875" style="120" customWidth="1"/>
    <col min="5395" max="5396" width="2.69921875" style="120" customWidth="1"/>
    <col min="5397" max="5397" width="3.69921875" style="120" customWidth="1"/>
    <col min="5398" max="5398" width="5.59765625" style="120" customWidth="1"/>
    <col min="5399" max="5399" width="8.69921875" style="120" customWidth="1"/>
    <col min="5400" max="5400" width="4.296875" style="120" customWidth="1"/>
    <col min="5401" max="5401" width="35.69921875" style="120" customWidth="1"/>
    <col min="5402" max="5402" width="9.69921875" style="120" customWidth="1"/>
    <col min="5403" max="5403" width="4.69921875" style="120" customWidth="1"/>
    <col min="5404" max="5404" width="10.8984375" style="120" customWidth="1"/>
    <col min="5405" max="5405" width="8.296875" style="120" customWidth="1"/>
    <col min="5406" max="5406" width="12.69921875" style="120" customWidth="1"/>
    <col min="5407" max="5407" width="9.296875" style="120" customWidth="1"/>
    <col min="5408" max="5408" width="13.296875" style="120" customWidth="1"/>
    <col min="5409" max="5409" width="16.8984375" style="120" bestFit="1" customWidth="1"/>
    <col min="5410" max="5410" width="10.296875" style="120" customWidth="1"/>
    <col min="5411" max="5411" width="12.69921875" style="120" customWidth="1"/>
    <col min="5412" max="5412" width="9.296875" style="120" customWidth="1"/>
    <col min="5413" max="5413" width="13.09765625" style="120" customWidth="1"/>
    <col min="5414" max="5414" width="15.59765625" style="120" bestFit="1" customWidth="1"/>
    <col min="5415" max="5415" width="17.09765625" style="120" bestFit="1" customWidth="1"/>
    <col min="5416" max="5416" width="11.59765625" style="120" customWidth="1"/>
    <col min="5417" max="5417" width="6.69921875" style="120" customWidth="1"/>
    <col min="5418" max="5418" width="43.8984375" style="120" customWidth="1"/>
    <col min="5419" max="5647" width="54.19921875" style="120"/>
    <col min="5648" max="5648" width="3.69921875" style="120" customWidth="1"/>
    <col min="5649" max="5649" width="1.69921875" style="120" customWidth="1"/>
    <col min="5650" max="5650" width="3.19921875" style="120" customWidth="1"/>
    <col min="5651" max="5652" width="2.69921875" style="120" customWidth="1"/>
    <col min="5653" max="5653" width="3.69921875" style="120" customWidth="1"/>
    <col min="5654" max="5654" width="5.59765625" style="120" customWidth="1"/>
    <col min="5655" max="5655" width="8.69921875" style="120" customWidth="1"/>
    <col min="5656" max="5656" width="4.296875" style="120" customWidth="1"/>
    <col min="5657" max="5657" width="35.69921875" style="120" customWidth="1"/>
    <col min="5658" max="5658" width="9.69921875" style="120" customWidth="1"/>
    <col min="5659" max="5659" width="4.69921875" style="120" customWidth="1"/>
    <col min="5660" max="5660" width="10.8984375" style="120" customWidth="1"/>
    <col min="5661" max="5661" width="8.296875" style="120" customWidth="1"/>
    <col min="5662" max="5662" width="12.69921875" style="120" customWidth="1"/>
    <col min="5663" max="5663" width="9.296875" style="120" customWidth="1"/>
    <col min="5664" max="5664" width="13.296875" style="120" customWidth="1"/>
    <col min="5665" max="5665" width="16.8984375" style="120" bestFit="1" customWidth="1"/>
    <col min="5666" max="5666" width="10.296875" style="120" customWidth="1"/>
    <col min="5667" max="5667" width="12.69921875" style="120" customWidth="1"/>
    <col min="5668" max="5668" width="9.296875" style="120" customWidth="1"/>
    <col min="5669" max="5669" width="13.09765625" style="120" customWidth="1"/>
    <col min="5670" max="5670" width="15.59765625" style="120" bestFit="1" customWidth="1"/>
    <col min="5671" max="5671" width="17.09765625" style="120" bestFit="1" customWidth="1"/>
    <col min="5672" max="5672" width="11.59765625" style="120" customWidth="1"/>
    <col min="5673" max="5673" width="6.69921875" style="120" customWidth="1"/>
    <col min="5674" max="5674" width="43.8984375" style="120" customWidth="1"/>
    <col min="5675" max="5903" width="54.19921875" style="120"/>
    <col min="5904" max="5904" width="3.69921875" style="120" customWidth="1"/>
    <col min="5905" max="5905" width="1.69921875" style="120" customWidth="1"/>
    <col min="5906" max="5906" width="3.19921875" style="120" customWidth="1"/>
    <col min="5907" max="5908" width="2.69921875" style="120" customWidth="1"/>
    <col min="5909" max="5909" width="3.69921875" style="120" customWidth="1"/>
    <col min="5910" max="5910" width="5.59765625" style="120" customWidth="1"/>
    <col min="5911" max="5911" width="8.69921875" style="120" customWidth="1"/>
    <col min="5912" max="5912" width="4.296875" style="120" customWidth="1"/>
    <col min="5913" max="5913" width="35.69921875" style="120" customWidth="1"/>
    <col min="5914" max="5914" width="9.69921875" style="120" customWidth="1"/>
    <col min="5915" max="5915" width="4.69921875" style="120" customWidth="1"/>
    <col min="5916" max="5916" width="10.8984375" style="120" customWidth="1"/>
    <col min="5917" max="5917" width="8.296875" style="120" customWidth="1"/>
    <col min="5918" max="5918" width="12.69921875" style="120" customWidth="1"/>
    <col min="5919" max="5919" width="9.296875" style="120" customWidth="1"/>
    <col min="5920" max="5920" width="13.296875" style="120" customWidth="1"/>
    <col min="5921" max="5921" width="16.8984375" style="120" bestFit="1" customWidth="1"/>
    <col min="5922" max="5922" width="10.296875" style="120" customWidth="1"/>
    <col min="5923" max="5923" width="12.69921875" style="120" customWidth="1"/>
    <col min="5924" max="5924" width="9.296875" style="120" customWidth="1"/>
    <col min="5925" max="5925" width="13.09765625" style="120" customWidth="1"/>
    <col min="5926" max="5926" width="15.59765625" style="120" bestFit="1" customWidth="1"/>
    <col min="5927" max="5927" width="17.09765625" style="120" bestFit="1" customWidth="1"/>
    <col min="5928" max="5928" width="11.59765625" style="120" customWidth="1"/>
    <col min="5929" max="5929" width="6.69921875" style="120" customWidth="1"/>
    <col min="5930" max="5930" width="43.8984375" style="120" customWidth="1"/>
    <col min="5931" max="6159" width="54.19921875" style="120"/>
    <col min="6160" max="6160" width="3.69921875" style="120" customWidth="1"/>
    <col min="6161" max="6161" width="1.69921875" style="120" customWidth="1"/>
    <col min="6162" max="6162" width="3.19921875" style="120" customWidth="1"/>
    <col min="6163" max="6164" width="2.69921875" style="120" customWidth="1"/>
    <col min="6165" max="6165" width="3.69921875" style="120" customWidth="1"/>
    <col min="6166" max="6166" width="5.59765625" style="120" customWidth="1"/>
    <col min="6167" max="6167" width="8.69921875" style="120" customWidth="1"/>
    <col min="6168" max="6168" width="4.296875" style="120" customWidth="1"/>
    <col min="6169" max="6169" width="35.69921875" style="120" customWidth="1"/>
    <col min="6170" max="6170" width="9.69921875" style="120" customWidth="1"/>
    <col min="6171" max="6171" width="4.69921875" style="120" customWidth="1"/>
    <col min="6172" max="6172" width="10.8984375" style="120" customWidth="1"/>
    <col min="6173" max="6173" width="8.296875" style="120" customWidth="1"/>
    <col min="6174" max="6174" width="12.69921875" style="120" customWidth="1"/>
    <col min="6175" max="6175" width="9.296875" style="120" customWidth="1"/>
    <col min="6176" max="6176" width="13.296875" style="120" customWidth="1"/>
    <col min="6177" max="6177" width="16.8984375" style="120" bestFit="1" customWidth="1"/>
    <col min="6178" max="6178" width="10.296875" style="120" customWidth="1"/>
    <col min="6179" max="6179" width="12.69921875" style="120" customWidth="1"/>
    <col min="6180" max="6180" width="9.296875" style="120" customWidth="1"/>
    <col min="6181" max="6181" width="13.09765625" style="120" customWidth="1"/>
    <col min="6182" max="6182" width="15.59765625" style="120" bestFit="1" customWidth="1"/>
    <col min="6183" max="6183" width="17.09765625" style="120" bestFit="1" customWidth="1"/>
    <col min="6184" max="6184" width="11.59765625" style="120" customWidth="1"/>
    <col min="6185" max="6185" width="6.69921875" style="120" customWidth="1"/>
    <col min="6186" max="6186" width="43.8984375" style="120" customWidth="1"/>
    <col min="6187" max="6415" width="54.19921875" style="120"/>
    <col min="6416" max="6416" width="3.69921875" style="120" customWidth="1"/>
    <col min="6417" max="6417" width="1.69921875" style="120" customWidth="1"/>
    <col min="6418" max="6418" width="3.19921875" style="120" customWidth="1"/>
    <col min="6419" max="6420" width="2.69921875" style="120" customWidth="1"/>
    <col min="6421" max="6421" width="3.69921875" style="120" customWidth="1"/>
    <col min="6422" max="6422" width="5.59765625" style="120" customWidth="1"/>
    <col min="6423" max="6423" width="8.69921875" style="120" customWidth="1"/>
    <col min="6424" max="6424" width="4.296875" style="120" customWidth="1"/>
    <col min="6425" max="6425" width="35.69921875" style="120" customWidth="1"/>
    <col min="6426" max="6426" width="9.69921875" style="120" customWidth="1"/>
    <col min="6427" max="6427" width="4.69921875" style="120" customWidth="1"/>
    <col min="6428" max="6428" width="10.8984375" style="120" customWidth="1"/>
    <col min="6429" max="6429" width="8.296875" style="120" customWidth="1"/>
    <col min="6430" max="6430" width="12.69921875" style="120" customWidth="1"/>
    <col min="6431" max="6431" width="9.296875" style="120" customWidth="1"/>
    <col min="6432" max="6432" width="13.296875" style="120" customWidth="1"/>
    <col min="6433" max="6433" width="16.8984375" style="120" bestFit="1" customWidth="1"/>
    <col min="6434" max="6434" width="10.296875" style="120" customWidth="1"/>
    <col min="6435" max="6435" width="12.69921875" style="120" customWidth="1"/>
    <col min="6436" max="6436" width="9.296875" style="120" customWidth="1"/>
    <col min="6437" max="6437" width="13.09765625" style="120" customWidth="1"/>
    <col min="6438" max="6438" width="15.59765625" style="120" bestFit="1" customWidth="1"/>
    <col min="6439" max="6439" width="17.09765625" style="120" bestFit="1" customWidth="1"/>
    <col min="6440" max="6440" width="11.59765625" style="120" customWidth="1"/>
    <col min="6441" max="6441" width="6.69921875" style="120" customWidth="1"/>
    <col min="6442" max="6442" width="43.8984375" style="120" customWidth="1"/>
    <col min="6443" max="6671" width="54.19921875" style="120"/>
    <col min="6672" max="6672" width="3.69921875" style="120" customWidth="1"/>
    <col min="6673" max="6673" width="1.69921875" style="120" customWidth="1"/>
    <col min="6674" max="6674" width="3.19921875" style="120" customWidth="1"/>
    <col min="6675" max="6676" width="2.69921875" style="120" customWidth="1"/>
    <col min="6677" max="6677" width="3.69921875" style="120" customWidth="1"/>
    <col min="6678" max="6678" width="5.59765625" style="120" customWidth="1"/>
    <col min="6679" max="6679" width="8.69921875" style="120" customWidth="1"/>
    <col min="6680" max="6680" width="4.296875" style="120" customWidth="1"/>
    <col min="6681" max="6681" width="35.69921875" style="120" customWidth="1"/>
    <col min="6682" max="6682" width="9.69921875" style="120" customWidth="1"/>
    <col min="6683" max="6683" width="4.69921875" style="120" customWidth="1"/>
    <col min="6684" max="6684" width="10.8984375" style="120" customWidth="1"/>
    <col min="6685" max="6685" width="8.296875" style="120" customWidth="1"/>
    <col min="6686" max="6686" width="12.69921875" style="120" customWidth="1"/>
    <col min="6687" max="6687" width="9.296875" style="120" customWidth="1"/>
    <col min="6688" max="6688" width="13.296875" style="120" customWidth="1"/>
    <col min="6689" max="6689" width="16.8984375" style="120" bestFit="1" customWidth="1"/>
    <col min="6690" max="6690" width="10.296875" style="120" customWidth="1"/>
    <col min="6691" max="6691" width="12.69921875" style="120" customWidth="1"/>
    <col min="6692" max="6692" width="9.296875" style="120" customWidth="1"/>
    <col min="6693" max="6693" width="13.09765625" style="120" customWidth="1"/>
    <col min="6694" max="6694" width="15.59765625" style="120" bestFit="1" customWidth="1"/>
    <col min="6695" max="6695" width="17.09765625" style="120" bestFit="1" customWidth="1"/>
    <col min="6696" max="6696" width="11.59765625" style="120" customWidth="1"/>
    <col min="6697" max="6697" width="6.69921875" style="120" customWidth="1"/>
    <col min="6698" max="6698" width="43.8984375" style="120" customWidth="1"/>
    <col min="6699" max="6927" width="54.19921875" style="120"/>
    <col min="6928" max="6928" width="3.69921875" style="120" customWidth="1"/>
    <col min="6929" max="6929" width="1.69921875" style="120" customWidth="1"/>
    <col min="6930" max="6930" width="3.19921875" style="120" customWidth="1"/>
    <col min="6931" max="6932" width="2.69921875" style="120" customWidth="1"/>
    <col min="6933" max="6933" width="3.69921875" style="120" customWidth="1"/>
    <col min="6934" max="6934" width="5.59765625" style="120" customWidth="1"/>
    <col min="6935" max="6935" width="8.69921875" style="120" customWidth="1"/>
    <col min="6936" max="6936" width="4.296875" style="120" customWidth="1"/>
    <col min="6937" max="6937" width="35.69921875" style="120" customWidth="1"/>
    <col min="6938" max="6938" width="9.69921875" style="120" customWidth="1"/>
    <col min="6939" max="6939" width="4.69921875" style="120" customWidth="1"/>
    <col min="6940" max="6940" width="10.8984375" style="120" customWidth="1"/>
    <col min="6941" max="6941" width="8.296875" style="120" customWidth="1"/>
    <col min="6942" max="6942" width="12.69921875" style="120" customWidth="1"/>
    <col min="6943" max="6943" width="9.296875" style="120" customWidth="1"/>
    <col min="6944" max="6944" width="13.296875" style="120" customWidth="1"/>
    <col min="6945" max="6945" width="16.8984375" style="120" bestFit="1" customWidth="1"/>
    <col min="6946" max="6946" width="10.296875" style="120" customWidth="1"/>
    <col min="6947" max="6947" width="12.69921875" style="120" customWidth="1"/>
    <col min="6948" max="6948" width="9.296875" style="120" customWidth="1"/>
    <col min="6949" max="6949" width="13.09765625" style="120" customWidth="1"/>
    <col min="6950" max="6950" width="15.59765625" style="120" bestFit="1" customWidth="1"/>
    <col min="6951" max="6951" width="17.09765625" style="120" bestFit="1" customWidth="1"/>
    <col min="6952" max="6952" width="11.59765625" style="120" customWidth="1"/>
    <col min="6953" max="6953" width="6.69921875" style="120" customWidth="1"/>
    <col min="6954" max="6954" width="43.8984375" style="120" customWidth="1"/>
    <col min="6955" max="7183" width="54.19921875" style="120"/>
    <col min="7184" max="7184" width="3.69921875" style="120" customWidth="1"/>
    <col min="7185" max="7185" width="1.69921875" style="120" customWidth="1"/>
    <col min="7186" max="7186" width="3.19921875" style="120" customWidth="1"/>
    <col min="7187" max="7188" width="2.69921875" style="120" customWidth="1"/>
    <col min="7189" max="7189" width="3.69921875" style="120" customWidth="1"/>
    <col min="7190" max="7190" width="5.59765625" style="120" customWidth="1"/>
    <col min="7191" max="7191" width="8.69921875" style="120" customWidth="1"/>
    <col min="7192" max="7192" width="4.296875" style="120" customWidth="1"/>
    <col min="7193" max="7193" width="35.69921875" style="120" customWidth="1"/>
    <col min="7194" max="7194" width="9.69921875" style="120" customWidth="1"/>
    <col min="7195" max="7195" width="4.69921875" style="120" customWidth="1"/>
    <col min="7196" max="7196" width="10.8984375" style="120" customWidth="1"/>
    <col min="7197" max="7197" width="8.296875" style="120" customWidth="1"/>
    <col min="7198" max="7198" width="12.69921875" style="120" customWidth="1"/>
    <col min="7199" max="7199" width="9.296875" style="120" customWidth="1"/>
    <col min="7200" max="7200" width="13.296875" style="120" customWidth="1"/>
    <col min="7201" max="7201" width="16.8984375" style="120" bestFit="1" customWidth="1"/>
    <col min="7202" max="7202" width="10.296875" style="120" customWidth="1"/>
    <col min="7203" max="7203" width="12.69921875" style="120" customWidth="1"/>
    <col min="7204" max="7204" width="9.296875" style="120" customWidth="1"/>
    <col min="7205" max="7205" width="13.09765625" style="120" customWidth="1"/>
    <col min="7206" max="7206" width="15.59765625" style="120" bestFit="1" customWidth="1"/>
    <col min="7207" max="7207" width="17.09765625" style="120" bestFit="1" customWidth="1"/>
    <col min="7208" max="7208" width="11.59765625" style="120" customWidth="1"/>
    <col min="7209" max="7209" width="6.69921875" style="120" customWidth="1"/>
    <col min="7210" max="7210" width="43.8984375" style="120" customWidth="1"/>
    <col min="7211" max="7439" width="54.19921875" style="120"/>
    <col min="7440" max="7440" width="3.69921875" style="120" customWidth="1"/>
    <col min="7441" max="7441" width="1.69921875" style="120" customWidth="1"/>
    <col min="7442" max="7442" width="3.19921875" style="120" customWidth="1"/>
    <col min="7443" max="7444" width="2.69921875" style="120" customWidth="1"/>
    <col min="7445" max="7445" width="3.69921875" style="120" customWidth="1"/>
    <col min="7446" max="7446" width="5.59765625" style="120" customWidth="1"/>
    <col min="7447" max="7447" width="8.69921875" style="120" customWidth="1"/>
    <col min="7448" max="7448" width="4.296875" style="120" customWidth="1"/>
    <col min="7449" max="7449" width="35.69921875" style="120" customWidth="1"/>
    <col min="7450" max="7450" width="9.69921875" style="120" customWidth="1"/>
    <col min="7451" max="7451" width="4.69921875" style="120" customWidth="1"/>
    <col min="7452" max="7452" width="10.8984375" style="120" customWidth="1"/>
    <col min="7453" max="7453" width="8.296875" style="120" customWidth="1"/>
    <col min="7454" max="7454" width="12.69921875" style="120" customWidth="1"/>
    <col min="7455" max="7455" width="9.296875" style="120" customWidth="1"/>
    <col min="7456" max="7456" width="13.296875" style="120" customWidth="1"/>
    <col min="7457" max="7457" width="16.8984375" style="120" bestFit="1" customWidth="1"/>
    <col min="7458" max="7458" width="10.296875" style="120" customWidth="1"/>
    <col min="7459" max="7459" width="12.69921875" style="120" customWidth="1"/>
    <col min="7460" max="7460" width="9.296875" style="120" customWidth="1"/>
    <col min="7461" max="7461" width="13.09765625" style="120" customWidth="1"/>
    <col min="7462" max="7462" width="15.59765625" style="120" bestFit="1" customWidth="1"/>
    <col min="7463" max="7463" width="17.09765625" style="120" bestFit="1" customWidth="1"/>
    <col min="7464" max="7464" width="11.59765625" style="120" customWidth="1"/>
    <col min="7465" max="7465" width="6.69921875" style="120" customWidth="1"/>
    <col min="7466" max="7466" width="43.8984375" style="120" customWidth="1"/>
    <col min="7467" max="7695" width="54.19921875" style="120"/>
    <col min="7696" max="7696" width="3.69921875" style="120" customWidth="1"/>
    <col min="7697" max="7697" width="1.69921875" style="120" customWidth="1"/>
    <col min="7698" max="7698" width="3.19921875" style="120" customWidth="1"/>
    <col min="7699" max="7700" width="2.69921875" style="120" customWidth="1"/>
    <col min="7701" max="7701" width="3.69921875" style="120" customWidth="1"/>
    <col min="7702" max="7702" width="5.59765625" style="120" customWidth="1"/>
    <col min="7703" max="7703" width="8.69921875" style="120" customWidth="1"/>
    <col min="7704" max="7704" width="4.296875" style="120" customWidth="1"/>
    <col min="7705" max="7705" width="35.69921875" style="120" customWidth="1"/>
    <col min="7706" max="7706" width="9.69921875" style="120" customWidth="1"/>
    <col min="7707" max="7707" width="4.69921875" style="120" customWidth="1"/>
    <col min="7708" max="7708" width="10.8984375" style="120" customWidth="1"/>
    <col min="7709" max="7709" width="8.296875" style="120" customWidth="1"/>
    <col min="7710" max="7710" width="12.69921875" style="120" customWidth="1"/>
    <col min="7711" max="7711" width="9.296875" style="120" customWidth="1"/>
    <col min="7712" max="7712" width="13.296875" style="120" customWidth="1"/>
    <col min="7713" max="7713" width="16.8984375" style="120" bestFit="1" customWidth="1"/>
    <col min="7714" max="7714" width="10.296875" style="120" customWidth="1"/>
    <col min="7715" max="7715" width="12.69921875" style="120" customWidth="1"/>
    <col min="7716" max="7716" width="9.296875" style="120" customWidth="1"/>
    <col min="7717" max="7717" width="13.09765625" style="120" customWidth="1"/>
    <col min="7718" max="7718" width="15.59765625" style="120" bestFit="1" customWidth="1"/>
    <col min="7719" max="7719" width="17.09765625" style="120" bestFit="1" customWidth="1"/>
    <col min="7720" max="7720" width="11.59765625" style="120" customWidth="1"/>
    <col min="7721" max="7721" width="6.69921875" style="120" customWidth="1"/>
    <col min="7722" max="7722" width="43.8984375" style="120" customWidth="1"/>
    <col min="7723" max="7951" width="54.19921875" style="120"/>
    <col min="7952" max="7952" width="3.69921875" style="120" customWidth="1"/>
    <col min="7953" max="7953" width="1.69921875" style="120" customWidth="1"/>
    <col min="7954" max="7954" width="3.19921875" style="120" customWidth="1"/>
    <col min="7955" max="7956" width="2.69921875" style="120" customWidth="1"/>
    <col min="7957" max="7957" width="3.69921875" style="120" customWidth="1"/>
    <col min="7958" max="7958" width="5.59765625" style="120" customWidth="1"/>
    <col min="7959" max="7959" width="8.69921875" style="120" customWidth="1"/>
    <col min="7960" max="7960" width="4.296875" style="120" customWidth="1"/>
    <col min="7961" max="7961" width="35.69921875" style="120" customWidth="1"/>
    <col min="7962" max="7962" width="9.69921875" style="120" customWidth="1"/>
    <col min="7963" max="7963" width="4.69921875" style="120" customWidth="1"/>
    <col min="7964" max="7964" width="10.8984375" style="120" customWidth="1"/>
    <col min="7965" max="7965" width="8.296875" style="120" customWidth="1"/>
    <col min="7966" max="7966" width="12.69921875" style="120" customWidth="1"/>
    <col min="7967" max="7967" width="9.296875" style="120" customWidth="1"/>
    <col min="7968" max="7968" width="13.296875" style="120" customWidth="1"/>
    <col min="7969" max="7969" width="16.8984375" style="120" bestFit="1" customWidth="1"/>
    <col min="7970" max="7970" width="10.296875" style="120" customWidth="1"/>
    <col min="7971" max="7971" width="12.69921875" style="120" customWidth="1"/>
    <col min="7972" max="7972" width="9.296875" style="120" customWidth="1"/>
    <col min="7973" max="7973" width="13.09765625" style="120" customWidth="1"/>
    <col min="7974" max="7974" width="15.59765625" style="120" bestFit="1" customWidth="1"/>
    <col min="7975" max="7975" width="17.09765625" style="120" bestFit="1" customWidth="1"/>
    <col min="7976" max="7976" width="11.59765625" style="120" customWidth="1"/>
    <col min="7977" max="7977" width="6.69921875" style="120" customWidth="1"/>
    <col min="7978" max="7978" width="43.8984375" style="120" customWidth="1"/>
    <col min="7979" max="8207" width="54.19921875" style="120"/>
    <col min="8208" max="8208" width="3.69921875" style="120" customWidth="1"/>
    <col min="8209" max="8209" width="1.69921875" style="120" customWidth="1"/>
    <col min="8210" max="8210" width="3.19921875" style="120" customWidth="1"/>
    <col min="8211" max="8212" width="2.69921875" style="120" customWidth="1"/>
    <col min="8213" max="8213" width="3.69921875" style="120" customWidth="1"/>
    <col min="8214" max="8214" width="5.59765625" style="120" customWidth="1"/>
    <col min="8215" max="8215" width="8.69921875" style="120" customWidth="1"/>
    <col min="8216" max="8216" width="4.296875" style="120" customWidth="1"/>
    <col min="8217" max="8217" width="35.69921875" style="120" customWidth="1"/>
    <col min="8218" max="8218" width="9.69921875" style="120" customWidth="1"/>
    <col min="8219" max="8219" width="4.69921875" style="120" customWidth="1"/>
    <col min="8220" max="8220" width="10.8984375" style="120" customWidth="1"/>
    <col min="8221" max="8221" width="8.296875" style="120" customWidth="1"/>
    <col min="8222" max="8222" width="12.69921875" style="120" customWidth="1"/>
    <col min="8223" max="8223" width="9.296875" style="120" customWidth="1"/>
    <col min="8224" max="8224" width="13.296875" style="120" customWidth="1"/>
    <col min="8225" max="8225" width="16.8984375" style="120" bestFit="1" customWidth="1"/>
    <col min="8226" max="8226" width="10.296875" style="120" customWidth="1"/>
    <col min="8227" max="8227" width="12.69921875" style="120" customWidth="1"/>
    <col min="8228" max="8228" width="9.296875" style="120" customWidth="1"/>
    <col min="8229" max="8229" width="13.09765625" style="120" customWidth="1"/>
    <col min="8230" max="8230" width="15.59765625" style="120" bestFit="1" customWidth="1"/>
    <col min="8231" max="8231" width="17.09765625" style="120" bestFit="1" customWidth="1"/>
    <col min="8232" max="8232" width="11.59765625" style="120" customWidth="1"/>
    <col min="8233" max="8233" width="6.69921875" style="120" customWidth="1"/>
    <col min="8234" max="8234" width="43.8984375" style="120" customWidth="1"/>
    <col min="8235" max="8463" width="54.19921875" style="120"/>
    <col min="8464" max="8464" width="3.69921875" style="120" customWidth="1"/>
    <col min="8465" max="8465" width="1.69921875" style="120" customWidth="1"/>
    <col min="8466" max="8466" width="3.19921875" style="120" customWidth="1"/>
    <col min="8467" max="8468" width="2.69921875" style="120" customWidth="1"/>
    <col min="8469" max="8469" width="3.69921875" style="120" customWidth="1"/>
    <col min="8470" max="8470" width="5.59765625" style="120" customWidth="1"/>
    <col min="8471" max="8471" width="8.69921875" style="120" customWidth="1"/>
    <col min="8472" max="8472" width="4.296875" style="120" customWidth="1"/>
    <col min="8473" max="8473" width="35.69921875" style="120" customWidth="1"/>
    <col min="8474" max="8474" width="9.69921875" style="120" customWidth="1"/>
    <col min="8475" max="8475" width="4.69921875" style="120" customWidth="1"/>
    <col min="8476" max="8476" width="10.8984375" style="120" customWidth="1"/>
    <col min="8477" max="8477" width="8.296875" style="120" customWidth="1"/>
    <col min="8478" max="8478" width="12.69921875" style="120" customWidth="1"/>
    <col min="8479" max="8479" width="9.296875" style="120" customWidth="1"/>
    <col min="8480" max="8480" width="13.296875" style="120" customWidth="1"/>
    <col min="8481" max="8481" width="16.8984375" style="120" bestFit="1" customWidth="1"/>
    <col min="8482" max="8482" width="10.296875" style="120" customWidth="1"/>
    <col min="8483" max="8483" width="12.69921875" style="120" customWidth="1"/>
    <col min="8484" max="8484" width="9.296875" style="120" customWidth="1"/>
    <col min="8485" max="8485" width="13.09765625" style="120" customWidth="1"/>
    <col min="8486" max="8486" width="15.59765625" style="120" bestFit="1" customWidth="1"/>
    <col min="8487" max="8487" width="17.09765625" style="120" bestFit="1" customWidth="1"/>
    <col min="8488" max="8488" width="11.59765625" style="120" customWidth="1"/>
    <col min="8489" max="8489" width="6.69921875" style="120" customWidth="1"/>
    <col min="8490" max="8490" width="43.8984375" style="120" customWidth="1"/>
    <col min="8491" max="8719" width="54.19921875" style="120"/>
    <col min="8720" max="8720" width="3.69921875" style="120" customWidth="1"/>
    <col min="8721" max="8721" width="1.69921875" style="120" customWidth="1"/>
    <col min="8722" max="8722" width="3.19921875" style="120" customWidth="1"/>
    <col min="8723" max="8724" width="2.69921875" style="120" customWidth="1"/>
    <col min="8725" max="8725" width="3.69921875" style="120" customWidth="1"/>
    <col min="8726" max="8726" width="5.59765625" style="120" customWidth="1"/>
    <col min="8727" max="8727" width="8.69921875" style="120" customWidth="1"/>
    <col min="8728" max="8728" width="4.296875" style="120" customWidth="1"/>
    <col min="8729" max="8729" width="35.69921875" style="120" customWidth="1"/>
    <col min="8730" max="8730" width="9.69921875" style="120" customWidth="1"/>
    <col min="8731" max="8731" width="4.69921875" style="120" customWidth="1"/>
    <col min="8732" max="8732" width="10.8984375" style="120" customWidth="1"/>
    <col min="8733" max="8733" width="8.296875" style="120" customWidth="1"/>
    <col min="8734" max="8734" width="12.69921875" style="120" customWidth="1"/>
    <col min="8735" max="8735" width="9.296875" style="120" customWidth="1"/>
    <col min="8736" max="8736" width="13.296875" style="120" customWidth="1"/>
    <col min="8737" max="8737" width="16.8984375" style="120" bestFit="1" customWidth="1"/>
    <col min="8738" max="8738" width="10.296875" style="120" customWidth="1"/>
    <col min="8739" max="8739" width="12.69921875" style="120" customWidth="1"/>
    <col min="8740" max="8740" width="9.296875" style="120" customWidth="1"/>
    <col min="8741" max="8741" width="13.09765625" style="120" customWidth="1"/>
    <col min="8742" max="8742" width="15.59765625" style="120" bestFit="1" customWidth="1"/>
    <col min="8743" max="8743" width="17.09765625" style="120" bestFit="1" customWidth="1"/>
    <col min="8744" max="8744" width="11.59765625" style="120" customWidth="1"/>
    <col min="8745" max="8745" width="6.69921875" style="120" customWidth="1"/>
    <col min="8746" max="8746" width="43.8984375" style="120" customWidth="1"/>
    <col min="8747" max="8975" width="54.19921875" style="120"/>
    <col min="8976" max="8976" width="3.69921875" style="120" customWidth="1"/>
    <col min="8977" max="8977" width="1.69921875" style="120" customWidth="1"/>
    <col min="8978" max="8978" width="3.19921875" style="120" customWidth="1"/>
    <col min="8979" max="8980" width="2.69921875" style="120" customWidth="1"/>
    <col min="8981" max="8981" width="3.69921875" style="120" customWidth="1"/>
    <col min="8982" max="8982" width="5.59765625" style="120" customWidth="1"/>
    <col min="8983" max="8983" width="8.69921875" style="120" customWidth="1"/>
    <col min="8984" max="8984" width="4.296875" style="120" customWidth="1"/>
    <col min="8985" max="8985" width="35.69921875" style="120" customWidth="1"/>
    <col min="8986" max="8986" width="9.69921875" style="120" customWidth="1"/>
    <col min="8987" max="8987" width="4.69921875" style="120" customWidth="1"/>
    <col min="8988" max="8988" width="10.8984375" style="120" customWidth="1"/>
    <col min="8989" max="8989" width="8.296875" style="120" customWidth="1"/>
    <col min="8990" max="8990" width="12.69921875" style="120" customWidth="1"/>
    <col min="8991" max="8991" width="9.296875" style="120" customWidth="1"/>
    <col min="8992" max="8992" width="13.296875" style="120" customWidth="1"/>
    <col min="8993" max="8993" width="16.8984375" style="120" bestFit="1" customWidth="1"/>
    <col min="8994" max="8994" width="10.296875" style="120" customWidth="1"/>
    <col min="8995" max="8995" width="12.69921875" style="120" customWidth="1"/>
    <col min="8996" max="8996" width="9.296875" style="120" customWidth="1"/>
    <col min="8997" max="8997" width="13.09765625" style="120" customWidth="1"/>
    <col min="8998" max="8998" width="15.59765625" style="120" bestFit="1" customWidth="1"/>
    <col min="8999" max="8999" width="17.09765625" style="120" bestFit="1" customWidth="1"/>
    <col min="9000" max="9000" width="11.59765625" style="120" customWidth="1"/>
    <col min="9001" max="9001" width="6.69921875" style="120" customWidth="1"/>
    <col min="9002" max="9002" width="43.8984375" style="120" customWidth="1"/>
    <col min="9003" max="9231" width="54.19921875" style="120"/>
    <col min="9232" max="9232" width="3.69921875" style="120" customWidth="1"/>
    <col min="9233" max="9233" width="1.69921875" style="120" customWidth="1"/>
    <col min="9234" max="9234" width="3.19921875" style="120" customWidth="1"/>
    <col min="9235" max="9236" width="2.69921875" style="120" customWidth="1"/>
    <col min="9237" max="9237" width="3.69921875" style="120" customWidth="1"/>
    <col min="9238" max="9238" width="5.59765625" style="120" customWidth="1"/>
    <col min="9239" max="9239" width="8.69921875" style="120" customWidth="1"/>
    <col min="9240" max="9240" width="4.296875" style="120" customWidth="1"/>
    <col min="9241" max="9241" width="35.69921875" style="120" customWidth="1"/>
    <col min="9242" max="9242" width="9.69921875" style="120" customWidth="1"/>
    <col min="9243" max="9243" width="4.69921875" style="120" customWidth="1"/>
    <col min="9244" max="9244" width="10.8984375" style="120" customWidth="1"/>
    <col min="9245" max="9245" width="8.296875" style="120" customWidth="1"/>
    <col min="9246" max="9246" width="12.69921875" style="120" customWidth="1"/>
    <col min="9247" max="9247" width="9.296875" style="120" customWidth="1"/>
    <col min="9248" max="9248" width="13.296875" style="120" customWidth="1"/>
    <col min="9249" max="9249" width="16.8984375" style="120" bestFit="1" customWidth="1"/>
    <col min="9250" max="9250" width="10.296875" style="120" customWidth="1"/>
    <col min="9251" max="9251" width="12.69921875" style="120" customWidth="1"/>
    <col min="9252" max="9252" width="9.296875" style="120" customWidth="1"/>
    <col min="9253" max="9253" width="13.09765625" style="120" customWidth="1"/>
    <col min="9254" max="9254" width="15.59765625" style="120" bestFit="1" customWidth="1"/>
    <col min="9255" max="9255" width="17.09765625" style="120" bestFit="1" customWidth="1"/>
    <col min="9256" max="9256" width="11.59765625" style="120" customWidth="1"/>
    <col min="9257" max="9257" width="6.69921875" style="120" customWidth="1"/>
    <col min="9258" max="9258" width="43.8984375" style="120" customWidth="1"/>
    <col min="9259" max="9487" width="54.19921875" style="120"/>
    <col min="9488" max="9488" width="3.69921875" style="120" customWidth="1"/>
    <col min="9489" max="9489" width="1.69921875" style="120" customWidth="1"/>
    <col min="9490" max="9490" width="3.19921875" style="120" customWidth="1"/>
    <col min="9491" max="9492" width="2.69921875" style="120" customWidth="1"/>
    <col min="9493" max="9493" width="3.69921875" style="120" customWidth="1"/>
    <col min="9494" max="9494" width="5.59765625" style="120" customWidth="1"/>
    <col min="9495" max="9495" width="8.69921875" style="120" customWidth="1"/>
    <col min="9496" max="9496" width="4.296875" style="120" customWidth="1"/>
    <col min="9497" max="9497" width="35.69921875" style="120" customWidth="1"/>
    <col min="9498" max="9498" width="9.69921875" style="120" customWidth="1"/>
    <col min="9499" max="9499" width="4.69921875" style="120" customWidth="1"/>
    <col min="9500" max="9500" width="10.8984375" style="120" customWidth="1"/>
    <col min="9501" max="9501" width="8.296875" style="120" customWidth="1"/>
    <col min="9502" max="9502" width="12.69921875" style="120" customWidth="1"/>
    <col min="9503" max="9503" width="9.296875" style="120" customWidth="1"/>
    <col min="9504" max="9504" width="13.296875" style="120" customWidth="1"/>
    <col min="9505" max="9505" width="16.8984375" style="120" bestFit="1" customWidth="1"/>
    <col min="9506" max="9506" width="10.296875" style="120" customWidth="1"/>
    <col min="9507" max="9507" width="12.69921875" style="120" customWidth="1"/>
    <col min="9508" max="9508" width="9.296875" style="120" customWidth="1"/>
    <col min="9509" max="9509" width="13.09765625" style="120" customWidth="1"/>
    <col min="9510" max="9510" width="15.59765625" style="120" bestFit="1" customWidth="1"/>
    <col min="9511" max="9511" width="17.09765625" style="120" bestFit="1" customWidth="1"/>
    <col min="9512" max="9512" width="11.59765625" style="120" customWidth="1"/>
    <col min="9513" max="9513" width="6.69921875" style="120" customWidth="1"/>
    <col min="9514" max="9514" width="43.8984375" style="120" customWidth="1"/>
    <col min="9515" max="9743" width="54.19921875" style="120"/>
    <col min="9744" max="9744" width="3.69921875" style="120" customWidth="1"/>
    <col min="9745" max="9745" width="1.69921875" style="120" customWidth="1"/>
    <col min="9746" max="9746" width="3.19921875" style="120" customWidth="1"/>
    <col min="9747" max="9748" width="2.69921875" style="120" customWidth="1"/>
    <col min="9749" max="9749" width="3.69921875" style="120" customWidth="1"/>
    <col min="9750" max="9750" width="5.59765625" style="120" customWidth="1"/>
    <col min="9751" max="9751" width="8.69921875" style="120" customWidth="1"/>
    <col min="9752" max="9752" width="4.296875" style="120" customWidth="1"/>
    <col min="9753" max="9753" width="35.69921875" style="120" customWidth="1"/>
    <col min="9754" max="9754" width="9.69921875" style="120" customWidth="1"/>
    <col min="9755" max="9755" width="4.69921875" style="120" customWidth="1"/>
    <col min="9756" max="9756" width="10.8984375" style="120" customWidth="1"/>
    <col min="9757" max="9757" width="8.296875" style="120" customWidth="1"/>
    <col min="9758" max="9758" width="12.69921875" style="120" customWidth="1"/>
    <col min="9759" max="9759" width="9.296875" style="120" customWidth="1"/>
    <col min="9760" max="9760" width="13.296875" style="120" customWidth="1"/>
    <col min="9761" max="9761" width="16.8984375" style="120" bestFit="1" customWidth="1"/>
    <col min="9762" max="9762" width="10.296875" style="120" customWidth="1"/>
    <col min="9763" max="9763" width="12.69921875" style="120" customWidth="1"/>
    <col min="9764" max="9764" width="9.296875" style="120" customWidth="1"/>
    <col min="9765" max="9765" width="13.09765625" style="120" customWidth="1"/>
    <col min="9766" max="9766" width="15.59765625" style="120" bestFit="1" customWidth="1"/>
    <col min="9767" max="9767" width="17.09765625" style="120" bestFit="1" customWidth="1"/>
    <col min="9768" max="9768" width="11.59765625" style="120" customWidth="1"/>
    <col min="9769" max="9769" width="6.69921875" style="120" customWidth="1"/>
    <col min="9770" max="9770" width="43.8984375" style="120" customWidth="1"/>
    <col min="9771" max="9999" width="54.19921875" style="120"/>
    <col min="10000" max="10000" width="3.69921875" style="120" customWidth="1"/>
    <col min="10001" max="10001" width="1.69921875" style="120" customWidth="1"/>
    <col min="10002" max="10002" width="3.19921875" style="120" customWidth="1"/>
    <col min="10003" max="10004" width="2.69921875" style="120" customWidth="1"/>
    <col min="10005" max="10005" width="3.69921875" style="120" customWidth="1"/>
    <col min="10006" max="10006" width="5.59765625" style="120" customWidth="1"/>
    <col min="10007" max="10007" width="8.69921875" style="120" customWidth="1"/>
    <col min="10008" max="10008" width="4.296875" style="120" customWidth="1"/>
    <col min="10009" max="10009" width="35.69921875" style="120" customWidth="1"/>
    <col min="10010" max="10010" width="9.69921875" style="120" customWidth="1"/>
    <col min="10011" max="10011" width="4.69921875" style="120" customWidth="1"/>
    <col min="10012" max="10012" width="10.8984375" style="120" customWidth="1"/>
    <col min="10013" max="10013" width="8.296875" style="120" customWidth="1"/>
    <col min="10014" max="10014" width="12.69921875" style="120" customWidth="1"/>
    <col min="10015" max="10015" width="9.296875" style="120" customWidth="1"/>
    <col min="10016" max="10016" width="13.296875" style="120" customWidth="1"/>
    <col min="10017" max="10017" width="16.8984375" style="120" bestFit="1" customWidth="1"/>
    <col min="10018" max="10018" width="10.296875" style="120" customWidth="1"/>
    <col min="10019" max="10019" width="12.69921875" style="120" customWidth="1"/>
    <col min="10020" max="10020" width="9.296875" style="120" customWidth="1"/>
    <col min="10021" max="10021" width="13.09765625" style="120" customWidth="1"/>
    <col min="10022" max="10022" width="15.59765625" style="120" bestFit="1" customWidth="1"/>
    <col min="10023" max="10023" width="17.09765625" style="120" bestFit="1" customWidth="1"/>
    <col min="10024" max="10024" width="11.59765625" style="120" customWidth="1"/>
    <col min="10025" max="10025" width="6.69921875" style="120" customWidth="1"/>
    <col min="10026" max="10026" width="43.8984375" style="120" customWidth="1"/>
    <col min="10027" max="10255" width="54.19921875" style="120"/>
    <col min="10256" max="10256" width="3.69921875" style="120" customWidth="1"/>
    <col min="10257" max="10257" width="1.69921875" style="120" customWidth="1"/>
    <col min="10258" max="10258" width="3.19921875" style="120" customWidth="1"/>
    <col min="10259" max="10260" width="2.69921875" style="120" customWidth="1"/>
    <col min="10261" max="10261" width="3.69921875" style="120" customWidth="1"/>
    <col min="10262" max="10262" width="5.59765625" style="120" customWidth="1"/>
    <col min="10263" max="10263" width="8.69921875" style="120" customWidth="1"/>
    <col min="10264" max="10264" width="4.296875" style="120" customWidth="1"/>
    <col min="10265" max="10265" width="35.69921875" style="120" customWidth="1"/>
    <col min="10266" max="10266" width="9.69921875" style="120" customWidth="1"/>
    <col min="10267" max="10267" width="4.69921875" style="120" customWidth="1"/>
    <col min="10268" max="10268" width="10.8984375" style="120" customWidth="1"/>
    <col min="10269" max="10269" width="8.296875" style="120" customWidth="1"/>
    <col min="10270" max="10270" width="12.69921875" style="120" customWidth="1"/>
    <col min="10271" max="10271" width="9.296875" style="120" customWidth="1"/>
    <col min="10272" max="10272" width="13.296875" style="120" customWidth="1"/>
    <col min="10273" max="10273" width="16.8984375" style="120" bestFit="1" customWidth="1"/>
    <col min="10274" max="10274" width="10.296875" style="120" customWidth="1"/>
    <col min="10275" max="10275" width="12.69921875" style="120" customWidth="1"/>
    <col min="10276" max="10276" width="9.296875" style="120" customWidth="1"/>
    <col min="10277" max="10277" width="13.09765625" style="120" customWidth="1"/>
    <col min="10278" max="10278" width="15.59765625" style="120" bestFit="1" customWidth="1"/>
    <col min="10279" max="10279" width="17.09765625" style="120" bestFit="1" customWidth="1"/>
    <col min="10280" max="10280" width="11.59765625" style="120" customWidth="1"/>
    <col min="10281" max="10281" width="6.69921875" style="120" customWidth="1"/>
    <col min="10282" max="10282" width="43.8984375" style="120" customWidth="1"/>
    <col min="10283" max="10511" width="54.19921875" style="120"/>
    <col min="10512" max="10512" width="3.69921875" style="120" customWidth="1"/>
    <col min="10513" max="10513" width="1.69921875" style="120" customWidth="1"/>
    <col min="10514" max="10514" width="3.19921875" style="120" customWidth="1"/>
    <col min="10515" max="10516" width="2.69921875" style="120" customWidth="1"/>
    <col min="10517" max="10517" width="3.69921875" style="120" customWidth="1"/>
    <col min="10518" max="10518" width="5.59765625" style="120" customWidth="1"/>
    <col min="10519" max="10519" width="8.69921875" style="120" customWidth="1"/>
    <col min="10520" max="10520" width="4.296875" style="120" customWidth="1"/>
    <col min="10521" max="10521" width="35.69921875" style="120" customWidth="1"/>
    <col min="10522" max="10522" width="9.69921875" style="120" customWidth="1"/>
    <col min="10523" max="10523" width="4.69921875" style="120" customWidth="1"/>
    <col min="10524" max="10524" width="10.8984375" style="120" customWidth="1"/>
    <col min="10525" max="10525" width="8.296875" style="120" customWidth="1"/>
    <col min="10526" max="10526" width="12.69921875" style="120" customWidth="1"/>
    <col min="10527" max="10527" width="9.296875" style="120" customWidth="1"/>
    <col min="10528" max="10528" width="13.296875" style="120" customWidth="1"/>
    <col min="10529" max="10529" width="16.8984375" style="120" bestFit="1" customWidth="1"/>
    <col min="10530" max="10530" width="10.296875" style="120" customWidth="1"/>
    <col min="10531" max="10531" width="12.69921875" style="120" customWidth="1"/>
    <col min="10532" max="10532" width="9.296875" style="120" customWidth="1"/>
    <col min="10533" max="10533" width="13.09765625" style="120" customWidth="1"/>
    <col min="10534" max="10534" width="15.59765625" style="120" bestFit="1" customWidth="1"/>
    <col min="10535" max="10535" width="17.09765625" style="120" bestFit="1" customWidth="1"/>
    <col min="10536" max="10536" width="11.59765625" style="120" customWidth="1"/>
    <col min="10537" max="10537" width="6.69921875" style="120" customWidth="1"/>
    <col min="10538" max="10538" width="43.8984375" style="120" customWidth="1"/>
    <col min="10539" max="10767" width="54.19921875" style="120"/>
    <col min="10768" max="10768" width="3.69921875" style="120" customWidth="1"/>
    <col min="10769" max="10769" width="1.69921875" style="120" customWidth="1"/>
    <col min="10770" max="10770" width="3.19921875" style="120" customWidth="1"/>
    <col min="10771" max="10772" width="2.69921875" style="120" customWidth="1"/>
    <col min="10773" max="10773" width="3.69921875" style="120" customWidth="1"/>
    <col min="10774" max="10774" width="5.59765625" style="120" customWidth="1"/>
    <col min="10775" max="10775" width="8.69921875" style="120" customWidth="1"/>
    <col min="10776" max="10776" width="4.296875" style="120" customWidth="1"/>
    <col min="10777" max="10777" width="35.69921875" style="120" customWidth="1"/>
    <col min="10778" max="10778" width="9.69921875" style="120" customWidth="1"/>
    <col min="10779" max="10779" width="4.69921875" style="120" customWidth="1"/>
    <col min="10780" max="10780" width="10.8984375" style="120" customWidth="1"/>
    <col min="10781" max="10781" width="8.296875" style="120" customWidth="1"/>
    <col min="10782" max="10782" width="12.69921875" style="120" customWidth="1"/>
    <col min="10783" max="10783" width="9.296875" style="120" customWidth="1"/>
    <col min="10784" max="10784" width="13.296875" style="120" customWidth="1"/>
    <col min="10785" max="10785" width="16.8984375" style="120" bestFit="1" customWidth="1"/>
    <col min="10786" max="10786" width="10.296875" style="120" customWidth="1"/>
    <col min="10787" max="10787" width="12.69921875" style="120" customWidth="1"/>
    <col min="10788" max="10788" width="9.296875" style="120" customWidth="1"/>
    <col min="10789" max="10789" width="13.09765625" style="120" customWidth="1"/>
    <col min="10790" max="10790" width="15.59765625" style="120" bestFit="1" customWidth="1"/>
    <col min="10791" max="10791" width="17.09765625" style="120" bestFit="1" customWidth="1"/>
    <col min="10792" max="10792" width="11.59765625" style="120" customWidth="1"/>
    <col min="10793" max="10793" width="6.69921875" style="120" customWidth="1"/>
    <col min="10794" max="10794" width="43.8984375" style="120" customWidth="1"/>
    <col min="10795" max="11023" width="54.19921875" style="120"/>
    <col min="11024" max="11024" width="3.69921875" style="120" customWidth="1"/>
    <col min="11025" max="11025" width="1.69921875" style="120" customWidth="1"/>
    <col min="11026" max="11026" width="3.19921875" style="120" customWidth="1"/>
    <col min="11027" max="11028" width="2.69921875" style="120" customWidth="1"/>
    <col min="11029" max="11029" width="3.69921875" style="120" customWidth="1"/>
    <col min="11030" max="11030" width="5.59765625" style="120" customWidth="1"/>
    <col min="11031" max="11031" width="8.69921875" style="120" customWidth="1"/>
    <col min="11032" max="11032" width="4.296875" style="120" customWidth="1"/>
    <col min="11033" max="11033" width="35.69921875" style="120" customWidth="1"/>
    <col min="11034" max="11034" width="9.69921875" style="120" customWidth="1"/>
    <col min="11035" max="11035" width="4.69921875" style="120" customWidth="1"/>
    <col min="11036" max="11036" width="10.8984375" style="120" customWidth="1"/>
    <col min="11037" max="11037" width="8.296875" style="120" customWidth="1"/>
    <col min="11038" max="11038" width="12.69921875" style="120" customWidth="1"/>
    <col min="11039" max="11039" width="9.296875" style="120" customWidth="1"/>
    <col min="11040" max="11040" width="13.296875" style="120" customWidth="1"/>
    <col min="11041" max="11041" width="16.8984375" style="120" bestFit="1" customWidth="1"/>
    <col min="11042" max="11042" width="10.296875" style="120" customWidth="1"/>
    <col min="11043" max="11043" width="12.69921875" style="120" customWidth="1"/>
    <col min="11044" max="11044" width="9.296875" style="120" customWidth="1"/>
    <col min="11045" max="11045" width="13.09765625" style="120" customWidth="1"/>
    <col min="11046" max="11046" width="15.59765625" style="120" bestFit="1" customWidth="1"/>
    <col min="11047" max="11047" width="17.09765625" style="120" bestFit="1" customWidth="1"/>
    <col min="11048" max="11048" width="11.59765625" style="120" customWidth="1"/>
    <col min="11049" max="11049" width="6.69921875" style="120" customWidth="1"/>
    <col min="11050" max="11050" width="43.8984375" style="120" customWidth="1"/>
    <col min="11051" max="11279" width="54.19921875" style="120"/>
    <col min="11280" max="11280" width="3.69921875" style="120" customWidth="1"/>
    <col min="11281" max="11281" width="1.69921875" style="120" customWidth="1"/>
    <col min="11282" max="11282" width="3.19921875" style="120" customWidth="1"/>
    <col min="11283" max="11284" width="2.69921875" style="120" customWidth="1"/>
    <col min="11285" max="11285" width="3.69921875" style="120" customWidth="1"/>
    <col min="11286" max="11286" width="5.59765625" style="120" customWidth="1"/>
    <col min="11287" max="11287" width="8.69921875" style="120" customWidth="1"/>
    <col min="11288" max="11288" width="4.296875" style="120" customWidth="1"/>
    <col min="11289" max="11289" width="35.69921875" style="120" customWidth="1"/>
    <col min="11290" max="11290" width="9.69921875" style="120" customWidth="1"/>
    <col min="11291" max="11291" width="4.69921875" style="120" customWidth="1"/>
    <col min="11292" max="11292" width="10.8984375" style="120" customWidth="1"/>
    <col min="11293" max="11293" width="8.296875" style="120" customWidth="1"/>
    <col min="11294" max="11294" width="12.69921875" style="120" customWidth="1"/>
    <col min="11295" max="11295" width="9.296875" style="120" customWidth="1"/>
    <col min="11296" max="11296" width="13.296875" style="120" customWidth="1"/>
    <col min="11297" max="11297" width="16.8984375" style="120" bestFit="1" customWidth="1"/>
    <col min="11298" max="11298" width="10.296875" style="120" customWidth="1"/>
    <col min="11299" max="11299" width="12.69921875" style="120" customWidth="1"/>
    <col min="11300" max="11300" width="9.296875" style="120" customWidth="1"/>
    <col min="11301" max="11301" width="13.09765625" style="120" customWidth="1"/>
    <col min="11302" max="11302" width="15.59765625" style="120" bestFit="1" customWidth="1"/>
    <col min="11303" max="11303" width="17.09765625" style="120" bestFit="1" customWidth="1"/>
    <col min="11304" max="11304" width="11.59765625" style="120" customWidth="1"/>
    <col min="11305" max="11305" width="6.69921875" style="120" customWidth="1"/>
    <col min="11306" max="11306" width="43.8984375" style="120" customWidth="1"/>
    <col min="11307" max="11535" width="54.19921875" style="120"/>
    <col min="11536" max="11536" width="3.69921875" style="120" customWidth="1"/>
    <col min="11537" max="11537" width="1.69921875" style="120" customWidth="1"/>
    <col min="11538" max="11538" width="3.19921875" style="120" customWidth="1"/>
    <col min="11539" max="11540" width="2.69921875" style="120" customWidth="1"/>
    <col min="11541" max="11541" width="3.69921875" style="120" customWidth="1"/>
    <col min="11542" max="11542" width="5.59765625" style="120" customWidth="1"/>
    <col min="11543" max="11543" width="8.69921875" style="120" customWidth="1"/>
    <col min="11544" max="11544" width="4.296875" style="120" customWidth="1"/>
    <col min="11545" max="11545" width="35.69921875" style="120" customWidth="1"/>
    <col min="11546" max="11546" width="9.69921875" style="120" customWidth="1"/>
    <col min="11547" max="11547" width="4.69921875" style="120" customWidth="1"/>
    <col min="11548" max="11548" width="10.8984375" style="120" customWidth="1"/>
    <col min="11549" max="11549" width="8.296875" style="120" customWidth="1"/>
    <col min="11550" max="11550" width="12.69921875" style="120" customWidth="1"/>
    <col min="11551" max="11551" width="9.296875" style="120" customWidth="1"/>
    <col min="11552" max="11552" width="13.296875" style="120" customWidth="1"/>
    <col min="11553" max="11553" width="16.8984375" style="120" bestFit="1" customWidth="1"/>
    <col min="11554" max="11554" width="10.296875" style="120" customWidth="1"/>
    <col min="11555" max="11555" width="12.69921875" style="120" customWidth="1"/>
    <col min="11556" max="11556" width="9.296875" style="120" customWidth="1"/>
    <col min="11557" max="11557" width="13.09765625" style="120" customWidth="1"/>
    <col min="11558" max="11558" width="15.59765625" style="120" bestFit="1" customWidth="1"/>
    <col min="11559" max="11559" width="17.09765625" style="120" bestFit="1" customWidth="1"/>
    <col min="11560" max="11560" width="11.59765625" style="120" customWidth="1"/>
    <col min="11561" max="11561" width="6.69921875" style="120" customWidth="1"/>
    <col min="11562" max="11562" width="43.8984375" style="120" customWidth="1"/>
    <col min="11563" max="11791" width="54.19921875" style="120"/>
    <col min="11792" max="11792" width="3.69921875" style="120" customWidth="1"/>
    <col min="11793" max="11793" width="1.69921875" style="120" customWidth="1"/>
    <col min="11794" max="11794" width="3.19921875" style="120" customWidth="1"/>
    <col min="11795" max="11796" width="2.69921875" style="120" customWidth="1"/>
    <col min="11797" max="11797" width="3.69921875" style="120" customWidth="1"/>
    <col min="11798" max="11798" width="5.59765625" style="120" customWidth="1"/>
    <col min="11799" max="11799" width="8.69921875" style="120" customWidth="1"/>
    <col min="11800" max="11800" width="4.296875" style="120" customWidth="1"/>
    <col min="11801" max="11801" width="35.69921875" style="120" customWidth="1"/>
    <col min="11802" max="11802" width="9.69921875" style="120" customWidth="1"/>
    <col min="11803" max="11803" width="4.69921875" style="120" customWidth="1"/>
    <col min="11804" max="11804" width="10.8984375" style="120" customWidth="1"/>
    <col min="11805" max="11805" width="8.296875" style="120" customWidth="1"/>
    <col min="11806" max="11806" width="12.69921875" style="120" customWidth="1"/>
    <col min="11807" max="11807" width="9.296875" style="120" customWidth="1"/>
    <col min="11808" max="11808" width="13.296875" style="120" customWidth="1"/>
    <col min="11809" max="11809" width="16.8984375" style="120" bestFit="1" customWidth="1"/>
    <col min="11810" max="11810" width="10.296875" style="120" customWidth="1"/>
    <col min="11811" max="11811" width="12.69921875" style="120" customWidth="1"/>
    <col min="11812" max="11812" width="9.296875" style="120" customWidth="1"/>
    <col min="11813" max="11813" width="13.09765625" style="120" customWidth="1"/>
    <col min="11814" max="11814" width="15.59765625" style="120" bestFit="1" customWidth="1"/>
    <col min="11815" max="11815" width="17.09765625" style="120" bestFit="1" customWidth="1"/>
    <col min="11816" max="11816" width="11.59765625" style="120" customWidth="1"/>
    <col min="11817" max="11817" width="6.69921875" style="120" customWidth="1"/>
    <col min="11818" max="11818" width="43.8984375" style="120" customWidth="1"/>
    <col min="11819" max="12047" width="54.19921875" style="120"/>
    <col min="12048" max="12048" width="3.69921875" style="120" customWidth="1"/>
    <col min="12049" max="12049" width="1.69921875" style="120" customWidth="1"/>
    <col min="12050" max="12050" width="3.19921875" style="120" customWidth="1"/>
    <col min="12051" max="12052" width="2.69921875" style="120" customWidth="1"/>
    <col min="12053" max="12053" width="3.69921875" style="120" customWidth="1"/>
    <col min="12054" max="12054" width="5.59765625" style="120" customWidth="1"/>
    <col min="12055" max="12055" width="8.69921875" style="120" customWidth="1"/>
    <col min="12056" max="12056" width="4.296875" style="120" customWidth="1"/>
    <col min="12057" max="12057" width="35.69921875" style="120" customWidth="1"/>
    <col min="12058" max="12058" width="9.69921875" style="120" customWidth="1"/>
    <col min="12059" max="12059" width="4.69921875" style="120" customWidth="1"/>
    <col min="12060" max="12060" width="10.8984375" style="120" customWidth="1"/>
    <col min="12061" max="12061" width="8.296875" style="120" customWidth="1"/>
    <col min="12062" max="12062" width="12.69921875" style="120" customWidth="1"/>
    <col min="12063" max="12063" width="9.296875" style="120" customWidth="1"/>
    <col min="12064" max="12064" width="13.296875" style="120" customWidth="1"/>
    <col min="12065" max="12065" width="16.8984375" style="120" bestFit="1" customWidth="1"/>
    <col min="12066" max="12066" width="10.296875" style="120" customWidth="1"/>
    <col min="12067" max="12067" width="12.69921875" style="120" customWidth="1"/>
    <col min="12068" max="12068" width="9.296875" style="120" customWidth="1"/>
    <col min="12069" max="12069" width="13.09765625" style="120" customWidth="1"/>
    <col min="12070" max="12070" width="15.59765625" style="120" bestFit="1" customWidth="1"/>
    <col min="12071" max="12071" width="17.09765625" style="120" bestFit="1" customWidth="1"/>
    <col min="12072" max="12072" width="11.59765625" style="120" customWidth="1"/>
    <col min="12073" max="12073" width="6.69921875" style="120" customWidth="1"/>
    <col min="12074" max="12074" width="43.8984375" style="120" customWidth="1"/>
    <col min="12075" max="12303" width="54.19921875" style="120"/>
    <col min="12304" max="12304" width="3.69921875" style="120" customWidth="1"/>
    <col min="12305" max="12305" width="1.69921875" style="120" customWidth="1"/>
    <col min="12306" max="12306" width="3.19921875" style="120" customWidth="1"/>
    <col min="12307" max="12308" width="2.69921875" style="120" customWidth="1"/>
    <col min="12309" max="12309" width="3.69921875" style="120" customWidth="1"/>
    <col min="12310" max="12310" width="5.59765625" style="120" customWidth="1"/>
    <col min="12311" max="12311" width="8.69921875" style="120" customWidth="1"/>
    <col min="12312" max="12312" width="4.296875" style="120" customWidth="1"/>
    <col min="12313" max="12313" width="35.69921875" style="120" customWidth="1"/>
    <col min="12314" max="12314" width="9.69921875" style="120" customWidth="1"/>
    <col min="12315" max="12315" width="4.69921875" style="120" customWidth="1"/>
    <col min="12316" max="12316" width="10.8984375" style="120" customWidth="1"/>
    <col min="12317" max="12317" width="8.296875" style="120" customWidth="1"/>
    <col min="12318" max="12318" width="12.69921875" style="120" customWidth="1"/>
    <col min="12319" max="12319" width="9.296875" style="120" customWidth="1"/>
    <col min="12320" max="12320" width="13.296875" style="120" customWidth="1"/>
    <col min="12321" max="12321" width="16.8984375" style="120" bestFit="1" customWidth="1"/>
    <col min="12322" max="12322" width="10.296875" style="120" customWidth="1"/>
    <col min="12323" max="12323" width="12.69921875" style="120" customWidth="1"/>
    <col min="12324" max="12324" width="9.296875" style="120" customWidth="1"/>
    <col min="12325" max="12325" width="13.09765625" style="120" customWidth="1"/>
    <col min="12326" max="12326" width="15.59765625" style="120" bestFit="1" customWidth="1"/>
    <col min="12327" max="12327" width="17.09765625" style="120" bestFit="1" customWidth="1"/>
    <col min="12328" max="12328" width="11.59765625" style="120" customWidth="1"/>
    <col min="12329" max="12329" width="6.69921875" style="120" customWidth="1"/>
    <col min="12330" max="12330" width="43.8984375" style="120" customWidth="1"/>
    <col min="12331" max="12559" width="54.19921875" style="120"/>
    <col min="12560" max="12560" width="3.69921875" style="120" customWidth="1"/>
    <col min="12561" max="12561" width="1.69921875" style="120" customWidth="1"/>
    <col min="12562" max="12562" width="3.19921875" style="120" customWidth="1"/>
    <col min="12563" max="12564" width="2.69921875" style="120" customWidth="1"/>
    <col min="12565" max="12565" width="3.69921875" style="120" customWidth="1"/>
    <col min="12566" max="12566" width="5.59765625" style="120" customWidth="1"/>
    <col min="12567" max="12567" width="8.69921875" style="120" customWidth="1"/>
    <col min="12568" max="12568" width="4.296875" style="120" customWidth="1"/>
    <col min="12569" max="12569" width="35.69921875" style="120" customWidth="1"/>
    <col min="12570" max="12570" width="9.69921875" style="120" customWidth="1"/>
    <col min="12571" max="12571" width="4.69921875" style="120" customWidth="1"/>
    <col min="12572" max="12572" width="10.8984375" style="120" customWidth="1"/>
    <col min="12573" max="12573" width="8.296875" style="120" customWidth="1"/>
    <col min="12574" max="12574" width="12.69921875" style="120" customWidth="1"/>
    <col min="12575" max="12575" width="9.296875" style="120" customWidth="1"/>
    <col min="12576" max="12576" width="13.296875" style="120" customWidth="1"/>
    <col min="12577" max="12577" width="16.8984375" style="120" bestFit="1" customWidth="1"/>
    <col min="12578" max="12578" width="10.296875" style="120" customWidth="1"/>
    <col min="12579" max="12579" width="12.69921875" style="120" customWidth="1"/>
    <col min="12580" max="12580" width="9.296875" style="120" customWidth="1"/>
    <col min="12581" max="12581" width="13.09765625" style="120" customWidth="1"/>
    <col min="12582" max="12582" width="15.59765625" style="120" bestFit="1" customWidth="1"/>
    <col min="12583" max="12583" width="17.09765625" style="120" bestFit="1" customWidth="1"/>
    <col min="12584" max="12584" width="11.59765625" style="120" customWidth="1"/>
    <col min="12585" max="12585" width="6.69921875" style="120" customWidth="1"/>
    <col min="12586" max="12586" width="43.8984375" style="120" customWidth="1"/>
    <col min="12587" max="12815" width="54.19921875" style="120"/>
    <col min="12816" max="12816" width="3.69921875" style="120" customWidth="1"/>
    <col min="12817" max="12817" width="1.69921875" style="120" customWidth="1"/>
    <col min="12818" max="12818" width="3.19921875" style="120" customWidth="1"/>
    <col min="12819" max="12820" width="2.69921875" style="120" customWidth="1"/>
    <col min="12821" max="12821" width="3.69921875" style="120" customWidth="1"/>
    <col min="12822" max="12822" width="5.59765625" style="120" customWidth="1"/>
    <col min="12823" max="12823" width="8.69921875" style="120" customWidth="1"/>
    <col min="12824" max="12824" width="4.296875" style="120" customWidth="1"/>
    <col min="12825" max="12825" width="35.69921875" style="120" customWidth="1"/>
    <col min="12826" max="12826" width="9.69921875" style="120" customWidth="1"/>
    <col min="12827" max="12827" width="4.69921875" style="120" customWidth="1"/>
    <col min="12828" max="12828" width="10.8984375" style="120" customWidth="1"/>
    <col min="12829" max="12829" width="8.296875" style="120" customWidth="1"/>
    <col min="12830" max="12830" width="12.69921875" style="120" customWidth="1"/>
    <col min="12831" max="12831" width="9.296875" style="120" customWidth="1"/>
    <col min="12832" max="12832" width="13.296875" style="120" customWidth="1"/>
    <col min="12833" max="12833" width="16.8984375" style="120" bestFit="1" customWidth="1"/>
    <col min="12834" max="12834" width="10.296875" style="120" customWidth="1"/>
    <col min="12835" max="12835" width="12.69921875" style="120" customWidth="1"/>
    <col min="12836" max="12836" width="9.296875" style="120" customWidth="1"/>
    <col min="12837" max="12837" width="13.09765625" style="120" customWidth="1"/>
    <col min="12838" max="12838" width="15.59765625" style="120" bestFit="1" customWidth="1"/>
    <col min="12839" max="12839" width="17.09765625" style="120" bestFit="1" customWidth="1"/>
    <col min="12840" max="12840" width="11.59765625" style="120" customWidth="1"/>
    <col min="12841" max="12841" width="6.69921875" style="120" customWidth="1"/>
    <col min="12842" max="12842" width="43.8984375" style="120" customWidth="1"/>
    <col min="12843" max="13071" width="54.19921875" style="120"/>
    <col min="13072" max="13072" width="3.69921875" style="120" customWidth="1"/>
    <col min="13073" max="13073" width="1.69921875" style="120" customWidth="1"/>
    <col min="13074" max="13074" width="3.19921875" style="120" customWidth="1"/>
    <col min="13075" max="13076" width="2.69921875" style="120" customWidth="1"/>
    <col min="13077" max="13077" width="3.69921875" style="120" customWidth="1"/>
    <col min="13078" max="13078" width="5.59765625" style="120" customWidth="1"/>
    <col min="13079" max="13079" width="8.69921875" style="120" customWidth="1"/>
    <col min="13080" max="13080" width="4.296875" style="120" customWidth="1"/>
    <col min="13081" max="13081" width="35.69921875" style="120" customWidth="1"/>
    <col min="13082" max="13082" width="9.69921875" style="120" customWidth="1"/>
    <col min="13083" max="13083" width="4.69921875" style="120" customWidth="1"/>
    <col min="13084" max="13084" width="10.8984375" style="120" customWidth="1"/>
    <col min="13085" max="13085" width="8.296875" style="120" customWidth="1"/>
    <col min="13086" max="13086" width="12.69921875" style="120" customWidth="1"/>
    <col min="13087" max="13087" width="9.296875" style="120" customWidth="1"/>
    <col min="13088" max="13088" width="13.296875" style="120" customWidth="1"/>
    <col min="13089" max="13089" width="16.8984375" style="120" bestFit="1" customWidth="1"/>
    <col min="13090" max="13090" width="10.296875" style="120" customWidth="1"/>
    <col min="13091" max="13091" width="12.69921875" style="120" customWidth="1"/>
    <col min="13092" max="13092" width="9.296875" style="120" customWidth="1"/>
    <col min="13093" max="13093" width="13.09765625" style="120" customWidth="1"/>
    <col min="13094" max="13094" width="15.59765625" style="120" bestFit="1" customWidth="1"/>
    <col min="13095" max="13095" width="17.09765625" style="120" bestFit="1" customWidth="1"/>
    <col min="13096" max="13096" width="11.59765625" style="120" customWidth="1"/>
    <col min="13097" max="13097" width="6.69921875" style="120" customWidth="1"/>
    <col min="13098" max="13098" width="43.8984375" style="120" customWidth="1"/>
    <col min="13099" max="13327" width="54.19921875" style="120"/>
    <col min="13328" max="13328" width="3.69921875" style="120" customWidth="1"/>
    <col min="13329" max="13329" width="1.69921875" style="120" customWidth="1"/>
    <col min="13330" max="13330" width="3.19921875" style="120" customWidth="1"/>
    <col min="13331" max="13332" width="2.69921875" style="120" customWidth="1"/>
    <col min="13333" max="13333" width="3.69921875" style="120" customWidth="1"/>
    <col min="13334" max="13334" width="5.59765625" style="120" customWidth="1"/>
    <col min="13335" max="13335" width="8.69921875" style="120" customWidth="1"/>
    <col min="13336" max="13336" width="4.296875" style="120" customWidth="1"/>
    <col min="13337" max="13337" width="35.69921875" style="120" customWidth="1"/>
    <col min="13338" max="13338" width="9.69921875" style="120" customWidth="1"/>
    <col min="13339" max="13339" width="4.69921875" style="120" customWidth="1"/>
    <col min="13340" max="13340" width="10.8984375" style="120" customWidth="1"/>
    <col min="13341" max="13341" width="8.296875" style="120" customWidth="1"/>
    <col min="13342" max="13342" width="12.69921875" style="120" customWidth="1"/>
    <col min="13343" max="13343" width="9.296875" style="120" customWidth="1"/>
    <col min="13344" max="13344" width="13.296875" style="120" customWidth="1"/>
    <col min="13345" max="13345" width="16.8984375" style="120" bestFit="1" customWidth="1"/>
    <col min="13346" max="13346" width="10.296875" style="120" customWidth="1"/>
    <col min="13347" max="13347" width="12.69921875" style="120" customWidth="1"/>
    <col min="13348" max="13348" width="9.296875" style="120" customWidth="1"/>
    <col min="13349" max="13349" width="13.09765625" style="120" customWidth="1"/>
    <col min="13350" max="13350" width="15.59765625" style="120" bestFit="1" customWidth="1"/>
    <col min="13351" max="13351" width="17.09765625" style="120" bestFit="1" customWidth="1"/>
    <col min="13352" max="13352" width="11.59765625" style="120" customWidth="1"/>
    <col min="13353" max="13353" width="6.69921875" style="120" customWidth="1"/>
    <col min="13354" max="13354" width="43.8984375" style="120" customWidth="1"/>
    <col min="13355" max="13583" width="54.19921875" style="120"/>
    <col min="13584" max="13584" width="3.69921875" style="120" customWidth="1"/>
    <col min="13585" max="13585" width="1.69921875" style="120" customWidth="1"/>
    <col min="13586" max="13586" width="3.19921875" style="120" customWidth="1"/>
    <col min="13587" max="13588" width="2.69921875" style="120" customWidth="1"/>
    <col min="13589" max="13589" width="3.69921875" style="120" customWidth="1"/>
    <col min="13590" max="13590" width="5.59765625" style="120" customWidth="1"/>
    <col min="13591" max="13591" width="8.69921875" style="120" customWidth="1"/>
    <col min="13592" max="13592" width="4.296875" style="120" customWidth="1"/>
    <col min="13593" max="13593" width="35.69921875" style="120" customWidth="1"/>
    <col min="13594" max="13594" width="9.69921875" style="120" customWidth="1"/>
    <col min="13595" max="13595" width="4.69921875" style="120" customWidth="1"/>
    <col min="13596" max="13596" width="10.8984375" style="120" customWidth="1"/>
    <col min="13597" max="13597" width="8.296875" style="120" customWidth="1"/>
    <col min="13598" max="13598" width="12.69921875" style="120" customWidth="1"/>
    <col min="13599" max="13599" width="9.296875" style="120" customWidth="1"/>
    <col min="13600" max="13600" width="13.296875" style="120" customWidth="1"/>
    <col min="13601" max="13601" width="16.8984375" style="120" bestFit="1" customWidth="1"/>
    <col min="13602" max="13602" width="10.296875" style="120" customWidth="1"/>
    <col min="13603" max="13603" width="12.69921875" style="120" customWidth="1"/>
    <col min="13604" max="13604" width="9.296875" style="120" customWidth="1"/>
    <col min="13605" max="13605" width="13.09765625" style="120" customWidth="1"/>
    <col min="13606" max="13606" width="15.59765625" style="120" bestFit="1" customWidth="1"/>
    <col min="13607" max="13607" width="17.09765625" style="120" bestFit="1" customWidth="1"/>
    <col min="13608" max="13608" width="11.59765625" style="120" customWidth="1"/>
    <col min="13609" max="13609" width="6.69921875" style="120" customWidth="1"/>
    <col min="13610" max="13610" width="43.8984375" style="120" customWidth="1"/>
    <col min="13611" max="13839" width="54.19921875" style="120"/>
    <col min="13840" max="13840" width="3.69921875" style="120" customWidth="1"/>
    <col min="13841" max="13841" width="1.69921875" style="120" customWidth="1"/>
    <col min="13842" max="13842" width="3.19921875" style="120" customWidth="1"/>
    <col min="13843" max="13844" width="2.69921875" style="120" customWidth="1"/>
    <col min="13845" max="13845" width="3.69921875" style="120" customWidth="1"/>
    <col min="13846" max="13846" width="5.59765625" style="120" customWidth="1"/>
    <col min="13847" max="13847" width="8.69921875" style="120" customWidth="1"/>
    <col min="13848" max="13848" width="4.296875" style="120" customWidth="1"/>
    <col min="13849" max="13849" width="35.69921875" style="120" customWidth="1"/>
    <col min="13850" max="13850" width="9.69921875" style="120" customWidth="1"/>
    <col min="13851" max="13851" width="4.69921875" style="120" customWidth="1"/>
    <col min="13852" max="13852" width="10.8984375" style="120" customWidth="1"/>
    <col min="13853" max="13853" width="8.296875" style="120" customWidth="1"/>
    <col min="13854" max="13854" width="12.69921875" style="120" customWidth="1"/>
    <col min="13855" max="13855" width="9.296875" style="120" customWidth="1"/>
    <col min="13856" max="13856" width="13.296875" style="120" customWidth="1"/>
    <col min="13857" max="13857" width="16.8984375" style="120" bestFit="1" customWidth="1"/>
    <col min="13858" max="13858" width="10.296875" style="120" customWidth="1"/>
    <col min="13859" max="13859" width="12.69921875" style="120" customWidth="1"/>
    <col min="13860" max="13860" width="9.296875" style="120" customWidth="1"/>
    <col min="13861" max="13861" width="13.09765625" style="120" customWidth="1"/>
    <col min="13862" max="13862" width="15.59765625" style="120" bestFit="1" customWidth="1"/>
    <col min="13863" max="13863" width="17.09765625" style="120" bestFit="1" customWidth="1"/>
    <col min="13864" max="13864" width="11.59765625" style="120" customWidth="1"/>
    <col min="13865" max="13865" width="6.69921875" style="120" customWidth="1"/>
    <col min="13866" max="13866" width="43.8984375" style="120" customWidth="1"/>
    <col min="13867" max="14095" width="54.19921875" style="120"/>
    <col min="14096" max="14096" width="3.69921875" style="120" customWidth="1"/>
    <col min="14097" max="14097" width="1.69921875" style="120" customWidth="1"/>
    <col min="14098" max="14098" width="3.19921875" style="120" customWidth="1"/>
    <col min="14099" max="14100" width="2.69921875" style="120" customWidth="1"/>
    <col min="14101" max="14101" width="3.69921875" style="120" customWidth="1"/>
    <col min="14102" max="14102" width="5.59765625" style="120" customWidth="1"/>
    <col min="14103" max="14103" width="8.69921875" style="120" customWidth="1"/>
    <col min="14104" max="14104" width="4.296875" style="120" customWidth="1"/>
    <col min="14105" max="14105" width="35.69921875" style="120" customWidth="1"/>
    <col min="14106" max="14106" width="9.69921875" style="120" customWidth="1"/>
    <col min="14107" max="14107" width="4.69921875" style="120" customWidth="1"/>
    <col min="14108" max="14108" width="10.8984375" style="120" customWidth="1"/>
    <col min="14109" max="14109" width="8.296875" style="120" customWidth="1"/>
    <col min="14110" max="14110" width="12.69921875" style="120" customWidth="1"/>
    <col min="14111" max="14111" width="9.296875" style="120" customWidth="1"/>
    <col min="14112" max="14112" width="13.296875" style="120" customWidth="1"/>
    <col min="14113" max="14113" width="16.8984375" style="120" bestFit="1" customWidth="1"/>
    <col min="14114" max="14114" width="10.296875" style="120" customWidth="1"/>
    <col min="14115" max="14115" width="12.69921875" style="120" customWidth="1"/>
    <col min="14116" max="14116" width="9.296875" style="120" customWidth="1"/>
    <col min="14117" max="14117" width="13.09765625" style="120" customWidth="1"/>
    <col min="14118" max="14118" width="15.59765625" style="120" bestFit="1" customWidth="1"/>
    <col min="14119" max="14119" width="17.09765625" style="120" bestFit="1" customWidth="1"/>
    <col min="14120" max="14120" width="11.59765625" style="120" customWidth="1"/>
    <col min="14121" max="14121" width="6.69921875" style="120" customWidth="1"/>
    <col min="14122" max="14122" width="43.8984375" style="120" customWidth="1"/>
    <col min="14123" max="14351" width="54.19921875" style="120"/>
    <col min="14352" max="14352" width="3.69921875" style="120" customWidth="1"/>
    <col min="14353" max="14353" width="1.69921875" style="120" customWidth="1"/>
    <col min="14354" max="14354" width="3.19921875" style="120" customWidth="1"/>
    <col min="14355" max="14356" width="2.69921875" style="120" customWidth="1"/>
    <col min="14357" max="14357" width="3.69921875" style="120" customWidth="1"/>
    <col min="14358" max="14358" width="5.59765625" style="120" customWidth="1"/>
    <col min="14359" max="14359" width="8.69921875" style="120" customWidth="1"/>
    <col min="14360" max="14360" width="4.296875" style="120" customWidth="1"/>
    <col min="14361" max="14361" width="35.69921875" style="120" customWidth="1"/>
    <col min="14362" max="14362" width="9.69921875" style="120" customWidth="1"/>
    <col min="14363" max="14363" width="4.69921875" style="120" customWidth="1"/>
    <col min="14364" max="14364" width="10.8984375" style="120" customWidth="1"/>
    <col min="14365" max="14365" width="8.296875" style="120" customWidth="1"/>
    <col min="14366" max="14366" width="12.69921875" style="120" customWidth="1"/>
    <col min="14367" max="14367" width="9.296875" style="120" customWidth="1"/>
    <col min="14368" max="14368" width="13.296875" style="120" customWidth="1"/>
    <col min="14369" max="14369" width="16.8984375" style="120" bestFit="1" customWidth="1"/>
    <col min="14370" max="14370" width="10.296875" style="120" customWidth="1"/>
    <col min="14371" max="14371" width="12.69921875" style="120" customWidth="1"/>
    <col min="14372" max="14372" width="9.296875" style="120" customWidth="1"/>
    <col min="14373" max="14373" width="13.09765625" style="120" customWidth="1"/>
    <col min="14374" max="14374" width="15.59765625" style="120" bestFit="1" customWidth="1"/>
    <col min="14375" max="14375" width="17.09765625" style="120" bestFit="1" customWidth="1"/>
    <col min="14376" max="14376" width="11.59765625" style="120" customWidth="1"/>
    <col min="14377" max="14377" width="6.69921875" style="120" customWidth="1"/>
    <col min="14378" max="14378" width="43.8984375" style="120" customWidth="1"/>
    <col min="14379" max="14607" width="54.19921875" style="120"/>
    <col min="14608" max="14608" width="3.69921875" style="120" customWidth="1"/>
    <col min="14609" max="14609" width="1.69921875" style="120" customWidth="1"/>
    <col min="14610" max="14610" width="3.19921875" style="120" customWidth="1"/>
    <col min="14611" max="14612" width="2.69921875" style="120" customWidth="1"/>
    <col min="14613" max="14613" width="3.69921875" style="120" customWidth="1"/>
    <col min="14614" max="14614" width="5.59765625" style="120" customWidth="1"/>
    <col min="14615" max="14615" width="8.69921875" style="120" customWidth="1"/>
    <col min="14616" max="14616" width="4.296875" style="120" customWidth="1"/>
    <col min="14617" max="14617" width="35.69921875" style="120" customWidth="1"/>
    <col min="14618" max="14618" width="9.69921875" style="120" customWidth="1"/>
    <col min="14619" max="14619" width="4.69921875" style="120" customWidth="1"/>
    <col min="14620" max="14620" width="10.8984375" style="120" customWidth="1"/>
    <col min="14621" max="14621" width="8.296875" style="120" customWidth="1"/>
    <col min="14622" max="14622" width="12.69921875" style="120" customWidth="1"/>
    <col min="14623" max="14623" width="9.296875" style="120" customWidth="1"/>
    <col min="14624" max="14624" width="13.296875" style="120" customWidth="1"/>
    <col min="14625" max="14625" width="16.8984375" style="120" bestFit="1" customWidth="1"/>
    <col min="14626" max="14626" width="10.296875" style="120" customWidth="1"/>
    <col min="14627" max="14627" width="12.69921875" style="120" customWidth="1"/>
    <col min="14628" max="14628" width="9.296875" style="120" customWidth="1"/>
    <col min="14629" max="14629" width="13.09765625" style="120" customWidth="1"/>
    <col min="14630" max="14630" width="15.59765625" style="120" bestFit="1" customWidth="1"/>
    <col min="14631" max="14631" width="17.09765625" style="120" bestFit="1" customWidth="1"/>
    <col min="14632" max="14632" width="11.59765625" style="120" customWidth="1"/>
    <col min="14633" max="14633" width="6.69921875" style="120" customWidth="1"/>
    <col min="14634" max="14634" width="43.8984375" style="120" customWidth="1"/>
    <col min="14635" max="14863" width="54.19921875" style="120"/>
    <col min="14864" max="14864" width="3.69921875" style="120" customWidth="1"/>
    <col min="14865" max="14865" width="1.69921875" style="120" customWidth="1"/>
    <col min="14866" max="14866" width="3.19921875" style="120" customWidth="1"/>
    <col min="14867" max="14868" width="2.69921875" style="120" customWidth="1"/>
    <col min="14869" max="14869" width="3.69921875" style="120" customWidth="1"/>
    <col min="14870" max="14870" width="5.59765625" style="120" customWidth="1"/>
    <col min="14871" max="14871" width="8.69921875" style="120" customWidth="1"/>
    <col min="14872" max="14872" width="4.296875" style="120" customWidth="1"/>
    <col min="14873" max="14873" width="35.69921875" style="120" customWidth="1"/>
    <col min="14874" max="14874" width="9.69921875" style="120" customWidth="1"/>
    <col min="14875" max="14875" width="4.69921875" style="120" customWidth="1"/>
    <col min="14876" max="14876" width="10.8984375" style="120" customWidth="1"/>
    <col min="14877" max="14877" width="8.296875" style="120" customWidth="1"/>
    <col min="14878" max="14878" width="12.69921875" style="120" customWidth="1"/>
    <col min="14879" max="14879" width="9.296875" style="120" customWidth="1"/>
    <col min="14880" max="14880" width="13.296875" style="120" customWidth="1"/>
    <col min="14881" max="14881" width="16.8984375" style="120" bestFit="1" customWidth="1"/>
    <col min="14882" max="14882" width="10.296875" style="120" customWidth="1"/>
    <col min="14883" max="14883" width="12.69921875" style="120" customWidth="1"/>
    <col min="14884" max="14884" width="9.296875" style="120" customWidth="1"/>
    <col min="14885" max="14885" width="13.09765625" style="120" customWidth="1"/>
    <col min="14886" max="14886" width="15.59765625" style="120" bestFit="1" customWidth="1"/>
    <col min="14887" max="14887" width="17.09765625" style="120" bestFit="1" customWidth="1"/>
    <col min="14888" max="14888" width="11.59765625" style="120" customWidth="1"/>
    <col min="14889" max="14889" width="6.69921875" style="120" customWidth="1"/>
    <col min="14890" max="14890" width="43.8984375" style="120" customWidth="1"/>
    <col min="14891" max="15119" width="54.19921875" style="120"/>
    <col min="15120" max="15120" width="3.69921875" style="120" customWidth="1"/>
    <col min="15121" max="15121" width="1.69921875" style="120" customWidth="1"/>
    <col min="15122" max="15122" width="3.19921875" style="120" customWidth="1"/>
    <col min="15123" max="15124" width="2.69921875" style="120" customWidth="1"/>
    <col min="15125" max="15125" width="3.69921875" style="120" customWidth="1"/>
    <col min="15126" max="15126" width="5.59765625" style="120" customWidth="1"/>
    <col min="15127" max="15127" width="8.69921875" style="120" customWidth="1"/>
    <col min="15128" max="15128" width="4.296875" style="120" customWidth="1"/>
    <col min="15129" max="15129" width="35.69921875" style="120" customWidth="1"/>
    <col min="15130" max="15130" width="9.69921875" style="120" customWidth="1"/>
    <col min="15131" max="15131" width="4.69921875" style="120" customWidth="1"/>
    <col min="15132" max="15132" width="10.8984375" style="120" customWidth="1"/>
    <col min="15133" max="15133" width="8.296875" style="120" customWidth="1"/>
    <col min="15134" max="15134" width="12.69921875" style="120" customWidth="1"/>
    <col min="15135" max="15135" width="9.296875" style="120" customWidth="1"/>
    <col min="15136" max="15136" width="13.296875" style="120" customWidth="1"/>
    <col min="15137" max="15137" width="16.8984375" style="120" bestFit="1" customWidth="1"/>
    <col min="15138" max="15138" width="10.296875" style="120" customWidth="1"/>
    <col min="15139" max="15139" width="12.69921875" style="120" customWidth="1"/>
    <col min="15140" max="15140" width="9.296875" style="120" customWidth="1"/>
    <col min="15141" max="15141" width="13.09765625" style="120" customWidth="1"/>
    <col min="15142" max="15142" width="15.59765625" style="120" bestFit="1" customWidth="1"/>
    <col min="15143" max="15143" width="17.09765625" style="120" bestFit="1" customWidth="1"/>
    <col min="15144" max="15144" width="11.59765625" style="120" customWidth="1"/>
    <col min="15145" max="15145" width="6.69921875" style="120" customWidth="1"/>
    <col min="15146" max="15146" width="43.8984375" style="120" customWidth="1"/>
    <col min="15147" max="15375" width="54.19921875" style="120"/>
    <col min="15376" max="15376" width="3.69921875" style="120" customWidth="1"/>
    <col min="15377" max="15377" width="1.69921875" style="120" customWidth="1"/>
    <col min="15378" max="15378" width="3.19921875" style="120" customWidth="1"/>
    <col min="15379" max="15380" width="2.69921875" style="120" customWidth="1"/>
    <col min="15381" max="15381" width="3.69921875" style="120" customWidth="1"/>
    <col min="15382" max="15382" width="5.59765625" style="120" customWidth="1"/>
    <col min="15383" max="15383" width="8.69921875" style="120" customWidth="1"/>
    <col min="15384" max="15384" width="4.296875" style="120" customWidth="1"/>
    <col min="15385" max="15385" width="35.69921875" style="120" customWidth="1"/>
    <col min="15386" max="15386" width="9.69921875" style="120" customWidth="1"/>
    <col min="15387" max="15387" width="4.69921875" style="120" customWidth="1"/>
    <col min="15388" max="15388" width="10.8984375" style="120" customWidth="1"/>
    <col min="15389" max="15389" width="8.296875" style="120" customWidth="1"/>
    <col min="15390" max="15390" width="12.69921875" style="120" customWidth="1"/>
    <col min="15391" max="15391" width="9.296875" style="120" customWidth="1"/>
    <col min="15392" max="15392" width="13.296875" style="120" customWidth="1"/>
    <col min="15393" max="15393" width="16.8984375" style="120" bestFit="1" customWidth="1"/>
    <col min="15394" max="15394" width="10.296875" style="120" customWidth="1"/>
    <col min="15395" max="15395" width="12.69921875" style="120" customWidth="1"/>
    <col min="15396" max="15396" width="9.296875" style="120" customWidth="1"/>
    <col min="15397" max="15397" width="13.09765625" style="120" customWidth="1"/>
    <col min="15398" max="15398" width="15.59765625" style="120" bestFit="1" customWidth="1"/>
    <col min="15399" max="15399" width="17.09765625" style="120" bestFit="1" customWidth="1"/>
    <col min="15400" max="15400" width="11.59765625" style="120" customWidth="1"/>
    <col min="15401" max="15401" width="6.69921875" style="120" customWidth="1"/>
    <col min="15402" max="15402" width="43.8984375" style="120" customWidth="1"/>
    <col min="15403" max="15631" width="54.19921875" style="120"/>
    <col min="15632" max="15632" width="3.69921875" style="120" customWidth="1"/>
    <col min="15633" max="15633" width="1.69921875" style="120" customWidth="1"/>
    <col min="15634" max="15634" width="3.19921875" style="120" customWidth="1"/>
    <col min="15635" max="15636" width="2.69921875" style="120" customWidth="1"/>
    <col min="15637" max="15637" width="3.69921875" style="120" customWidth="1"/>
    <col min="15638" max="15638" width="5.59765625" style="120" customWidth="1"/>
    <col min="15639" max="15639" width="8.69921875" style="120" customWidth="1"/>
    <col min="15640" max="15640" width="4.296875" style="120" customWidth="1"/>
    <col min="15641" max="15641" width="35.69921875" style="120" customWidth="1"/>
    <col min="15642" max="15642" width="9.69921875" style="120" customWidth="1"/>
    <col min="15643" max="15643" width="4.69921875" style="120" customWidth="1"/>
    <col min="15644" max="15644" width="10.8984375" style="120" customWidth="1"/>
    <col min="15645" max="15645" width="8.296875" style="120" customWidth="1"/>
    <col min="15646" max="15646" width="12.69921875" style="120" customWidth="1"/>
    <col min="15647" max="15647" width="9.296875" style="120" customWidth="1"/>
    <col min="15648" max="15648" width="13.296875" style="120" customWidth="1"/>
    <col min="15649" max="15649" width="16.8984375" style="120" bestFit="1" customWidth="1"/>
    <col min="15650" max="15650" width="10.296875" style="120" customWidth="1"/>
    <col min="15651" max="15651" width="12.69921875" style="120" customWidth="1"/>
    <col min="15652" max="15652" width="9.296875" style="120" customWidth="1"/>
    <col min="15653" max="15653" width="13.09765625" style="120" customWidth="1"/>
    <col min="15654" max="15654" width="15.59765625" style="120" bestFit="1" customWidth="1"/>
    <col min="15655" max="15655" width="17.09765625" style="120" bestFit="1" customWidth="1"/>
    <col min="15656" max="15656" width="11.59765625" style="120" customWidth="1"/>
    <col min="15657" max="15657" width="6.69921875" style="120" customWidth="1"/>
    <col min="15658" max="15658" width="43.8984375" style="120" customWidth="1"/>
    <col min="15659" max="15887" width="54.19921875" style="120"/>
    <col min="15888" max="15888" width="3.69921875" style="120" customWidth="1"/>
    <col min="15889" max="15889" width="1.69921875" style="120" customWidth="1"/>
    <col min="15890" max="15890" width="3.19921875" style="120" customWidth="1"/>
    <col min="15891" max="15892" width="2.69921875" style="120" customWidth="1"/>
    <col min="15893" max="15893" width="3.69921875" style="120" customWidth="1"/>
    <col min="15894" max="15894" width="5.59765625" style="120" customWidth="1"/>
    <col min="15895" max="15895" width="8.69921875" style="120" customWidth="1"/>
    <col min="15896" max="15896" width="4.296875" style="120" customWidth="1"/>
    <col min="15897" max="15897" width="35.69921875" style="120" customWidth="1"/>
    <col min="15898" max="15898" width="9.69921875" style="120" customWidth="1"/>
    <col min="15899" max="15899" width="4.69921875" style="120" customWidth="1"/>
    <col min="15900" max="15900" width="10.8984375" style="120" customWidth="1"/>
    <col min="15901" max="15901" width="8.296875" style="120" customWidth="1"/>
    <col min="15902" max="15902" width="12.69921875" style="120" customWidth="1"/>
    <col min="15903" max="15903" width="9.296875" style="120" customWidth="1"/>
    <col min="15904" max="15904" width="13.296875" style="120" customWidth="1"/>
    <col min="15905" max="15905" width="16.8984375" style="120" bestFit="1" customWidth="1"/>
    <col min="15906" max="15906" width="10.296875" style="120" customWidth="1"/>
    <col min="15907" max="15907" width="12.69921875" style="120" customWidth="1"/>
    <col min="15908" max="15908" width="9.296875" style="120" customWidth="1"/>
    <col min="15909" max="15909" width="13.09765625" style="120" customWidth="1"/>
    <col min="15910" max="15910" width="15.59765625" style="120" bestFit="1" customWidth="1"/>
    <col min="15911" max="15911" width="17.09765625" style="120" bestFit="1" customWidth="1"/>
    <col min="15912" max="15912" width="11.59765625" style="120" customWidth="1"/>
    <col min="15913" max="15913" width="6.69921875" style="120" customWidth="1"/>
    <col min="15914" max="15914" width="43.8984375" style="120" customWidth="1"/>
    <col min="15915" max="16143" width="54.19921875" style="120"/>
    <col min="16144" max="16144" width="3.69921875" style="120" customWidth="1"/>
    <col min="16145" max="16145" width="1.69921875" style="120" customWidth="1"/>
    <col min="16146" max="16146" width="3.19921875" style="120" customWidth="1"/>
    <col min="16147" max="16148" width="2.69921875" style="120" customWidth="1"/>
    <col min="16149" max="16149" width="3.69921875" style="120" customWidth="1"/>
    <col min="16150" max="16150" width="5.59765625" style="120" customWidth="1"/>
    <col min="16151" max="16151" width="8.69921875" style="120" customWidth="1"/>
    <col min="16152" max="16152" width="4.296875" style="120" customWidth="1"/>
    <col min="16153" max="16153" width="35.69921875" style="120" customWidth="1"/>
    <col min="16154" max="16154" width="9.69921875" style="120" customWidth="1"/>
    <col min="16155" max="16155" width="4.69921875" style="120" customWidth="1"/>
    <col min="16156" max="16156" width="10.8984375" style="120" customWidth="1"/>
    <col min="16157" max="16157" width="8.296875" style="120" customWidth="1"/>
    <col min="16158" max="16158" width="12.69921875" style="120" customWidth="1"/>
    <col min="16159" max="16159" width="9.296875" style="120" customWidth="1"/>
    <col min="16160" max="16160" width="13.296875" style="120" customWidth="1"/>
    <col min="16161" max="16161" width="16.8984375" style="120" bestFit="1" customWidth="1"/>
    <col min="16162" max="16162" width="10.296875" style="120" customWidth="1"/>
    <col min="16163" max="16163" width="12.69921875" style="120" customWidth="1"/>
    <col min="16164" max="16164" width="9.296875" style="120" customWidth="1"/>
    <col min="16165" max="16165" width="13.09765625" style="120" customWidth="1"/>
    <col min="16166" max="16166" width="15.59765625" style="120" bestFit="1" customWidth="1"/>
    <col min="16167" max="16167" width="17.09765625" style="120" bestFit="1" customWidth="1"/>
    <col min="16168" max="16168" width="11.59765625" style="120" customWidth="1"/>
    <col min="16169" max="16169" width="6.69921875" style="120" customWidth="1"/>
    <col min="16170" max="16170" width="43.8984375" style="120" customWidth="1"/>
    <col min="16171" max="16384" width="54.19921875" style="120"/>
  </cols>
  <sheetData>
    <row r="1" spans="1:44" ht="24.95" customHeight="1" thickBot="1">
      <c r="A1" s="318"/>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319"/>
    </row>
    <row r="2" spans="1:44" ht="36" customHeight="1">
      <c r="A2" s="318"/>
      <c r="B2" s="1061"/>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c r="AF2" s="1062"/>
      <c r="AG2" s="1062"/>
      <c r="AH2" s="1062"/>
      <c r="AI2" s="1062"/>
      <c r="AJ2" s="1062"/>
      <c r="AK2" s="1062"/>
      <c r="AL2" s="1062"/>
      <c r="AM2" s="1062"/>
      <c r="AN2" s="1062"/>
      <c r="AO2" s="1062"/>
      <c r="AP2" s="1062"/>
      <c r="AQ2" s="1066"/>
    </row>
    <row r="3" spans="1:44" ht="36" customHeight="1">
      <c r="A3" s="318"/>
      <c r="B3" s="1063"/>
      <c r="C3" s="2546" t="s">
        <v>1987</v>
      </c>
      <c r="D3" s="2547"/>
      <c r="E3" s="2547"/>
      <c r="F3" s="2547"/>
      <c r="G3" s="2547"/>
      <c r="H3" s="2547"/>
      <c r="I3" s="2547"/>
      <c r="J3" s="2547"/>
      <c r="K3" s="2547"/>
      <c r="L3" s="2548"/>
      <c r="M3" s="2552" t="s">
        <v>1988</v>
      </c>
      <c r="N3" s="2553"/>
      <c r="O3" s="2553"/>
      <c r="P3" s="1085" t="s">
        <v>1989</v>
      </c>
      <c r="R3" s="812"/>
      <c r="S3" s="812"/>
      <c r="T3" s="812"/>
      <c r="U3" s="812"/>
      <c r="V3" s="812"/>
      <c r="W3" s="812"/>
      <c r="X3" s="812"/>
      <c r="Y3" s="319"/>
      <c r="Z3" s="319"/>
      <c r="AA3" s="319"/>
      <c r="AB3" s="812"/>
      <c r="AC3" s="812"/>
      <c r="AD3" s="812"/>
      <c r="AE3" s="812"/>
      <c r="AF3" s="812"/>
      <c r="AG3" s="812"/>
      <c r="AH3" s="812"/>
      <c r="AI3" s="812"/>
      <c r="AJ3" s="812"/>
      <c r="AK3" s="812"/>
      <c r="AL3" s="812"/>
      <c r="AM3" s="812"/>
      <c r="AN3" s="812"/>
      <c r="AO3" s="812"/>
      <c r="AP3" s="812"/>
      <c r="AQ3" s="1067"/>
    </row>
    <row r="4" spans="1:44" ht="36" customHeight="1">
      <c r="A4" s="318"/>
      <c r="B4" s="1063"/>
      <c r="C4" s="2549"/>
      <c r="D4" s="2550"/>
      <c r="E4" s="2550"/>
      <c r="F4" s="2550"/>
      <c r="G4" s="2550"/>
      <c r="H4" s="2550"/>
      <c r="I4" s="2550"/>
      <c r="J4" s="2550"/>
      <c r="K4" s="2550"/>
      <c r="L4" s="2551"/>
      <c r="M4" s="2553"/>
      <c r="N4" s="2553"/>
      <c r="O4" s="2553"/>
      <c r="P4" s="1086" t="s">
        <v>1990</v>
      </c>
      <c r="R4" s="812"/>
      <c r="S4" s="812"/>
      <c r="T4" s="812"/>
      <c r="U4" s="812"/>
      <c r="V4" s="812"/>
      <c r="W4" s="812"/>
      <c r="X4" s="812"/>
      <c r="Y4" s="319"/>
      <c r="Z4" s="319"/>
      <c r="AA4" s="319"/>
      <c r="AB4" s="812"/>
      <c r="AC4" s="812"/>
      <c r="AD4" s="812"/>
      <c r="AE4" s="812"/>
      <c r="AF4" s="812"/>
      <c r="AG4" s="812"/>
      <c r="AH4" s="812"/>
      <c r="AI4" s="812"/>
      <c r="AJ4" s="812"/>
      <c r="AK4" s="812"/>
      <c r="AL4" s="812"/>
      <c r="AM4" s="812"/>
      <c r="AN4" s="812"/>
      <c r="AO4" s="812"/>
      <c r="AP4" s="812"/>
      <c r="AQ4" s="1067"/>
    </row>
    <row r="5" spans="1:44" ht="50.1" customHeight="1" thickBot="1">
      <c r="A5" s="318"/>
      <c r="B5" s="1063"/>
      <c r="C5" s="812"/>
      <c r="D5" s="812"/>
      <c r="E5" s="812"/>
      <c r="F5" s="812"/>
      <c r="G5" s="812"/>
      <c r="H5" s="812"/>
      <c r="I5" s="812"/>
      <c r="J5" s="812"/>
      <c r="K5" s="812"/>
      <c r="L5" s="812"/>
      <c r="M5" s="812"/>
      <c r="N5" s="812"/>
      <c r="O5" s="812"/>
      <c r="P5" s="812"/>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1067"/>
    </row>
    <row r="6" spans="1:44" ht="30" customHeight="1">
      <c r="A6" s="318"/>
      <c r="B6" s="1068"/>
      <c r="C6" s="2554" t="s">
        <v>2060</v>
      </c>
      <c r="D6" s="2555"/>
      <c r="E6" s="2555"/>
      <c r="F6" s="2555"/>
      <c r="G6" s="2555"/>
      <c r="H6" s="2555"/>
      <c r="I6" s="2555"/>
      <c r="J6" s="2555"/>
      <c r="K6" s="2555"/>
      <c r="L6" s="2555"/>
      <c r="M6" s="2555"/>
      <c r="N6" s="2555"/>
      <c r="O6" s="2555"/>
      <c r="P6" s="2555"/>
      <c r="Q6" s="2555"/>
      <c r="R6" s="2555"/>
      <c r="S6" s="2555"/>
      <c r="T6" s="2555"/>
      <c r="U6" s="2555"/>
      <c r="V6" s="2555"/>
      <c r="W6" s="2555"/>
      <c r="X6" s="2555"/>
      <c r="Y6" s="2555"/>
      <c r="Z6" s="2555"/>
      <c r="AA6" s="2555"/>
      <c r="AB6" s="2555"/>
      <c r="AC6" s="2555"/>
      <c r="AD6" s="2555"/>
      <c r="AE6" s="2555"/>
      <c r="AF6" s="2555"/>
      <c r="AG6" s="2555"/>
      <c r="AH6" s="2555"/>
      <c r="AI6" s="2555"/>
      <c r="AJ6" s="2555"/>
      <c r="AK6" s="2555"/>
      <c r="AL6" s="2555"/>
      <c r="AM6" s="2555"/>
      <c r="AN6" s="2555"/>
      <c r="AO6" s="2555"/>
      <c r="AP6" s="2556"/>
      <c r="AQ6" s="1069"/>
    </row>
    <row r="7" spans="1:44" ht="30" customHeight="1">
      <c r="A7" s="318"/>
      <c r="B7" s="1068"/>
      <c r="C7" s="2557"/>
      <c r="D7" s="2558"/>
      <c r="E7" s="2558"/>
      <c r="F7" s="2558"/>
      <c r="G7" s="2558"/>
      <c r="H7" s="2558"/>
      <c r="I7" s="2558"/>
      <c r="J7" s="2558"/>
      <c r="K7" s="2558"/>
      <c r="L7" s="2558"/>
      <c r="M7" s="2558"/>
      <c r="N7" s="2558"/>
      <c r="O7" s="2558"/>
      <c r="P7" s="2558"/>
      <c r="Q7" s="2558"/>
      <c r="R7" s="2558"/>
      <c r="S7" s="2558"/>
      <c r="T7" s="2558"/>
      <c r="U7" s="2558"/>
      <c r="V7" s="2558"/>
      <c r="W7" s="2558"/>
      <c r="X7" s="2558"/>
      <c r="Y7" s="2558"/>
      <c r="Z7" s="2558"/>
      <c r="AA7" s="2558"/>
      <c r="AB7" s="2558"/>
      <c r="AC7" s="2558"/>
      <c r="AD7" s="2558"/>
      <c r="AE7" s="2558"/>
      <c r="AF7" s="2558"/>
      <c r="AG7" s="2558"/>
      <c r="AH7" s="2558"/>
      <c r="AI7" s="2558"/>
      <c r="AJ7" s="2558"/>
      <c r="AK7" s="2558"/>
      <c r="AL7" s="2558"/>
      <c r="AM7" s="2558"/>
      <c r="AN7" s="2558"/>
      <c r="AO7" s="2558"/>
      <c r="AP7" s="2559"/>
      <c r="AQ7" s="1069"/>
    </row>
    <row r="8" spans="1:44" ht="30" customHeight="1">
      <c r="A8" s="318"/>
      <c r="B8" s="1068"/>
      <c r="C8" s="2557"/>
      <c r="D8" s="2558"/>
      <c r="E8" s="2558"/>
      <c r="F8" s="2558"/>
      <c r="G8" s="2558"/>
      <c r="H8" s="2558"/>
      <c r="I8" s="2558"/>
      <c r="J8" s="2558"/>
      <c r="K8" s="2558"/>
      <c r="L8" s="2558"/>
      <c r="M8" s="2558"/>
      <c r="N8" s="2558"/>
      <c r="O8" s="2558"/>
      <c r="P8" s="2558"/>
      <c r="Q8" s="2558"/>
      <c r="R8" s="2558"/>
      <c r="S8" s="2558"/>
      <c r="T8" s="2558"/>
      <c r="U8" s="2558"/>
      <c r="V8" s="2558"/>
      <c r="W8" s="2558"/>
      <c r="X8" s="2558"/>
      <c r="Y8" s="2558"/>
      <c r="Z8" s="2558"/>
      <c r="AA8" s="2558"/>
      <c r="AB8" s="2558"/>
      <c r="AC8" s="2558"/>
      <c r="AD8" s="2558"/>
      <c r="AE8" s="2558"/>
      <c r="AF8" s="2558"/>
      <c r="AG8" s="2558"/>
      <c r="AH8" s="2558"/>
      <c r="AI8" s="2558"/>
      <c r="AJ8" s="2558"/>
      <c r="AK8" s="2558"/>
      <c r="AL8" s="2558"/>
      <c r="AM8" s="2558"/>
      <c r="AN8" s="2558"/>
      <c r="AO8" s="2558"/>
      <c r="AP8" s="2559"/>
      <c r="AQ8" s="1069"/>
    </row>
    <row r="9" spans="1:44" ht="30" customHeight="1">
      <c r="A9" s="318"/>
      <c r="B9" s="1068"/>
      <c r="C9" s="2557"/>
      <c r="D9" s="2558"/>
      <c r="E9" s="2558"/>
      <c r="F9" s="2558"/>
      <c r="G9" s="2558"/>
      <c r="H9" s="2558"/>
      <c r="I9" s="2558"/>
      <c r="J9" s="2558"/>
      <c r="K9" s="2558"/>
      <c r="L9" s="2558"/>
      <c r="M9" s="2558"/>
      <c r="N9" s="2558"/>
      <c r="O9" s="2558"/>
      <c r="P9" s="2558"/>
      <c r="Q9" s="2558"/>
      <c r="R9" s="2558"/>
      <c r="S9" s="2558"/>
      <c r="T9" s="2558"/>
      <c r="U9" s="2558"/>
      <c r="V9" s="2558"/>
      <c r="W9" s="2558"/>
      <c r="X9" s="2558"/>
      <c r="Y9" s="2558"/>
      <c r="Z9" s="2558"/>
      <c r="AA9" s="2558"/>
      <c r="AB9" s="2558"/>
      <c r="AC9" s="2558"/>
      <c r="AD9" s="2558"/>
      <c r="AE9" s="2558"/>
      <c r="AF9" s="2558"/>
      <c r="AG9" s="2558"/>
      <c r="AH9" s="2558"/>
      <c r="AI9" s="2558"/>
      <c r="AJ9" s="2558"/>
      <c r="AK9" s="2558"/>
      <c r="AL9" s="2558"/>
      <c r="AM9" s="2558"/>
      <c r="AN9" s="2558"/>
      <c r="AO9" s="2558"/>
      <c r="AP9" s="2559"/>
      <c r="AQ9" s="1069"/>
    </row>
    <row r="10" spans="1:44" ht="30" customHeight="1">
      <c r="A10" s="318"/>
      <c r="B10" s="1068"/>
      <c r="C10" s="2560" t="s">
        <v>1991</v>
      </c>
      <c r="D10" s="1921"/>
      <c r="E10" s="1921"/>
      <c r="F10" s="1921"/>
      <c r="G10" s="1921"/>
      <c r="H10" s="1921"/>
      <c r="I10" s="1921"/>
      <c r="J10" s="1921"/>
      <c r="K10" s="1921"/>
      <c r="L10" s="1921"/>
      <c r="M10" s="1921"/>
      <c r="N10" s="1921"/>
      <c r="O10" s="1921"/>
      <c r="P10" s="1921"/>
      <c r="Q10" s="1921"/>
      <c r="R10" s="1921" t="s">
        <v>1992</v>
      </c>
      <c r="S10" s="1921"/>
      <c r="T10" s="1921"/>
      <c r="U10" s="1921"/>
      <c r="V10" s="1921"/>
      <c r="W10" s="1921"/>
      <c r="X10" s="1921"/>
      <c r="Y10" s="1921"/>
      <c r="Z10" s="1921"/>
      <c r="AA10" s="1921"/>
      <c r="AB10" s="1921"/>
      <c r="AC10" s="1921"/>
      <c r="AD10" s="2561" t="s">
        <v>1993</v>
      </c>
      <c r="AE10" s="2561"/>
      <c r="AF10" s="2561"/>
      <c r="AG10" s="2561"/>
      <c r="AH10" s="2561"/>
      <c r="AI10" s="2561" t="s">
        <v>1994</v>
      </c>
      <c r="AJ10" s="2561"/>
      <c r="AK10" s="2561"/>
      <c r="AL10" s="2561"/>
      <c r="AM10" s="2561"/>
      <c r="AN10" s="2561"/>
      <c r="AO10" s="2561"/>
      <c r="AP10" s="2562"/>
      <c r="AQ10" s="1069"/>
    </row>
    <row r="11" spans="1:44" ht="30" customHeight="1">
      <c r="A11" s="318"/>
      <c r="B11" s="1068"/>
      <c r="C11" s="2560"/>
      <c r="D11" s="1921"/>
      <c r="E11" s="1921"/>
      <c r="F11" s="1921"/>
      <c r="G11" s="1921"/>
      <c r="H11" s="1921"/>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2561"/>
      <c r="AE11" s="2561"/>
      <c r="AF11" s="2561"/>
      <c r="AG11" s="2561"/>
      <c r="AH11" s="2561"/>
      <c r="AI11" s="2561"/>
      <c r="AJ11" s="2561"/>
      <c r="AK11" s="2561"/>
      <c r="AL11" s="2561"/>
      <c r="AM11" s="2561"/>
      <c r="AN11" s="2561"/>
      <c r="AO11" s="2561"/>
      <c r="AP11" s="2562"/>
      <c r="AQ11" s="1069"/>
    </row>
    <row r="12" spans="1:44" ht="30" customHeight="1">
      <c r="A12" s="318"/>
      <c r="B12" s="1068"/>
      <c r="C12" s="2560"/>
      <c r="D12" s="1921"/>
      <c r="E12" s="1921"/>
      <c r="F12" s="1921"/>
      <c r="G12" s="1921"/>
      <c r="H12" s="1921"/>
      <c r="I12" s="1921"/>
      <c r="J12" s="1921"/>
      <c r="K12" s="1921"/>
      <c r="L12" s="1921"/>
      <c r="M12" s="1921"/>
      <c r="N12" s="1921"/>
      <c r="O12" s="1921"/>
      <c r="P12" s="1921"/>
      <c r="Q12" s="1921"/>
      <c r="R12" s="1921"/>
      <c r="S12" s="1921"/>
      <c r="T12" s="1921"/>
      <c r="U12" s="1921"/>
      <c r="V12" s="1921"/>
      <c r="W12" s="1921"/>
      <c r="X12" s="1921"/>
      <c r="Y12" s="1921"/>
      <c r="Z12" s="1921"/>
      <c r="AA12" s="1921"/>
      <c r="AB12" s="1921"/>
      <c r="AC12" s="1921"/>
      <c r="AD12" s="2561"/>
      <c r="AE12" s="2561"/>
      <c r="AF12" s="2561"/>
      <c r="AG12" s="2561"/>
      <c r="AH12" s="2561"/>
      <c r="AI12" s="2561"/>
      <c r="AJ12" s="2561"/>
      <c r="AK12" s="2561"/>
      <c r="AL12" s="2561"/>
      <c r="AM12" s="2561"/>
      <c r="AN12" s="2561"/>
      <c r="AO12" s="2561"/>
      <c r="AP12" s="2562"/>
      <c r="AQ12" s="1069"/>
    </row>
    <row r="13" spans="1:44" ht="30" customHeight="1">
      <c r="A13" s="318"/>
      <c r="B13" s="1068"/>
      <c r="C13" s="2560"/>
      <c r="D13" s="1921"/>
      <c r="E13" s="1921"/>
      <c r="F13" s="1921"/>
      <c r="G13" s="1921"/>
      <c r="H13" s="1921"/>
      <c r="I13" s="1921"/>
      <c r="J13" s="1921"/>
      <c r="K13" s="1921"/>
      <c r="L13" s="1921"/>
      <c r="M13" s="1921"/>
      <c r="N13" s="1921"/>
      <c r="O13" s="1921"/>
      <c r="P13" s="1921"/>
      <c r="Q13" s="1921"/>
      <c r="R13" s="1921" t="s">
        <v>1995</v>
      </c>
      <c r="S13" s="1921"/>
      <c r="T13" s="1921"/>
      <c r="U13" s="1921"/>
      <c r="V13" s="1921" t="s">
        <v>1996</v>
      </c>
      <c r="W13" s="1921"/>
      <c r="X13" s="1921"/>
      <c r="Y13" s="1921"/>
      <c r="Z13" s="1921" t="s">
        <v>984</v>
      </c>
      <c r="AA13" s="1921"/>
      <c r="AB13" s="1921"/>
      <c r="AC13" s="1921"/>
      <c r="AD13" s="2561"/>
      <c r="AE13" s="2561"/>
      <c r="AF13" s="2561"/>
      <c r="AG13" s="2561"/>
      <c r="AH13" s="2561"/>
      <c r="AI13" s="2561"/>
      <c r="AJ13" s="2561"/>
      <c r="AK13" s="2561"/>
      <c r="AL13" s="2561"/>
      <c r="AM13" s="2561"/>
      <c r="AN13" s="2561"/>
      <c r="AO13" s="2561"/>
      <c r="AP13" s="2562"/>
      <c r="AQ13" s="1069"/>
      <c r="AR13" s="320"/>
    </row>
    <row r="14" spans="1:44" ht="30" customHeight="1">
      <c r="A14" s="318"/>
      <c r="B14" s="1070"/>
      <c r="C14" s="2560"/>
      <c r="D14" s="1921"/>
      <c r="E14" s="1921"/>
      <c r="F14" s="1921"/>
      <c r="G14" s="1921"/>
      <c r="H14" s="1921"/>
      <c r="I14" s="1921"/>
      <c r="J14" s="1921"/>
      <c r="K14" s="1921"/>
      <c r="L14" s="1921"/>
      <c r="M14" s="1921"/>
      <c r="N14" s="1921"/>
      <c r="O14" s="1921"/>
      <c r="P14" s="1921"/>
      <c r="Q14" s="1921"/>
      <c r="R14" s="1921"/>
      <c r="S14" s="1921"/>
      <c r="T14" s="1921"/>
      <c r="U14" s="1921"/>
      <c r="V14" s="1921"/>
      <c r="W14" s="1921"/>
      <c r="X14" s="1921"/>
      <c r="Y14" s="1921"/>
      <c r="Z14" s="1921"/>
      <c r="AA14" s="1921"/>
      <c r="AB14" s="1921"/>
      <c r="AC14" s="1921"/>
      <c r="AD14" s="2561"/>
      <c r="AE14" s="2561"/>
      <c r="AF14" s="2561"/>
      <c r="AG14" s="2561"/>
      <c r="AH14" s="2561"/>
      <c r="AI14" s="2561"/>
      <c r="AJ14" s="2561"/>
      <c r="AK14" s="2561"/>
      <c r="AL14" s="2561"/>
      <c r="AM14" s="2561"/>
      <c r="AN14" s="2561"/>
      <c r="AO14" s="2561"/>
      <c r="AP14" s="2562"/>
      <c r="AQ14" s="1069"/>
    </row>
    <row r="15" spans="1:44" ht="30" customHeight="1">
      <c r="A15" s="318"/>
      <c r="B15" s="1068"/>
      <c r="C15" s="2560"/>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2561"/>
      <c r="AE15" s="2561"/>
      <c r="AF15" s="2561"/>
      <c r="AG15" s="2561"/>
      <c r="AH15" s="2561"/>
      <c r="AI15" s="2561"/>
      <c r="AJ15" s="2561"/>
      <c r="AK15" s="2561"/>
      <c r="AL15" s="2561"/>
      <c r="AM15" s="2561"/>
      <c r="AN15" s="2561"/>
      <c r="AO15" s="2561"/>
      <c r="AP15" s="2562"/>
      <c r="AQ15" s="1069"/>
    </row>
    <row r="16" spans="1:44" ht="30" customHeight="1">
      <c r="A16" s="318"/>
      <c r="B16" s="1068"/>
      <c r="C16" s="2560"/>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2561"/>
      <c r="AE16" s="2561"/>
      <c r="AF16" s="2561"/>
      <c r="AG16" s="2561"/>
      <c r="AH16" s="2561"/>
      <c r="AI16" s="2561"/>
      <c r="AJ16" s="2561"/>
      <c r="AK16" s="2561"/>
      <c r="AL16" s="2561"/>
      <c r="AM16" s="2561"/>
      <c r="AN16" s="2561"/>
      <c r="AO16" s="2561"/>
      <c r="AP16" s="2562"/>
      <c r="AQ16" s="1069"/>
    </row>
    <row r="17" spans="1:43" ht="30" customHeight="1">
      <c r="A17" s="318"/>
      <c r="B17" s="1068"/>
      <c r="C17" s="2560"/>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2561"/>
      <c r="AE17" s="2561"/>
      <c r="AF17" s="2561"/>
      <c r="AG17" s="2561"/>
      <c r="AH17" s="2561"/>
      <c r="AI17" s="2561"/>
      <c r="AJ17" s="2561"/>
      <c r="AK17" s="2561"/>
      <c r="AL17" s="2561"/>
      <c r="AM17" s="2561"/>
      <c r="AN17" s="2561"/>
      <c r="AO17" s="2561"/>
      <c r="AP17" s="2562"/>
      <c r="AQ17" s="1069"/>
    </row>
    <row r="18" spans="1:43" ht="30" customHeight="1">
      <c r="A18" s="318"/>
      <c r="B18" s="1068"/>
      <c r="C18" s="2560"/>
      <c r="D18" s="1921"/>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2561"/>
      <c r="AE18" s="2561"/>
      <c r="AF18" s="2561"/>
      <c r="AG18" s="2561"/>
      <c r="AH18" s="2561"/>
      <c r="AI18" s="2561"/>
      <c r="AJ18" s="2561"/>
      <c r="AK18" s="2561"/>
      <c r="AL18" s="2561"/>
      <c r="AM18" s="2561"/>
      <c r="AN18" s="2561"/>
      <c r="AO18" s="2561"/>
      <c r="AP18" s="2562"/>
      <c r="AQ18" s="1069"/>
    </row>
    <row r="19" spans="1:43" ht="30" customHeight="1">
      <c r="A19" s="318"/>
      <c r="B19" s="1068"/>
      <c r="C19" s="2560"/>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2561"/>
      <c r="AE19" s="2561"/>
      <c r="AF19" s="2561"/>
      <c r="AG19" s="2561"/>
      <c r="AH19" s="2561"/>
      <c r="AI19" s="2561"/>
      <c r="AJ19" s="2561"/>
      <c r="AK19" s="2561"/>
      <c r="AL19" s="2561"/>
      <c r="AM19" s="2561"/>
      <c r="AN19" s="2561"/>
      <c r="AO19" s="2561"/>
      <c r="AP19" s="2562"/>
      <c r="AQ19" s="1069"/>
    </row>
    <row r="20" spans="1:43" ht="30" customHeight="1">
      <c r="A20" s="318"/>
      <c r="B20" s="1068"/>
      <c r="C20" s="2560"/>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2561"/>
      <c r="AE20" s="2561"/>
      <c r="AF20" s="2561"/>
      <c r="AG20" s="2561"/>
      <c r="AH20" s="2561"/>
      <c r="AI20" s="1921">
        <v>2022</v>
      </c>
      <c r="AJ20" s="1921"/>
      <c r="AK20" s="1921"/>
      <c r="AL20" s="1921"/>
      <c r="AM20" s="1921">
        <v>2023</v>
      </c>
      <c r="AN20" s="1921"/>
      <c r="AO20" s="1921"/>
      <c r="AP20" s="1922"/>
      <c r="AQ20" s="1069"/>
    </row>
    <row r="21" spans="1:43" ht="30" customHeight="1">
      <c r="A21" s="318"/>
      <c r="B21" s="1068"/>
      <c r="C21" s="2560"/>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2561"/>
      <c r="AE21" s="2561"/>
      <c r="AF21" s="2561"/>
      <c r="AG21" s="2561"/>
      <c r="AH21" s="2561"/>
      <c r="AI21" s="1921"/>
      <c r="AJ21" s="1921"/>
      <c r="AK21" s="1921"/>
      <c r="AL21" s="1921"/>
      <c r="AM21" s="1921"/>
      <c r="AN21" s="1921"/>
      <c r="AO21" s="1921"/>
      <c r="AP21" s="1922"/>
      <c r="AQ21" s="1069"/>
    </row>
    <row r="22" spans="1:43" ht="30" customHeight="1">
      <c r="A22" s="318"/>
      <c r="B22" s="1068"/>
      <c r="C22" s="2560"/>
      <c r="D22" s="1921"/>
      <c r="E22" s="1921"/>
      <c r="F22" s="1921"/>
      <c r="G22" s="1921"/>
      <c r="H22" s="1921"/>
      <c r="I22" s="1921"/>
      <c r="J22" s="1921"/>
      <c r="K22" s="1921"/>
      <c r="L22" s="1921"/>
      <c r="M22" s="1921"/>
      <c r="N22" s="1921"/>
      <c r="O22" s="1921"/>
      <c r="P22" s="1921"/>
      <c r="Q22" s="1921"/>
      <c r="R22" s="2545" t="s">
        <v>2190</v>
      </c>
      <c r="S22" s="2545"/>
      <c r="T22" s="2061"/>
      <c r="U22" s="2061"/>
      <c r="V22" s="2007" t="s">
        <v>2191</v>
      </c>
      <c r="W22" s="2007"/>
      <c r="X22" s="1921"/>
      <c r="Y22" s="1921"/>
      <c r="Z22" s="2007" t="s">
        <v>2192</v>
      </c>
      <c r="AA22" s="2007"/>
      <c r="AB22" s="1921"/>
      <c r="AC22" s="1921"/>
      <c r="AD22" s="2007" t="s">
        <v>2193</v>
      </c>
      <c r="AE22" s="2007"/>
      <c r="AF22" s="2007"/>
      <c r="AG22" s="1921"/>
      <c r="AH22" s="1921"/>
      <c r="AI22" s="2007" t="s">
        <v>2194</v>
      </c>
      <c r="AJ22" s="2007"/>
      <c r="AK22" s="2007"/>
      <c r="AL22" s="1921"/>
      <c r="AM22" s="2007" t="s">
        <v>2195</v>
      </c>
      <c r="AN22" s="2007"/>
      <c r="AO22" s="1921"/>
      <c r="AP22" s="1922"/>
      <c r="AQ22" s="1069"/>
    </row>
    <row r="23" spans="1:43" ht="30" customHeight="1">
      <c r="A23" s="318"/>
      <c r="B23" s="1068"/>
      <c r="C23" s="1153"/>
      <c r="D23" s="2538" t="s">
        <v>1997</v>
      </c>
      <c r="E23" s="2539"/>
      <c r="F23" s="2539"/>
      <c r="G23" s="2539"/>
      <c r="H23" s="2539"/>
      <c r="I23" s="2539"/>
      <c r="J23" s="2539"/>
      <c r="K23" s="2539"/>
      <c r="L23" s="2539"/>
      <c r="M23" s="2539"/>
      <c r="N23" s="2539"/>
      <c r="O23" s="2539"/>
      <c r="P23" s="2539"/>
      <c r="Q23" s="1083"/>
      <c r="R23" s="2544"/>
      <c r="S23" s="2059"/>
      <c r="T23" s="2059"/>
      <c r="U23" s="2059"/>
      <c r="V23" s="2059"/>
      <c r="W23" s="2059"/>
      <c r="X23" s="2059"/>
      <c r="Y23" s="2059"/>
      <c r="Z23" s="2059"/>
      <c r="AA23" s="2059"/>
      <c r="AB23" s="2059"/>
      <c r="AC23" s="2059"/>
      <c r="AD23" s="2059"/>
      <c r="AE23" s="2059"/>
      <c r="AF23" s="2059"/>
      <c r="AG23" s="2059"/>
      <c r="AH23" s="2059"/>
      <c r="AI23" s="2059"/>
      <c r="AJ23" s="2059"/>
      <c r="AK23" s="2059"/>
      <c r="AL23" s="2059"/>
      <c r="AM23" s="2059"/>
      <c r="AN23" s="2059"/>
      <c r="AO23" s="2059"/>
      <c r="AP23" s="2536"/>
      <c r="AQ23" s="1069"/>
    </row>
    <row r="24" spans="1:43" ht="30" customHeight="1">
      <c r="A24" s="318"/>
      <c r="B24" s="1068"/>
      <c r="C24" s="1153" t="s">
        <v>202</v>
      </c>
      <c r="D24" s="2539"/>
      <c r="E24" s="2539"/>
      <c r="F24" s="2539"/>
      <c r="G24" s="2539"/>
      <c r="H24" s="2539"/>
      <c r="I24" s="2539"/>
      <c r="J24" s="2539"/>
      <c r="K24" s="2539"/>
      <c r="L24" s="2539"/>
      <c r="M24" s="2539"/>
      <c r="N24" s="2539"/>
      <c r="O24" s="2539"/>
      <c r="P24" s="2539"/>
      <c r="Q24" s="1084"/>
      <c r="R24" s="2544"/>
      <c r="S24" s="2059"/>
      <c r="T24" s="2059"/>
      <c r="U24" s="2059"/>
      <c r="V24" s="2059"/>
      <c r="W24" s="2059"/>
      <c r="X24" s="2059"/>
      <c r="Y24" s="2059"/>
      <c r="Z24" s="2059"/>
      <c r="AA24" s="2059"/>
      <c r="AB24" s="2059"/>
      <c r="AC24" s="2059"/>
      <c r="AD24" s="2059"/>
      <c r="AE24" s="2059"/>
      <c r="AF24" s="2059"/>
      <c r="AG24" s="2059"/>
      <c r="AH24" s="2059"/>
      <c r="AI24" s="2059"/>
      <c r="AJ24" s="2059"/>
      <c r="AK24" s="2059"/>
      <c r="AL24" s="2059"/>
      <c r="AM24" s="2059"/>
      <c r="AN24" s="2059"/>
      <c r="AO24" s="2059"/>
      <c r="AP24" s="2536"/>
      <c r="AQ24" s="1069"/>
    </row>
    <row r="25" spans="1:43" ht="30" customHeight="1">
      <c r="A25" s="318"/>
      <c r="B25" s="1068"/>
      <c r="C25" s="1153"/>
      <c r="D25" s="2539"/>
      <c r="E25" s="2539"/>
      <c r="F25" s="2539"/>
      <c r="G25" s="2539"/>
      <c r="H25" s="2539"/>
      <c r="I25" s="2539"/>
      <c r="J25" s="2539"/>
      <c r="K25" s="2539"/>
      <c r="L25" s="2539"/>
      <c r="M25" s="2539"/>
      <c r="N25" s="2539"/>
      <c r="O25" s="2539"/>
      <c r="P25" s="2539"/>
      <c r="Q25" s="2533" t="s">
        <v>54</v>
      </c>
      <c r="R25" s="2544"/>
      <c r="S25" s="2059"/>
      <c r="T25" s="2059"/>
      <c r="U25" s="2059"/>
      <c r="V25" s="2059"/>
      <c r="W25" s="2059"/>
      <c r="X25" s="2059"/>
      <c r="Y25" s="2059"/>
      <c r="Z25" s="2059"/>
      <c r="AA25" s="2059"/>
      <c r="AB25" s="2059"/>
      <c r="AC25" s="2059"/>
      <c r="AD25" s="2059"/>
      <c r="AE25" s="2059"/>
      <c r="AF25" s="2059"/>
      <c r="AG25" s="2059"/>
      <c r="AH25" s="2059"/>
      <c r="AI25" s="2059"/>
      <c r="AJ25" s="2059"/>
      <c r="AK25" s="2059"/>
      <c r="AL25" s="2059"/>
      <c r="AM25" s="2059"/>
      <c r="AN25" s="2059"/>
      <c r="AO25" s="2059"/>
      <c r="AP25" s="2536"/>
      <c r="AQ25" s="1069"/>
    </row>
    <row r="26" spans="1:43" ht="30" customHeight="1">
      <c r="A26" s="318"/>
      <c r="B26" s="1068"/>
      <c r="C26" s="1153"/>
      <c r="D26" s="2539"/>
      <c r="E26" s="2539"/>
      <c r="F26" s="2539"/>
      <c r="G26" s="2539"/>
      <c r="H26" s="2539"/>
      <c r="I26" s="2539"/>
      <c r="J26" s="2539"/>
      <c r="K26" s="2539"/>
      <c r="L26" s="2539"/>
      <c r="M26" s="2539"/>
      <c r="N26" s="2539"/>
      <c r="O26" s="2539"/>
      <c r="P26" s="2539"/>
      <c r="Q26" s="2537"/>
      <c r="R26" s="2544"/>
      <c r="S26" s="2059"/>
      <c r="T26" s="2059"/>
      <c r="U26" s="2059"/>
      <c r="V26" s="2059"/>
      <c r="W26" s="2059"/>
      <c r="X26" s="2059"/>
      <c r="Y26" s="2059"/>
      <c r="Z26" s="2059"/>
      <c r="AA26" s="2059"/>
      <c r="AB26" s="2059"/>
      <c r="AC26" s="2059"/>
      <c r="AD26" s="2059"/>
      <c r="AE26" s="2059"/>
      <c r="AF26" s="2059"/>
      <c r="AG26" s="2059"/>
      <c r="AH26" s="2059"/>
      <c r="AI26" s="2059"/>
      <c r="AJ26" s="2059"/>
      <c r="AK26" s="2059"/>
      <c r="AL26" s="2059"/>
      <c r="AM26" s="2059"/>
      <c r="AN26" s="2059"/>
      <c r="AO26" s="2059"/>
      <c r="AP26" s="2536"/>
      <c r="AQ26" s="1069"/>
    </row>
    <row r="27" spans="1:43" ht="30" customHeight="1">
      <c r="A27" s="318"/>
      <c r="B27" s="1068"/>
      <c r="C27" s="1153"/>
      <c r="D27" s="2538" t="s">
        <v>1998</v>
      </c>
      <c r="E27" s="2539"/>
      <c r="F27" s="2539"/>
      <c r="G27" s="2539"/>
      <c r="H27" s="2539"/>
      <c r="I27" s="2539"/>
      <c r="J27" s="2539"/>
      <c r="K27" s="2539"/>
      <c r="L27" s="2539"/>
      <c r="M27" s="2539"/>
      <c r="N27" s="2539"/>
      <c r="O27" s="2539"/>
      <c r="P27" s="2539"/>
      <c r="Q27" s="1083"/>
      <c r="R27" s="2059"/>
      <c r="S27" s="2059"/>
      <c r="T27" s="2059"/>
      <c r="U27" s="2059"/>
      <c r="V27" s="2059"/>
      <c r="W27" s="2059"/>
      <c r="X27" s="2059"/>
      <c r="Y27" s="2059"/>
      <c r="Z27" s="2059"/>
      <c r="AA27" s="2059"/>
      <c r="AB27" s="2059"/>
      <c r="AC27" s="2059"/>
      <c r="AD27" s="2059"/>
      <c r="AE27" s="2059"/>
      <c r="AF27" s="2059"/>
      <c r="AG27" s="2059"/>
      <c r="AH27" s="2059"/>
      <c r="AI27" s="2059"/>
      <c r="AJ27" s="2059"/>
      <c r="AK27" s="2059"/>
      <c r="AL27" s="2059"/>
      <c r="AM27" s="2059"/>
      <c r="AN27" s="2059"/>
      <c r="AO27" s="2059"/>
      <c r="AP27" s="2536"/>
      <c r="AQ27" s="1069"/>
    </row>
    <row r="28" spans="1:43" ht="30" customHeight="1">
      <c r="A28" s="318"/>
      <c r="B28" s="1068"/>
      <c r="C28" s="1153" t="s">
        <v>203</v>
      </c>
      <c r="D28" s="2539"/>
      <c r="E28" s="2539"/>
      <c r="F28" s="2539"/>
      <c r="G28" s="2539"/>
      <c r="H28" s="2539"/>
      <c r="I28" s="2539"/>
      <c r="J28" s="2539"/>
      <c r="K28" s="2539"/>
      <c r="L28" s="2539"/>
      <c r="M28" s="2539"/>
      <c r="N28" s="2539"/>
      <c r="O28" s="2539"/>
      <c r="P28" s="2539"/>
      <c r="Q28" s="1084"/>
      <c r="R28" s="2059"/>
      <c r="S28" s="2059"/>
      <c r="T28" s="2059"/>
      <c r="U28" s="2059"/>
      <c r="V28" s="2059"/>
      <c r="W28" s="2059"/>
      <c r="X28" s="2059"/>
      <c r="Y28" s="2059"/>
      <c r="Z28" s="2059"/>
      <c r="AA28" s="2059"/>
      <c r="AB28" s="2059"/>
      <c r="AC28" s="2059"/>
      <c r="AD28" s="2059"/>
      <c r="AE28" s="2059"/>
      <c r="AF28" s="2059"/>
      <c r="AG28" s="2059"/>
      <c r="AH28" s="2059"/>
      <c r="AI28" s="2059"/>
      <c r="AJ28" s="2059"/>
      <c r="AK28" s="2059"/>
      <c r="AL28" s="2059"/>
      <c r="AM28" s="2059"/>
      <c r="AN28" s="2059"/>
      <c r="AO28" s="2059"/>
      <c r="AP28" s="2536"/>
      <c r="AQ28" s="1069"/>
    </row>
    <row r="29" spans="1:43" ht="27.75" customHeight="1">
      <c r="A29" s="318"/>
      <c r="B29" s="1068"/>
      <c r="C29" s="1153"/>
      <c r="D29" s="2539"/>
      <c r="E29" s="2539"/>
      <c r="F29" s="2539"/>
      <c r="G29" s="2539"/>
      <c r="H29" s="2539"/>
      <c r="I29" s="2539"/>
      <c r="J29" s="2539"/>
      <c r="K29" s="2539"/>
      <c r="L29" s="2539"/>
      <c r="M29" s="2539"/>
      <c r="N29" s="2539"/>
      <c r="O29" s="2539"/>
      <c r="P29" s="2539"/>
      <c r="Q29" s="2533" t="s">
        <v>35</v>
      </c>
      <c r="R29" s="2059"/>
      <c r="S29" s="2059"/>
      <c r="T29" s="2059"/>
      <c r="U29" s="2059"/>
      <c r="V29" s="2059"/>
      <c r="W29" s="2059"/>
      <c r="X29" s="2059"/>
      <c r="Y29" s="2059"/>
      <c r="Z29" s="2059"/>
      <c r="AA29" s="2059"/>
      <c r="AB29" s="2059"/>
      <c r="AC29" s="2059"/>
      <c r="AD29" s="2059"/>
      <c r="AE29" s="2059"/>
      <c r="AF29" s="2059"/>
      <c r="AG29" s="2059"/>
      <c r="AH29" s="2059"/>
      <c r="AI29" s="2059"/>
      <c r="AJ29" s="2059"/>
      <c r="AK29" s="2059"/>
      <c r="AL29" s="2059"/>
      <c r="AM29" s="2059"/>
      <c r="AN29" s="2059"/>
      <c r="AO29" s="2059"/>
      <c r="AP29" s="2536"/>
      <c r="AQ29" s="1069"/>
    </row>
    <row r="30" spans="1:43" ht="30" customHeight="1">
      <c r="A30" s="318"/>
      <c r="B30" s="1068"/>
      <c r="C30" s="1153"/>
      <c r="D30" s="2539"/>
      <c r="E30" s="2539"/>
      <c r="F30" s="2539"/>
      <c r="G30" s="2539"/>
      <c r="H30" s="2539"/>
      <c r="I30" s="2539"/>
      <c r="J30" s="2539"/>
      <c r="K30" s="2539"/>
      <c r="L30" s="2539"/>
      <c r="M30" s="2539"/>
      <c r="N30" s="2539"/>
      <c r="O30" s="2539"/>
      <c r="P30" s="2539"/>
      <c r="Q30" s="2537"/>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M30" s="2059"/>
      <c r="AN30" s="2059"/>
      <c r="AO30" s="2059"/>
      <c r="AP30" s="2536"/>
      <c r="AQ30" s="1069"/>
    </row>
    <row r="31" spans="1:43" ht="30" customHeight="1">
      <c r="A31" s="318"/>
      <c r="B31" s="1068"/>
      <c r="C31" s="1153"/>
      <c r="D31" s="2538" t="s">
        <v>1999</v>
      </c>
      <c r="E31" s="2539"/>
      <c r="F31" s="2539"/>
      <c r="G31" s="2539"/>
      <c r="H31" s="2539"/>
      <c r="I31" s="2539"/>
      <c r="J31" s="2539"/>
      <c r="K31" s="2539"/>
      <c r="L31" s="2539"/>
      <c r="M31" s="2539"/>
      <c r="N31" s="2539"/>
      <c r="O31" s="2539"/>
      <c r="P31" s="2539"/>
      <c r="Q31" s="1083"/>
      <c r="R31" s="2059"/>
      <c r="S31" s="2059"/>
      <c r="T31" s="2059"/>
      <c r="U31" s="2059"/>
      <c r="V31" s="2059"/>
      <c r="W31" s="2059"/>
      <c r="X31" s="2059"/>
      <c r="Y31" s="2059"/>
      <c r="Z31" s="2059"/>
      <c r="AA31" s="2059"/>
      <c r="AB31" s="2059"/>
      <c r="AC31" s="2059"/>
      <c r="AD31" s="2059"/>
      <c r="AE31" s="2059"/>
      <c r="AF31" s="2059"/>
      <c r="AG31" s="2059"/>
      <c r="AH31" s="2059"/>
      <c r="AI31" s="2059"/>
      <c r="AJ31" s="2059"/>
      <c r="AK31" s="2059"/>
      <c r="AL31" s="2059"/>
      <c r="AM31" s="2059"/>
      <c r="AN31" s="2059"/>
      <c r="AO31" s="2059"/>
      <c r="AP31" s="2536"/>
      <c r="AQ31" s="1069"/>
    </row>
    <row r="32" spans="1:43" ht="30" customHeight="1">
      <c r="A32" s="318"/>
      <c r="B32" s="1068"/>
      <c r="C32" s="1153" t="s">
        <v>204</v>
      </c>
      <c r="D32" s="2539"/>
      <c r="E32" s="2539"/>
      <c r="F32" s="2539"/>
      <c r="G32" s="2539"/>
      <c r="H32" s="2539"/>
      <c r="I32" s="2539"/>
      <c r="J32" s="2539"/>
      <c r="K32" s="2539"/>
      <c r="L32" s="2539"/>
      <c r="M32" s="2539"/>
      <c r="N32" s="2539"/>
      <c r="O32" s="2539"/>
      <c r="P32" s="2539"/>
      <c r="Q32" s="1084"/>
      <c r="R32" s="2059"/>
      <c r="S32" s="2059"/>
      <c r="T32" s="2059"/>
      <c r="U32" s="2059"/>
      <c r="V32" s="2059"/>
      <c r="W32" s="2059"/>
      <c r="X32" s="2059"/>
      <c r="Y32" s="2059"/>
      <c r="Z32" s="2059"/>
      <c r="AA32" s="2059"/>
      <c r="AB32" s="2059"/>
      <c r="AC32" s="2059"/>
      <c r="AD32" s="2059"/>
      <c r="AE32" s="2059"/>
      <c r="AF32" s="2059"/>
      <c r="AG32" s="2059"/>
      <c r="AH32" s="2059"/>
      <c r="AI32" s="2059"/>
      <c r="AJ32" s="2059"/>
      <c r="AK32" s="2059"/>
      <c r="AL32" s="2059"/>
      <c r="AM32" s="2059"/>
      <c r="AN32" s="2059"/>
      <c r="AO32" s="2059"/>
      <c r="AP32" s="2536"/>
      <c r="AQ32" s="1069"/>
    </row>
    <row r="33" spans="1:43" ht="30" customHeight="1">
      <c r="A33" s="318"/>
      <c r="B33" s="1068"/>
      <c r="C33" s="1153"/>
      <c r="D33" s="2539"/>
      <c r="E33" s="2539"/>
      <c r="F33" s="2539"/>
      <c r="G33" s="2539"/>
      <c r="H33" s="2539"/>
      <c r="I33" s="2539"/>
      <c r="J33" s="2539"/>
      <c r="K33" s="2539"/>
      <c r="L33" s="2539"/>
      <c r="M33" s="2539"/>
      <c r="N33" s="2539"/>
      <c r="O33" s="2539"/>
      <c r="P33" s="2539"/>
      <c r="Q33" s="2533" t="s">
        <v>36</v>
      </c>
      <c r="R33" s="2059"/>
      <c r="S33" s="2059"/>
      <c r="T33" s="2059"/>
      <c r="U33" s="2059"/>
      <c r="V33" s="2059"/>
      <c r="W33" s="2059"/>
      <c r="X33" s="2059"/>
      <c r="Y33" s="2059"/>
      <c r="Z33" s="2059"/>
      <c r="AA33" s="2059"/>
      <c r="AB33" s="2059"/>
      <c r="AC33" s="2059"/>
      <c r="AD33" s="2059"/>
      <c r="AE33" s="2059"/>
      <c r="AF33" s="2059"/>
      <c r="AG33" s="2059"/>
      <c r="AH33" s="2059"/>
      <c r="AI33" s="2059"/>
      <c r="AJ33" s="2059"/>
      <c r="AK33" s="2059"/>
      <c r="AL33" s="2059"/>
      <c r="AM33" s="2059"/>
      <c r="AN33" s="2059"/>
      <c r="AO33" s="2059"/>
      <c r="AP33" s="2536"/>
      <c r="AQ33" s="1069"/>
    </row>
    <row r="34" spans="1:43" ht="30" customHeight="1">
      <c r="A34" s="318"/>
      <c r="B34" s="1068"/>
      <c r="C34" s="1153"/>
      <c r="D34" s="2539"/>
      <c r="E34" s="2539"/>
      <c r="F34" s="2539"/>
      <c r="G34" s="2539"/>
      <c r="H34" s="2539"/>
      <c r="I34" s="2539"/>
      <c r="J34" s="2539"/>
      <c r="K34" s="2539"/>
      <c r="L34" s="2539"/>
      <c r="M34" s="2539"/>
      <c r="N34" s="2539"/>
      <c r="O34" s="2539"/>
      <c r="P34" s="2539"/>
      <c r="Q34" s="2537"/>
      <c r="R34" s="2059"/>
      <c r="S34" s="2059"/>
      <c r="T34" s="2059"/>
      <c r="U34" s="2059"/>
      <c r="V34" s="2059"/>
      <c r="W34" s="2059"/>
      <c r="X34" s="2059"/>
      <c r="Y34" s="2059"/>
      <c r="Z34" s="2059"/>
      <c r="AA34" s="2059"/>
      <c r="AB34" s="2059"/>
      <c r="AC34" s="2059"/>
      <c r="AD34" s="2059"/>
      <c r="AE34" s="2059"/>
      <c r="AF34" s="2059"/>
      <c r="AG34" s="2059"/>
      <c r="AH34" s="2059"/>
      <c r="AI34" s="2059"/>
      <c r="AJ34" s="2059"/>
      <c r="AK34" s="2059"/>
      <c r="AL34" s="2059"/>
      <c r="AM34" s="2059"/>
      <c r="AN34" s="2059"/>
      <c r="AO34" s="2059"/>
      <c r="AP34" s="2536"/>
      <c r="AQ34" s="1069"/>
    </row>
    <row r="35" spans="1:43" ht="30" customHeight="1">
      <c r="A35" s="318"/>
      <c r="B35" s="1068"/>
      <c r="C35" s="1153"/>
      <c r="D35" s="2538" t="s">
        <v>2000</v>
      </c>
      <c r="E35" s="2539"/>
      <c r="F35" s="2539"/>
      <c r="G35" s="2539"/>
      <c r="H35" s="2539"/>
      <c r="I35" s="2539"/>
      <c r="J35" s="2539"/>
      <c r="K35" s="2539"/>
      <c r="L35" s="2539"/>
      <c r="M35" s="2539"/>
      <c r="N35" s="2539"/>
      <c r="O35" s="2539"/>
      <c r="P35" s="2539"/>
      <c r="Q35" s="1083"/>
      <c r="R35" s="2059"/>
      <c r="S35" s="2059"/>
      <c r="T35" s="2059"/>
      <c r="U35" s="2059"/>
      <c r="V35" s="2059"/>
      <c r="W35" s="2059"/>
      <c r="X35" s="2059"/>
      <c r="Y35" s="2059"/>
      <c r="Z35" s="2059"/>
      <c r="AA35" s="2059"/>
      <c r="AB35" s="2059"/>
      <c r="AC35" s="2059"/>
      <c r="AD35" s="2059"/>
      <c r="AE35" s="2059"/>
      <c r="AF35" s="2059"/>
      <c r="AG35" s="2059"/>
      <c r="AH35" s="2059"/>
      <c r="AI35" s="2059"/>
      <c r="AJ35" s="2059"/>
      <c r="AK35" s="2059"/>
      <c r="AL35" s="2059"/>
      <c r="AM35" s="2059"/>
      <c r="AN35" s="2059"/>
      <c r="AO35" s="2059"/>
      <c r="AP35" s="2536"/>
      <c r="AQ35" s="1069"/>
    </row>
    <row r="36" spans="1:43" ht="30" customHeight="1">
      <c r="A36" s="318"/>
      <c r="B36" s="1068"/>
      <c r="C36" s="1153" t="s">
        <v>206</v>
      </c>
      <c r="D36" s="2539"/>
      <c r="E36" s="2539"/>
      <c r="F36" s="2539"/>
      <c r="G36" s="2539"/>
      <c r="H36" s="2539"/>
      <c r="I36" s="2539"/>
      <c r="J36" s="2539"/>
      <c r="K36" s="2539"/>
      <c r="L36" s="2539"/>
      <c r="M36" s="2539"/>
      <c r="N36" s="2539"/>
      <c r="O36" s="2539"/>
      <c r="P36" s="2539"/>
      <c r="Q36" s="1084"/>
      <c r="R36" s="2059"/>
      <c r="S36" s="2059"/>
      <c r="T36" s="2059"/>
      <c r="U36" s="2059"/>
      <c r="V36" s="2059"/>
      <c r="W36" s="2059"/>
      <c r="X36" s="2059"/>
      <c r="Y36" s="2059"/>
      <c r="Z36" s="2059"/>
      <c r="AA36" s="2059"/>
      <c r="AB36" s="2059"/>
      <c r="AC36" s="2059"/>
      <c r="AD36" s="2059"/>
      <c r="AE36" s="2059"/>
      <c r="AF36" s="2059"/>
      <c r="AG36" s="2059"/>
      <c r="AH36" s="2059"/>
      <c r="AI36" s="2059"/>
      <c r="AJ36" s="2059"/>
      <c r="AK36" s="2059"/>
      <c r="AL36" s="2059"/>
      <c r="AM36" s="2059"/>
      <c r="AN36" s="2059"/>
      <c r="AO36" s="2059"/>
      <c r="AP36" s="2536"/>
      <c r="AQ36" s="1069"/>
    </row>
    <row r="37" spans="1:43" ht="30" customHeight="1">
      <c r="A37" s="318"/>
      <c r="B37" s="1068"/>
      <c r="C37" s="1153"/>
      <c r="D37" s="2539"/>
      <c r="E37" s="2539"/>
      <c r="F37" s="2539"/>
      <c r="G37" s="2539"/>
      <c r="H37" s="2539"/>
      <c r="I37" s="2539"/>
      <c r="J37" s="2539"/>
      <c r="K37" s="2539"/>
      <c r="L37" s="2539"/>
      <c r="M37" s="2539"/>
      <c r="N37" s="2539"/>
      <c r="O37" s="2539"/>
      <c r="P37" s="2539"/>
      <c r="Q37" s="2533" t="s">
        <v>37</v>
      </c>
      <c r="R37" s="2059"/>
      <c r="S37" s="2059"/>
      <c r="T37" s="2059"/>
      <c r="U37" s="2059"/>
      <c r="V37" s="2059"/>
      <c r="W37" s="2059"/>
      <c r="X37" s="2059"/>
      <c r="Y37" s="2059"/>
      <c r="Z37" s="2059"/>
      <c r="AA37" s="2059"/>
      <c r="AB37" s="2059"/>
      <c r="AC37" s="2059"/>
      <c r="AD37" s="2059"/>
      <c r="AE37" s="2059"/>
      <c r="AF37" s="2059"/>
      <c r="AG37" s="2059"/>
      <c r="AH37" s="2059"/>
      <c r="AI37" s="2059"/>
      <c r="AJ37" s="2059"/>
      <c r="AK37" s="2059"/>
      <c r="AL37" s="2059"/>
      <c r="AM37" s="2059"/>
      <c r="AN37" s="2059"/>
      <c r="AO37" s="2059"/>
      <c r="AP37" s="2536"/>
      <c r="AQ37" s="1069"/>
    </row>
    <row r="38" spans="1:43" ht="30" customHeight="1">
      <c r="A38" s="318"/>
      <c r="B38" s="1068"/>
      <c r="C38" s="1153"/>
      <c r="D38" s="2539"/>
      <c r="E38" s="2539"/>
      <c r="F38" s="2539"/>
      <c r="G38" s="2539"/>
      <c r="H38" s="2539"/>
      <c r="I38" s="2539"/>
      <c r="J38" s="2539"/>
      <c r="K38" s="2539"/>
      <c r="L38" s="2539"/>
      <c r="M38" s="2539"/>
      <c r="N38" s="2539"/>
      <c r="O38" s="2539"/>
      <c r="P38" s="2539"/>
      <c r="Q38" s="2537"/>
      <c r="R38" s="2059"/>
      <c r="S38" s="2059"/>
      <c r="T38" s="2059"/>
      <c r="U38" s="2059"/>
      <c r="V38" s="2059"/>
      <c r="W38" s="2059"/>
      <c r="X38" s="2059"/>
      <c r="Y38" s="2059"/>
      <c r="Z38" s="2059"/>
      <c r="AA38" s="2059"/>
      <c r="AB38" s="2059"/>
      <c r="AC38" s="2059"/>
      <c r="AD38" s="2059"/>
      <c r="AE38" s="2059"/>
      <c r="AF38" s="2059"/>
      <c r="AG38" s="2059"/>
      <c r="AH38" s="2059"/>
      <c r="AI38" s="2059"/>
      <c r="AJ38" s="2059"/>
      <c r="AK38" s="2059"/>
      <c r="AL38" s="2059"/>
      <c r="AM38" s="2059"/>
      <c r="AN38" s="2059"/>
      <c r="AO38" s="2059"/>
      <c r="AP38" s="2536"/>
      <c r="AQ38" s="1069"/>
    </row>
    <row r="39" spans="1:43" ht="30" customHeight="1">
      <c r="A39" s="318"/>
      <c r="B39" s="1068"/>
      <c r="C39" s="1153"/>
      <c r="D39" s="2538" t="s">
        <v>2001</v>
      </c>
      <c r="E39" s="2539"/>
      <c r="F39" s="2539"/>
      <c r="G39" s="2539"/>
      <c r="H39" s="2539"/>
      <c r="I39" s="2539"/>
      <c r="J39" s="2539"/>
      <c r="K39" s="2539"/>
      <c r="L39" s="2539"/>
      <c r="M39" s="2539"/>
      <c r="N39" s="2539"/>
      <c r="O39" s="2539"/>
      <c r="P39" s="2539"/>
      <c r="Q39" s="1083"/>
      <c r="R39" s="2059"/>
      <c r="S39" s="2059"/>
      <c r="T39" s="2059"/>
      <c r="U39" s="2059"/>
      <c r="V39" s="2059"/>
      <c r="W39" s="2059"/>
      <c r="X39" s="2059"/>
      <c r="Y39" s="2059"/>
      <c r="Z39" s="2059"/>
      <c r="AA39" s="2059"/>
      <c r="AB39" s="2059"/>
      <c r="AC39" s="2059"/>
      <c r="AD39" s="2059"/>
      <c r="AE39" s="2059"/>
      <c r="AF39" s="2059"/>
      <c r="AG39" s="2059"/>
      <c r="AH39" s="2059"/>
      <c r="AI39" s="2059"/>
      <c r="AJ39" s="2059"/>
      <c r="AK39" s="2059"/>
      <c r="AL39" s="2059"/>
      <c r="AM39" s="2059"/>
      <c r="AN39" s="2059"/>
      <c r="AO39" s="2059"/>
      <c r="AP39" s="2536"/>
      <c r="AQ39" s="1069"/>
    </row>
    <row r="40" spans="1:43" ht="30" customHeight="1">
      <c r="A40" s="318"/>
      <c r="B40" s="1068"/>
      <c r="C40" s="1153" t="s">
        <v>208</v>
      </c>
      <c r="D40" s="2539"/>
      <c r="E40" s="2539"/>
      <c r="F40" s="2539"/>
      <c r="G40" s="2539"/>
      <c r="H40" s="2539"/>
      <c r="I40" s="2539"/>
      <c r="J40" s="2539"/>
      <c r="K40" s="2539"/>
      <c r="L40" s="2539"/>
      <c r="M40" s="2539"/>
      <c r="N40" s="2539"/>
      <c r="O40" s="2539"/>
      <c r="P40" s="2539"/>
      <c r="Q40" s="1084"/>
      <c r="R40" s="2059"/>
      <c r="S40" s="2059"/>
      <c r="T40" s="2059"/>
      <c r="U40" s="2059"/>
      <c r="V40" s="2059"/>
      <c r="W40" s="2059"/>
      <c r="X40" s="2059"/>
      <c r="Y40" s="2059"/>
      <c r="Z40" s="2059"/>
      <c r="AA40" s="2059"/>
      <c r="AB40" s="2059"/>
      <c r="AC40" s="2059"/>
      <c r="AD40" s="2059"/>
      <c r="AE40" s="2059"/>
      <c r="AF40" s="2059"/>
      <c r="AG40" s="2059"/>
      <c r="AH40" s="2059"/>
      <c r="AI40" s="2059"/>
      <c r="AJ40" s="2059"/>
      <c r="AK40" s="2059"/>
      <c r="AL40" s="2059"/>
      <c r="AM40" s="2059"/>
      <c r="AN40" s="2059"/>
      <c r="AO40" s="2059"/>
      <c r="AP40" s="2536"/>
      <c r="AQ40" s="1069"/>
    </row>
    <row r="41" spans="1:43" ht="30" customHeight="1">
      <c r="A41" s="318"/>
      <c r="B41" s="1068"/>
      <c r="C41" s="1153"/>
      <c r="D41" s="2539"/>
      <c r="E41" s="2539"/>
      <c r="F41" s="2539"/>
      <c r="G41" s="2539"/>
      <c r="H41" s="2539"/>
      <c r="I41" s="2539"/>
      <c r="J41" s="2539"/>
      <c r="K41" s="2539"/>
      <c r="L41" s="2539"/>
      <c r="M41" s="2539"/>
      <c r="N41" s="2539"/>
      <c r="O41" s="2539"/>
      <c r="P41" s="2539"/>
      <c r="Q41" s="2533" t="s">
        <v>38</v>
      </c>
      <c r="R41" s="2059"/>
      <c r="S41" s="2059"/>
      <c r="T41" s="2059"/>
      <c r="U41" s="2059"/>
      <c r="V41" s="2059"/>
      <c r="W41" s="2059"/>
      <c r="X41" s="2059"/>
      <c r="Y41" s="2059"/>
      <c r="Z41" s="2059"/>
      <c r="AA41" s="2059"/>
      <c r="AB41" s="2059"/>
      <c r="AC41" s="2059"/>
      <c r="AD41" s="2059"/>
      <c r="AE41" s="2059"/>
      <c r="AF41" s="2059"/>
      <c r="AG41" s="2059"/>
      <c r="AH41" s="2059"/>
      <c r="AI41" s="2059"/>
      <c r="AJ41" s="2059"/>
      <c r="AK41" s="2059"/>
      <c r="AL41" s="2059"/>
      <c r="AM41" s="2059"/>
      <c r="AN41" s="2059"/>
      <c r="AO41" s="2059"/>
      <c r="AP41" s="2536"/>
      <c r="AQ41" s="1069"/>
    </row>
    <row r="42" spans="1:43" ht="30" customHeight="1">
      <c r="A42" s="318"/>
      <c r="B42" s="1068"/>
      <c r="C42" s="1153"/>
      <c r="D42" s="2539"/>
      <c r="E42" s="2539"/>
      <c r="F42" s="2539"/>
      <c r="G42" s="2539"/>
      <c r="H42" s="2539"/>
      <c r="I42" s="2539"/>
      <c r="J42" s="2539"/>
      <c r="K42" s="2539"/>
      <c r="L42" s="2539"/>
      <c r="M42" s="2539"/>
      <c r="N42" s="2539"/>
      <c r="O42" s="2539"/>
      <c r="P42" s="2539"/>
      <c r="Q42" s="2537"/>
      <c r="R42" s="2059"/>
      <c r="S42" s="2059"/>
      <c r="T42" s="2059"/>
      <c r="U42" s="2059"/>
      <c r="V42" s="2059"/>
      <c r="W42" s="2059"/>
      <c r="X42" s="2059"/>
      <c r="Y42" s="2059"/>
      <c r="Z42" s="2059"/>
      <c r="AA42" s="2059"/>
      <c r="AB42" s="2059"/>
      <c r="AC42" s="2059"/>
      <c r="AD42" s="2059"/>
      <c r="AE42" s="2059"/>
      <c r="AF42" s="2059"/>
      <c r="AG42" s="2059"/>
      <c r="AH42" s="2059"/>
      <c r="AI42" s="2059"/>
      <c r="AJ42" s="2059"/>
      <c r="AK42" s="2059"/>
      <c r="AL42" s="2059"/>
      <c r="AM42" s="2059"/>
      <c r="AN42" s="2059"/>
      <c r="AO42" s="2059"/>
      <c r="AP42" s="2536"/>
      <c r="AQ42" s="1069"/>
    </row>
    <row r="43" spans="1:43" ht="30" customHeight="1">
      <c r="A43" s="318"/>
      <c r="B43" s="1068"/>
      <c r="C43" s="1153" t="s">
        <v>210</v>
      </c>
      <c r="D43" s="2538" t="s">
        <v>2196</v>
      </c>
      <c r="E43" s="2539"/>
      <c r="F43" s="2539"/>
      <c r="G43" s="2539"/>
      <c r="H43" s="2539"/>
      <c r="I43" s="2539"/>
      <c r="J43" s="2539"/>
      <c r="K43" s="2539"/>
      <c r="L43" s="2539"/>
      <c r="M43" s="2539"/>
      <c r="N43" s="2539"/>
      <c r="O43" s="2539"/>
      <c r="P43" s="2539"/>
      <c r="Q43" s="1083"/>
      <c r="R43" s="2059"/>
      <c r="S43" s="2059"/>
      <c r="T43" s="2059"/>
      <c r="U43" s="2059"/>
      <c r="V43" s="2059"/>
      <c r="W43" s="2059"/>
      <c r="X43" s="2059"/>
      <c r="Y43" s="2059"/>
      <c r="Z43" s="2059"/>
      <c r="AA43" s="2059"/>
      <c r="AB43" s="2059"/>
      <c r="AC43" s="2059"/>
      <c r="AD43" s="2059"/>
      <c r="AE43" s="2059"/>
      <c r="AF43" s="2059"/>
      <c r="AG43" s="2059"/>
      <c r="AH43" s="2059"/>
      <c r="AI43" s="2059"/>
      <c r="AJ43" s="2059"/>
      <c r="AK43" s="2059"/>
      <c r="AL43" s="2059"/>
      <c r="AM43" s="2059"/>
      <c r="AN43" s="2059"/>
      <c r="AO43" s="2059"/>
      <c r="AP43" s="2536"/>
      <c r="AQ43" s="1069"/>
    </row>
    <row r="44" spans="1:43" ht="30" customHeight="1">
      <c r="A44" s="318"/>
      <c r="B44" s="1068"/>
      <c r="C44" s="553"/>
      <c r="D44" s="2539"/>
      <c r="E44" s="2539"/>
      <c r="F44" s="2539"/>
      <c r="G44" s="2539"/>
      <c r="H44" s="2539"/>
      <c r="I44" s="2539"/>
      <c r="J44" s="2539"/>
      <c r="K44" s="2539"/>
      <c r="L44" s="2539"/>
      <c r="M44" s="2539"/>
      <c r="N44" s="2539"/>
      <c r="O44" s="2539"/>
      <c r="P44" s="2539"/>
      <c r="Q44" s="1084"/>
      <c r="R44" s="2059"/>
      <c r="S44" s="2059"/>
      <c r="T44" s="2059"/>
      <c r="U44" s="2059"/>
      <c r="V44" s="2059"/>
      <c r="W44" s="2059"/>
      <c r="X44" s="2059"/>
      <c r="Y44" s="2059"/>
      <c r="Z44" s="2059"/>
      <c r="AA44" s="2059"/>
      <c r="AB44" s="2059"/>
      <c r="AC44" s="2059"/>
      <c r="AD44" s="2059"/>
      <c r="AE44" s="2059"/>
      <c r="AF44" s="2059"/>
      <c r="AG44" s="2059"/>
      <c r="AH44" s="2059"/>
      <c r="AI44" s="2059"/>
      <c r="AJ44" s="2059"/>
      <c r="AK44" s="2059"/>
      <c r="AL44" s="2059"/>
      <c r="AM44" s="2059"/>
      <c r="AN44" s="2059"/>
      <c r="AO44" s="2059"/>
      <c r="AP44" s="2536"/>
      <c r="AQ44" s="1069"/>
    </row>
    <row r="45" spans="1:43" ht="30" customHeight="1">
      <c r="A45" s="318"/>
      <c r="B45" s="1068"/>
      <c r="C45" s="1153"/>
      <c r="D45" s="2539"/>
      <c r="E45" s="2539"/>
      <c r="F45" s="2539"/>
      <c r="G45" s="2539"/>
      <c r="H45" s="2539"/>
      <c r="I45" s="2539"/>
      <c r="J45" s="2539"/>
      <c r="K45" s="2539"/>
      <c r="L45" s="2539"/>
      <c r="M45" s="2539"/>
      <c r="N45" s="2539"/>
      <c r="O45" s="2539"/>
      <c r="P45" s="2539"/>
      <c r="Q45" s="2533" t="s">
        <v>39</v>
      </c>
      <c r="R45" s="2059"/>
      <c r="S45" s="2059"/>
      <c r="T45" s="2059"/>
      <c r="U45" s="2059"/>
      <c r="V45" s="2059"/>
      <c r="W45" s="2059"/>
      <c r="X45" s="2059"/>
      <c r="Y45" s="2059"/>
      <c r="Z45" s="2059"/>
      <c r="AA45" s="2059"/>
      <c r="AB45" s="2059"/>
      <c r="AC45" s="2059"/>
      <c r="AD45" s="2059"/>
      <c r="AE45" s="2059"/>
      <c r="AF45" s="2059"/>
      <c r="AG45" s="2059"/>
      <c r="AH45" s="2059"/>
      <c r="AI45" s="2059"/>
      <c r="AJ45" s="2059"/>
      <c r="AK45" s="2059"/>
      <c r="AL45" s="2059"/>
      <c r="AM45" s="2059"/>
      <c r="AN45" s="2059"/>
      <c r="AO45" s="2059"/>
      <c r="AP45" s="2536"/>
      <c r="AQ45" s="1069"/>
    </row>
    <row r="46" spans="1:43" ht="30" customHeight="1">
      <c r="A46" s="318"/>
      <c r="B46" s="1068"/>
      <c r="C46" s="1153"/>
      <c r="D46" s="2539"/>
      <c r="E46" s="2539"/>
      <c r="F46" s="2539"/>
      <c r="G46" s="2539"/>
      <c r="H46" s="2539"/>
      <c r="I46" s="2539"/>
      <c r="J46" s="2539"/>
      <c r="K46" s="2539"/>
      <c r="L46" s="2539"/>
      <c r="M46" s="2539"/>
      <c r="N46" s="2539"/>
      <c r="O46" s="2539"/>
      <c r="P46" s="2539"/>
      <c r="Q46" s="2537"/>
      <c r="R46" s="2059"/>
      <c r="S46" s="2059"/>
      <c r="T46" s="2059"/>
      <c r="U46" s="2059"/>
      <c r="V46" s="2059"/>
      <c r="W46" s="2059"/>
      <c r="X46" s="2059"/>
      <c r="Y46" s="2059"/>
      <c r="Z46" s="2059"/>
      <c r="AA46" s="2059"/>
      <c r="AB46" s="2059"/>
      <c r="AC46" s="2059"/>
      <c r="AD46" s="2059"/>
      <c r="AE46" s="2059"/>
      <c r="AF46" s="2059"/>
      <c r="AG46" s="2059"/>
      <c r="AH46" s="2059"/>
      <c r="AI46" s="2059"/>
      <c r="AJ46" s="2059"/>
      <c r="AK46" s="2059"/>
      <c r="AL46" s="2059"/>
      <c r="AM46" s="2059"/>
      <c r="AN46" s="2059"/>
      <c r="AO46" s="2059"/>
      <c r="AP46" s="2536"/>
      <c r="AQ46" s="1069"/>
    </row>
    <row r="47" spans="1:43" ht="30" customHeight="1">
      <c r="A47" s="318"/>
      <c r="B47" s="1068"/>
      <c r="C47" s="2543" t="s">
        <v>211</v>
      </c>
      <c r="D47" s="2538" t="s">
        <v>2002</v>
      </c>
      <c r="E47" s="2539"/>
      <c r="F47" s="2539"/>
      <c r="G47" s="2539"/>
      <c r="H47" s="2539"/>
      <c r="I47" s="2539"/>
      <c r="J47" s="2539"/>
      <c r="K47" s="2539"/>
      <c r="L47" s="2539"/>
      <c r="M47" s="2539"/>
      <c r="N47" s="2539"/>
      <c r="O47" s="2539"/>
      <c r="P47" s="2539"/>
      <c r="Q47" s="1083"/>
      <c r="R47" s="2059"/>
      <c r="S47" s="2059"/>
      <c r="T47" s="2059"/>
      <c r="U47" s="2059"/>
      <c r="V47" s="2059"/>
      <c r="W47" s="2059"/>
      <c r="X47" s="2059"/>
      <c r="Y47" s="2059"/>
      <c r="Z47" s="2059"/>
      <c r="AA47" s="2059"/>
      <c r="AB47" s="2059"/>
      <c r="AC47" s="2059"/>
      <c r="AD47" s="2059"/>
      <c r="AE47" s="2059"/>
      <c r="AF47" s="2059"/>
      <c r="AG47" s="2059"/>
      <c r="AH47" s="2059"/>
      <c r="AI47" s="2059"/>
      <c r="AJ47" s="2059"/>
      <c r="AK47" s="2059"/>
      <c r="AL47" s="2059"/>
      <c r="AM47" s="2059"/>
      <c r="AN47" s="2059"/>
      <c r="AO47" s="2059"/>
      <c r="AP47" s="2536"/>
      <c r="AQ47" s="1069"/>
    </row>
    <row r="48" spans="1:43" s="326" customFormat="1" ht="30" customHeight="1">
      <c r="A48" s="1065"/>
      <c r="B48" s="1071"/>
      <c r="C48" s="2543"/>
      <c r="D48" s="2539"/>
      <c r="E48" s="2539"/>
      <c r="F48" s="2539"/>
      <c r="G48" s="2539"/>
      <c r="H48" s="2539"/>
      <c r="I48" s="2539"/>
      <c r="J48" s="2539"/>
      <c r="K48" s="2539"/>
      <c r="L48" s="2539"/>
      <c r="M48" s="2539"/>
      <c r="N48" s="2539"/>
      <c r="O48" s="2539"/>
      <c r="P48" s="2539"/>
      <c r="Q48" s="1084"/>
      <c r="R48" s="2059"/>
      <c r="S48" s="2059"/>
      <c r="T48" s="2059"/>
      <c r="U48" s="2059"/>
      <c r="V48" s="2059"/>
      <c r="W48" s="2059"/>
      <c r="X48" s="2059"/>
      <c r="Y48" s="2059"/>
      <c r="Z48" s="2059"/>
      <c r="AA48" s="2059"/>
      <c r="AB48" s="2059"/>
      <c r="AC48" s="2059"/>
      <c r="AD48" s="2059"/>
      <c r="AE48" s="2059"/>
      <c r="AF48" s="2059"/>
      <c r="AG48" s="2059"/>
      <c r="AH48" s="2059"/>
      <c r="AI48" s="2059"/>
      <c r="AJ48" s="2059"/>
      <c r="AK48" s="2059"/>
      <c r="AL48" s="2059"/>
      <c r="AM48" s="2059"/>
      <c r="AN48" s="2059"/>
      <c r="AO48" s="2059"/>
      <c r="AP48" s="2536"/>
      <c r="AQ48" s="1072"/>
    </row>
    <row r="49" spans="1:43" s="326" customFormat="1" ht="30" customHeight="1">
      <c r="A49" s="1065"/>
      <c r="B49" s="1071"/>
      <c r="C49" s="1153"/>
      <c r="D49" s="2539"/>
      <c r="E49" s="2539"/>
      <c r="F49" s="2539"/>
      <c r="G49" s="2539"/>
      <c r="H49" s="2539"/>
      <c r="I49" s="2539"/>
      <c r="J49" s="2539"/>
      <c r="K49" s="2539"/>
      <c r="L49" s="2539"/>
      <c r="M49" s="2539"/>
      <c r="N49" s="2539"/>
      <c r="O49" s="2539"/>
      <c r="P49" s="2539"/>
      <c r="Q49" s="2533" t="s">
        <v>40</v>
      </c>
      <c r="R49" s="2059"/>
      <c r="S49" s="2059"/>
      <c r="T49" s="2059"/>
      <c r="U49" s="2059"/>
      <c r="V49" s="2059"/>
      <c r="W49" s="2059"/>
      <c r="X49" s="2059"/>
      <c r="Y49" s="2059"/>
      <c r="Z49" s="2059"/>
      <c r="AA49" s="2059"/>
      <c r="AB49" s="2059"/>
      <c r="AC49" s="2059"/>
      <c r="AD49" s="2059"/>
      <c r="AE49" s="2059"/>
      <c r="AF49" s="2059"/>
      <c r="AG49" s="2059"/>
      <c r="AH49" s="2059"/>
      <c r="AI49" s="2059"/>
      <c r="AJ49" s="2059"/>
      <c r="AK49" s="2059"/>
      <c r="AL49" s="2059"/>
      <c r="AM49" s="2059"/>
      <c r="AN49" s="2059"/>
      <c r="AO49" s="2059"/>
      <c r="AP49" s="2536"/>
      <c r="AQ49" s="1072"/>
    </row>
    <row r="50" spans="1:43" ht="30" customHeight="1">
      <c r="A50" s="318"/>
      <c r="B50" s="1068"/>
      <c r="C50" s="1153"/>
      <c r="D50" s="2539"/>
      <c r="E50" s="2539"/>
      <c r="F50" s="2539"/>
      <c r="G50" s="2539"/>
      <c r="H50" s="2539"/>
      <c r="I50" s="2539"/>
      <c r="J50" s="2539"/>
      <c r="K50" s="2539"/>
      <c r="L50" s="2539"/>
      <c r="M50" s="2539"/>
      <c r="N50" s="2539"/>
      <c r="O50" s="2539"/>
      <c r="P50" s="2539"/>
      <c r="Q50" s="2537"/>
      <c r="R50" s="2059"/>
      <c r="S50" s="2059"/>
      <c r="T50" s="2059"/>
      <c r="U50" s="2059"/>
      <c r="V50" s="2059"/>
      <c r="W50" s="2059"/>
      <c r="X50" s="2059"/>
      <c r="Y50" s="2059"/>
      <c r="Z50" s="2059"/>
      <c r="AA50" s="2059"/>
      <c r="AB50" s="2059"/>
      <c r="AC50" s="2059"/>
      <c r="AD50" s="2059"/>
      <c r="AE50" s="2059"/>
      <c r="AF50" s="2059"/>
      <c r="AG50" s="2059"/>
      <c r="AH50" s="2059"/>
      <c r="AI50" s="2059"/>
      <c r="AJ50" s="2059"/>
      <c r="AK50" s="2059"/>
      <c r="AL50" s="2059"/>
      <c r="AM50" s="2059"/>
      <c r="AN50" s="2059"/>
      <c r="AO50" s="2059"/>
      <c r="AP50" s="2536"/>
      <c r="AQ50" s="1069"/>
    </row>
    <row r="51" spans="1:43" ht="30" customHeight="1">
      <c r="A51" s="318"/>
      <c r="B51" s="1068"/>
      <c r="C51" s="1153"/>
      <c r="D51" s="2538" t="s">
        <v>2003</v>
      </c>
      <c r="E51" s="2539"/>
      <c r="F51" s="2539"/>
      <c r="G51" s="2539"/>
      <c r="H51" s="2539"/>
      <c r="I51" s="2539"/>
      <c r="J51" s="2539"/>
      <c r="K51" s="2539"/>
      <c r="L51" s="2539"/>
      <c r="M51" s="2539"/>
      <c r="N51" s="2539"/>
      <c r="O51" s="2539"/>
      <c r="P51" s="2539"/>
      <c r="Q51" s="1083"/>
      <c r="R51" s="2059"/>
      <c r="S51" s="2059"/>
      <c r="T51" s="2059"/>
      <c r="U51" s="2059"/>
      <c r="V51" s="2059"/>
      <c r="W51" s="2059"/>
      <c r="X51" s="2059"/>
      <c r="Y51" s="2059"/>
      <c r="Z51" s="2059"/>
      <c r="AA51" s="2059"/>
      <c r="AB51" s="2059"/>
      <c r="AC51" s="2059"/>
      <c r="AD51" s="2059"/>
      <c r="AE51" s="2059"/>
      <c r="AF51" s="2059"/>
      <c r="AG51" s="2059"/>
      <c r="AH51" s="2059"/>
      <c r="AI51" s="2059"/>
      <c r="AJ51" s="2059"/>
      <c r="AK51" s="2059"/>
      <c r="AL51" s="2059"/>
      <c r="AM51" s="2059"/>
      <c r="AN51" s="2059"/>
      <c r="AO51" s="2059"/>
      <c r="AP51" s="2536"/>
      <c r="AQ51" s="1069"/>
    </row>
    <row r="52" spans="1:43" ht="30" customHeight="1">
      <c r="A52" s="318"/>
      <c r="B52" s="1068"/>
      <c r="C52" s="1153" t="s">
        <v>213</v>
      </c>
      <c r="D52" s="2539"/>
      <c r="E52" s="2539"/>
      <c r="F52" s="2539"/>
      <c r="G52" s="2539"/>
      <c r="H52" s="2539"/>
      <c r="I52" s="2539"/>
      <c r="J52" s="2539"/>
      <c r="K52" s="2539"/>
      <c r="L52" s="2539"/>
      <c r="M52" s="2539"/>
      <c r="N52" s="2539"/>
      <c r="O52" s="2539"/>
      <c r="P52" s="2539"/>
      <c r="Q52" s="1084"/>
      <c r="R52" s="2059"/>
      <c r="S52" s="2059"/>
      <c r="T52" s="2059"/>
      <c r="U52" s="2059"/>
      <c r="V52" s="2059"/>
      <c r="W52" s="2059"/>
      <c r="X52" s="2059"/>
      <c r="Y52" s="2059"/>
      <c r="Z52" s="2059"/>
      <c r="AA52" s="2059"/>
      <c r="AB52" s="2059"/>
      <c r="AC52" s="2059"/>
      <c r="AD52" s="2059"/>
      <c r="AE52" s="2059"/>
      <c r="AF52" s="2059"/>
      <c r="AG52" s="2059"/>
      <c r="AH52" s="2059"/>
      <c r="AI52" s="2059"/>
      <c r="AJ52" s="2059"/>
      <c r="AK52" s="2059"/>
      <c r="AL52" s="2059"/>
      <c r="AM52" s="2059"/>
      <c r="AN52" s="2059"/>
      <c r="AO52" s="2059"/>
      <c r="AP52" s="2536"/>
      <c r="AQ52" s="1069"/>
    </row>
    <row r="53" spans="1:43" ht="30" customHeight="1">
      <c r="A53" s="318"/>
      <c r="B53" s="1068"/>
      <c r="C53" s="1153"/>
      <c r="D53" s="2539"/>
      <c r="E53" s="2539"/>
      <c r="F53" s="2539"/>
      <c r="G53" s="2539"/>
      <c r="H53" s="2539"/>
      <c r="I53" s="2539"/>
      <c r="J53" s="2539"/>
      <c r="K53" s="2539"/>
      <c r="L53" s="2539"/>
      <c r="M53" s="2539"/>
      <c r="N53" s="2539"/>
      <c r="O53" s="2539"/>
      <c r="P53" s="2539"/>
      <c r="Q53" s="2533" t="s">
        <v>85</v>
      </c>
      <c r="R53" s="2059"/>
      <c r="S53" s="2059"/>
      <c r="T53" s="2059"/>
      <c r="U53" s="2059"/>
      <c r="V53" s="2059"/>
      <c r="W53" s="2059"/>
      <c r="X53" s="2059"/>
      <c r="Y53" s="2059"/>
      <c r="Z53" s="2059"/>
      <c r="AA53" s="2059"/>
      <c r="AB53" s="2059"/>
      <c r="AC53" s="2059"/>
      <c r="AD53" s="2059"/>
      <c r="AE53" s="2059"/>
      <c r="AF53" s="2059"/>
      <c r="AG53" s="2059"/>
      <c r="AH53" s="2059"/>
      <c r="AI53" s="2059"/>
      <c r="AJ53" s="2059"/>
      <c r="AK53" s="2059"/>
      <c r="AL53" s="2059"/>
      <c r="AM53" s="2059"/>
      <c r="AN53" s="2059"/>
      <c r="AO53" s="2059"/>
      <c r="AP53" s="2536"/>
      <c r="AQ53" s="1069"/>
    </row>
    <row r="54" spans="1:43" ht="30" customHeight="1">
      <c r="A54" s="318"/>
      <c r="B54" s="1068"/>
      <c r="C54" s="1153"/>
      <c r="D54" s="2539"/>
      <c r="E54" s="2539"/>
      <c r="F54" s="2539"/>
      <c r="G54" s="2539"/>
      <c r="H54" s="2539"/>
      <c r="I54" s="2539"/>
      <c r="J54" s="2539"/>
      <c r="K54" s="2539"/>
      <c r="L54" s="2539"/>
      <c r="M54" s="2539"/>
      <c r="N54" s="2539"/>
      <c r="O54" s="2539"/>
      <c r="P54" s="2539"/>
      <c r="Q54" s="2537"/>
      <c r="R54" s="2059"/>
      <c r="S54" s="2059"/>
      <c r="T54" s="2059"/>
      <c r="U54" s="2059"/>
      <c r="V54" s="2059"/>
      <c r="W54" s="2059"/>
      <c r="X54" s="2059"/>
      <c r="Y54" s="2059"/>
      <c r="Z54" s="2059"/>
      <c r="AA54" s="2059"/>
      <c r="AB54" s="2059"/>
      <c r="AC54" s="2059"/>
      <c r="AD54" s="2059"/>
      <c r="AE54" s="2059"/>
      <c r="AF54" s="2059"/>
      <c r="AG54" s="2059"/>
      <c r="AH54" s="2059"/>
      <c r="AI54" s="2059"/>
      <c r="AJ54" s="2059"/>
      <c r="AK54" s="2059"/>
      <c r="AL54" s="2059"/>
      <c r="AM54" s="2059"/>
      <c r="AN54" s="2059"/>
      <c r="AO54" s="2059"/>
      <c r="AP54" s="2536"/>
      <c r="AQ54" s="1069"/>
    </row>
    <row r="55" spans="1:43" ht="30" customHeight="1">
      <c r="A55" s="318"/>
      <c r="B55" s="1068"/>
      <c r="C55" s="1153"/>
      <c r="D55" s="2538" t="s">
        <v>2004</v>
      </c>
      <c r="E55" s="2539"/>
      <c r="F55" s="2539"/>
      <c r="G55" s="2539"/>
      <c r="H55" s="2539"/>
      <c r="I55" s="2539"/>
      <c r="J55" s="2539"/>
      <c r="K55" s="2539"/>
      <c r="L55" s="2539"/>
      <c r="M55" s="2539"/>
      <c r="N55" s="2539"/>
      <c r="O55" s="2539"/>
      <c r="P55" s="2539"/>
      <c r="Q55" s="1083"/>
      <c r="R55" s="2059"/>
      <c r="S55" s="2059"/>
      <c r="T55" s="2059"/>
      <c r="U55" s="2059"/>
      <c r="V55" s="2059"/>
      <c r="W55" s="2059"/>
      <c r="X55" s="2059"/>
      <c r="Y55" s="2059"/>
      <c r="Z55" s="2059"/>
      <c r="AA55" s="2059"/>
      <c r="AB55" s="2059"/>
      <c r="AC55" s="2059"/>
      <c r="AD55" s="2059"/>
      <c r="AE55" s="2059"/>
      <c r="AF55" s="2059"/>
      <c r="AG55" s="2059"/>
      <c r="AH55" s="2059"/>
      <c r="AI55" s="2059"/>
      <c r="AJ55" s="2059"/>
      <c r="AK55" s="2059"/>
      <c r="AL55" s="2059"/>
      <c r="AM55" s="2059"/>
      <c r="AN55" s="2059"/>
      <c r="AO55" s="2059"/>
      <c r="AP55" s="2536"/>
      <c r="AQ55" s="1069"/>
    </row>
    <row r="56" spans="1:43" ht="30" customHeight="1">
      <c r="A56" s="318"/>
      <c r="B56" s="1068"/>
      <c r="C56" s="1153" t="s">
        <v>215</v>
      </c>
      <c r="D56" s="2539"/>
      <c r="E56" s="2539"/>
      <c r="F56" s="2539"/>
      <c r="G56" s="2539"/>
      <c r="H56" s="2539"/>
      <c r="I56" s="2539"/>
      <c r="J56" s="2539"/>
      <c r="K56" s="2539"/>
      <c r="L56" s="2539"/>
      <c r="M56" s="2539"/>
      <c r="N56" s="2539"/>
      <c r="O56" s="2539"/>
      <c r="P56" s="2539"/>
      <c r="Q56" s="1084"/>
      <c r="R56" s="2059"/>
      <c r="S56" s="2059"/>
      <c r="T56" s="2059"/>
      <c r="U56" s="2059"/>
      <c r="V56" s="2059"/>
      <c r="W56" s="2059"/>
      <c r="X56" s="2059"/>
      <c r="Y56" s="2059"/>
      <c r="Z56" s="2059"/>
      <c r="AA56" s="2059"/>
      <c r="AB56" s="2059"/>
      <c r="AC56" s="2059"/>
      <c r="AD56" s="2059"/>
      <c r="AE56" s="2059"/>
      <c r="AF56" s="2059"/>
      <c r="AG56" s="2059"/>
      <c r="AH56" s="2059"/>
      <c r="AI56" s="2059"/>
      <c r="AJ56" s="2059"/>
      <c r="AK56" s="2059"/>
      <c r="AL56" s="2059"/>
      <c r="AM56" s="2059"/>
      <c r="AN56" s="2059"/>
      <c r="AO56" s="2059"/>
      <c r="AP56" s="2536"/>
      <c r="AQ56" s="1069"/>
    </row>
    <row r="57" spans="1:43" ht="30" customHeight="1">
      <c r="A57" s="318"/>
      <c r="B57" s="1068"/>
      <c r="C57" s="1153"/>
      <c r="D57" s="2539"/>
      <c r="E57" s="2539"/>
      <c r="F57" s="2539"/>
      <c r="G57" s="2539"/>
      <c r="H57" s="2539"/>
      <c r="I57" s="2539"/>
      <c r="J57" s="2539"/>
      <c r="K57" s="2539"/>
      <c r="L57" s="2539"/>
      <c r="M57" s="2539"/>
      <c r="N57" s="2539"/>
      <c r="O57" s="2539"/>
      <c r="P57" s="2539"/>
      <c r="Q57" s="2533" t="s">
        <v>41</v>
      </c>
      <c r="R57" s="2059"/>
      <c r="S57" s="2059"/>
      <c r="T57" s="2059"/>
      <c r="U57" s="2059"/>
      <c r="V57" s="2059"/>
      <c r="W57" s="2059"/>
      <c r="X57" s="2059"/>
      <c r="Y57" s="2059"/>
      <c r="Z57" s="2059"/>
      <c r="AA57" s="2059"/>
      <c r="AB57" s="2059"/>
      <c r="AC57" s="2059"/>
      <c r="AD57" s="2059"/>
      <c r="AE57" s="2059"/>
      <c r="AF57" s="2059"/>
      <c r="AG57" s="2059"/>
      <c r="AH57" s="2059"/>
      <c r="AI57" s="2059"/>
      <c r="AJ57" s="2059"/>
      <c r="AK57" s="2059"/>
      <c r="AL57" s="2059"/>
      <c r="AM57" s="2059"/>
      <c r="AN57" s="2059"/>
      <c r="AO57" s="2059"/>
      <c r="AP57" s="2536"/>
      <c r="AQ57" s="1069"/>
    </row>
    <row r="58" spans="1:43" ht="30" customHeight="1">
      <c r="A58" s="318"/>
      <c r="B58" s="1068"/>
      <c r="C58" s="1153"/>
      <c r="D58" s="2539"/>
      <c r="E58" s="2539"/>
      <c r="F58" s="2539"/>
      <c r="G58" s="2539"/>
      <c r="H58" s="2539"/>
      <c r="I58" s="2539"/>
      <c r="J58" s="2539"/>
      <c r="K58" s="2539"/>
      <c r="L58" s="2539"/>
      <c r="M58" s="2539"/>
      <c r="N58" s="2539"/>
      <c r="O58" s="2539"/>
      <c r="P58" s="2539"/>
      <c r="Q58" s="2537"/>
      <c r="R58" s="2059"/>
      <c r="S58" s="2059"/>
      <c r="T58" s="2059"/>
      <c r="U58" s="2059"/>
      <c r="V58" s="2059"/>
      <c r="W58" s="2059"/>
      <c r="X58" s="2059"/>
      <c r="Y58" s="2059"/>
      <c r="Z58" s="2059"/>
      <c r="AA58" s="2059"/>
      <c r="AB58" s="2059"/>
      <c r="AC58" s="2059"/>
      <c r="AD58" s="2059"/>
      <c r="AE58" s="2059"/>
      <c r="AF58" s="2059"/>
      <c r="AG58" s="2059"/>
      <c r="AH58" s="2059"/>
      <c r="AI58" s="2059"/>
      <c r="AJ58" s="2059"/>
      <c r="AK58" s="2059"/>
      <c r="AL58" s="2059"/>
      <c r="AM58" s="2059"/>
      <c r="AN58" s="2059"/>
      <c r="AO58" s="2059"/>
      <c r="AP58" s="2536"/>
      <c r="AQ58" s="1069"/>
    </row>
    <row r="59" spans="1:43" ht="30" customHeight="1">
      <c r="A59" s="318"/>
      <c r="B59" s="1068"/>
      <c r="C59" s="1153"/>
      <c r="D59" s="2538" t="s">
        <v>984</v>
      </c>
      <c r="E59" s="2539"/>
      <c r="F59" s="2539"/>
      <c r="G59" s="2539"/>
      <c r="H59" s="2539"/>
      <c r="I59" s="2539"/>
      <c r="J59" s="2539"/>
      <c r="K59" s="2539"/>
      <c r="L59" s="2539"/>
      <c r="M59" s="2539"/>
      <c r="N59" s="2539"/>
      <c r="O59" s="2539"/>
      <c r="P59" s="2539"/>
      <c r="Q59" s="1083"/>
      <c r="R59" s="2059"/>
      <c r="S59" s="2059"/>
      <c r="T59" s="2059"/>
      <c r="U59" s="2059"/>
      <c r="V59" s="2059"/>
      <c r="W59" s="2059"/>
      <c r="X59" s="2059"/>
      <c r="Y59" s="2059"/>
      <c r="Z59" s="2059"/>
      <c r="AA59" s="2059"/>
      <c r="AB59" s="2059"/>
      <c r="AC59" s="2059"/>
      <c r="AD59" s="2059"/>
      <c r="AE59" s="2059"/>
      <c r="AF59" s="2059"/>
      <c r="AG59" s="2059"/>
      <c r="AH59" s="2059"/>
      <c r="AI59" s="2059"/>
      <c r="AJ59" s="2059"/>
      <c r="AK59" s="2059"/>
      <c r="AL59" s="2059"/>
      <c r="AM59" s="2059"/>
      <c r="AN59" s="2059"/>
      <c r="AO59" s="2059"/>
      <c r="AP59" s="2536"/>
      <c r="AQ59" s="1069"/>
    </row>
    <row r="60" spans="1:43" ht="30" customHeight="1">
      <c r="A60" s="318"/>
      <c r="B60" s="1068"/>
      <c r="C60" s="1153" t="s">
        <v>217</v>
      </c>
      <c r="D60" s="2539"/>
      <c r="E60" s="2539"/>
      <c r="F60" s="2539"/>
      <c r="G60" s="2539"/>
      <c r="H60" s="2539"/>
      <c r="I60" s="2539"/>
      <c r="J60" s="2539"/>
      <c r="K60" s="2539"/>
      <c r="L60" s="2539"/>
      <c r="M60" s="2539"/>
      <c r="N60" s="2539"/>
      <c r="O60" s="2539"/>
      <c r="P60" s="2539"/>
      <c r="Q60" s="1084"/>
      <c r="R60" s="2059"/>
      <c r="S60" s="2059"/>
      <c r="T60" s="2059"/>
      <c r="U60" s="2059"/>
      <c r="V60" s="2059"/>
      <c r="W60" s="2059"/>
      <c r="X60" s="2059"/>
      <c r="Y60" s="2059"/>
      <c r="Z60" s="2059"/>
      <c r="AA60" s="2059"/>
      <c r="AB60" s="2059"/>
      <c r="AC60" s="2059"/>
      <c r="AD60" s="2059"/>
      <c r="AE60" s="2059"/>
      <c r="AF60" s="2059"/>
      <c r="AG60" s="2059"/>
      <c r="AH60" s="2059"/>
      <c r="AI60" s="2059"/>
      <c r="AJ60" s="2059"/>
      <c r="AK60" s="2059"/>
      <c r="AL60" s="2059"/>
      <c r="AM60" s="2059"/>
      <c r="AN60" s="2059"/>
      <c r="AO60" s="2059"/>
      <c r="AP60" s="2536"/>
      <c r="AQ60" s="1069"/>
    </row>
    <row r="61" spans="1:43" ht="30" customHeight="1">
      <c r="A61" s="318"/>
      <c r="B61" s="1068"/>
      <c r="C61" s="1153"/>
      <c r="D61" s="2539"/>
      <c r="E61" s="2539"/>
      <c r="F61" s="2539"/>
      <c r="G61" s="2539"/>
      <c r="H61" s="2539"/>
      <c r="I61" s="2539"/>
      <c r="J61" s="2539"/>
      <c r="K61" s="2539"/>
      <c r="L61" s="2539"/>
      <c r="M61" s="2539"/>
      <c r="N61" s="2539"/>
      <c r="O61" s="2539"/>
      <c r="P61" s="2539"/>
      <c r="Q61" s="2533" t="s">
        <v>106</v>
      </c>
      <c r="R61" s="2059"/>
      <c r="S61" s="2059"/>
      <c r="T61" s="2059"/>
      <c r="U61" s="2059"/>
      <c r="V61" s="2059"/>
      <c r="W61" s="2059"/>
      <c r="X61" s="2059"/>
      <c r="Y61" s="2059"/>
      <c r="Z61" s="2059"/>
      <c r="AA61" s="2059"/>
      <c r="AB61" s="2059"/>
      <c r="AC61" s="2059"/>
      <c r="AD61" s="2059"/>
      <c r="AE61" s="2059"/>
      <c r="AF61" s="2059"/>
      <c r="AG61" s="2059"/>
      <c r="AH61" s="2059"/>
      <c r="AI61" s="2059"/>
      <c r="AJ61" s="2059"/>
      <c r="AK61" s="2059"/>
      <c r="AL61" s="2059"/>
      <c r="AM61" s="2059"/>
      <c r="AN61" s="2059"/>
      <c r="AO61" s="2059"/>
      <c r="AP61" s="2536"/>
      <c r="AQ61" s="1069"/>
    </row>
    <row r="62" spans="1:43" ht="30" customHeight="1" thickBot="1">
      <c r="A62" s="318"/>
      <c r="B62" s="1068"/>
      <c r="C62" s="1154"/>
      <c r="D62" s="2540"/>
      <c r="E62" s="2540"/>
      <c r="F62" s="2540"/>
      <c r="G62" s="2540"/>
      <c r="H62" s="2540"/>
      <c r="I62" s="2540"/>
      <c r="J62" s="2540"/>
      <c r="K62" s="2540"/>
      <c r="L62" s="2540"/>
      <c r="M62" s="2540"/>
      <c r="N62" s="2540"/>
      <c r="O62" s="2540"/>
      <c r="P62" s="2540"/>
      <c r="Q62" s="2534"/>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2"/>
      <c r="AQ62" s="1069"/>
    </row>
    <row r="63" spans="1:43" s="326" customFormat="1" ht="30" customHeight="1">
      <c r="A63" s="1065"/>
      <c r="B63" s="1071"/>
      <c r="C63" s="1073"/>
      <c r="D63" s="1073"/>
      <c r="E63" s="1073"/>
      <c r="F63" s="1073"/>
      <c r="G63" s="1073"/>
      <c r="H63" s="1073"/>
      <c r="I63" s="1073"/>
      <c r="J63" s="1073"/>
      <c r="K63" s="1073"/>
      <c r="L63" s="1073"/>
      <c r="M63" s="1073"/>
      <c r="N63" s="1073"/>
      <c r="O63" s="1073"/>
      <c r="P63" s="1073"/>
      <c r="Q63" s="1073"/>
      <c r="R63" s="1074"/>
      <c r="S63" s="1074"/>
      <c r="T63" s="1074"/>
      <c r="U63" s="1074"/>
      <c r="V63" s="1075"/>
      <c r="W63" s="1075"/>
      <c r="X63" s="1075"/>
      <c r="Y63" s="1075"/>
      <c r="Z63" s="1075"/>
      <c r="AA63" s="1075"/>
      <c r="AB63" s="1075"/>
      <c r="AC63" s="1075"/>
      <c r="AD63" s="1075"/>
      <c r="AE63" s="1075"/>
      <c r="AF63" s="1075"/>
      <c r="AG63" s="1075"/>
      <c r="AH63" s="1075"/>
      <c r="AI63" s="1076"/>
      <c r="AJ63" s="1076"/>
      <c r="AK63" s="1076"/>
      <c r="AL63" s="1076"/>
      <c r="AM63" s="1075"/>
      <c r="AN63" s="1075"/>
      <c r="AO63" s="1075"/>
      <c r="AP63" s="1075"/>
      <c r="AQ63" s="1072"/>
    </row>
    <row r="64" spans="1:43" ht="30" customHeight="1">
      <c r="A64" s="318"/>
      <c r="B64" s="1068"/>
      <c r="C64" s="1073"/>
      <c r="D64" s="1073"/>
      <c r="E64" s="1073"/>
      <c r="F64" s="1073"/>
      <c r="G64" s="1073"/>
      <c r="H64" s="1073"/>
      <c r="I64" s="1073"/>
      <c r="J64" s="1073"/>
      <c r="K64" s="1073"/>
      <c r="L64" s="1073"/>
      <c r="M64" s="1073"/>
      <c r="N64" s="1073"/>
      <c r="O64" s="1073"/>
      <c r="P64" s="1073"/>
      <c r="Q64" s="1073"/>
      <c r="R64" s="1074"/>
      <c r="S64" s="1074"/>
      <c r="T64" s="1074"/>
      <c r="U64" s="1074"/>
      <c r="V64" s="1075"/>
      <c r="W64" s="1075"/>
      <c r="X64" s="1075"/>
      <c r="Y64" s="1075"/>
      <c r="Z64" s="1075"/>
      <c r="AA64" s="1075"/>
      <c r="AB64" s="1075"/>
      <c r="AC64" s="1075"/>
      <c r="AD64" s="1075"/>
      <c r="AE64" s="1075"/>
      <c r="AF64" s="1075"/>
      <c r="AG64" s="1075"/>
      <c r="AH64" s="1075"/>
      <c r="AI64" s="1076"/>
      <c r="AJ64" s="1076"/>
      <c r="AK64" s="1076"/>
      <c r="AL64" s="1076"/>
      <c r="AM64" s="1075"/>
      <c r="AN64" s="1075"/>
      <c r="AO64" s="1075"/>
      <c r="AP64" s="1075"/>
      <c r="AQ64" s="1069"/>
    </row>
    <row r="65" spans="1:43" ht="30" customHeight="1">
      <c r="A65" s="318"/>
      <c r="B65" s="1068"/>
      <c r="C65" s="1073"/>
      <c r="D65" s="1073"/>
      <c r="E65" s="1073"/>
      <c r="F65" s="1073"/>
      <c r="G65" s="1073"/>
      <c r="H65" s="1073"/>
      <c r="I65" s="1073"/>
      <c r="J65" s="1073"/>
      <c r="K65" s="1073"/>
      <c r="L65" s="1073"/>
      <c r="M65" s="1073"/>
      <c r="N65" s="1073"/>
      <c r="O65" s="1073"/>
      <c r="P65" s="1073"/>
      <c r="Q65" s="1073"/>
      <c r="R65" s="1074"/>
      <c r="S65" s="1074"/>
      <c r="T65" s="1074"/>
      <c r="U65" s="1074"/>
      <c r="V65" s="1075"/>
      <c r="W65" s="1075"/>
      <c r="X65" s="1075"/>
      <c r="Y65" s="1075"/>
      <c r="Z65" s="1075"/>
      <c r="AA65" s="1075"/>
      <c r="AB65" s="1075"/>
      <c r="AC65" s="1075"/>
      <c r="AD65" s="1075"/>
      <c r="AE65" s="1075"/>
      <c r="AF65" s="1075"/>
      <c r="AG65" s="1075"/>
      <c r="AH65" s="1075"/>
      <c r="AI65" s="1076"/>
      <c r="AJ65" s="1076"/>
      <c r="AK65" s="1076"/>
      <c r="AL65" s="1076"/>
      <c r="AM65" s="1075"/>
      <c r="AN65" s="1075"/>
      <c r="AO65" s="1075"/>
      <c r="AP65" s="1075"/>
      <c r="AQ65" s="1069"/>
    </row>
    <row r="66" spans="1:43" ht="30" customHeight="1">
      <c r="A66" s="318"/>
      <c r="B66" s="1068"/>
      <c r="C66" s="1073"/>
      <c r="D66" s="1073"/>
      <c r="E66" s="1073"/>
      <c r="F66" s="1073"/>
      <c r="G66" s="1073"/>
      <c r="H66" s="1073"/>
      <c r="I66" s="1073"/>
      <c r="J66" s="1073"/>
      <c r="K66" s="1073"/>
      <c r="L66" s="1073"/>
      <c r="M66" s="1073"/>
      <c r="N66" s="1073"/>
      <c r="O66" s="1073"/>
      <c r="P66" s="1073"/>
      <c r="Q66" s="1073"/>
      <c r="R66" s="1074"/>
      <c r="S66" s="1074"/>
      <c r="T66" s="1074"/>
      <c r="U66" s="1074"/>
      <c r="V66" s="1075"/>
      <c r="W66" s="1075"/>
      <c r="X66" s="1075"/>
      <c r="Y66" s="1075"/>
      <c r="Z66" s="1075"/>
      <c r="AA66" s="1075"/>
      <c r="AB66" s="1075"/>
      <c r="AC66" s="1075"/>
      <c r="AD66" s="1075"/>
      <c r="AE66" s="1075"/>
      <c r="AF66" s="1075"/>
      <c r="AG66" s="1075"/>
      <c r="AH66" s="1075"/>
      <c r="AI66" s="1076"/>
      <c r="AJ66" s="1076"/>
      <c r="AK66" s="1076"/>
      <c r="AL66" s="1076"/>
      <c r="AM66" s="1075"/>
      <c r="AN66" s="1075"/>
      <c r="AO66" s="1075"/>
      <c r="AP66" s="1075"/>
      <c r="AQ66" s="1069"/>
    </row>
    <row r="67" spans="1:43" ht="30" customHeight="1">
      <c r="A67" s="318"/>
      <c r="B67" s="1068"/>
      <c r="C67" s="1073"/>
      <c r="D67" s="1073"/>
      <c r="E67" s="1073"/>
      <c r="F67" s="1073"/>
      <c r="G67" s="1073"/>
      <c r="H67" s="1073"/>
      <c r="I67" s="1073"/>
      <c r="J67" s="1073"/>
      <c r="K67" s="1073"/>
      <c r="L67" s="1073"/>
      <c r="M67" s="1073"/>
      <c r="N67" s="1073"/>
      <c r="O67" s="1073"/>
      <c r="P67" s="1073"/>
      <c r="Q67" s="1073"/>
      <c r="R67" s="1074"/>
      <c r="S67" s="1074"/>
      <c r="T67" s="1074"/>
      <c r="U67" s="1074"/>
      <c r="V67" s="1075"/>
      <c r="W67" s="1075"/>
      <c r="X67" s="1075"/>
      <c r="Y67" s="1075"/>
      <c r="Z67" s="1075"/>
      <c r="AA67" s="1075"/>
      <c r="AB67" s="1075"/>
      <c r="AC67" s="1075"/>
      <c r="AD67" s="1075"/>
      <c r="AE67" s="1075"/>
      <c r="AF67" s="1075"/>
      <c r="AG67" s="1075"/>
      <c r="AH67" s="1075"/>
      <c r="AI67" s="1076"/>
      <c r="AJ67" s="1076"/>
      <c r="AK67" s="1076"/>
      <c r="AL67" s="1076"/>
      <c r="AM67" s="1075"/>
      <c r="AN67" s="1075"/>
      <c r="AO67" s="1075"/>
      <c r="AP67" s="1075"/>
      <c r="AQ67" s="1069"/>
    </row>
    <row r="68" spans="1:43" ht="30" customHeight="1">
      <c r="A68" s="318"/>
      <c r="B68" s="1068"/>
      <c r="C68" s="1073"/>
      <c r="D68" s="1073"/>
      <c r="E68" s="1073"/>
      <c r="F68" s="1073"/>
      <c r="G68" s="1073"/>
      <c r="H68" s="1073"/>
      <c r="I68" s="1073"/>
      <c r="J68" s="1073"/>
      <c r="K68" s="1073"/>
      <c r="L68" s="1073"/>
      <c r="M68" s="1073"/>
      <c r="N68" s="1073"/>
      <c r="O68" s="1073"/>
      <c r="P68" s="1073"/>
      <c r="Q68" s="1073"/>
      <c r="R68" s="1074"/>
      <c r="S68" s="1074"/>
      <c r="T68" s="1074"/>
      <c r="U68" s="1074"/>
      <c r="V68" s="1075"/>
      <c r="W68" s="1075"/>
      <c r="X68" s="1075"/>
      <c r="Y68" s="1075"/>
      <c r="Z68" s="1075"/>
      <c r="AA68" s="1075"/>
      <c r="AB68" s="1075"/>
      <c r="AC68" s="1075"/>
      <c r="AD68" s="1075"/>
      <c r="AE68" s="1075"/>
      <c r="AF68" s="1075"/>
      <c r="AG68" s="1075"/>
      <c r="AH68" s="1075"/>
      <c r="AI68" s="1076"/>
      <c r="AJ68" s="1076"/>
      <c r="AK68" s="1076"/>
      <c r="AL68" s="1076"/>
      <c r="AM68" s="1075"/>
      <c r="AN68" s="1075"/>
      <c r="AO68" s="1075"/>
      <c r="AP68" s="1075"/>
      <c r="AQ68" s="1069"/>
    </row>
    <row r="69" spans="1:43" ht="30" customHeight="1">
      <c r="A69" s="318"/>
      <c r="B69" s="1068"/>
      <c r="C69" s="1073"/>
      <c r="D69" s="1073"/>
      <c r="E69" s="1073"/>
      <c r="F69" s="1073"/>
      <c r="G69" s="1073"/>
      <c r="H69" s="1073"/>
      <c r="I69" s="1073"/>
      <c r="J69" s="1073"/>
      <c r="K69" s="1073"/>
      <c r="L69" s="1073"/>
      <c r="M69" s="1073"/>
      <c r="N69" s="1073"/>
      <c r="O69" s="1073"/>
      <c r="P69" s="1073"/>
      <c r="Q69" s="1073"/>
      <c r="R69" s="1074"/>
      <c r="S69" s="1074"/>
      <c r="T69" s="1074"/>
      <c r="U69" s="1074"/>
      <c r="V69" s="1075"/>
      <c r="W69" s="1075"/>
      <c r="X69" s="1075"/>
      <c r="Y69" s="1075"/>
      <c r="Z69" s="1075"/>
      <c r="AA69" s="1075"/>
      <c r="AB69" s="1075"/>
      <c r="AC69" s="1075"/>
      <c r="AD69" s="1075"/>
      <c r="AE69" s="1075"/>
      <c r="AF69" s="1075"/>
      <c r="AG69" s="1075"/>
      <c r="AH69" s="1075"/>
      <c r="AI69" s="1076"/>
      <c r="AJ69" s="1076"/>
      <c r="AK69" s="1076"/>
      <c r="AL69" s="1076"/>
      <c r="AM69" s="1075"/>
      <c r="AN69" s="1075"/>
      <c r="AO69" s="1075"/>
      <c r="AP69" s="1075"/>
      <c r="AQ69" s="1069"/>
    </row>
    <row r="70" spans="1:43" ht="30" customHeight="1">
      <c r="A70" s="318"/>
      <c r="B70" s="1068"/>
      <c r="C70" s="1073"/>
      <c r="D70" s="1073"/>
      <c r="E70" s="1073"/>
      <c r="F70" s="1073"/>
      <c r="G70" s="1073"/>
      <c r="H70" s="1073"/>
      <c r="I70" s="1073"/>
      <c r="J70" s="1073"/>
      <c r="K70" s="1073"/>
      <c r="L70" s="1073"/>
      <c r="M70" s="1073"/>
      <c r="N70" s="1073"/>
      <c r="O70" s="1073"/>
      <c r="P70" s="1073"/>
      <c r="Q70" s="1073"/>
      <c r="R70" s="1074"/>
      <c r="S70" s="1074"/>
      <c r="T70" s="1074"/>
      <c r="U70" s="1074"/>
      <c r="V70" s="1075"/>
      <c r="W70" s="1075"/>
      <c r="X70" s="1075"/>
      <c r="Y70" s="1075"/>
      <c r="Z70" s="1075"/>
      <c r="AA70" s="1075"/>
      <c r="AB70" s="1075"/>
      <c r="AC70" s="1075"/>
      <c r="AD70" s="1075"/>
      <c r="AE70" s="1075"/>
      <c r="AF70" s="1075"/>
      <c r="AG70" s="1075"/>
      <c r="AH70" s="1075"/>
      <c r="AI70" s="1076"/>
      <c r="AJ70" s="1076"/>
      <c r="AK70" s="1076"/>
      <c r="AL70" s="1076"/>
      <c r="AM70" s="1075"/>
      <c r="AN70" s="1075"/>
      <c r="AO70" s="1075"/>
      <c r="AP70" s="1075"/>
      <c r="AQ70" s="1069"/>
    </row>
    <row r="71" spans="1:43" ht="30" customHeight="1">
      <c r="A71" s="318"/>
      <c r="B71" s="1068"/>
      <c r="C71" s="1073"/>
      <c r="D71" s="1073"/>
      <c r="E71" s="1073"/>
      <c r="F71" s="1073"/>
      <c r="G71" s="1073"/>
      <c r="H71" s="1073"/>
      <c r="I71" s="1073"/>
      <c r="J71" s="1073"/>
      <c r="K71" s="1073"/>
      <c r="L71" s="1073"/>
      <c r="M71" s="1073"/>
      <c r="N71" s="1073"/>
      <c r="O71" s="1073"/>
      <c r="P71" s="1073"/>
      <c r="Q71" s="1073"/>
      <c r="R71" s="1074"/>
      <c r="S71" s="1074"/>
      <c r="T71" s="1074"/>
      <c r="U71" s="1074"/>
      <c r="V71" s="1075"/>
      <c r="W71" s="1075"/>
      <c r="X71" s="1075"/>
      <c r="Y71" s="1075"/>
      <c r="Z71" s="1075"/>
      <c r="AA71" s="1075"/>
      <c r="AB71" s="1075"/>
      <c r="AC71" s="1075"/>
      <c r="AD71" s="1075"/>
      <c r="AE71" s="1075"/>
      <c r="AF71" s="1075"/>
      <c r="AG71" s="1075"/>
      <c r="AH71" s="1075"/>
      <c r="AI71" s="1076"/>
      <c r="AJ71" s="1076"/>
      <c r="AK71" s="1076"/>
      <c r="AL71" s="1076"/>
      <c r="AM71" s="1075"/>
      <c r="AN71" s="1075"/>
      <c r="AO71" s="1075"/>
      <c r="AP71" s="1075"/>
      <c r="AQ71" s="1069"/>
    </row>
    <row r="72" spans="1:43" ht="30" customHeight="1">
      <c r="A72" s="318"/>
      <c r="B72" s="1068"/>
      <c r="C72" s="1073"/>
      <c r="D72" s="1073"/>
      <c r="E72" s="1073"/>
      <c r="F72" s="1073"/>
      <c r="G72" s="1073"/>
      <c r="H72" s="1073"/>
      <c r="I72" s="1073"/>
      <c r="J72" s="1073"/>
      <c r="K72" s="1073"/>
      <c r="L72" s="1073"/>
      <c r="M72" s="1073"/>
      <c r="N72" s="1073"/>
      <c r="O72" s="1073"/>
      <c r="P72" s="1073"/>
      <c r="Q72" s="1073"/>
      <c r="R72" s="1075"/>
      <c r="S72" s="1075"/>
      <c r="T72" s="1075"/>
      <c r="U72" s="1075"/>
      <c r="V72" s="1075"/>
      <c r="W72" s="1075"/>
      <c r="X72" s="1075"/>
      <c r="Y72" s="1075"/>
      <c r="Z72" s="1075"/>
      <c r="AA72" s="1075"/>
      <c r="AB72" s="1075"/>
      <c r="AC72" s="1075"/>
      <c r="AD72" s="1075"/>
      <c r="AE72" s="1075"/>
      <c r="AF72" s="1075"/>
      <c r="AG72" s="1075"/>
      <c r="AH72" s="1075"/>
      <c r="AI72" s="1075"/>
      <c r="AJ72" s="1075"/>
      <c r="AK72" s="1075"/>
      <c r="AL72" s="1075"/>
      <c r="AM72" s="1075"/>
      <c r="AN72" s="1075"/>
      <c r="AO72" s="1075"/>
      <c r="AP72" s="1075"/>
      <c r="AQ72" s="1069"/>
    </row>
    <row r="73" spans="1:43" ht="30" customHeight="1">
      <c r="A73" s="318"/>
      <c r="B73" s="1068"/>
      <c r="C73" s="1073"/>
      <c r="D73" s="1073"/>
      <c r="E73" s="1073"/>
      <c r="F73" s="1073"/>
      <c r="G73" s="1073"/>
      <c r="H73" s="1073"/>
      <c r="I73" s="1073"/>
      <c r="J73" s="1073"/>
      <c r="K73" s="1073"/>
      <c r="L73" s="1073"/>
      <c r="M73" s="1073"/>
      <c r="N73" s="1073"/>
      <c r="O73" s="1073"/>
      <c r="P73" s="1073"/>
      <c r="Q73" s="1073"/>
      <c r="R73" s="1075"/>
      <c r="S73" s="1075"/>
      <c r="T73" s="1075"/>
      <c r="U73" s="1075"/>
      <c r="V73" s="1075"/>
      <c r="W73" s="1075"/>
      <c r="X73" s="1075"/>
      <c r="Y73" s="1075"/>
      <c r="Z73" s="1075"/>
      <c r="AA73" s="1075"/>
      <c r="AB73" s="1075"/>
      <c r="AC73" s="1075"/>
      <c r="AD73" s="1075"/>
      <c r="AE73" s="1075"/>
      <c r="AF73" s="1075"/>
      <c r="AG73" s="1075"/>
      <c r="AH73" s="1075"/>
      <c r="AI73" s="1075"/>
      <c r="AJ73" s="1075"/>
      <c r="AK73" s="1075"/>
      <c r="AL73" s="1075"/>
      <c r="AM73" s="1075"/>
      <c r="AN73" s="1075"/>
      <c r="AO73" s="1075"/>
      <c r="AP73" s="1075"/>
      <c r="AQ73" s="1069"/>
    </row>
    <row r="74" spans="1:43" ht="30" customHeight="1" thickBot="1">
      <c r="A74" s="318"/>
      <c r="B74" s="1077"/>
      <c r="C74" s="1078"/>
      <c r="D74" s="1079"/>
      <c r="E74" s="1080"/>
      <c r="F74" s="1080"/>
      <c r="G74" s="1080"/>
      <c r="H74" s="1080"/>
      <c r="I74" s="1080"/>
      <c r="J74" s="1080"/>
      <c r="K74" s="1080"/>
      <c r="L74" s="1080"/>
      <c r="M74" s="1080"/>
      <c r="N74" s="1080"/>
      <c r="O74" s="1080"/>
      <c r="P74" s="1080"/>
      <c r="Q74" s="872"/>
      <c r="R74" s="1081"/>
      <c r="S74" s="1081"/>
      <c r="T74" s="1081"/>
      <c r="U74" s="1081"/>
      <c r="V74" s="1081"/>
      <c r="W74" s="1081"/>
      <c r="X74" s="1081"/>
      <c r="Y74" s="1081"/>
      <c r="Z74" s="1081"/>
      <c r="AA74" s="1081"/>
      <c r="AB74" s="1081"/>
      <c r="AC74" s="1081"/>
      <c r="AD74" s="1081"/>
      <c r="AE74" s="1081"/>
      <c r="AF74" s="1081"/>
      <c r="AG74" s="1081"/>
      <c r="AH74" s="1081"/>
      <c r="AI74" s="1081"/>
      <c r="AJ74" s="1081"/>
      <c r="AK74" s="1081"/>
      <c r="AL74" s="1081"/>
      <c r="AM74" s="1081"/>
      <c r="AN74" s="1081"/>
      <c r="AO74" s="1081"/>
      <c r="AP74" s="1081"/>
      <c r="AQ74" s="1082"/>
    </row>
    <row r="75" spans="1:43" s="319" customFormat="1" ht="30" customHeight="1">
      <c r="A75" s="1064"/>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row>
    <row r="76" spans="1:43" ht="30" customHeight="1">
      <c r="A76" s="1064"/>
      <c r="B76" s="2535">
        <v>52</v>
      </c>
      <c r="C76" s="2535"/>
      <c r="D76" s="2535"/>
      <c r="E76" s="2535"/>
      <c r="F76" s="2535"/>
      <c r="G76" s="2535"/>
      <c r="H76" s="2535"/>
      <c r="I76" s="2535"/>
      <c r="J76" s="2535"/>
      <c r="K76" s="2535"/>
      <c r="L76" s="2535"/>
      <c r="M76" s="2535"/>
      <c r="N76" s="2535"/>
      <c r="O76" s="2535"/>
      <c r="P76" s="2535"/>
      <c r="Q76" s="2535"/>
      <c r="R76" s="2535"/>
      <c r="S76" s="2535"/>
      <c r="T76" s="2535"/>
      <c r="U76" s="2535"/>
      <c r="V76" s="2535"/>
      <c r="W76" s="2535"/>
      <c r="X76" s="2535"/>
      <c r="Y76" s="2535"/>
      <c r="Z76" s="2535"/>
      <c r="AA76" s="2535"/>
      <c r="AB76" s="2535"/>
      <c r="AC76" s="2535"/>
      <c r="AD76" s="2535"/>
      <c r="AE76" s="2535"/>
      <c r="AF76" s="2535"/>
      <c r="AG76" s="2535"/>
      <c r="AH76" s="2535"/>
      <c r="AI76" s="2535"/>
      <c r="AJ76" s="2535"/>
      <c r="AK76" s="2535"/>
      <c r="AL76" s="2535"/>
      <c r="AM76" s="2535"/>
      <c r="AN76" s="2535"/>
      <c r="AO76" s="2535"/>
      <c r="AP76" s="2535"/>
      <c r="AQ76" s="2535"/>
    </row>
    <row r="77" spans="1:43" ht="30" customHeight="1">
      <c r="A77" s="1064"/>
      <c r="B77" s="1064"/>
      <c r="C77" s="1064"/>
      <c r="D77" s="1064"/>
      <c r="E77" s="1064"/>
      <c r="F77" s="1064"/>
      <c r="G77" s="1064"/>
      <c r="H77" s="1064"/>
      <c r="I77" s="1064"/>
      <c r="J77" s="1064"/>
      <c r="K77" s="1064"/>
      <c r="L77" s="1064"/>
      <c r="M77" s="1064"/>
      <c r="N77" s="1064"/>
      <c r="O77" s="1064"/>
      <c r="P77" s="1064"/>
      <c r="Q77" s="1064"/>
      <c r="R77" s="1064"/>
      <c r="S77" s="1064"/>
      <c r="T77" s="1064"/>
      <c r="U77" s="1064"/>
      <c r="V77" s="1064"/>
      <c r="W77" s="1064"/>
      <c r="X77" s="1064"/>
      <c r="Y77" s="1064"/>
      <c r="Z77" s="1064"/>
      <c r="AA77" s="1064"/>
      <c r="AB77" s="1064"/>
      <c r="AC77" s="1064"/>
      <c r="AD77" s="1064"/>
      <c r="AE77" s="1064"/>
      <c r="AF77" s="1064"/>
      <c r="AG77" s="1064"/>
      <c r="AH77" s="1064"/>
      <c r="AI77" s="1064"/>
      <c r="AJ77" s="1064"/>
      <c r="AK77" s="1064"/>
      <c r="AL77" s="1064"/>
      <c r="AM77" s="1064"/>
      <c r="AN77" s="1064"/>
      <c r="AO77" s="1064"/>
      <c r="AP77" s="1064"/>
      <c r="AQ77" s="1064"/>
    </row>
    <row r="78" spans="1:43">
      <c r="A78" s="301"/>
      <c r="B78" s="315"/>
    </row>
    <row r="79" spans="1:43">
      <c r="A79" s="301"/>
      <c r="B79" s="315"/>
    </row>
    <row r="80" spans="1:43">
      <c r="A80" s="301"/>
      <c r="B80" s="315"/>
    </row>
    <row r="81" spans="1:44">
      <c r="A81" s="301"/>
      <c r="B81" s="315"/>
    </row>
    <row r="82" spans="1:44">
      <c r="A82" s="301"/>
      <c r="B82" s="315"/>
    </row>
    <row r="83" spans="1:44">
      <c r="A83" s="316"/>
      <c r="B83" s="315"/>
    </row>
    <row r="84" spans="1:44">
      <c r="A84" s="316"/>
      <c r="B84" s="315"/>
    </row>
    <row r="85" spans="1:44">
      <c r="A85" s="316"/>
      <c r="B85" s="315"/>
    </row>
    <row r="86" spans="1:44">
      <c r="A86" s="316"/>
      <c r="B86" s="315"/>
    </row>
    <row r="87" spans="1:44">
      <c r="A87" s="316"/>
      <c r="B87" s="315"/>
    </row>
    <row r="88" spans="1:44">
      <c r="A88" s="316"/>
      <c r="B88" s="315"/>
    </row>
    <row r="89" spans="1:44">
      <c r="A89" s="316"/>
      <c r="B89" s="315"/>
    </row>
    <row r="90" spans="1:44">
      <c r="A90" s="316"/>
      <c r="B90" s="315"/>
    </row>
    <row r="91" spans="1:44">
      <c r="A91" s="316"/>
      <c r="B91" s="315"/>
    </row>
    <row r="92" spans="1:44" s="319" customFormat="1">
      <c r="A92" s="316"/>
      <c r="B92" s="315"/>
      <c r="Q92" s="528"/>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row>
    <row r="93" spans="1:44" s="319" customFormat="1">
      <c r="A93" s="316"/>
      <c r="B93" s="315"/>
      <c r="Q93" s="528"/>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row>
    <row r="94" spans="1:44" s="319" customFormat="1">
      <c r="A94" s="316"/>
      <c r="B94" s="315"/>
      <c r="Q94" s="528"/>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row>
    <row r="95" spans="1:44" s="319" customFormat="1">
      <c r="A95" s="316"/>
      <c r="B95" s="315"/>
      <c r="Q95" s="528"/>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row>
    <row r="96" spans="1:44" s="319" customFormat="1">
      <c r="A96" s="316"/>
      <c r="B96" s="315"/>
      <c r="Q96" s="528"/>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row>
    <row r="97" spans="1:44" s="319" customFormat="1">
      <c r="A97" s="316"/>
      <c r="B97" s="315"/>
      <c r="Q97" s="528"/>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row>
    <row r="98" spans="1:44" s="319" customFormat="1">
      <c r="A98" s="316"/>
      <c r="B98" s="315"/>
      <c r="Q98" s="528"/>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row>
    <row r="99" spans="1:44" s="319" customFormat="1">
      <c r="A99" s="316"/>
      <c r="B99" s="315"/>
      <c r="Q99" s="528"/>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row>
    <row r="100" spans="1:44" s="319" customFormat="1">
      <c r="A100" s="316"/>
      <c r="B100" s="315"/>
      <c r="Q100" s="528"/>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row>
    <row r="101" spans="1:44" s="319" customFormat="1">
      <c r="A101" s="316"/>
      <c r="B101" s="315"/>
      <c r="Q101" s="528"/>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row>
    <row r="102" spans="1:44" s="319" customFormat="1">
      <c r="A102" s="316"/>
      <c r="B102" s="315"/>
      <c r="Q102" s="528"/>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row>
    <row r="103" spans="1:44" s="319" customFormat="1">
      <c r="A103" s="316"/>
      <c r="B103" s="315"/>
      <c r="Q103" s="528"/>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row>
    <row r="104" spans="1:44" s="319" customFormat="1">
      <c r="A104" s="316"/>
      <c r="B104" s="315"/>
      <c r="Q104" s="528"/>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row>
    <row r="105" spans="1:44" s="319" customFormat="1">
      <c r="A105" s="316"/>
      <c r="B105" s="315"/>
      <c r="Q105" s="528"/>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row>
    <row r="106" spans="1:44" s="319" customFormat="1">
      <c r="A106" s="316"/>
      <c r="B106" s="315"/>
      <c r="Q106" s="528"/>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row>
    <row r="107" spans="1:44" s="319" customFormat="1">
      <c r="A107" s="316"/>
      <c r="B107" s="315"/>
      <c r="Q107" s="528"/>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row>
    <row r="108" spans="1:44" s="319" customFormat="1">
      <c r="A108" s="316"/>
      <c r="B108" s="315"/>
      <c r="Q108" s="528"/>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row>
    <row r="109" spans="1:44" s="319" customFormat="1">
      <c r="A109" s="316"/>
      <c r="B109" s="315"/>
      <c r="Q109" s="528"/>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row>
    <row r="110" spans="1:44" s="319" customFormat="1">
      <c r="A110" s="316"/>
      <c r="B110" s="315"/>
      <c r="Q110" s="528"/>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row>
    <row r="111" spans="1:44" s="319" customFormat="1">
      <c r="A111" s="316"/>
      <c r="B111" s="315"/>
      <c r="Q111" s="528"/>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row>
    <row r="112" spans="1:44" s="319" customFormat="1">
      <c r="A112" s="316"/>
      <c r="B112" s="315"/>
      <c r="Q112" s="528"/>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row>
    <row r="113" spans="1:44" s="319" customFormat="1">
      <c r="A113" s="316"/>
      <c r="B113" s="315"/>
      <c r="Q113" s="528"/>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row>
    <row r="114" spans="1:44" s="319" customFormat="1">
      <c r="A114" s="316"/>
      <c r="B114" s="315"/>
      <c r="Q114" s="528"/>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row>
    <row r="115" spans="1:44" s="319" customFormat="1">
      <c r="A115" s="316"/>
      <c r="B115" s="315"/>
      <c r="Q115" s="528"/>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row>
    <row r="116" spans="1:44" s="319" customFormat="1">
      <c r="A116" s="316"/>
      <c r="B116" s="315"/>
      <c r="Q116" s="528"/>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row>
    <row r="117" spans="1:44" s="319" customFormat="1">
      <c r="A117" s="316"/>
      <c r="B117" s="315"/>
      <c r="Q117" s="528"/>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row>
    <row r="118" spans="1:44" s="319" customFormat="1">
      <c r="A118" s="316"/>
      <c r="B118" s="315"/>
      <c r="Q118" s="528"/>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row>
    <row r="119" spans="1:44" s="319" customFormat="1">
      <c r="A119" s="316"/>
      <c r="B119" s="315"/>
      <c r="Q119" s="528"/>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row>
    <row r="120" spans="1:44" s="319" customFormat="1">
      <c r="A120" s="316"/>
      <c r="B120" s="315"/>
      <c r="Q120" s="528"/>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row>
    <row r="121" spans="1:44" s="319" customFormat="1">
      <c r="A121" s="316"/>
      <c r="B121" s="315"/>
      <c r="Q121" s="528"/>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row>
    <row r="122" spans="1:44" s="319" customFormat="1">
      <c r="A122" s="316"/>
      <c r="B122" s="315"/>
      <c r="Q122" s="528"/>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row>
    <row r="123" spans="1:44" s="319" customFormat="1">
      <c r="A123" s="316"/>
      <c r="B123" s="315"/>
      <c r="Q123" s="528"/>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row>
    <row r="124" spans="1:44" s="319" customFormat="1">
      <c r="A124" s="316"/>
      <c r="B124" s="315"/>
      <c r="Q124" s="528"/>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row>
    <row r="125" spans="1:44" s="319" customFormat="1">
      <c r="A125" s="316"/>
      <c r="B125" s="315"/>
      <c r="Q125" s="528"/>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row>
    <row r="126" spans="1:44" s="319" customFormat="1">
      <c r="A126" s="316"/>
      <c r="B126" s="315"/>
      <c r="Q126" s="528"/>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row>
    <row r="127" spans="1:44" s="319" customFormat="1">
      <c r="A127" s="316"/>
      <c r="B127" s="315"/>
      <c r="Q127" s="528"/>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row>
    <row r="128" spans="1:44" s="319" customFormat="1">
      <c r="A128" s="316"/>
      <c r="B128" s="315"/>
      <c r="Q128" s="528"/>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row>
    <row r="129" spans="1:44" s="319" customFormat="1">
      <c r="A129" s="316"/>
      <c r="B129" s="315"/>
      <c r="Q129" s="528"/>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row>
    <row r="130" spans="1:44" s="319" customFormat="1">
      <c r="A130" s="316"/>
      <c r="B130" s="315"/>
      <c r="Q130" s="528"/>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row>
    <row r="131" spans="1:44" s="319" customFormat="1">
      <c r="A131" s="316"/>
      <c r="B131" s="315"/>
      <c r="Q131" s="528"/>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row>
    <row r="132" spans="1:44" s="319" customFormat="1">
      <c r="A132" s="316"/>
      <c r="B132" s="315"/>
      <c r="Q132" s="528"/>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row>
    <row r="133" spans="1:44" s="319" customFormat="1">
      <c r="A133" s="316"/>
      <c r="B133" s="315"/>
      <c r="Q133" s="528"/>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row>
    <row r="134" spans="1:44" s="319" customFormat="1">
      <c r="A134" s="316"/>
      <c r="B134" s="315"/>
      <c r="Q134" s="528"/>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row>
    <row r="135" spans="1:44" s="319" customFormat="1">
      <c r="A135" s="316"/>
      <c r="B135" s="315"/>
      <c r="Q135" s="528"/>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row>
    <row r="136" spans="1:44" s="319" customFormat="1">
      <c r="A136" s="316"/>
      <c r="B136" s="315"/>
      <c r="Q136" s="528"/>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row>
    <row r="137" spans="1:44" s="319" customFormat="1">
      <c r="A137" s="316"/>
      <c r="B137" s="315"/>
      <c r="Q137" s="528"/>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row>
    <row r="138" spans="1:44" s="319" customFormat="1">
      <c r="A138" s="316"/>
      <c r="B138" s="315"/>
      <c r="Q138" s="528"/>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row>
    <row r="139" spans="1:44" s="319" customFormat="1">
      <c r="A139" s="316"/>
      <c r="B139" s="315"/>
      <c r="Q139" s="528"/>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row>
    <row r="140" spans="1:44" s="319" customFormat="1">
      <c r="A140" s="316"/>
      <c r="B140" s="315"/>
      <c r="Q140" s="528"/>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row>
    <row r="141" spans="1:44" s="319" customFormat="1">
      <c r="A141" s="316"/>
      <c r="B141" s="315"/>
      <c r="Q141" s="528"/>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row>
    <row r="142" spans="1:44" s="319" customFormat="1">
      <c r="A142" s="316"/>
      <c r="B142" s="315"/>
      <c r="Q142" s="528"/>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row>
    <row r="143" spans="1:44" s="319" customFormat="1">
      <c r="A143" s="316"/>
      <c r="B143" s="315"/>
      <c r="Q143" s="528"/>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row>
    <row r="144" spans="1:44" s="319" customFormat="1">
      <c r="A144" s="316"/>
      <c r="B144" s="315"/>
      <c r="Q144" s="528"/>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row>
    <row r="145" spans="1:44" s="319" customFormat="1">
      <c r="A145" s="316"/>
      <c r="B145" s="315"/>
      <c r="Q145" s="528"/>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row>
    <row r="146" spans="1:44" s="319" customFormat="1">
      <c r="A146" s="316"/>
      <c r="B146" s="315"/>
      <c r="Q146" s="528"/>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row>
    <row r="147" spans="1:44" s="319" customFormat="1">
      <c r="A147" s="316"/>
      <c r="B147" s="315"/>
      <c r="Q147" s="528"/>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row>
    <row r="148" spans="1:44" s="319" customFormat="1">
      <c r="A148" s="316"/>
      <c r="B148" s="315"/>
      <c r="Q148" s="528"/>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row>
    <row r="149" spans="1:44" s="319" customFormat="1">
      <c r="A149" s="316"/>
      <c r="B149" s="315"/>
      <c r="Q149" s="528"/>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row>
    <row r="150" spans="1:44" s="319" customFormat="1">
      <c r="A150" s="316"/>
      <c r="B150" s="315"/>
      <c r="Q150" s="528"/>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row>
    <row r="151" spans="1:44" s="319" customFormat="1">
      <c r="A151" s="316"/>
      <c r="B151" s="315"/>
      <c r="Q151" s="528"/>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row>
    <row r="152" spans="1:44" s="319" customFormat="1">
      <c r="A152" s="316"/>
      <c r="B152" s="315"/>
      <c r="Q152" s="528"/>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row>
    <row r="153" spans="1:44" s="319" customFormat="1">
      <c r="A153" s="316"/>
      <c r="B153" s="315"/>
      <c r="Q153" s="528"/>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row>
    <row r="154" spans="1:44" s="319" customFormat="1">
      <c r="A154" s="316"/>
      <c r="B154" s="315"/>
      <c r="Q154" s="528"/>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row>
    <row r="155" spans="1:44" s="319" customFormat="1">
      <c r="A155" s="316"/>
      <c r="B155" s="315"/>
      <c r="Q155" s="528"/>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row>
    <row r="156" spans="1:44" s="319" customFormat="1">
      <c r="A156" s="316"/>
      <c r="B156" s="315"/>
      <c r="Q156" s="528"/>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row>
    <row r="157" spans="1:44" s="319" customFormat="1">
      <c r="A157" s="316"/>
      <c r="B157" s="315"/>
      <c r="Q157" s="528"/>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row>
    <row r="158" spans="1:44" s="319" customFormat="1">
      <c r="A158" s="316"/>
      <c r="B158" s="315"/>
      <c r="Q158" s="528"/>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row>
    <row r="159" spans="1:44" s="319" customFormat="1">
      <c r="A159" s="316"/>
      <c r="B159" s="315"/>
      <c r="Q159" s="528"/>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row>
    <row r="160" spans="1:44" s="319" customFormat="1">
      <c r="A160" s="316"/>
      <c r="B160" s="315"/>
      <c r="Q160" s="528"/>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row>
    <row r="161" spans="1:44" s="319" customFormat="1">
      <c r="A161" s="316"/>
      <c r="B161" s="315"/>
      <c r="Q161" s="528"/>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row>
    <row r="162" spans="1:44" s="319" customFormat="1">
      <c r="A162" s="316"/>
      <c r="B162" s="315"/>
      <c r="Q162" s="528"/>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row>
    <row r="163" spans="1:44" s="319" customFormat="1">
      <c r="A163" s="316"/>
      <c r="B163" s="315"/>
      <c r="Q163" s="528"/>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row>
    <row r="164" spans="1:44" s="319" customFormat="1">
      <c r="A164" s="316"/>
      <c r="B164" s="315"/>
      <c r="Q164" s="528"/>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row>
    <row r="165" spans="1:44" s="319" customFormat="1">
      <c r="A165" s="316"/>
      <c r="B165" s="315"/>
      <c r="Q165" s="528"/>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row>
    <row r="166" spans="1:44" s="319" customFormat="1">
      <c r="A166" s="316"/>
      <c r="B166" s="315"/>
      <c r="Q166" s="528"/>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row>
    <row r="167" spans="1:44" s="319" customFormat="1">
      <c r="A167" s="316"/>
      <c r="B167" s="315"/>
      <c r="Q167" s="528"/>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row>
    <row r="168" spans="1:44" s="319" customFormat="1">
      <c r="A168" s="316"/>
      <c r="B168" s="315"/>
      <c r="Q168" s="528"/>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row>
    <row r="169" spans="1:44" s="319" customFormat="1">
      <c r="A169" s="316"/>
      <c r="B169" s="315"/>
      <c r="Q169" s="528"/>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row>
    <row r="170" spans="1:44" s="319" customFormat="1">
      <c r="A170" s="316"/>
      <c r="B170" s="315"/>
      <c r="Q170" s="528"/>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row>
    <row r="171" spans="1:44" s="319" customFormat="1">
      <c r="A171" s="316"/>
      <c r="B171" s="315"/>
      <c r="Q171" s="528"/>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row>
    <row r="172" spans="1:44" s="319" customFormat="1">
      <c r="A172" s="316"/>
      <c r="B172" s="315"/>
      <c r="Q172" s="528"/>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row>
    <row r="173" spans="1:44" s="319" customFormat="1">
      <c r="A173" s="316"/>
      <c r="B173" s="315"/>
      <c r="Q173" s="528"/>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row>
    <row r="174" spans="1:44" s="319" customFormat="1">
      <c r="A174" s="316"/>
      <c r="B174" s="315"/>
      <c r="Q174" s="528"/>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row>
    <row r="175" spans="1:44" s="319" customFormat="1">
      <c r="A175" s="316"/>
      <c r="B175" s="315"/>
      <c r="Q175" s="528"/>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row>
    <row r="176" spans="1:44" s="319" customFormat="1">
      <c r="A176" s="316"/>
      <c r="B176" s="315"/>
      <c r="Q176" s="528"/>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row>
    <row r="177" spans="1:44" s="319" customFormat="1">
      <c r="A177" s="316"/>
      <c r="B177" s="315"/>
      <c r="Q177" s="528"/>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row>
    <row r="178" spans="1:44" s="319" customFormat="1">
      <c r="A178" s="316"/>
      <c r="B178" s="315"/>
      <c r="Q178" s="528"/>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row>
    <row r="179" spans="1:44" s="319" customFormat="1">
      <c r="A179" s="316"/>
      <c r="B179" s="315"/>
      <c r="Q179" s="528"/>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row>
    <row r="180" spans="1:44" s="319" customFormat="1">
      <c r="A180" s="316"/>
      <c r="B180" s="315"/>
      <c r="Q180" s="528"/>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row>
    <row r="181" spans="1:44" s="319" customFormat="1">
      <c r="A181" s="316"/>
      <c r="B181" s="315"/>
      <c r="Q181" s="528"/>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row>
    <row r="182" spans="1:44" s="319" customFormat="1">
      <c r="A182" s="316"/>
      <c r="B182" s="315"/>
      <c r="Q182" s="528"/>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row>
    <row r="183" spans="1:44" s="319" customFormat="1">
      <c r="A183" s="316"/>
      <c r="B183" s="315"/>
      <c r="Q183" s="528"/>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row>
    <row r="184" spans="1:44" s="319" customFormat="1">
      <c r="A184" s="316"/>
      <c r="B184" s="315"/>
      <c r="Q184" s="528"/>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row>
    <row r="185" spans="1:44" s="319" customFormat="1">
      <c r="A185" s="316"/>
      <c r="B185" s="315"/>
      <c r="Q185" s="528"/>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row>
    <row r="186" spans="1:44" s="319" customFormat="1">
      <c r="A186" s="316"/>
      <c r="B186" s="315"/>
      <c r="Q186" s="528"/>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row>
    <row r="187" spans="1:44" s="319" customFormat="1">
      <c r="A187" s="316"/>
      <c r="B187" s="315"/>
      <c r="Q187" s="528"/>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row>
    <row r="188" spans="1:44" s="319" customFormat="1">
      <c r="A188" s="316"/>
      <c r="B188" s="315"/>
      <c r="Q188" s="528"/>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row>
    <row r="189" spans="1:44" s="319" customFormat="1">
      <c r="A189" s="316"/>
      <c r="B189" s="315"/>
      <c r="Q189" s="528"/>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row>
    <row r="190" spans="1:44" s="319" customFormat="1">
      <c r="A190" s="316"/>
      <c r="B190" s="315"/>
      <c r="Q190" s="528"/>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row>
    <row r="191" spans="1:44" s="319" customFormat="1">
      <c r="A191" s="316"/>
      <c r="B191" s="315"/>
      <c r="Q191" s="528"/>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row>
    <row r="192" spans="1:44" s="319" customFormat="1">
      <c r="A192" s="316"/>
      <c r="B192" s="315"/>
      <c r="Q192" s="528"/>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row>
    <row r="193" spans="1:44" s="319" customFormat="1">
      <c r="A193" s="316"/>
      <c r="B193" s="315"/>
      <c r="Q193" s="528"/>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row>
    <row r="194" spans="1:44" s="319" customFormat="1">
      <c r="A194" s="316"/>
      <c r="B194" s="315"/>
      <c r="Q194" s="528"/>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row>
    <row r="195" spans="1:44" s="319" customFormat="1">
      <c r="A195" s="316"/>
      <c r="B195" s="315"/>
      <c r="Q195" s="528"/>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row>
    <row r="196" spans="1:44" s="319" customFormat="1">
      <c r="A196" s="316"/>
      <c r="B196" s="315"/>
      <c r="Q196" s="528"/>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row>
    <row r="197" spans="1:44" s="319" customFormat="1">
      <c r="A197" s="316"/>
      <c r="B197" s="315"/>
      <c r="Q197" s="528"/>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row>
    <row r="198" spans="1:44" s="319" customFormat="1">
      <c r="A198" s="316"/>
      <c r="B198" s="315"/>
      <c r="Q198" s="528"/>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row>
    <row r="199" spans="1:44" s="319" customFormat="1">
      <c r="A199" s="316"/>
      <c r="B199" s="315"/>
      <c r="Q199" s="528"/>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row>
  </sheetData>
  <mergeCells count="100">
    <mergeCell ref="C3:L4"/>
    <mergeCell ref="M3:O4"/>
    <mergeCell ref="C6:AP9"/>
    <mergeCell ref="C10:Q22"/>
    <mergeCell ref="R10:AC12"/>
    <mergeCell ref="AD10:AH21"/>
    <mergeCell ref="AI10:AP19"/>
    <mergeCell ref="R13:U21"/>
    <mergeCell ref="V13:Y21"/>
    <mergeCell ref="Z13:AC21"/>
    <mergeCell ref="AI20:AL21"/>
    <mergeCell ref="AM20:AP21"/>
    <mergeCell ref="R22:U22"/>
    <mergeCell ref="V22:Y22"/>
    <mergeCell ref="Z22:AC22"/>
    <mergeCell ref="AD22:AH22"/>
    <mergeCell ref="AI22:AL22"/>
    <mergeCell ref="AM22:AP22"/>
    <mergeCell ref="AM23:AP26"/>
    <mergeCell ref="Q25:Q26"/>
    <mergeCell ref="D27:P30"/>
    <mergeCell ref="R27:U30"/>
    <mergeCell ref="V27:Y30"/>
    <mergeCell ref="Z27:AC30"/>
    <mergeCell ref="AD27:AH30"/>
    <mergeCell ref="AI27:AL30"/>
    <mergeCell ref="AM27:AP30"/>
    <mergeCell ref="Q29:Q30"/>
    <mergeCell ref="D23:P26"/>
    <mergeCell ref="R23:U26"/>
    <mergeCell ref="V23:Y26"/>
    <mergeCell ref="Z23:AC26"/>
    <mergeCell ref="AD23:AH26"/>
    <mergeCell ref="AI23:AL26"/>
    <mergeCell ref="AM31:AP34"/>
    <mergeCell ref="Q33:Q34"/>
    <mergeCell ref="D35:P38"/>
    <mergeCell ref="R35:U38"/>
    <mergeCell ref="V35:Y38"/>
    <mergeCell ref="Z35:AC38"/>
    <mergeCell ref="AD35:AH38"/>
    <mergeCell ref="AI35:AL38"/>
    <mergeCell ref="AM35:AP38"/>
    <mergeCell ref="Q37:Q38"/>
    <mergeCell ref="D31:P34"/>
    <mergeCell ref="R31:U34"/>
    <mergeCell ref="V31:Y34"/>
    <mergeCell ref="Z31:AC34"/>
    <mergeCell ref="AD31:AH34"/>
    <mergeCell ref="AI31:AL34"/>
    <mergeCell ref="AM39:AP42"/>
    <mergeCell ref="Q41:Q42"/>
    <mergeCell ref="D43:P46"/>
    <mergeCell ref="R43:U46"/>
    <mergeCell ref="V43:Y46"/>
    <mergeCell ref="Z43:AC46"/>
    <mergeCell ref="AD43:AH46"/>
    <mergeCell ref="AI43:AL46"/>
    <mergeCell ref="AM43:AP46"/>
    <mergeCell ref="Q45:Q46"/>
    <mergeCell ref="D39:P42"/>
    <mergeCell ref="R39:U42"/>
    <mergeCell ref="V39:Y42"/>
    <mergeCell ref="Z39:AC42"/>
    <mergeCell ref="AD39:AH42"/>
    <mergeCell ref="AI39:AL42"/>
    <mergeCell ref="C47:C48"/>
    <mergeCell ref="D47:P50"/>
    <mergeCell ref="R47:U50"/>
    <mergeCell ref="V47:Y50"/>
    <mergeCell ref="Z47:AC50"/>
    <mergeCell ref="AI47:AL50"/>
    <mergeCell ref="AM47:AP50"/>
    <mergeCell ref="Q49:Q50"/>
    <mergeCell ref="D51:P54"/>
    <mergeCell ref="R51:U54"/>
    <mergeCell ref="V51:Y54"/>
    <mergeCell ref="Z51:AC54"/>
    <mergeCell ref="AD51:AH54"/>
    <mergeCell ref="AI51:AL54"/>
    <mergeCell ref="AM51:AP54"/>
    <mergeCell ref="AD47:AH50"/>
    <mergeCell ref="Q53:Q54"/>
    <mergeCell ref="D55:P58"/>
    <mergeCell ref="R55:U58"/>
    <mergeCell ref="V55:Y58"/>
    <mergeCell ref="Z55:AC58"/>
    <mergeCell ref="Q61:Q62"/>
    <mergeCell ref="B76:AQ76"/>
    <mergeCell ref="AI55:AL58"/>
    <mergeCell ref="AM55:AP58"/>
    <mergeCell ref="Q57:Q58"/>
    <mergeCell ref="D59:P62"/>
    <mergeCell ref="R59:U62"/>
    <mergeCell ref="V59:Y62"/>
    <mergeCell ref="Z59:AC62"/>
    <mergeCell ref="AD59:AH62"/>
    <mergeCell ref="AI59:AL62"/>
    <mergeCell ref="AM59:AP62"/>
    <mergeCell ref="AD55:AH58"/>
  </mergeCells>
  <printOptions horizontalCentered="1" verticalCentered="1"/>
  <pageMargins left="0.23622047244094491" right="0.23622047244094491" top="0.23622047244094491" bottom="0.23622047244094491" header="0" footer="0"/>
  <pageSetup paperSize="9" scale="3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V199"/>
  <sheetViews>
    <sheetView showGridLines="0" view="pageBreakPreview" zoomScale="40" zoomScaleNormal="40" zoomScaleSheetLayoutView="40" workbookViewId="0">
      <selection activeCell="DJ17" sqref="DJ17"/>
    </sheetView>
  </sheetViews>
  <sheetFormatPr defaultColWidth="54.19921875" defaultRowHeight="33.75"/>
  <cols>
    <col min="1" max="1" width="1.69921875" style="120" customWidth="1"/>
    <col min="2" max="2" width="2.69921875" style="847" customWidth="1"/>
    <col min="3" max="3" width="4.19921875" style="319" customWidth="1"/>
    <col min="4" max="4" width="3.69921875" style="319" customWidth="1"/>
    <col min="5" max="6" width="2.69921875" style="319" customWidth="1"/>
    <col min="7" max="8" width="7.69921875" style="319" customWidth="1"/>
    <col min="9" max="15" width="2.69921875" style="319" customWidth="1"/>
    <col min="16" max="16" width="6.69921875" style="319" customWidth="1"/>
    <col min="17" max="17" width="5.59765625" style="528" customWidth="1"/>
    <col min="18" max="46" width="4.69921875" style="120" customWidth="1"/>
    <col min="47" max="47" width="2.69921875" style="120" customWidth="1"/>
    <col min="48" max="275" width="54.19921875" style="120"/>
    <col min="276" max="276" width="3.69921875" style="120" customWidth="1"/>
    <col min="277" max="277" width="1.69921875" style="120" customWidth="1"/>
    <col min="278" max="278" width="3.19921875" style="120" customWidth="1"/>
    <col min="279" max="280" width="2.69921875" style="120" customWidth="1"/>
    <col min="281" max="281" width="3.69921875" style="120" customWidth="1"/>
    <col min="282" max="282" width="5.59765625" style="120" customWidth="1"/>
    <col min="283" max="283" width="8.69921875" style="120" customWidth="1"/>
    <col min="284" max="284" width="4.296875" style="120" customWidth="1"/>
    <col min="285" max="285" width="35.69921875" style="120" customWidth="1"/>
    <col min="286" max="286" width="9.69921875" style="120" customWidth="1"/>
    <col min="287" max="287" width="4.69921875" style="120" customWidth="1"/>
    <col min="288" max="288" width="10.8984375" style="120" customWidth="1"/>
    <col min="289" max="289" width="8.296875" style="120" customWidth="1"/>
    <col min="290" max="290" width="12.69921875" style="120" customWidth="1"/>
    <col min="291" max="291" width="9.296875" style="120" customWidth="1"/>
    <col min="292" max="292" width="13.296875" style="120" customWidth="1"/>
    <col min="293" max="293" width="16.8984375" style="120" bestFit="1" customWidth="1"/>
    <col min="294" max="294" width="10.296875" style="120" customWidth="1"/>
    <col min="295" max="295" width="12.69921875" style="120" customWidth="1"/>
    <col min="296" max="296" width="9.296875" style="120" customWidth="1"/>
    <col min="297" max="297" width="13.09765625" style="120" customWidth="1"/>
    <col min="298" max="298" width="15.59765625" style="120" bestFit="1" customWidth="1"/>
    <col min="299" max="299" width="17.09765625" style="120" bestFit="1" customWidth="1"/>
    <col min="300" max="300" width="11.59765625" style="120" customWidth="1"/>
    <col min="301" max="301" width="6.69921875" style="120" customWidth="1"/>
    <col min="302" max="302" width="43.8984375" style="120" customWidth="1"/>
    <col min="303" max="531" width="54.19921875" style="120"/>
    <col min="532" max="532" width="3.69921875" style="120" customWidth="1"/>
    <col min="533" max="533" width="1.69921875" style="120" customWidth="1"/>
    <col min="534" max="534" width="3.19921875" style="120" customWidth="1"/>
    <col min="535" max="536" width="2.69921875" style="120" customWidth="1"/>
    <col min="537" max="537" width="3.69921875" style="120" customWidth="1"/>
    <col min="538" max="538" width="5.59765625" style="120" customWidth="1"/>
    <col min="539" max="539" width="8.69921875" style="120" customWidth="1"/>
    <col min="540" max="540" width="4.296875" style="120" customWidth="1"/>
    <col min="541" max="541" width="35.69921875" style="120" customWidth="1"/>
    <col min="542" max="542" width="9.69921875" style="120" customWidth="1"/>
    <col min="543" max="543" width="4.69921875" style="120" customWidth="1"/>
    <col min="544" max="544" width="10.8984375" style="120" customWidth="1"/>
    <col min="545" max="545" width="8.296875" style="120" customWidth="1"/>
    <col min="546" max="546" width="12.69921875" style="120" customWidth="1"/>
    <col min="547" max="547" width="9.296875" style="120" customWidth="1"/>
    <col min="548" max="548" width="13.296875" style="120" customWidth="1"/>
    <col min="549" max="549" width="16.8984375" style="120" bestFit="1" customWidth="1"/>
    <col min="550" max="550" width="10.296875" style="120" customWidth="1"/>
    <col min="551" max="551" width="12.69921875" style="120" customWidth="1"/>
    <col min="552" max="552" width="9.296875" style="120" customWidth="1"/>
    <col min="553" max="553" width="13.09765625" style="120" customWidth="1"/>
    <col min="554" max="554" width="15.59765625" style="120" bestFit="1" customWidth="1"/>
    <col min="555" max="555" width="17.09765625" style="120" bestFit="1" customWidth="1"/>
    <col min="556" max="556" width="11.59765625" style="120" customWidth="1"/>
    <col min="557" max="557" width="6.69921875" style="120" customWidth="1"/>
    <col min="558" max="558" width="43.8984375" style="120" customWidth="1"/>
    <col min="559" max="787" width="54.19921875" style="120"/>
    <col min="788" max="788" width="3.69921875" style="120" customWidth="1"/>
    <col min="789" max="789" width="1.69921875" style="120" customWidth="1"/>
    <col min="790" max="790" width="3.19921875" style="120" customWidth="1"/>
    <col min="791" max="792" width="2.69921875" style="120" customWidth="1"/>
    <col min="793" max="793" width="3.69921875" style="120" customWidth="1"/>
    <col min="794" max="794" width="5.59765625" style="120" customWidth="1"/>
    <col min="795" max="795" width="8.69921875" style="120" customWidth="1"/>
    <col min="796" max="796" width="4.296875" style="120" customWidth="1"/>
    <col min="797" max="797" width="35.69921875" style="120" customWidth="1"/>
    <col min="798" max="798" width="9.69921875" style="120" customWidth="1"/>
    <col min="799" max="799" width="4.69921875" style="120" customWidth="1"/>
    <col min="800" max="800" width="10.8984375" style="120" customWidth="1"/>
    <col min="801" max="801" width="8.296875" style="120" customWidth="1"/>
    <col min="802" max="802" width="12.69921875" style="120" customWidth="1"/>
    <col min="803" max="803" width="9.296875" style="120" customWidth="1"/>
    <col min="804" max="804" width="13.296875" style="120" customWidth="1"/>
    <col min="805" max="805" width="16.8984375" style="120" bestFit="1" customWidth="1"/>
    <col min="806" max="806" width="10.296875" style="120" customWidth="1"/>
    <col min="807" max="807" width="12.69921875" style="120" customWidth="1"/>
    <col min="808" max="808" width="9.296875" style="120" customWidth="1"/>
    <col min="809" max="809" width="13.09765625" style="120" customWidth="1"/>
    <col min="810" max="810" width="15.59765625" style="120" bestFit="1" customWidth="1"/>
    <col min="811" max="811" width="17.09765625" style="120" bestFit="1" customWidth="1"/>
    <col min="812" max="812" width="11.59765625" style="120" customWidth="1"/>
    <col min="813" max="813" width="6.69921875" style="120" customWidth="1"/>
    <col min="814" max="814" width="43.8984375" style="120" customWidth="1"/>
    <col min="815" max="1043" width="54.19921875" style="120"/>
    <col min="1044" max="1044" width="3.69921875" style="120" customWidth="1"/>
    <col min="1045" max="1045" width="1.69921875" style="120" customWidth="1"/>
    <col min="1046" max="1046" width="3.19921875" style="120" customWidth="1"/>
    <col min="1047" max="1048" width="2.69921875" style="120" customWidth="1"/>
    <col min="1049" max="1049" width="3.69921875" style="120" customWidth="1"/>
    <col min="1050" max="1050" width="5.59765625" style="120" customWidth="1"/>
    <col min="1051" max="1051" width="8.69921875" style="120" customWidth="1"/>
    <col min="1052" max="1052" width="4.296875" style="120" customWidth="1"/>
    <col min="1053" max="1053" width="35.69921875" style="120" customWidth="1"/>
    <col min="1054" max="1054" width="9.69921875" style="120" customWidth="1"/>
    <col min="1055" max="1055" width="4.69921875" style="120" customWidth="1"/>
    <col min="1056" max="1056" width="10.8984375" style="120" customWidth="1"/>
    <col min="1057" max="1057" width="8.296875" style="120" customWidth="1"/>
    <col min="1058" max="1058" width="12.69921875" style="120" customWidth="1"/>
    <col min="1059" max="1059" width="9.296875" style="120" customWidth="1"/>
    <col min="1060" max="1060" width="13.296875" style="120" customWidth="1"/>
    <col min="1061" max="1061" width="16.8984375" style="120" bestFit="1" customWidth="1"/>
    <col min="1062" max="1062" width="10.296875" style="120" customWidth="1"/>
    <col min="1063" max="1063" width="12.69921875" style="120" customWidth="1"/>
    <col min="1064" max="1064" width="9.296875" style="120" customWidth="1"/>
    <col min="1065" max="1065" width="13.09765625" style="120" customWidth="1"/>
    <col min="1066" max="1066" width="15.59765625" style="120" bestFit="1" customWidth="1"/>
    <col min="1067" max="1067" width="17.09765625" style="120" bestFit="1" customWidth="1"/>
    <col min="1068" max="1068" width="11.59765625" style="120" customWidth="1"/>
    <col min="1069" max="1069" width="6.69921875" style="120" customWidth="1"/>
    <col min="1070" max="1070" width="43.8984375" style="120" customWidth="1"/>
    <col min="1071" max="1299" width="54.19921875" style="120"/>
    <col min="1300" max="1300" width="3.69921875" style="120" customWidth="1"/>
    <col min="1301" max="1301" width="1.69921875" style="120" customWidth="1"/>
    <col min="1302" max="1302" width="3.19921875" style="120" customWidth="1"/>
    <col min="1303" max="1304" width="2.69921875" style="120" customWidth="1"/>
    <col min="1305" max="1305" width="3.69921875" style="120" customWidth="1"/>
    <col min="1306" max="1306" width="5.59765625" style="120" customWidth="1"/>
    <col min="1307" max="1307" width="8.69921875" style="120" customWidth="1"/>
    <col min="1308" max="1308" width="4.296875" style="120" customWidth="1"/>
    <col min="1309" max="1309" width="35.69921875" style="120" customWidth="1"/>
    <col min="1310" max="1310" width="9.69921875" style="120" customWidth="1"/>
    <col min="1311" max="1311" width="4.69921875" style="120" customWidth="1"/>
    <col min="1312" max="1312" width="10.8984375" style="120" customWidth="1"/>
    <col min="1313" max="1313" width="8.296875" style="120" customWidth="1"/>
    <col min="1314" max="1314" width="12.69921875" style="120" customWidth="1"/>
    <col min="1315" max="1315" width="9.296875" style="120" customWidth="1"/>
    <col min="1316" max="1316" width="13.296875" style="120" customWidth="1"/>
    <col min="1317" max="1317" width="16.8984375" style="120" bestFit="1" customWidth="1"/>
    <col min="1318" max="1318" width="10.296875" style="120" customWidth="1"/>
    <col min="1319" max="1319" width="12.69921875" style="120" customWidth="1"/>
    <col min="1320" max="1320" width="9.296875" style="120" customWidth="1"/>
    <col min="1321" max="1321" width="13.09765625" style="120" customWidth="1"/>
    <col min="1322" max="1322" width="15.59765625" style="120" bestFit="1" customWidth="1"/>
    <col min="1323" max="1323" width="17.09765625" style="120" bestFit="1" customWidth="1"/>
    <col min="1324" max="1324" width="11.59765625" style="120" customWidth="1"/>
    <col min="1325" max="1325" width="6.69921875" style="120" customWidth="1"/>
    <col min="1326" max="1326" width="43.8984375" style="120" customWidth="1"/>
    <col min="1327" max="1555" width="54.19921875" style="120"/>
    <col min="1556" max="1556" width="3.69921875" style="120" customWidth="1"/>
    <col min="1557" max="1557" width="1.69921875" style="120" customWidth="1"/>
    <col min="1558" max="1558" width="3.19921875" style="120" customWidth="1"/>
    <col min="1559" max="1560" width="2.69921875" style="120" customWidth="1"/>
    <col min="1561" max="1561" width="3.69921875" style="120" customWidth="1"/>
    <col min="1562" max="1562" width="5.59765625" style="120" customWidth="1"/>
    <col min="1563" max="1563" width="8.69921875" style="120" customWidth="1"/>
    <col min="1564" max="1564" width="4.296875" style="120" customWidth="1"/>
    <col min="1565" max="1565" width="35.69921875" style="120" customWidth="1"/>
    <col min="1566" max="1566" width="9.69921875" style="120" customWidth="1"/>
    <col min="1567" max="1567" width="4.69921875" style="120" customWidth="1"/>
    <col min="1568" max="1568" width="10.8984375" style="120" customWidth="1"/>
    <col min="1569" max="1569" width="8.296875" style="120" customWidth="1"/>
    <col min="1570" max="1570" width="12.69921875" style="120" customWidth="1"/>
    <col min="1571" max="1571" width="9.296875" style="120" customWidth="1"/>
    <col min="1572" max="1572" width="13.296875" style="120" customWidth="1"/>
    <col min="1573" max="1573" width="16.8984375" style="120" bestFit="1" customWidth="1"/>
    <col min="1574" max="1574" width="10.296875" style="120" customWidth="1"/>
    <col min="1575" max="1575" width="12.69921875" style="120" customWidth="1"/>
    <col min="1576" max="1576" width="9.296875" style="120" customWidth="1"/>
    <col min="1577" max="1577" width="13.09765625" style="120" customWidth="1"/>
    <col min="1578" max="1578" width="15.59765625" style="120" bestFit="1" customWidth="1"/>
    <col min="1579" max="1579" width="17.09765625" style="120" bestFit="1" customWidth="1"/>
    <col min="1580" max="1580" width="11.59765625" style="120" customWidth="1"/>
    <col min="1581" max="1581" width="6.69921875" style="120" customWidth="1"/>
    <col min="1582" max="1582" width="43.8984375" style="120" customWidth="1"/>
    <col min="1583" max="1811" width="54.19921875" style="120"/>
    <col min="1812" max="1812" width="3.69921875" style="120" customWidth="1"/>
    <col min="1813" max="1813" width="1.69921875" style="120" customWidth="1"/>
    <col min="1814" max="1814" width="3.19921875" style="120" customWidth="1"/>
    <col min="1815" max="1816" width="2.69921875" style="120" customWidth="1"/>
    <col min="1817" max="1817" width="3.69921875" style="120" customWidth="1"/>
    <col min="1818" max="1818" width="5.59765625" style="120" customWidth="1"/>
    <col min="1819" max="1819" width="8.69921875" style="120" customWidth="1"/>
    <col min="1820" max="1820" width="4.296875" style="120" customWidth="1"/>
    <col min="1821" max="1821" width="35.69921875" style="120" customWidth="1"/>
    <col min="1822" max="1822" width="9.69921875" style="120" customWidth="1"/>
    <col min="1823" max="1823" width="4.69921875" style="120" customWidth="1"/>
    <col min="1824" max="1824" width="10.8984375" style="120" customWidth="1"/>
    <col min="1825" max="1825" width="8.296875" style="120" customWidth="1"/>
    <col min="1826" max="1826" width="12.69921875" style="120" customWidth="1"/>
    <col min="1827" max="1827" width="9.296875" style="120" customWidth="1"/>
    <col min="1828" max="1828" width="13.296875" style="120" customWidth="1"/>
    <col min="1829" max="1829" width="16.8984375" style="120" bestFit="1" customWidth="1"/>
    <col min="1830" max="1830" width="10.296875" style="120" customWidth="1"/>
    <col min="1831" max="1831" width="12.69921875" style="120" customWidth="1"/>
    <col min="1832" max="1832" width="9.296875" style="120" customWidth="1"/>
    <col min="1833" max="1833" width="13.09765625" style="120" customWidth="1"/>
    <col min="1834" max="1834" width="15.59765625" style="120" bestFit="1" customWidth="1"/>
    <col min="1835" max="1835" width="17.09765625" style="120" bestFit="1" customWidth="1"/>
    <col min="1836" max="1836" width="11.59765625" style="120" customWidth="1"/>
    <col min="1837" max="1837" width="6.69921875" style="120" customWidth="1"/>
    <col min="1838" max="1838" width="43.8984375" style="120" customWidth="1"/>
    <col min="1839" max="2067" width="54.19921875" style="120"/>
    <col min="2068" max="2068" width="3.69921875" style="120" customWidth="1"/>
    <col min="2069" max="2069" width="1.69921875" style="120" customWidth="1"/>
    <col min="2070" max="2070" width="3.19921875" style="120" customWidth="1"/>
    <col min="2071" max="2072" width="2.69921875" style="120" customWidth="1"/>
    <col min="2073" max="2073" width="3.69921875" style="120" customWidth="1"/>
    <col min="2074" max="2074" width="5.59765625" style="120" customWidth="1"/>
    <col min="2075" max="2075" width="8.69921875" style="120" customWidth="1"/>
    <col min="2076" max="2076" width="4.296875" style="120" customWidth="1"/>
    <col min="2077" max="2077" width="35.69921875" style="120" customWidth="1"/>
    <col min="2078" max="2078" width="9.69921875" style="120" customWidth="1"/>
    <col min="2079" max="2079" width="4.69921875" style="120" customWidth="1"/>
    <col min="2080" max="2080" width="10.8984375" style="120" customWidth="1"/>
    <col min="2081" max="2081" width="8.296875" style="120" customWidth="1"/>
    <col min="2082" max="2082" width="12.69921875" style="120" customWidth="1"/>
    <col min="2083" max="2083" width="9.296875" style="120" customWidth="1"/>
    <col min="2084" max="2084" width="13.296875" style="120" customWidth="1"/>
    <col min="2085" max="2085" width="16.8984375" style="120" bestFit="1" customWidth="1"/>
    <col min="2086" max="2086" width="10.296875" style="120" customWidth="1"/>
    <col min="2087" max="2087" width="12.69921875" style="120" customWidth="1"/>
    <col min="2088" max="2088" width="9.296875" style="120" customWidth="1"/>
    <col min="2089" max="2089" width="13.09765625" style="120" customWidth="1"/>
    <col min="2090" max="2090" width="15.59765625" style="120" bestFit="1" customWidth="1"/>
    <col min="2091" max="2091" width="17.09765625" style="120" bestFit="1" customWidth="1"/>
    <col min="2092" max="2092" width="11.59765625" style="120" customWidth="1"/>
    <col min="2093" max="2093" width="6.69921875" style="120" customWidth="1"/>
    <col min="2094" max="2094" width="43.8984375" style="120" customWidth="1"/>
    <col min="2095" max="2323" width="54.19921875" style="120"/>
    <col min="2324" max="2324" width="3.69921875" style="120" customWidth="1"/>
    <col min="2325" max="2325" width="1.69921875" style="120" customWidth="1"/>
    <col min="2326" max="2326" width="3.19921875" style="120" customWidth="1"/>
    <col min="2327" max="2328" width="2.69921875" style="120" customWidth="1"/>
    <col min="2329" max="2329" width="3.69921875" style="120" customWidth="1"/>
    <col min="2330" max="2330" width="5.59765625" style="120" customWidth="1"/>
    <col min="2331" max="2331" width="8.69921875" style="120" customWidth="1"/>
    <col min="2332" max="2332" width="4.296875" style="120" customWidth="1"/>
    <col min="2333" max="2333" width="35.69921875" style="120" customWidth="1"/>
    <col min="2334" max="2334" width="9.69921875" style="120" customWidth="1"/>
    <col min="2335" max="2335" width="4.69921875" style="120" customWidth="1"/>
    <col min="2336" max="2336" width="10.8984375" style="120" customWidth="1"/>
    <col min="2337" max="2337" width="8.296875" style="120" customWidth="1"/>
    <col min="2338" max="2338" width="12.69921875" style="120" customWidth="1"/>
    <col min="2339" max="2339" width="9.296875" style="120" customWidth="1"/>
    <col min="2340" max="2340" width="13.296875" style="120" customWidth="1"/>
    <col min="2341" max="2341" width="16.8984375" style="120" bestFit="1" customWidth="1"/>
    <col min="2342" max="2342" width="10.296875" style="120" customWidth="1"/>
    <col min="2343" max="2343" width="12.69921875" style="120" customWidth="1"/>
    <col min="2344" max="2344" width="9.296875" style="120" customWidth="1"/>
    <col min="2345" max="2345" width="13.09765625" style="120" customWidth="1"/>
    <col min="2346" max="2346" width="15.59765625" style="120" bestFit="1" customWidth="1"/>
    <col min="2347" max="2347" width="17.09765625" style="120" bestFit="1" customWidth="1"/>
    <col min="2348" max="2348" width="11.59765625" style="120" customWidth="1"/>
    <col min="2349" max="2349" width="6.69921875" style="120" customWidth="1"/>
    <col min="2350" max="2350" width="43.8984375" style="120" customWidth="1"/>
    <col min="2351" max="2579" width="54.19921875" style="120"/>
    <col min="2580" max="2580" width="3.69921875" style="120" customWidth="1"/>
    <col min="2581" max="2581" width="1.69921875" style="120" customWidth="1"/>
    <col min="2582" max="2582" width="3.19921875" style="120" customWidth="1"/>
    <col min="2583" max="2584" width="2.69921875" style="120" customWidth="1"/>
    <col min="2585" max="2585" width="3.69921875" style="120" customWidth="1"/>
    <col min="2586" max="2586" width="5.59765625" style="120" customWidth="1"/>
    <col min="2587" max="2587" width="8.69921875" style="120" customWidth="1"/>
    <col min="2588" max="2588" width="4.296875" style="120" customWidth="1"/>
    <col min="2589" max="2589" width="35.69921875" style="120" customWidth="1"/>
    <col min="2590" max="2590" width="9.69921875" style="120" customWidth="1"/>
    <col min="2591" max="2591" width="4.69921875" style="120" customWidth="1"/>
    <col min="2592" max="2592" width="10.8984375" style="120" customWidth="1"/>
    <col min="2593" max="2593" width="8.296875" style="120" customWidth="1"/>
    <col min="2594" max="2594" width="12.69921875" style="120" customWidth="1"/>
    <col min="2595" max="2595" width="9.296875" style="120" customWidth="1"/>
    <col min="2596" max="2596" width="13.296875" style="120" customWidth="1"/>
    <col min="2597" max="2597" width="16.8984375" style="120" bestFit="1" customWidth="1"/>
    <col min="2598" max="2598" width="10.296875" style="120" customWidth="1"/>
    <col min="2599" max="2599" width="12.69921875" style="120" customWidth="1"/>
    <col min="2600" max="2600" width="9.296875" style="120" customWidth="1"/>
    <col min="2601" max="2601" width="13.09765625" style="120" customWidth="1"/>
    <col min="2602" max="2602" width="15.59765625" style="120" bestFit="1" customWidth="1"/>
    <col min="2603" max="2603" width="17.09765625" style="120" bestFit="1" customWidth="1"/>
    <col min="2604" max="2604" width="11.59765625" style="120" customWidth="1"/>
    <col min="2605" max="2605" width="6.69921875" style="120" customWidth="1"/>
    <col min="2606" max="2606" width="43.8984375" style="120" customWidth="1"/>
    <col min="2607" max="2835" width="54.19921875" style="120"/>
    <col min="2836" max="2836" width="3.69921875" style="120" customWidth="1"/>
    <col min="2837" max="2837" width="1.69921875" style="120" customWidth="1"/>
    <col min="2838" max="2838" width="3.19921875" style="120" customWidth="1"/>
    <col min="2839" max="2840" width="2.69921875" style="120" customWidth="1"/>
    <col min="2841" max="2841" width="3.69921875" style="120" customWidth="1"/>
    <col min="2842" max="2842" width="5.59765625" style="120" customWidth="1"/>
    <col min="2843" max="2843" width="8.69921875" style="120" customWidth="1"/>
    <col min="2844" max="2844" width="4.296875" style="120" customWidth="1"/>
    <col min="2845" max="2845" width="35.69921875" style="120" customWidth="1"/>
    <col min="2846" max="2846" width="9.69921875" style="120" customWidth="1"/>
    <col min="2847" max="2847" width="4.69921875" style="120" customWidth="1"/>
    <col min="2848" max="2848" width="10.8984375" style="120" customWidth="1"/>
    <col min="2849" max="2849" width="8.296875" style="120" customWidth="1"/>
    <col min="2850" max="2850" width="12.69921875" style="120" customWidth="1"/>
    <col min="2851" max="2851" width="9.296875" style="120" customWidth="1"/>
    <col min="2852" max="2852" width="13.296875" style="120" customWidth="1"/>
    <col min="2853" max="2853" width="16.8984375" style="120" bestFit="1" customWidth="1"/>
    <col min="2854" max="2854" width="10.296875" style="120" customWidth="1"/>
    <col min="2855" max="2855" width="12.69921875" style="120" customWidth="1"/>
    <col min="2856" max="2856" width="9.296875" style="120" customWidth="1"/>
    <col min="2857" max="2857" width="13.09765625" style="120" customWidth="1"/>
    <col min="2858" max="2858" width="15.59765625" style="120" bestFit="1" customWidth="1"/>
    <col min="2859" max="2859" width="17.09765625" style="120" bestFit="1" customWidth="1"/>
    <col min="2860" max="2860" width="11.59765625" style="120" customWidth="1"/>
    <col min="2861" max="2861" width="6.69921875" style="120" customWidth="1"/>
    <col min="2862" max="2862" width="43.8984375" style="120" customWidth="1"/>
    <col min="2863" max="3091" width="54.19921875" style="120"/>
    <col min="3092" max="3092" width="3.69921875" style="120" customWidth="1"/>
    <col min="3093" max="3093" width="1.69921875" style="120" customWidth="1"/>
    <col min="3094" max="3094" width="3.19921875" style="120" customWidth="1"/>
    <col min="3095" max="3096" width="2.69921875" style="120" customWidth="1"/>
    <col min="3097" max="3097" width="3.69921875" style="120" customWidth="1"/>
    <col min="3098" max="3098" width="5.59765625" style="120" customWidth="1"/>
    <col min="3099" max="3099" width="8.69921875" style="120" customWidth="1"/>
    <col min="3100" max="3100" width="4.296875" style="120" customWidth="1"/>
    <col min="3101" max="3101" width="35.69921875" style="120" customWidth="1"/>
    <col min="3102" max="3102" width="9.69921875" style="120" customWidth="1"/>
    <col min="3103" max="3103" width="4.69921875" style="120" customWidth="1"/>
    <col min="3104" max="3104" width="10.8984375" style="120" customWidth="1"/>
    <col min="3105" max="3105" width="8.296875" style="120" customWidth="1"/>
    <col min="3106" max="3106" width="12.69921875" style="120" customWidth="1"/>
    <col min="3107" max="3107" width="9.296875" style="120" customWidth="1"/>
    <col min="3108" max="3108" width="13.296875" style="120" customWidth="1"/>
    <col min="3109" max="3109" width="16.8984375" style="120" bestFit="1" customWidth="1"/>
    <col min="3110" max="3110" width="10.296875" style="120" customWidth="1"/>
    <col min="3111" max="3111" width="12.69921875" style="120" customWidth="1"/>
    <col min="3112" max="3112" width="9.296875" style="120" customWidth="1"/>
    <col min="3113" max="3113" width="13.09765625" style="120" customWidth="1"/>
    <col min="3114" max="3114" width="15.59765625" style="120" bestFit="1" customWidth="1"/>
    <col min="3115" max="3115" width="17.09765625" style="120" bestFit="1" customWidth="1"/>
    <col min="3116" max="3116" width="11.59765625" style="120" customWidth="1"/>
    <col min="3117" max="3117" width="6.69921875" style="120" customWidth="1"/>
    <col min="3118" max="3118" width="43.8984375" style="120" customWidth="1"/>
    <col min="3119" max="3347" width="54.19921875" style="120"/>
    <col min="3348" max="3348" width="3.69921875" style="120" customWidth="1"/>
    <col min="3349" max="3349" width="1.69921875" style="120" customWidth="1"/>
    <col min="3350" max="3350" width="3.19921875" style="120" customWidth="1"/>
    <col min="3351" max="3352" width="2.69921875" style="120" customWidth="1"/>
    <col min="3353" max="3353" width="3.69921875" style="120" customWidth="1"/>
    <col min="3354" max="3354" width="5.59765625" style="120" customWidth="1"/>
    <col min="3355" max="3355" width="8.69921875" style="120" customWidth="1"/>
    <col min="3356" max="3356" width="4.296875" style="120" customWidth="1"/>
    <col min="3357" max="3357" width="35.69921875" style="120" customWidth="1"/>
    <col min="3358" max="3358" width="9.69921875" style="120" customWidth="1"/>
    <col min="3359" max="3359" width="4.69921875" style="120" customWidth="1"/>
    <col min="3360" max="3360" width="10.8984375" style="120" customWidth="1"/>
    <col min="3361" max="3361" width="8.296875" style="120" customWidth="1"/>
    <col min="3362" max="3362" width="12.69921875" style="120" customWidth="1"/>
    <col min="3363" max="3363" width="9.296875" style="120" customWidth="1"/>
    <col min="3364" max="3364" width="13.296875" style="120" customWidth="1"/>
    <col min="3365" max="3365" width="16.8984375" style="120" bestFit="1" customWidth="1"/>
    <col min="3366" max="3366" width="10.296875" style="120" customWidth="1"/>
    <col min="3367" max="3367" width="12.69921875" style="120" customWidth="1"/>
    <col min="3368" max="3368" width="9.296875" style="120" customWidth="1"/>
    <col min="3369" max="3369" width="13.09765625" style="120" customWidth="1"/>
    <col min="3370" max="3370" width="15.59765625" style="120" bestFit="1" customWidth="1"/>
    <col min="3371" max="3371" width="17.09765625" style="120" bestFit="1" customWidth="1"/>
    <col min="3372" max="3372" width="11.59765625" style="120" customWidth="1"/>
    <col min="3373" max="3373" width="6.69921875" style="120" customWidth="1"/>
    <col min="3374" max="3374" width="43.8984375" style="120" customWidth="1"/>
    <col min="3375" max="3603" width="54.19921875" style="120"/>
    <col min="3604" max="3604" width="3.69921875" style="120" customWidth="1"/>
    <col min="3605" max="3605" width="1.69921875" style="120" customWidth="1"/>
    <col min="3606" max="3606" width="3.19921875" style="120" customWidth="1"/>
    <col min="3607" max="3608" width="2.69921875" style="120" customWidth="1"/>
    <col min="3609" max="3609" width="3.69921875" style="120" customWidth="1"/>
    <col min="3610" max="3610" width="5.59765625" style="120" customWidth="1"/>
    <col min="3611" max="3611" width="8.69921875" style="120" customWidth="1"/>
    <col min="3612" max="3612" width="4.296875" style="120" customWidth="1"/>
    <col min="3613" max="3613" width="35.69921875" style="120" customWidth="1"/>
    <col min="3614" max="3614" width="9.69921875" style="120" customWidth="1"/>
    <col min="3615" max="3615" width="4.69921875" style="120" customWidth="1"/>
    <col min="3616" max="3616" width="10.8984375" style="120" customWidth="1"/>
    <col min="3617" max="3617" width="8.296875" style="120" customWidth="1"/>
    <col min="3618" max="3618" width="12.69921875" style="120" customWidth="1"/>
    <col min="3619" max="3619" width="9.296875" style="120" customWidth="1"/>
    <col min="3620" max="3620" width="13.296875" style="120" customWidth="1"/>
    <col min="3621" max="3621" width="16.8984375" style="120" bestFit="1" customWidth="1"/>
    <col min="3622" max="3622" width="10.296875" style="120" customWidth="1"/>
    <col min="3623" max="3623" width="12.69921875" style="120" customWidth="1"/>
    <col min="3624" max="3624" width="9.296875" style="120" customWidth="1"/>
    <col min="3625" max="3625" width="13.09765625" style="120" customWidth="1"/>
    <col min="3626" max="3626" width="15.59765625" style="120" bestFit="1" customWidth="1"/>
    <col min="3627" max="3627" width="17.09765625" style="120" bestFit="1" customWidth="1"/>
    <col min="3628" max="3628" width="11.59765625" style="120" customWidth="1"/>
    <col min="3629" max="3629" width="6.69921875" style="120" customWidth="1"/>
    <col min="3630" max="3630" width="43.8984375" style="120" customWidth="1"/>
    <col min="3631" max="3859" width="54.19921875" style="120"/>
    <col min="3860" max="3860" width="3.69921875" style="120" customWidth="1"/>
    <col min="3861" max="3861" width="1.69921875" style="120" customWidth="1"/>
    <col min="3862" max="3862" width="3.19921875" style="120" customWidth="1"/>
    <col min="3863" max="3864" width="2.69921875" style="120" customWidth="1"/>
    <col min="3865" max="3865" width="3.69921875" style="120" customWidth="1"/>
    <col min="3866" max="3866" width="5.59765625" style="120" customWidth="1"/>
    <col min="3867" max="3867" width="8.69921875" style="120" customWidth="1"/>
    <col min="3868" max="3868" width="4.296875" style="120" customWidth="1"/>
    <col min="3869" max="3869" width="35.69921875" style="120" customWidth="1"/>
    <col min="3870" max="3870" width="9.69921875" style="120" customWidth="1"/>
    <col min="3871" max="3871" width="4.69921875" style="120" customWidth="1"/>
    <col min="3872" max="3872" width="10.8984375" style="120" customWidth="1"/>
    <col min="3873" max="3873" width="8.296875" style="120" customWidth="1"/>
    <col min="3874" max="3874" width="12.69921875" style="120" customWidth="1"/>
    <col min="3875" max="3875" width="9.296875" style="120" customWidth="1"/>
    <col min="3876" max="3876" width="13.296875" style="120" customWidth="1"/>
    <col min="3877" max="3877" width="16.8984375" style="120" bestFit="1" customWidth="1"/>
    <col min="3878" max="3878" width="10.296875" style="120" customWidth="1"/>
    <col min="3879" max="3879" width="12.69921875" style="120" customWidth="1"/>
    <col min="3880" max="3880" width="9.296875" style="120" customWidth="1"/>
    <col min="3881" max="3881" width="13.09765625" style="120" customWidth="1"/>
    <col min="3882" max="3882" width="15.59765625" style="120" bestFit="1" customWidth="1"/>
    <col min="3883" max="3883" width="17.09765625" style="120" bestFit="1" customWidth="1"/>
    <col min="3884" max="3884" width="11.59765625" style="120" customWidth="1"/>
    <col min="3885" max="3885" width="6.69921875" style="120" customWidth="1"/>
    <col min="3886" max="3886" width="43.8984375" style="120" customWidth="1"/>
    <col min="3887" max="4115" width="54.19921875" style="120"/>
    <col min="4116" max="4116" width="3.69921875" style="120" customWidth="1"/>
    <col min="4117" max="4117" width="1.69921875" style="120" customWidth="1"/>
    <col min="4118" max="4118" width="3.19921875" style="120" customWidth="1"/>
    <col min="4119" max="4120" width="2.69921875" style="120" customWidth="1"/>
    <col min="4121" max="4121" width="3.69921875" style="120" customWidth="1"/>
    <col min="4122" max="4122" width="5.59765625" style="120" customWidth="1"/>
    <col min="4123" max="4123" width="8.69921875" style="120" customWidth="1"/>
    <col min="4124" max="4124" width="4.296875" style="120" customWidth="1"/>
    <col min="4125" max="4125" width="35.69921875" style="120" customWidth="1"/>
    <col min="4126" max="4126" width="9.69921875" style="120" customWidth="1"/>
    <col min="4127" max="4127" width="4.69921875" style="120" customWidth="1"/>
    <col min="4128" max="4128" width="10.8984375" style="120" customWidth="1"/>
    <col min="4129" max="4129" width="8.296875" style="120" customWidth="1"/>
    <col min="4130" max="4130" width="12.69921875" style="120" customWidth="1"/>
    <col min="4131" max="4131" width="9.296875" style="120" customWidth="1"/>
    <col min="4132" max="4132" width="13.296875" style="120" customWidth="1"/>
    <col min="4133" max="4133" width="16.8984375" style="120" bestFit="1" customWidth="1"/>
    <col min="4134" max="4134" width="10.296875" style="120" customWidth="1"/>
    <col min="4135" max="4135" width="12.69921875" style="120" customWidth="1"/>
    <col min="4136" max="4136" width="9.296875" style="120" customWidth="1"/>
    <col min="4137" max="4137" width="13.09765625" style="120" customWidth="1"/>
    <col min="4138" max="4138" width="15.59765625" style="120" bestFit="1" customWidth="1"/>
    <col min="4139" max="4139" width="17.09765625" style="120" bestFit="1" customWidth="1"/>
    <col min="4140" max="4140" width="11.59765625" style="120" customWidth="1"/>
    <col min="4141" max="4141" width="6.69921875" style="120" customWidth="1"/>
    <col min="4142" max="4142" width="43.8984375" style="120" customWidth="1"/>
    <col min="4143" max="4371" width="54.19921875" style="120"/>
    <col min="4372" max="4372" width="3.69921875" style="120" customWidth="1"/>
    <col min="4373" max="4373" width="1.69921875" style="120" customWidth="1"/>
    <col min="4374" max="4374" width="3.19921875" style="120" customWidth="1"/>
    <col min="4375" max="4376" width="2.69921875" style="120" customWidth="1"/>
    <col min="4377" max="4377" width="3.69921875" style="120" customWidth="1"/>
    <col min="4378" max="4378" width="5.59765625" style="120" customWidth="1"/>
    <col min="4379" max="4379" width="8.69921875" style="120" customWidth="1"/>
    <col min="4380" max="4380" width="4.296875" style="120" customWidth="1"/>
    <col min="4381" max="4381" width="35.69921875" style="120" customWidth="1"/>
    <col min="4382" max="4382" width="9.69921875" style="120" customWidth="1"/>
    <col min="4383" max="4383" width="4.69921875" style="120" customWidth="1"/>
    <col min="4384" max="4384" width="10.8984375" style="120" customWidth="1"/>
    <col min="4385" max="4385" width="8.296875" style="120" customWidth="1"/>
    <col min="4386" max="4386" width="12.69921875" style="120" customWidth="1"/>
    <col min="4387" max="4387" width="9.296875" style="120" customWidth="1"/>
    <col min="4388" max="4388" width="13.296875" style="120" customWidth="1"/>
    <col min="4389" max="4389" width="16.8984375" style="120" bestFit="1" customWidth="1"/>
    <col min="4390" max="4390" width="10.296875" style="120" customWidth="1"/>
    <col min="4391" max="4391" width="12.69921875" style="120" customWidth="1"/>
    <col min="4392" max="4392" width="9.296875" style="120" customWidth="1"/>
    <col min="4393" max="4393" width="13.09765625" style="120" customWidth="1"/>
    <col min="4394" max="4394" width="15.59765625" style="120" bestFit="1" customWidth="1"/>
    <col min="4395" max="4395" width="17.09765625" style="120" bestFit="1" customWidth="1"/>
    <col min="4396" max="4396" width="11.59765625" style="120" customWidth="1"/>
    <col min="4397" max="4397" width="6.69921875" style="120" customWidth="1"/>
    <col min="4398" max="4398" width="43.8984375" style="120" customWidth="1"/>
    <col min="4399" max="4627" width="54.19921875" style="120"/>
    <col min="4628" max="4628" width="3.69921875" style="120" customWidth="1"/>
    <col min="4629" max="4629" width="1.69921875" style="120" customWidth="1"/>
    <col min="4630" max="4630" width="3.19921875" style="120" customWidth="1"/>
    <col min="4631" max="4632" width="2.69921875" style="120" customWidth="1"/>
    <col min="4633" max="4633" width="3.69921875" style="120" customWidth="1"/>
    <col min="4634" max="4634" width="5.59765625" style="120" customWidth="1"/>
    <col min="4635" max="4635" width="8.69921875" style="120" customWidth="1"/>
    <col min="4636" max="4636" width="4.296875" style="120" customWidth="1"/>
    <col min="4637" max="4637" width="35.69921875" style="120" customWidth="1"/>
    <col min="4638" max="4638" width="9.69921875" style="120" customWidth="1"/>
    <col min="4639" max="4639" width="4.69921875" style="120" customWidth="1"/>
    <col min="4640" max="4640" width="10.8984375" style="120" customWidth="1"/>
    <col min="4641" max="4641" width="8.296875" style="120" customWidth="1"/>
    <col min="4642" max="4642" width="12.69921875" style="120" customWidth="1"/>
    <col min="4643" max="4643" width="9.296875" style="120" customWidth="1"/>
    <col min="4644" max="4644" width="13.296875" style="120" customWidth="1"/>
    <col min="4645" max="4645" width="16.8984375" style="120" bestFit="1" customWidth="1"/>
    <col min="4646" max="4646" width="10.296875" style="120" customWidth="1"/>
    <col min="4647" max="4647" width="12.69921875" style="120" customWidth="1"/>
    <col min="4648" max="4648" width="9.296875" style="120" customWidth="1"/>
    <col min="4649" max="4649" width="13.09765625" style="120" customWidth="1"/>
    <col min="4650" max="4650" width="15.59765625" style="120" bestFit="1" customWidth="1"/>
    <col min="4651" max="4651" width="17.09765625" style="120" bestFit="1" customWidth="1"/>
    <col min="4652" max="4652" width="11.59765625" style="120" customWidth="1"/>
    <col min="4653" max="4653" width="6.69921875" style="120" customWidth="1"/>
    <col min="4654" max="4654" width="43.8984375" style="120" customWidth="1"/>
    <col min="4655" max="4883" width="54.19921875" style="120"/>
    <col min="4884" max="4884" width="3.69921875" style="120" customWidth="1"/>
    <col min="4885" max="4885" width="1.69921875" style="120" customWidth="1"/>
    <col min="4886" max="4886" width="3.19921875" style="120" customWidth="1"/>
    <col min="4887" max="4888" width="2.69921875" style="120" customWidth="1"/>
    <col min="4889" max="4889" width="3.69921875" style="120" customWidth="1"/>
    <col min="4890" max="4890" width="5.59765625" style="120" customWidth="1"/>
    <col min="4891" max="4891" width="8.69921875" style="120" customWidth="1"/>
    <col min="4892" max="4892" width="4.296875" style="120" customWidth="1"/>
    <col min="4893" max="4893" width="35.69921875" style="120" customWidth="1"/>
    <col min="4894" max="4894" width="9.69921875" style="120" customWidth="1"/>
    <col min="4895" max="4895" width="4.69921875" style="120" customWidth="1"/>
    <col min="4896" max="4896" width="10.8984375" style="120" customWidth="1"/>
    <col min="4897" max="4897" width="8.296875" style="120" customWidth="1"/>
    <col min="4898" max="4898" width="12.69921875" style="120" customWidth="1"/>
    <col min="4899" max="4899" width="9.296875" style="120" customWidth="1"/>
    <col min="4900" max="4900" width="13.296875" style="120" customWidth="1"/>
    <col min="4901" max="4901" width="16.8984375" style="120" bestFit="1" customWidth="1"/>
    <col min="4902" max="4902" width="10.296875" style="120" customWidth="1"/>
    <col min="4903" max="4903" width="12.69921875" style="120" customWidth="1"/>
    <col min="4904" max="4904" width="9.296875" style="120" customWidth="1"/>
    <col min="4905" max="4905" width="13.09765625" style="120" customWidth="1"/>
    <col min="4906" max="4906" width="15.59765625" style="120" bestFit="1" customWidth="1"/>
    <col min="4907" max="4907" width="17.09765625" style="120" bestFit="1" customWidth="1"/>
    <col min="4908" max="4908" width="11.59765625" style="120" customWidth="1"/>
    <col min="4909" max="4909" width="6.69921875" style="120" customWidth="1"/>
    <col min="4910" max="4910" width="43.8984375" style="120" customWidth="1"/>
    <col min="4911" max="5139" width="54.19921875" style="120"/>
    <col min="5140" max="5140" width="3.69921875" style="120" customWidth="1"/>
    <col min="5141" max="5141" width="1.69921875" style="120" customWidth="1"/>
    <col min="5142" max="5142" width="3.19921875" style="120" customWidth="1"/>
    <col min="5143" max="5144" width="2.69921875" style="120" customWidth="1"/>
    <col min="5145" max="5145" width="3.69921875" style="120" customWidth="1"/>
    <col min="5146" max="5146" width="5.59765625" style="120" customWidth="1"/>
    <col min="5147" max="5147" width="8.69921875" style="120" customWidth="1"/>
    <col min="5148" max="5148" width="4.296875" style="120" customWidth="1"/>
    <col min="5149" max="5149" width="35.69921875" style="120" customWidth="1"/>
    <col min="5150" max="5150" width="9.69921875" style="120" customWidth="1"/>
    <col min="5151" max="5151" width="4.69921875" style="120" customWidth="1"/>
    <col min="5152" max="5152" width="10.8984375" style="120" customWidth="1"/>
    <col min="5153" max="5153" width="8.296875" style="120" customWidth="1"/>
    <col min="5154" max="5154" width="12.69921875" style="120" customWidth="1"/>
    <col min="5155" max="5155" width="9.296875" style="120" customWidth="1"/>
    <col min="5156" max="5156" width="13.296875" style="120" customWidth="1"/>
    <col min="5157" max="5157" width="16.8984375" style="120" bestFit="1" customWidth="1"/>
    <col min="5158" max="5158" width="10.296875" style="120" customWidth="1"/>
    <col min="5159" max="5159" width="12.69921875" style="120" customWidth="1"/>
    <col min="5160" max="5160" width="9.296875" style="120" customWidth="1"/>
    <col min="5161" max="5161" width="13.09765625" style="120" customWidth="1"/>
    <col min="5162" max="5162" width="15.59765625" style="120" bestFit="1" customWidth="1"/>
    <col min="5163" max="5163" width="17.09765625" style="120" bestFit="1" customWidth="1"/>
    <col min="5164" max="5164" width="11.59765625" style="120" customWidth="1"/>
    <col min="5165" max="5165" width="6.69921875" style="120" customWidth="1"/>
    <col min="5166" max="5166" width="43.8984375" style="120" customWidth="1"/>
    <col min="5167" max="5395" width="54.19921875" style="120"/>
    <col min="5396" max="5396" width="3.69921875" style="120" customWidth="1"/>
    <col min="5397" max="5397" width="1.69921875" style="120" customWidth="1"/>
    <col min="5398" max="5398" width="3.19921875" style="120" customWidth="1"/>
    <col min="5399" max="5400" width="2.69921875" style="120" customWidth="1"/>
    <col min="5401" max="5401" width="3.69921875" style="120" customWidth="1"/>
    <col min="5402" max="5402" width="5.59765625" style="120" customWidth="1"/>
    <col min="5403" max="5403" width="8.69921875" style="120" customWidth="1"/>
    <col min="5404" max="5404" width="4.296875" style="120" customWidth="1"/>
    <col min="5405" max="5405" width="35.69921875" style="120" customWidth="1"/>
    <col min="5406" max="5406" width="9.69921875" style="120" customWidth="1"/>
    <col min="5407" max="5407" width="4.69921875" style="120" customWidth="1"/>
    <col min="5408" max="5408" width="10.8984375" style="120" customWidth="1"/>
    <col min="5409" max="5409" width="8.296875" style="120" customWidth="1"/>
    <col min="5410" max="5410" width="12.69921875" style="120" customWidth="1"/>
    <col min="5411" max="5411" width="9.296875" style="120" customWidth="1"/>
    <col min="5412" max="5412" width="13.296875" style="120" customWidth="1"/>
    <col min="5413" max="5413" width="16.8984375" style="120" bestFit="1" customWidth="1"/>
    <col min="5414" max="5414" width="10.296875" style="120" customWidth="1"/>
    <col min="5415" max="5415" width="12.69921875" style="120" customWidth="1"/>
    <col min="5416" max="5416" width="9.296875" style="120" customWidth="1"/>
    <col min="5417" max="5417" width="13.09765625" style="120" customWidth="1"/>
    <col min="5418" max="5418" width="15.59765625" style="120" bestFit="1" customWidth="1"/>
    <col min="5419" max="5419" width="17.09765625" style="120" bestFit="1" customWidth="1"/>
    <col min="5420" max="5420" width="11.59765625" style="120" customWidth="1"/>
    <col min="5421" max="5421" width="6.69921875" style="120" customWidth="1"/>
    <col min="5422" max="5422" width="43.8984375" style="120" customWidth="1"/>
    <col min="5423" max="5651" width="54.19921875" style="120"/>
    <col min="5652" max="5652" width="3.69921875" style="120" customWidth="1"/>
    <col min="5653" max="5653" width="1.69921875" style="120" customWidth="1"/>
    <col min="5654" max="5654" width="3.19921875" style="120" customWidth="1"/>
    <col min="5655" max="5656" width="2.69921875" style="120" customWidth="1"/>
    <col min="5657" max="5657" width="3.69921875" style="120" customWidth="1"/>
    <col min="5658" max="5658" width="5.59765625" style="120" customWidth="1"/>
    <col min="5659" max="5659" width="8.69921875" style="120" customWidth="1"/>
    <col min="5660" max="5660" width="4.296875" style="120" customWidth="1"/>
    <col min="5661" max="5661" width="35.69921875" style="120" customWidth="1"/>
    <col min="5662" max="5662" width="9.69921875" style="120" customWidth="1"/>
    <col min="5663" max="5663" width="4.69921875" style="120" customWidth="1"/>
    <col min="5664" max="5664" width="10.8984375" style="120" customWidth="1"/>
    <col min="5665" max="5665" width="8.296875" style="120" customWidth="1"/>
    <col min="5666" max="5666" width="12.69921875" style="120" customWidth="1"/>
    <col min="5667" max="5667" width="9.296875" style="120" customWidth="1"/>
    <col min="5668" max="5668" width="13.296875" style="120" customWidth="1"/>
    <col min="5669" max="5669" width="16.8984375" style="120" bestFit="1" customWidth="1"/>
    <col min="5670" max="5670" width="10.296875" style="120" customWidth="1"/>
    <col min="5671" max="5671" width="12.69921875" style="120" customWidth="1"/>
    <col min="5672" max="5672" width="9.296875" style="120" customWidth="1"/>
    <col min="5673" max="5673" width="13.09765625" style="120" customWidth="1"/>
    <col min="5674" max="5674" width="15.59765625" style="120" bestFit="1" customWidth="1"/>
    <col min="5675" max="5675" width="17.09765625" style="120" bestFit="1" customWidth="1"/>
    <col min="5676" max="5676" width="11.59765625" style="120" customWidth="1"/>
    <col min="5677" max="5677" width="6.69921875" style="120" customWidth="1"/>
    <col min="5678" max="5678" width="43.8984375" style="120" customWidth="1"/>
    <col min="5679" max="5907" width="54.19921875" style="120"/>
    <col min="5908" max="5908" width="3.69921875" style="120" customWidth="1"/>
    <col min="5909" max="5909" width="1.69921875" style="120" customWidth="1"/>
    <col min="5910" max="5910" width="3.19921875" style="120" customWidth="1"/>
    <col min="5911" max="5912" width="2.69921875" style="120" customWidth="1"/>
    <col min="5913" max="5913" width="3.69921875" style="120" customWidth="1"/>
    <col min="5914" max="5914" width="5.59765625" style="120" customWidth="1"/>
    <col min="5915" max="5915" width="8.69921875" style="120" customWidth="1"/>
    <col min="5916" max="5916" width="4.296875" style="120" customWidth="1"/>
    <col min="5917" max="5917" width="35.69921875" style="120" customWidth="1"/>
    <col min="5918" max="5918" width="9.69921875" style="120" customWidth="1"/>
    <col min="5919" max="5919" width="4.69921875" style="120" customWidth="1"/>
    <col min="5920" max="5920" width="10.8984375" style="120" customWidth="1"/>
    <col min="5921" max="5921" width="8.296875" style="120" customWidth="1"/>
    <col min="5922" max="5922" width="12.69921875" style="120" customWidth="1"/>
    <col min="5923" max="5923" width="9.296875" style="120" customWidth="1"/>
    <col min="5924" max="5924" width="13.296875" style="120" customWidth="1"/>
    <col min="5925" max="5925" width="16.8984375" style="120" bestFit="1" customWidth="1"/>
    <col min="5926" max="5926" width="10.296875" style="120" customWidth="1"/>
    <col min="5927" max="5927" width="12.69921875" style="120" customWidth="1"/>
    <col min="5928" max="5928" width="9.296875" style="120" customWidth="1"/>
    <col min="5929" max="5929" width="13.09765625" style="120" customWidth="1"/>
    <col min="5930" max="5930" width="15.59765625" style="120" bestFit="1" customWidth="1"/>
    <col min="5931" max="5931" width="17.09765625" style="120" bestFit="1" customWidth="1"/>
    <col min="5932" max="5932" width="11.59765625" style="120" customWidth="1"/>
    <col min="5933" max="5933" width="6.69921875" style="120" customWidth="1"/>
    <col min="5934" max="5934" width="43.8984375" style="120" customWidth="1"/>
    <col min="5935" max="6163" width="54.19921875" style="120"/>
    <col min="6164" max="6164" width="3.69921875" style="120" customWidth="1"/>
    <col min="6165" max="6165" width="1.69921875" style="120" customWidth="1"/>
    <col min="6166" max="6166" width="3.19921875" style="120" customWidth="1"/>
    <col min="6167" max="6168" width="2.69921875" style="120" customWidth="1"/>
    <col min="6169" max="6169" width="3.69921875" style="120" customWidth="1"/>
    <col min="6170" max="6170" width="5.59765625" style="120" customWidth="1"/>
    <col min="6171" max="6171" width="8.69921875" style="120" customWidth="1"/>
    <col min="6172" max="6172" width="4.296875" style="120" customWidth="1"/>
    <col min="6173" max="6173" width="35.69921875" style="120" customWidth="1"/>
    <col min="6174" max="6174" width="9.69921875" style="120" customWidth="1"/>
    <col min="6175" max="6175" width="4.69921875" style="120" customWidth="1"/>
    <col min="6176" max="6176" width="10.8984375" style="120" customWidth="1"/>
    <col min="6177" max="6177" width="8.296875" style="120" customWidth="1"/>
    <col min="6178" max="6178" width="12.69921875" style="120" customWidth="1"/>
    <col min="6179" max="6179" width="9.296875" style="120" customWidth="1"/>
    <col min="6180" max="6180" width="13.296875" style="120" customWidth="1"/>
    <col min="6181" max="6181" width="16.8984375" style="120" bestFit="1" customWidth="1"/>
    <col min="6182" max="6182" width="10.296875" style="120" customWidth="1"/>
    <col min="6183" max="6183" width="12.69921875" style="120" customWidth="1"/>
    <col min="6184" max="6184" width="9.296875" style="120" customWidth="1"/>
    <col min="6185" max="6185" width="13.09765625" style="120" customWidth="1"/>
    <col min="6186" max="6186" width="15.59765625" style="120" bestFit="1" customWidth="1"/>
    <col min="6187" max="6187" width="17.09765625" style="120" bestFit="1" customWidth="1"/>
    <col min="6188" max="6188" width="11.59765625" style="120" customWidth="1"/>
    <col min="6189" max="6189" width="6.69921875" style="120" customWidth="1"/>
    <col min="6190" max="6190" width="43.8984375" style="120" customWidth="1"/>
    <col min="6191" max="6419" width="54.19921875" style="120"/>
    <col min="6420" max="6420" width="3.69921875" style="120" customWidth="1"/>
    <col min="6421" max="6421" width="1.69921875" style="120" customWidth="1"/>
    <col min="6422" max="6422" width="3.19921875" style="120" customWidth="1"/>
    <col min="6423" max="6424" width="2.69921875" style="120" customWidth="1"/>
    <col min="6425" max="6425" width="3.69921875" style="120" customWidth="1"/>
    <col min="6426" max="6426" width="5.59765625" style="120" customWidth="1"/>
    <col min="6427" max="6427" width="8.69921875" style="120" customWidth="1"/>
    <col min="6428" max="6428" width="4.296875" style="120" customWidth="1"/>
    <col min="6429" max="6429" width="35.69921875" style="120" customWidth="1"/>
    <col min="6430" max="6430" width="9.69921875" style="120" customWidth="1"/>
    <col min="6431" max="6431" width="4.69921875" style="120" customWidth="1"/>
    <col min="6432" max="6432" width="10.8984375" style="120" customWidth="1"/>
    <col min="6433" max="6433" width="8.296875" style="120" customWidth="1"/>
    <col min="6434" max="6434" width="12.69921875" style="120" customWidth="1"/>
    <col min="6435" max="6435" width="9.296875" style="120" customWidth="1"/>
    <col min="6436" max="6436" width="13.296875" style="120" customWidth="1"/>
    <col min="6437" max="6437" width="16.8984375" style="120" bestFit="1" customWidth="1"/>
    <col min="6438" max="6438" width="10.296875" style="120" customWidth="1"/>
    <col min="6439" max="6439" width="12.69921875" style="120" customWidth="1"/>
    <col min="6440" max="6440" width="9.296875" style="120" customWidth="1"/>
    <col min="6441" max="6441" width="13.09765625" style="120" customWidth="1"/>
    <col min="6442" max="6442" width="15.59765625" style="120" bestFit="1" customWidth="1"/>
    <col min="6443" max="6443" width="17.09765625" style="120" bestFit="1" customWidth="1"/>
    <col min="6444" max="6444" width="11.59765625" style="120" customWidth="1"/>
    <col min="6445" max="6445" width="6.69921875" style="120" customWidth="1"/>
    <col min="6446" max="6446" width="43.8984375" style="120" customWidth="1"/>
    <col min="6447" max="6675" width="54.19921875" style="120"/>
    <col min="6676" max="6676" width="3.69921875" style="120" customWidth="1"/>
    <col min="6677" max="6677" width="1.69921875" style="120" customWidth="1"/>
    <col min="6678" max="6678" width="3.19921875" style="120" customWidth="1"/>
    <col min="6679" max="6680" width="2.69921875" style="120" customWidth="1"/>
    <col min="6681" max="6681" width="3.69921875" style="120" customWidth="1"/>
    <col min="6682" max="6682" width="5.59765625" style="120" customWidth="1"/>
    <col min="6683" max="6683" width="8.69921875" style="120" customWidth="1"/>
    <col min="6684" max="6684" width="4.296875" style="120" customWidth="1"/>
    <col min="6685" max="6685" width="35.69921875" style="120" customWidth="1"/>
    <col min="6686" max="6686" width="9.69921875" style="120" customWidth="1"/>
    <col min="6687" max="6687" width="4.69921875" style="120" customWidth="1"/>
    <col min="6688" max="6688" width="10.8984375" style="120" customWidth="1"/>
    <col min="6689" max="6689" width="8.296875" style="120" customWidth="1"/>
    <col min="6690" max="6690" width="12.69921875" style="120" customWidth="1"/>
    <col min="6691" max="6691" width="9.296875" style="120" customWidth="1"/>
    <col min="6692" max="6692" width="13.296875" style="120" customWidth="1"/>
    <col min="6693" max="6693" width="16.8984375" style="120" bestFit="1" customWidth="1"/>
    <col min="6694" max="6694" width="10.296875" style="120" customWidth="1"/>
    <col min="6695" max="6695" width="12.69921875" style="120" customWidth="1"/>
    <col min="6696" max="6696" width="9.296875" style="120" customWidth="1"/>
    <col min="6697" max="6697" width="13.09765625" style="120" customWidth="1"/>
    <col min="6698" max="6698" width="15.59765625" style="120" bestFit="1" customWidth="1"/>
    <col min="6699" max="6699" width="17.09765625" style="120" bestFit="1" customWidth="1"/>
    <col min="6700" max="6700" width="11.59765625" style="120" customWidth="1"/>
    <col min="6701" max="6701" width="6.69921875" style="120" customWidth="1"/>
    <col min="6702" max="6702" width="43.8984375" style="120" customWidth="1"/>
    <col min="6703" max="6931" width="54.19921875" style="120"/>
    <col min="6932" max="6932" width="3.69921875" style="120" customWidth="1"/>
    <col min="6933" max="6933" width="1.69921875" style="120" customWidth="1"/>
    <col min="6934" max="6934" width="3.19921875" style="120" customWidth="1"/>
    <col min="6935" max="6936" width="2.69921875" style="120" customWidth="1"/>
    <col min="6937" max="6937" width="3.69921875" style="120" customWidth="1"/>
    <col min="6938" max="6938" width="5.59765625" style="120" customWidth="1"/>
    <col min="6939" max="6939" width="8.69921875" style="120" customWidth="1"/>
    <col min="6940" max="6940" width="4.296875" style="120" customWidth="1"/>
    <col min="6941" max="6941" width="35.69921875" style="120" customWidth="1"/>
    <col min="6942" max="6942" width="9.69921875" style="120" customWidth="1"/>
    <col min="6943" max="6943" width="4.69921875" style="120" customWidth="1"/>
    <col min="6944" max="6944" width="10.8984375" style="120" customWidth="1"/>
    <col min="6945" max="6945" width="8.296875" style="120" customWidth="1"/>
    <col min="6946" max="6946" width="12.69921875" style="120" customWidth="1"/>
    <col min="6947" max="6947" width="9.296875" style="120" customWidth="1"/>
    <col min="6948" max="6948" width="13.296875" style="120" customWidth="1"/>
    <col min="6949" max="6949" width="16.8984375" style="120" bestFit="1" customWidth="1"/>
    <col min="6950" max="6950" width="10.296875" style="120" customWidth="1"/>
    <col min="6951" max="6951" width="12.69921875" style="120" customWidth="1"/>
    <col min="6952" max="6952" width="9.296875" style="120" customWidth="1"/>
    <col min="6953" max="6953" width="13.09765625" style="120" customWidth="1"/>
    <col min="6954" max="6954" width="15.59765625" style="120" bestFit="1" customWidth="1"/>
    <col min="6955" max="6955" width="17.09765625" style="120" bestFit="1" customWidth="1"/>
    <col min="6956" max="6956" width="11.59765625" style="120" customWidth="1"/>
    <col min="6957" max="6957" width="6.69921875" style="120" customWidth="1"/>
    <col min="6958" max="6958" width="43.8984375" style="120" customWidth="1"/>
    <col min="6959" max="7187" width="54.19921875" style="120"/>
    <col min="7188" max="7188" width="3.69921875" style="120" customWidth="1"/>
    <col min="7189" max="7189" width="1.69921875" style="120" customWidth="1"/>
    <col min="7190" max="7190" width="3.19921875" style="120" customWidth="1"/>
    <col min="7191" max="7192" width="2.69921875" style="120" customWidth="1"/>
    <col min="7193" max="7193" width="3.69921875" style="120" customWidth="1"/>
    <col min="7194" max="7194" width="5.59765625" style="120" customWidth="1"/>
    <col min="7195" max="7195" width="8.69921875" style="120" customWidth="1"/>
    <col min="7196" max="7196" width="4.296875" style="120" customWidth="1"/>
    <col min="7197" max="7197" width="35.69921875" style="120" customWidth="1"/>
    <col min="7198" max="7198" width="9.69921875" style="120" customWidth="1"/>
    <col min="7199" max="7199" width="4.69921875" style="120" customWidth="1"/>
    <col min="7200" max="7200" width="10.8984375" style="120" customWidth="1"/>
    <col min="7201" max="7201" width="8.296875" style="120" customWidth="1"/>
    <col min="7202" max="7202" width="12.69921875" style="120" customWidth="1"/>
    <col min="7203" max="7203" width="9.296875" style="120" customWidth="1"/>
    <col min="7204" max="7204" width="13.296875" style="120" customWidth="1"/>
    <col min="7205" max="7205" width="16.8984375" style="120" bestFit="1" customWidth="1"/>
    <col min="7206" max="7206" width="10.296875" style="120" customWidth="1"/>
    <col min="7207" max="7207" width="12.69921875" style="120" customWidth="1"/>
    <col min="7208" max="7208" width="9.296875" style="120" customWidth="1"/>
    <col min="7209" max="7209" width="13.09765625" style="120" customWidth="1"/>
    <col min="7210" max="7210" width="15.59765625" style="120" bestFit="1" customWidth="1"/>
    <col min="7211" max="7211" width="17.09765625" style="120" bestFit="1" customWidth="1"/>
    <col min="7212" max="7212" width="11.59765625" style="120" customWidth="1"/>
    <col min="7213" max="7213" width="6.69921875" style="120" customWidth="1"/>
    <col min="7214" max="7214" width="43.8984375" style="120" customWidth="1"/>
    <col min="7215" max="7443" width="54.19921875" style="120"/>
    <col min="7444" max="7444" width="3.69921875" style="120" customWidth="1"/>
    <col min="7445" max="7445" width="1.69921875" style="120" customWidth="1"/>
    <col min="7446" max="7446" width="3.19921875" style="120" customWidth="1"/>
    <col min="7447" max="7448" width="2.69921875" style="120" customWidth="1"/>
    <col min="7449" max="7449" width="3.69921875" style="120" customWidth="1"/>
    <col min="7450" max="7450" width="5.59765625" style="120" customWidth="1"/>
    <col min="7451" max="7451" width="8.69921875" style="120" customWidth="1"/>
    <col min="7452" max="7452" width="4.296875" style="120" customWidth="1"/>
    <col min="7453" max="7453" width="35.69921875" style="120" customWidth="1"/>
    <col min="7454" max="7454" width="9.69921875" style="120" customWidth="1"/>
    <col min="7455" max="7455" width="4.69921875" style="120" customWidth="1"/>
    <col min="7456" max="7456" width="10.8984375" style="120" customWidth="1"/>
    <col min="7457" max="7457" width="8.296875" style="120" customWidth="1"/>
    <col min="7458" max="7458" width="12.69921875" style="120" customWidth="1"/>
    <col min="7459" max="7459" width="9.296875" style="120" customWidth="1"/>
    <col min="7460" max="7460" width="13.296875" style="120" customWidth="1"/>
    <col min="7461" max="7461" width="16.8984375" style="120" bestFit="1" customWidth="1"/>
    <col min="7462" max="7462" width="10.296875" style="120" customWidth="1"/>
    <col min="7463" max="7463" width="12.69921875" style="120" customWidth="1"/>
    <col min="7464" max="7464" width="9.296875" style="120" customWidth="1"/>
    <col min="7465" max="7465" width="13.09765625" style="120" customWidth="1"/>
    <col min="7466" max="7466" width="15.59765625" style="120" bestFit="1" customWidth="1"/>
    <col min="7467" max="7467" width="17.09765625" style="120" bestFit="1" customWidth="1"/>
    <col min="7468" max="7468" width="11.59765625" style="120" customWidth="1"/>
    <col min="7469" max="7469" width="6.69921875" style="120" customWidth="1"/>
    <col min="7470" max="7470" width="43.8984375" style="120" customWidth="1"/>
    <col min="7471" max="7699" width="54.19921875" style="120"/>
    <col min="7700" max="7700" width="3.69921875" style="120" customWidth="1"/>
    <col min="7701" max="7701" width="1.69921875" style="120" customWidth="1"/>
    <col min="7702" max="7702" width="3.19921875" style="120" customWidth="1"/>
    <col min="7703" max="7704" width="2.69921875" style="120" customWidth="1"/>
    <col min="7705" max="7705" width="3.69921875" style="120" customWidth="1"/>
    <col min="7706" max="7706" width="5.59765625" style="120" customWidth="1"/>
    <col min="7707" max="7707" width="8.69921875" style="120" customWidth="1"/>
    <col min="7708" max="7708" width="4.296875" style="120" customWidth="1"/>
    <col min="7709" max="7709" width="35.69921875" style="120" customWidth="1"/>
    <col min="7710" max="7710" width="9.69921875" style="120" customWidth="1"/>
    <col min="7711" max="7711" width="4.69921875" style="120" customWidth="1"/>
    <col min="7712" max="7712" width="10.8984375" style="120" customWidth="1"/>
    <col min="7713" max="7713" width="8.296875" style="120" customWidth="1"/>
    <col min="7714" max="7714" width="12.69921875" style="120" customWidth="1"/>
    <col min="7715" max="7715" width="9.296875" style="120" customWidth="1"/>
    <col min="7716" max="7716" width="13.296875" style="120" customWidth="1"/>
    <col min="7717" max="7717" width="16.8984375" style="120" bestFit="1" customWidth="1"/>
    <col min="7718" max="7718" width="10.296875" style="120" customWidth="1"/>
    <col min="7719" max="7719" width="12.69921875" style="120" customWidth="1"/>
    <col min="7720" max="7720" width="9.296875" style="120" customWidth="1"/>
    <col min="7721" max="7721" width="13.09765625" style="120" customWidth="1"/>
    <col min="7722" max="7722" width="15.59765625" style="120" bestFit="1" customWidth="1"/>
    <col min="7723" max="7723" width="17.09765625" style="120" bestFit="1" customWidth="1"/>
    <col min="7724" max="7724" width="11.59765625" style="120" customWidth="1"/>
    <col min="7725" max="7725" width="6.69921875" style="120" customWidth="1"/>
    <col min="7726" max="7726" width="43.8984375" style="120" customWidth="1"/>
    <col min="7727" max="7955" width="54.19921875" style="120"/>
    <col min="7956" max="7956" width="3.69921875" style="120" customWidth="1"/>
    <col min="7957" max="7957" width="1.69921875" style="120" customWidth="1"/>
    <col min="7958" max="7958" width="3.19921875" style="120" customWidth="1"/>
    <col min="7959" max="7960" width="2.69921875" style="120" customWidth="1"/>
    <col min="7961" max="7961" width="3.69921875" style="120" customWidth="1"/>
    <col min="7962" max="7962" width="5.59765625" style="120" customWidth="1"/>
    <col min="7963" max="7963" width="8.69921875" style="120" customWidth="1"/>
    <col min="7964" max="7964" width="4.296875" style="120" customWidth="1"/>
    <col min="7965" max="7965" width="35.69921875" style="120" customWidth="1"/>
    <col min="7966" max="7966" width="9.69921875" style="120" customWidth="1"/>
    <col min="7967" max="7967" width="4.69921875" style="120" customWidth="1"/>
    <col min="7968" max="7968" width="10.8984375" style="120" customWidth="1"/>
    <col min="7969" max="7969" width="8.296875" style="120" customWidth="1"/>
    <col min="7970" max="7970" width="12.69921875" style="120" customWidth="1"/>
    <col min="7971" max="7971" width="9.296875" style="120" customWidth="1"/>
    <col min="7972" max="7972" width="13.296875" style="120" customWidth="1"/>
    <col min="7973" max="7973" width="16.8984375" style="120" bestFit="1" customWidth="1"/>
    <col min="7974" max="7974" width="10.296875" style="120" customWidth="1"/>
    <col min="7975" max="7975" width="12.69921875" style="120" customWidth="1"/>
    <col min="7976" max="7976" width="9.296875" style="120" customWidth="1"/>
    <col min="7977" max="7977" width="13.09765625" style="120" customWidth="1"/>
    <col min="7978" max="7978" width="15.59765625" style="120" bestFit="1" customWidth="1"/>
    <col min="7979" max="7979" width="17.09765625" style="120" bestFit="1" customWidth="1"/>
    <col min="7980" max="7980" width="11.59765625" style="120" customWidth="1"/>
    <col min="7981" max="7981" width="6.69921875" style="120" customWidth="1"/>
    <col min="7982" max="7982" width="43.8984375" style="120" customWidth="1"/>
    <col min="7983" max="8211" width="54.19921875" style="120"/>
    <col min="8212" max="8212" width="3.69921875" style="120" customWidth="1"/>
    <col min="8213" max="8213" width="1.69921875" style="120" customWidth="1"/>
    <col min="8214" max="8214" width="3.19921875" style="120" customWidth="1"/>
    <col min="8215" max="8216" width="2.69921875" style="120" customWidth="1"/>
    <col min="8217" max="8217" width="3.69921875" style="120" customWidth="1"/>
    <col min="8218" max="8218" width="5.59765625" style="120" customWidth="1"/>
    <col min="8219" max="8219" width="8.69921875" style="120" customWidth="1"/>
    <col min="8220" max="8220" width="4.296875" style="120" customWidth="1"/>
    <col min="8221" max="8221" width="35.69921875" style="120" customWidth="1"/>
    <col min="8222" max="8222" width="9.69921875" style="120" customWidth="1"/>
    <col min="8223" max="8223" width="4.69921875" style="120" customWidth="1"/>
    <col min="8224" max="8224" width="10.8984375" style="120" customWidth="1"/>
    <col min="8225" max="8225" width="8.296875" style="120" customWidth="1"/>
    <col min="8226" max="8226" width="12.69921875" style="120" customWidth="1"/>
    <col min="8227" max="8227" width="9.296875" style="120" customWidth="1"/>
    <col min="8228" max="8228" width="13.296875" style="120" customWidth="1"/>
    <col min="8229" max="8229" width="16.8984375" style="120" bestFit="1" customWidth="1"/>
    <col min="8230" max="8230" width="10.296875" style="120" customWidth="1"/>
    <col min="8231" max="8231" width="12.69921875" style="120" customWidth="1"/>
    <col min="8232" max="8232" width="9.296875" style="120" customWidth="1"/>
    <col min="8233" max="8233" width="13.09765625" style="120" customWidth="1"/>
    <col min="8234" max="8234" width="15.59765625" style="120" bestFit="1" customWidth="1"/>
    <col min="8235" max="8235" width="17.09765625" style="120" bestFit="1" customWidth="1"/>
    <col min="8236" max="8236" width="11.59765625" style="120" customWidth="1"/>
    <col min="8237" max="8237" width="6.69921875" style="120" customWidth="1"/>
    <col min="8238" max="8238" width="43.8984375" style="120" customWidth="1"/>
    <col min="8239" max="8467" width="54.19921875" style="120"/>
    <col min="8468" max="8468" width="3.69921875" style="120" customWidth="1"/>
    <col min="8469" max="8469" width="1.69921875" style="120" customWidth="1"/>
    <col min="8470" max="8470" width="3.19921875" style="120" customWidth="1"/>
    <col min="8471" max="8472" width="2.69921875" style="120" customWidth="1"/>
    <col min="8473" max="8473" width="3.69921875" style="120" customWidth="1"/>
    <col min="8474" max="8474" width="5.59765625" style="120" customWidth="1"/>
    <col min="8475" max="8475" width="8.69921875" style="120" customWidth="1"/>
    <col min="8476" max="8476" width="4.296875" style="120" customWidth="1"/>
    <col min="8477" max="8477" width="35.69921875" style="120" customWidth="1"/>
    <col min="8478" max="8478" width="9.69921875" style="120" customWidth="1"/>
    <col min="8479" max="8479" width="4.69921875" style="120" customWidth="1"/>
    <col min="8480" max="8480" width="10.8984375" style="120" customWidth="1"/>
    <col min="8481" max="8481" width="8.296875" style="120" customWidth="1"/>
    <col min="8482" max="8482" width="12.69921875" style="120" customWidth="1"/>
    <col min="8483" max="8483" width="9.296875" style="120" customWidth="1"/>
    <col min="8484" max="8484" width="13.296875" style="120" customWidth="1"/>
    <col min="8485" max="8485" width="16.8984375" style="120" bestFit="1" customWidth="1"/>
    <col min="8486" max="8486" width="10.296875" style="120" customWidth="1"/>
    <col min="8487" max="8487" width="12.69921875" style="120" customWidth="1"/>
    <col min="8488" max="8488" width="9.296875" style="120" customWidth="1"/>
    <col min="8489" max="8489" width="13.09765625" style="120" customWidth="1"/>
    <col min="8490" max="8490" width="15.59765625" style="120" bestFit="1" customWidth="1"/>
    <col min="8491" max="8491" width="17.09765625" style="120" bestFit="1" customWidth="1"/>
    <col min="8492" max="8492" width="11.59765625" style="120" customWidth="1"/>
    <col min="8493" max="8493" width="6.69921875" style="120" customWidth="1"/>
    <col min="8494" max="8494" width="43.8984375" style="120" customWidth="1"/>
    <col min="8495" max="8723" width="54.19921875" style="120"/>
    <col min="8724" max="8724" width="3.69921875" style="120" customWidth="1"/>
    <col min="8725" max="8725" width="1.69921875" style="120" customWidth="1"/>
    <col min="8726" max="8726" width="3.19921875" style="120" customWidth="1"/>
    <col min="8727" max="8728" width="2.69921875" style="120" customWidth="1"/>
    <col min="8729" max="8729" width="3.69921875" style="120" customWidth="1"/>
    <col min="8730" max="8730" width="5.59765625" style="120" customWidth="1"/>
    <col min="8731" max="8731" width="8.69921875" style="120" customWidth="1"/>
    <col min="8732" max="8732" width="4.296875" style="120" customWidth="1"/>
    <col min="8733" max="8733" width="35.69921875" style="120" customWidth="1"/>
    <col min="8734" max="8734" width="9.69921875" style="120" customWidth="1"/>
    <col min="8735" max="8735" width="4.69921875" style="120" customWidth="1"/>
    <col min="8736" max="8736" width="10.8984375" style="120" customWidth="1"/>
    <col min="8737" max="8737" width="8.296875" style="120" customWidth="1"/>
    <col min="8738" max="8738" width="12.69921875" style="120" customWidth="1"/>
    <col min="8739" max="8739" width="9.296875" style="120" customWidth="1"/>
    <col min="8740" max="8740" width="13.296875" style="120" customWidth="1"/>
    <col min="8741" max="8741" width="16.8984375" style="120" bestFit="1" customWidth="1"/>
    <col min="8742" max="8742" width="10.296875" style="120" customWidth="1"/>
    <col min="8743" max="8743" width="12.69921875" style="120" customWidth="1"/>
    <col min="8744" max="8744" width="9.296875" style="120" customWidth="1"/>
    <col min="8745" max="8745" width="13.09765625" style="120" customWidth="1"/>
    <col min="8746" max="8746" width="15.59765625" style="120" bestFit="1" customWidth="1"/>
    <col min="8747" max="8747" width="17.09765625" style="120" bestFit="1" customWidth="1"/>
    <col min="8748" max="8748" width="11.59765625" style="120" customWidth="1"/>
    <col min="8749" max="8749" width="6.69921875" style="120" customWidth="1"/>
    <col min="8750" max="8750" width="43.8984375" style="120" customWidth="1"/>
    <col min="8751" max="8979" width="54.19921875" style="120"/>
    <col min="8980" max="8980" width="3.69921875" style="120" customWidth="1"/>
    <col min="8981" max="8981" width="1.69921875" style="120" customWidth="1"/>
    <col min="8982" max="8982" width="3.19921875" style="120" customWidth="1"/>
    <col min="8983" max="8984" width="2.69921875" style="120" customWidth="1"/>
    <col min="8985" max="8985" width="3.69921875" style="120" customWidth="1"/>
    <col min="8986" max="8986" width="5.59765625" style="120" customWidth="1"/>
    <col min="8987" max="8987" width="8.69921875" style="120" customWidth="1"/>
    <col min="8988" max="8988" width="4.296875" style="120" customWidth="1"/>
    <col min="8989" max="8989" width="35.69921875" style="120" customWidth="1"/>
    <col min="8990" max="8990" width="9.69921875" style="120" customWidth="1"/>
    <col min="8991" max="8991" width="4.69921875" style="120" customWidth="1"/>
    <col min="8992" max="8992" width="10.8984375" style="120" customWidth="1"/>
    <col min="8993" max="8993" width="8.296875" style="120" customWidth="1"/>
    <col min="8994" max="8994" width="12.69921875" style="120" customWidth="1"/>
    <col min="8995" max="8995" width="9.296875" style="120" customWidth="1"/>
    <col min="8996" max="8996" width="13.296875" style="120" customWidth="1"/>
    <col min="8997" max="8997" width="16.8984375" style="120" bestFit="1" customWidth="1"/>
    <col min="8998" max="8998" width="10.296875" style="120" customWidth="1"/>
    <col min="8999" max="8999" width="12.69921875" style="120" customWidth="1"/>
    <col min="9000" max="9000" width="9.296875" style="120" customWidth="1"/>
    <col min="9001" max="9001" width="13.09765625" style="120" customWidth="1"/>
    <col min="9002" max="9002" width="15.59765625" style="120" bestFit="1" customWidth="1"/>
    <col min="9003" max="9003" width="17.09765625" style="120" bestFit="1" customWidth="1"/>
    <col min="9004" max="9004" width="11.59765625" style="120" customWidth="1"/>
    <col min="9005" max="9005" width="6.69921875" style="120" customWidth="1"/>
    <col min="9006" max="9006" width="43.8984375" style="120" customWidth="1"/>
    <col min="9007" max="9235" width="54.19921875" style="120"/>
    <col min="9236" max="9236" width="3.69921875" style="120" customWidth="1"/>
    <col min="9237" max="9237" width="1.69921875" style="120" customWidth="1"/>
    <col min="9238" max="9238" width="3.19921875" style="120" customWidth="1"/>
    <col min="9239" max="9240" width="2.69921875" style="120" customWidth="1"/>
    <col min="9241" max="9241" width="3.69921875" style="120" customWidth="1"/>
    <col min="9242" max="9242" width="5.59765625" style="120" customWidth="1"/>
    <col min="9243" max="9243" width="8.69921875" style="120" customWidth="1"/>
    <col min="9244" max="9244" width="4.296875" style="120" customWidth="1"/>
    <col min="9245" max="9245" width="35.69921875" style="120" customWidth="1"/>
    <col min="9246" max="9246" width="9.69921875" style="120" customWidth="1"/>
    <col min="9247" max="9247" width="4.69921875" style="120" customWidth="1"/>
    <col min="9248" max="9248" width="10.8984375" style="120" customWidth="1"/>
    <col min="9249" max="9249" width="8.296875" style="120" customWidth="1"/>
    <col min="9250" max="9250" width="12.69921875" style="120" customWidth="1"/>
    <col min="9251" max="9251" width="9.296875" style="120" customWidth="1"/>
    <col min="9252" max="9252" width="13.296875" style="120" customWidth="1"/>
    <col min="9253" max="9253" width="16.8984375" style="120" bestFit="1" customWidth="1"/>
    <col min="9254" max="9254" width="10.296875" style="120" customWidth="1"/>
    <col min="9255" max="9255" width="12.69921875" style="120" customWidth="1"/>
    <col min="9256" max="9256" width="9.296875" style="120" customWidth="1"/>
    <col min="9257" max="9257" width="13.09765625" style="120" customWidth="1"/>
    <col min="9258" max="9258" width="15.59765625" style="120" bestFit="1" customWidth="1"/>
    <col min="9259" max="9259" width="17.09765625" style="120" bestFit="1" customWidth="1"/>
    <col min="9260" max="9260" width="11.59765625" style="120" customWidth="1"/>
    <col min="9261" max="9261" width="6.69921875" style="120" customWidth="1"/>
    <col min="9262" max="9262" width="43.8984375" style="120" customWidth="1"/>
    <col min="9263" max="9491" width="54.19921875" style="120"/>
    <col min="9492" max="9492" width="3.69921875" style="120" customWidth="1"/>
    <col min="9493" max="9493" width="1.69921875" style="120" customWidth="1"/>
    <col min="9494" max="9494" width="3.19921875" style="120" customWidth="1"/>
    <col min="9495" max="9496" width="2.69921875" style="120" customWidth="1"/>
    <col min="9497" max="9497" width="3.69921875" style="120" customWidth="1"/>
    <col min="9498" max="9498" width="5.59765625" style="120" customWidth="1"/>
    <col min="9499" max="9499" width="8.69921875" style="120" customWidth="1"/>
    <col min="9500" max="9500" width="4.296875" style="120" customWidth="1"/>
    <col min="9501" max="9501" width="35.69921875" style="120" customWidth="1"/>
    <col min="9502" max="9502" width="9.69921875" style="120" customWidth="1"/>
    <col min="9503" max="9503" width="4.69921875" style="120" customWidth="1"/>
    <col min="9504" max="9504" width="10.8984375" style="120" customWidth="1"/>
    <col min="9505" max="9505" width="8.296875" style="120" customWidth="1"/>
    <col min="9506" max="9506" width="12.69921875" style="120" customWidth="1"/>
    <col min="9507" max="9507" width="9.296875" style="120" customWidth="1"/>
    <col min="9508" max="9508" width="13.296875" style="120" customWidth="1"/>
    <col min="9509" max="9509" width="16.8984375" style="120" bestFit="1" customWidth="1"/>
    <col min="9510" max="9510" width="10.296875" style="120" customWidth="1"/>
    <col min="9511" max="9511" width="12.69921875" style="120" customWidth="1"/>
    <col min="9512" max="9512" width="9.296875" style="120" customWidth="1"/>
    <col min="9513" max="9513" width="13.09765625" style="120" customWidth="1"/>
    <col min="9514" max="9514" width="15.59765625" style="120" bestFit="1" customWidth="1"/>
    <col min="9515" max="9515" width="17.09765625" style="120" bestFit="1" customWidth="1"/>
    <col min="9516" max="9516" width="11.59765625" style="120" customWidth="1"/>
    <col min="9517" max="9517" width="6.69921875" style="120" customWidth="1"/>
    <col min="9518" max="9518" width="43.8984375" style="120" customWidth="1"/>
    <col min="9519" max="9747" width="54.19921875" style="120"/>
    <col min="9748" max="9748" width="3.69921875" style="120" customWidth="1"/>
    <col min="9749" max="9749" width="1.69921875" style="120" customWidth="1"/>
    <col min="9750" max="9750" width="3.19921875" style="120" customWidth="1"/>
    <col min="9751" max="9752" width="2.69921875" style="120" customWidth="1"/>
    <col min="9753" max="9753" width="3.69921875" style="120" customWidth="1"/>
    <col min="9754" max="9754" width="5.59765625" style="120" customWidth="1"/>
    <col min="9755" max="9755" width="8.69921875" style="120" customWidth="1"/>
    <col min="9756" max="9756" width="4.296875" style="120" customWidth="1"/>
    <col min="9757" max="9757" width="35.69921875" style="120" customWidth="1"/>
    <col min="9758" max="9758" width="9.69921875" style="120" customWidth="1"/>
    <col min="9759" max="9759" width="4.69921875" style="120" customWidth="1"/>
    <col min="9760" max="9760" width="10.8984375" style="120" customWidth="1"/>
    <col min="9761" max="9761" width="8.296875" style="120" customWidth="1"/>
    <col min="9762" max="9762" width="12.69921875" style="120" customWidth="1"/>
    <col min="9763" max="9763" width="9.296875" style="120" customWidth="1"/>
    <col min="9764" max="9764" width="13.296875" style="120" customWidth="1"/>
    <col min="9765" max="9765" width="16.8984375" style="120" bestFit="1" customWidth="1"/>
    <col min="9766" max="9766" width="10.296875" style="120" customWidth="1"/>
    <col min="9767" max="9767" width="12.69921875" style="120" customWidth="1"/>
    <col min="9768" max="9768" width="9.296875" style="120" customWidth="1"/>
    <col min="9769" max="9769" width="13.09765625" style="120" customWidth="1"/>
    <col min="9770" max="9770" width="15.59765625" style="120" bestFit="1" customWidth="1"/>
    <col min="9771" max="9771" width="17.09765625" style="120" bestFit="1" customWidth="1"/>
    <col min="9772" max="9772" width="11.59765625" style="120" customWidth="1"/>
    <col min="9773" max="9773" width="6.69921875" style="120" customWidth="1"/>
    <col min="9774" max="9774" width="43.8984375" style="120" customWidth="1"/>
    <col min="9775" max="10003" width="54.19921875" style="120"/>
    <col min="10004" max="10004" width="3.69921875" style="120" customWidth="1"/>
    <col min="10005" max="10005" width="1.69921875" style="120" customWidth="1"/>
    <col min="10006" max="10006" width="3.19921875" style="120" customWidth="1"/>
    <col min="10007" max="10008" width="2.69921875" style="120" customWidth="1"/>
    <col min="10009" max="10009" width="3.69921875" style="120" customWidth="1"/>
    <col min="10010" max="10010" width="5.59765625" style="120" customWidth="1"/>
    <col min="10011" max="10011" width="8.69921875" style="120" customWidth="1"/>
    <col min="10012" max="10012" width="4.296875" style="120" customWidth="1"/>
    <col min="10013" max="10013" width="35.69921875" style="120" customWidth="1"/>
    <col min="10014" max="10014" width="9.69921875" style="120" customWidth="1"/>
    <col min="10015" max="10015" width="4.69921875" style="120" customWidth="1"/>
    <col min="10016" max="10016" width="10.8984375" style="120" customWidth="1"/>
    <col min="10017" max="10017" width="8.296875" style="120" customWidth="1"/>
    <col min="10018" max="10018" width="12.69921875" style="120" customWidth="1"/>
    <col min="10019" max="10019" width="9.296875" style="120" customWidth="1"/>
    <col min="10020" max="10020" width="13.296875" style="120" customWidth="1"/>
    <col min="10021" max="10021" width="16.8984375" style="120" bestFit="1" customWidth="1"/>
    <col min="10022" max="10022" width="10.296875" style="120" customWidth="1"/>
    <col min="10023" max="10023" width="12.69921875" style="120" customWidth="1"/>
    <col min="10024" max="10024" width="9.296875" style="120" customWidth="1"/>
    <col min="10025" max="10025" width="13.09765625" style="120" customWidth="1"/>
    <col min="10026" max="10026" width="15.59765625" style="120" bestFit="1" customWidth="1"/>
    <col min="10027" max="10027" width="17.09765625" style="120" bestFit="1" customWidth="1"/>
    <col min="10028" max="10028" width="11.59765625" style="120" customWidth="1"/>
    <col min="10029" max="10029" width="6.69921875" style="120" customWidth="1"/>
    <col min="10030" max="10030" width="43.8984375" style="120" customWidth="1"/>
    <col min="10031" max="10259" width="54.19921875" style="120"/>
    <col min="10260" max="10260" width="3.69921875" style="120" customWidth="1"/>
    <col min="10261" max="10261" width="1.69921875" style="120" customWidth="1"/>
    <col min="10262" max="10262" width="3.19921875" style="120" customWidth="1"/>
    <col min="10263" max="10264" width="2.69921875" style="120" customWidth="1"/>
    <col min="10265" max="10265" width="3.69921875" style="120" customWidth="1"/>
    <col min="10266" max="10266" width="5.59765625" style="120" customWidth="1"/>
    <col min="10267" max="10267" width="8.69921875" style="120" customWidth="1"/>
    <col min="10268" max="10268" width="4.296875" style="120" customWidth="1"/>
    <col min="10269" max="10269" width="35.69921875" style="120" customWidth="1"/>
    <col min="10270" max="10270" width="9.69921875" style="120" customWidth="1"/>
    <col min="10271" max="10271" width="4.69921875" style="120" customWidth="1"/>
    <col min="10272" max="10272" width="10.8984375" style="120" customWidth="1"/>
    <col min="10273" max="10273" width="8.296875" style="120" customWidth="1"/>
    <col min="10274" max="10274" width="12.69921875" style="120" customWidth="1"/>
    <col min="10275" max="10275" width="9.296875" style="120" customWidth="1"/>
    <col min="10276" max="10276" width="13.296875" style="120" customWidth="1"/>
    <col min="10277" max="10277" width="16.8984375" style="120" bestFit="1" customWidth="1"/>
    <col min="10278" max="10278" width="10.296875" style="120" customWidth="1"/>
    <col min="10279" max="10279" width="12.69921875" style="120" customWidth="1"/>
    <col min="10280" max="10280" width="9.296875" style="120" customWidth="1"/>
    <col min="10281" max="10281" width="13.09765625" style="120" customWidth="1"/>
    <col min="10282" max="10282" width="15.59765625" style="120" bestFit="1" customWidth="1"/>
    <col min="10283" max="10283" width="17.09765625" style="120" bestFit="1" customWidth="1"/>
    <col min="10284" max="10284" width="11.59765625" style="120" customWidth="1"/>
    <col min="10285" max="10285" width="6.69921875" style="120" customWidth="1"/>
    <col min="10286" max="10286" width="43.8984375" style="120" customWidth="1"/>
    <col min="10287" max="10515" width="54.19921875" style="120"/>
    <col min="10516" max="10516" width="3.69921875" style="120" customWidth="1"/>
    <col min="10517" max="10517" width="1.69921875" style="120" customWidth="1"/>
    <col min="10518" max="10518" width="3.19921875" style="120" customWidth="1"/>
    <col min="10519" max="10520" width="2.69921875" style="120" customWidth="1"/>
    <col min="10521" max="10521" width="3.69921875" style="120" customWidth="1"/>
    <col min="10522" max="10522" width="5.59765625" style="120" customWidth="1"/>
    <col min="10523" max="10523" width="8.69921875" style="120" customWidth="1"/>
    <col min="10524" max="10524" width="4.296875" style="120" customWidth="1"/>
    <col min="10525" max="10525" width="35.69921875" style="120" customWidth="1"/>
    <col min="10526" max="10526" width="9.69921875" style="120" customWidth="1"/>
    <col min="10527" max="10527" width="4.69921875" style="120" customWidth="1"/>
    <col min="10528" max="10528" width="10.8984375" style="120" customWidth="1"/>
    <col min="10529" max="10529" width="8.296875" style="120" customWidth="1"/>
    <col min="10530" max="10530" width="12.69921875" style="120" customWidth="1"/>
    <col min="10531" max="10531" width="9.296875" style="120" customWidth="1"/>
    <col min="10532" max="10532" width="13.296875" style="120" customWidth="1"/>
    <col min="10533" max="10533" width="16.8984375" style="120" bestFit="1" customWidth="1"/>
    <col min="10534" max="10534" width="10.296875" style="120" customWidth="1"/>
    <col min="10535" max="10535" width="12.69921875" style="120" customWidth="1"/>
    <col min="10536" max="10536" width="9.296875" style="120" customWidth="1"/>
    <col min="10537" max="10537" width="13.09765625" style="120" customWidth="1"/>
    <col min="10538" max="10538" width="15.59765625" style="120" bestFit="1" customWidth="1"/>
    <col min="10539" max="10539" width="17.09765625" style="120" bestFit="1" customWidth="1"/>
    <col min="10540" max="10540" width="11.59765625" style="120" customWidth="1"/>
    <col min="10541" max="10541" width="6.69921875" style="120" customWidth="1"/>
    <col min="10542" max="10542" width="43.8984375" style="120" customWidth="1"/>
    <col min="10543" max="10771" width="54.19921875" style="120"/>
    <col min="10772" max="10772" width="3.69921875" style="120" customWidth="1"/>
    <col min="10773" max="10773" width="1.69921875" style="120" customWidth="1"/>
    <col min="10774" max="10774" width="3.19921875" style="120" customWidth="1"/>
    <col min="10775" max="10776" width="2.69921875" style="120" customWidth="1"/>
    <col min="10777" max="10777" width="3.69921875" style="120" customWidth="1"/>
    <col min="10778" max="10778" width="5.59765625" style="120" customWidth="1"/>
    <col min="10779" max="10779" width="8.69921875" style="120" customWidth="1"/>
    <col min="10780" max="10780" width="4.296875" style="120" customWidth="1"/>
    <col min="10781" max="10781" width="35.69921875" style="120" customWidth="1"/>
    <col min="10782" max="10782" width="9.69921875" style="120" customWidth="1"/>
    <col min="10783" max="10783" width="4.69921875" style="120" customWidth="1"/>
    <col min="10784" max="10784" width="10.8984375" style="120" customWidth="1"/>
    <col min="10785" max="10785" width="8.296875" style="120" customWidth="1"/>
    <col min="10786" max="10786" width="12.69921875" style="120" customWidth="1"/>
    <col min="10787" max="10787" width="9.296875" style="120" customWidth="1"/>
    <col min="10788" max="10788" width="13.296875" style="120" customWidth="1"/>
    <col min="10789" max="10789" width="16.8984375" style="120" bestFit="1" customWidth="1"/>
    <col min="10790" max="10790" width="10.296875" style="120" customWidth="1"/>
    <col min="10791" max="10791" width="12.69921875" style="120" customWidth="1"/>
    <col min="10792" max="10792" width="9.296875" style="120" customWidth="1"/>
    <col min="10793" max="10793" width="13.09765625" style="120" customWidth="1"/>
    <col min="10794" max="10794" width="15.59765625" style="120" bestFit="1" customWidth="1"/>
    <col min="10795" max="10795" width="17.09765625" style="120" bestFit="1" customWidth="1"/>
    <col min="10796" max="10796" width="11.59765625" style="120" customWidth="1"/>
    <col min="10797" max="10797" width="6.69921875" style="120" customWidth="1"/>
    <col min="10798" max="10798" width="43.8984375" style="120" customWidth="1"/>
    <col min="10799" max="11027" width="54.19921875" style="120"/>
    <col min="11028" max="11028" width="3.69921875" style="120" customWidth="1"/>
    <col min="11029" max="11029" width="1.69921875" style="120" customWidth="1"/>
    <col min="11030" max="11030" width="3.19921875" style="120" customWidth="1"/>
    <col min="11031" max="11032" width="2.69921875" style="120" customWidth="1"/>
    <col min="11033" max="11033" width="3.69921875" style="120" customWidth="1"/>
    <col min="11034" max="11034" width="5.59765625" style="120" customWidth="1"/>
    <col min="11035" max="11035" width="8.69921875" style="120" customWidth="1"/>
    <col min="11036" max="11036" width="4.296875" style="120" customWidth="1"/>
    <col min="11037" max="11037" width="35.69921875" style="120" customWidth="1"/>
    <col min="11038" max="11038" width="9.69921875" style="120" customWidth="1"/>
    <col min="11039" max="11039" width="4.69921875" style="120" customWidth="1"/>
    <col min="11040" max="11040" width="10.8984375" style="120" customWidth="1"/>
    <col min="11041" max="11041" width="8.296875" style="120" customWidth="1"/>
    <col min="11042" max="11042" width="12.69921875" style="120" customWidth="1"/>
    <col min="11043" max="11043" width="9.296875" style="120" customWidth="1"/>
    <col min="11044" max="11044" width="13.296875" style="120" customWidth="1"/>
    <col min="11045" max="11045" width="16.8984375" style="120" bestFit="1" customWidth="1"/>
    <col min="11046" max="11046" width="10.296875" style="120" customWidth="1"/>
    <col min="11047" max="11047" width="12.69921875" style="120" customWidth="1"/>
    <col min="11048" max="11048" width="9.296875" style="120" customWidth="1"/>
    <col min="11049" max="11049" width="13.09765625" style="120" customWidth="1"/>
    <col min="11050" max="11050" width="15.59765625" style="120" bestFit="1" customWidth="1"/>
    <col min="11051" max="11051" width="17.09765625" style="120" bestFit="1" customWidth="1"/>
    <col min="11052" max="11052" width="11.59765625" style="120" customWidth="1"/>
    <col min="11053" max="11053" width="6.69921875" style="120" customWidth="1"/>
    <col min="11054" max="11054" width="43.8984375" style="120" customWidth="1"/>
    <col min="11055" max="11283" width="54.19921875" style="120"/>
    <col min="11284" max="11284" width="3.69921875" style="120" customWidth="1"/>
    <col min="11285" max="11285" width="1.69921875" style="120" customWidth="1"/>
    <col min="11286" max="11286" width="3.19921875" style="120" customWidth="1"/>
    <col min="11287" max="11288" width="2.69921875" style="120" customWidth="1"/>
    <col min="11289" max="11289" width="3.69921875" style="120" customWidth="1"/>
    <col min="11290" max="11290" width="5.59765625" style="120" customWidth="1"/>
    <col min="11291" max="11291" width="8.69921875" style="120" customWidth="1"/>
    <col min="11292" max="11292" width="4.296875" style="120" customWidth="1"/>
    <col min="11293" max="11293" width="35.69921875" style="120" customWidth="1"/>
    <col min="11294" max="11294" width="9.69921875" style="120" customWidth="1"/>
    <col min="11295" max="11295" width="4.69921875" style="120" customWidth="1"/>
    <col min="11296" max="11296" width="10.8984375" style="120" customWidth="1"/>
    <col min="11297" max="11297" width="8.296875" style="120" customWidth="1"/>
    <col min="11298" max="11298" width="12.69921875" style="120" customWidth="1"/>
    <col min="11299" max="11299" width="9.296875" style="120" customWidth="1"/>
    <col min="11300" max="11300" width="13.296875" style="120" customWidth="1"/>
    <col min="11301" max="11301" width="16.8984375" style="120" bestFit="1" customWidth="1"/>
    <col min="11302" max="11302" width="10.296875" style="120" customWidth="1"/>
    <col min="11303" max="11303" width="12.69921875" style="120" customWidth="1"/>
    <col min="11304" max="11304" width="9.296875" style="120" customWidth="1"/>
    <col min="11305" max="11305" width="13.09765625" style="120" customWidth="1"/>
    <col min="11306" max="11306" width="15.59765625" style="120" bestFit="1" customWidth="1"/>
    <col min="11307" max="11307" width="17.09765625" style="120" bestFit="1" customWidth="1"/>
    <col min="11308" max="11308" width="11.59765625" style="120" customWidth="1"/>
    <col min="11309" max="11309" width="6.69921875" style="120" customWidth="1"/>
    <col min="11310" max="11310" width="43.8984375" style="120" customWidth="1"/>
    <col min="11311" max="11539" width="54.19921875" style="120"/>
    <col min="11540" max="11540" width="3.69921875" style="120" customWidth="1"/>
    <col min="11541" max="11541" width="1.69921875" style="120" customWidth="1"/>
    <col min="11542" max="11542" width="3.19921875" style="120" customWidth="1"/>
    <col min="11543" max="11544" width="2.69921875" style="120" customWidth="1"/>
    <col min="11545" max="11545" width="3.69921875" style="120" customWidth="1"/>
    <col min="11546" max="11546" width="5.59765625" style="120" customWidth="1"/>
    <col min="11547" max="11547" width="8.69921875" style="120" customWidth="1"/>
    <col min="11548" max="11548" width="4.296875" style="120" customWidth="1"/>
    <col min="11549" max="11549" width="35.69921875" style="120" customWidth="1"/>
    <col min="11550" max="11550" width="9.69921875" style="120" customWidth="1"/>
    <col min="11551" max="11551" width="4.69921875" style="120" customWidth="1"/>
    <col min="11552" max="11552" width="10.8984375" style="120" customWidth="1"/>
    <col min="11553" max="11553" width="8.296875" style="120" customWidth="1"/>
    <col min="11554" max="11554" width="12.69921875" style="120" customWidth="1"/>
    <col min="11555" max="11555" width="9.296875" style="120" customWidth="1"/>
    <col min="11556" max="11556" width="13.296875" style="120" customWidth="1"/>
    <col min="11557" max="11557" width="16.8984375" style="120" bestFit="1" customWidth="1"/>
    <col min="11558" max="11558" width="10.296875" style="120" customWidth="1"/>
    <col min="11559" max="11559" width="12.69921875" style="120" customWidth="1"/>
    <col min="11560" max="11560" width="9.296875" style="120" customWidth="1"/>
    <col min="11561" max="11561" width="13.09765625" style="120" customWidth="1"/>
    <col min="11562" max="11562" width="15.59765625" style="120" bestFit="1" customWidth="1"/>
    <col min="11563" max="11563" width="17.09765625" style="120" bestFit="1" customWidth="1"/>
    <col min="11564" max="11564" width="11.59765625" style="120" customWidth="1"/>
    <col min="11565" max="11565" width="6.69921875" style="120" customWidth="1"/>
    <col min="11566" max="11566" width="43.8984375" style="120" customWidth="1"/>
    <col min="11567" max="11795" width="54.19921875" style="120"/>
    <col min="11796" max="11796" width="3.69921875" style="120" customWidth="1"/>
    <col min="11797" max="11797" width="1.69921875" style="120" customWidth="1"/>
    <col min="11798" max="11798" width="3.19921875" style="120" customWidth="1"/>
    <col min="11799" max="11800" width="2.69921875" style="120" customWidth="1"/>
    <col min="11801" max="11801" width="3.69921875" style="120" customWidth="1"/>
    <col min="11802" max="11802" width="5.59765625" style="120" customWidth="1"/>
    <col min="11803" max="11803" width="8.69921875" style="120" customWidth="1"/>
    <col min="11804" max="11804" width="4.296875" style="120" customWidth="1"/>
    <col min="11805" max="11805" width="35.69921875" style="120" customWidth="1"/>
    <col min="11806" max="11806" width="9.69921875" style="120" customWidth="1"/>
    <col min="11807" max="11807" width="4.69921875" style="120" customWidth="1"/>
    <col min="11808" max="11808" width="10.8984375" style="120" customWidth="1"/>
    <col min="11809" max="11809" width="8.296875" style="120" customWidth="1"/>
    <col min="11810" max="11810" width="12.69921875" style="120" customWidth="1"/>
    <col min="11811" max="11811" width="9.296875" style="120" customWidth="1"/>
    <col min="11812" max="11812" width="13.296875" style="120" customWidth="1"/>
    <col min="11813" max="11813" width="16.8984375" style="120" bestFit="1" customWidth="1"/>
    <col min="11814" max="11814" width="10.296875" style="120" customWidth="1"/>
    <col min="11815" max="11815" width="12.69921875" style="120" customWidth="1"/>
    <col min="11816" max="11816" width="9.296875" style="120" customWidth="1"/>
    <col min="11817" max="11817" width="13.09765625" style="120" customWidth="1"/>
    <col min="11818" max="11818" width="15.59765625" style="120" bestFit="1" customWidth="1"/>
    <col min="11819" max="11819" width="17.09765625" style="120" bestFit="1" customWidth="1"/>
    <col min="11820" max="11820" width="11.59765625" style="120" customWidth="1"/>
    <col min="11821" max="11821" width="6.69921875" style="120" customWidth="1"/>
    <col min="11822" max="11822" width="43.8984375" style="120" customWidth="1"/>
    <col min="11823" max="12051" width="54.19921875" style="120"/>
    <col min="12052" max="12052" width="3.69921875" style="120" customWidth="1"/>
    <col min="12053" max="12053" width="1.69921875" style="120" customWidth="1"/>
    <col min="12054" max="12054" width="3.19921875" style="120" customWidth="1"/>
    <col min="12055" max="12056" width="2.69921875" style="120" customWidth="1"/>
    <col min="12057" max="12057" width="3.69921875" style="120" customWidth="1"/>
    <col min="12058" max="12058" width="5.59765625" style="120" customWidth="1"/>
    <col min="12059" max="12059" width="8.69921875" style="120" customWidth="1"/>
    <col min="12060" max="12060" width="4.296875" style="120" customWidth="1"/>
    <col min="12061" max="12061" width="35.69921875" style="120" customWidth="1"/>
    <col min="12062" max="12062" width="9.69921875" style="120" customWidth="1"/>
    <col min="12063" max="12063" width="4.69921875" style="120" customWidth="1"/>
    <col min="12064" max="12064" width="10.8984375" style="120" customWidth="1"/>
    <col min="12065" max="12065" width="8.296875" style="120" customWidth="1"/>
    <col min="12066" max="12066" width="12.69921875" style="120" customWidth="1"/>
    <col min="12067" max="12067" width="9.296875" style="120" customWidth="1"/>
    <col min="12068" max="12068" width="13.296875" style="120" customWidth="1"/>
    <col min="12069" max="12069" width="16.8984375" style="120" bestFit="1" customWidth="1"/>
    <col min="12070" max="12070" width="10.296875" style="120" customWidth="1"/>
    <col min="12071" max="12071" width="12.69921875" style="120" customWidth="1"/>
    <col min="12072" max="12072" width="9.296875" style="120" customWidth="1"/>
    <col min="12073" max="12073" width="13.09765625" style="120" customWidth="1"/>
    <col min="12074" max="12074" width="15.59765625" style="120" bestFit="1" customWidth="1"/>
    <col min="12075" max="12075" width="17.09765625" style="120" bestFit="1" customWidth="1"/>
    <col min="12076" max="12076" width="11.59765625" style="120" customWidth="1"/>
    <col min="12077" max="12077" width="6.69921875" style="120" customWidth="1"/>
    <col min="12078" max="12078" width="43.8984375" style="120" customWidth="1"/>
    <col min="12079" max="12307" width="54.19921875" style="120"/>
    <col min="12308" max="12308" width="3.69921875" style="120" customWidth="1"/>
    <col min="12309" max="12309" width="1.69921875" style="120" customWidth="1"/>
    <col min="12310" max="12310" width="3.19921875" style="120" customWidth="1"/>
    <col min="12311" max="12312" width="2.69921875" style="120" customWidth="1"/>
    <col min="12313" max="12313" width="3.69921875" style="120" customWidth="1"/>
    <col min="12314" max="12314" width="5.59765625" style="120" customWidth="1"/>
    <col min="12315" max="12315" width="8.69921875" style="120" customWidth="1"/>
    <col min="12316" max="12316" width="4.296875" style="120" customWidth="1"/>
    <col min="12317" max="12317" width="35.69921875" style="120" customWidth="1"/>
    <col min="12318" max="12318" width="9.69921875" style="120" customWidth="1"/>
    <col min="12319" max="12319" width="4.69921875" style="120" customWidth="1"/>
    <col min="12320" max="12320" width="10.8984375" style="120" customWidth="1"/>
    <col min="12321" max="12321" width="8.296875" style="120" customWidth="1"/>
    <col min="12322" max="12322" width="12.69921875" style="120" customWidth="1"/>
    <col min="12323" max="12323" width="9.296875" style="120" customWidth="1"/>
    <col min="12324" max="12324" width="13.296875" style="120" customWidth="1"/>
    <col min="12325" max="12325" width="16.8984375" style="120" bestFit="1" customWidth="1"/>
    <col min="12326" max="12326" width="10.296875" style="120" customWidth="1"/>
    <col min="12327" max="12327" width="12.69921875" style="120" customWidth="1"/>
    <col min="12328" max="12328" width="9.296875" style="120" customWidth="1"/>
    <col min="12329" max="12329" width="13.09765625" style="120" customWidth="1"/>
    <col min="12330" max="12330" width="15.59765625" style="120" bestFit="1" customWidth="1"/>
    <col min="12331" max="12331" width="17.09765625" style="120" bestFit="1" customWidth="1"/>
    <col min="12332" max="12332" width="11.59765625" style="120" customWidth="1"/>
    <col min="12333" max="12333" width="6.69921875" style="120" customWidth="1"/>
    <col min="12334" max="12334" width="43.8984375" style="120" customWidth="1"/>
    <col min="12335" max="12563" width="54.19921875" style="120"/>
    <col min="12564" max="12564" width="3.69921875" style="120" customWidth="1"/>
    <col min="12565" max="12565" width="1.69921875" style="120" customWidth="1"/>
    <col min="12566" max="12566" width="3.19921875" style="120" customWidth="1"/>
    <col min="12567" max="12568" width="2.69921875" style="120" customWidth="1"/>
    <col min="12569" max="12569" width="3.69921875" style="120" customWidth="1"/>
    <col min="12570" max="12570" width="5.59765625" style="120" customWidth="1"/>
    <col min="12571" max="12571" width="8.69921875" style="120" customWidth="1"/>
    <col min="12572" max="12572" width="4.296875" style="120" customWidth="1"/>
    <col min="12573" max="12573" width="35.69921875" style="120" customWidth="1"/>
    <col min="12574" max="12574" width="9.69921875" style="120" customWidth="1"/>
    <col min="12575" max="12575" width="4.69921875" style="120" customWidth="1"/>
    <col min="12576" max="12576" width="10.8984375" style="120" customWidth="1"/>
    <col min="12577" max="12577" width="8.296875" style="120" customWidth="1"/>
    <col min="12578" max="12578" width="12.69921875" style="120" customWidth="1"/>
    <col min="12579" max="12579" width="9.296875" style="120" customWidth="1"/>
    <col min="12580" max="12580" width="13.296875" style="120" customWidth="1"/>
    <col min="12581" max="12581" width="16.8984375" style="120" bestFit="1" customWidth="1"/>
    <col min="12582" max="12582" width="10.296875" style="120" customWidth="1"/>
    <col min="12583" max="12583" width="12.69921875" style="120" customWidth="1"/>
    <col min="12584" max="12584" width="9.296875" style="120" customWidth="1"/>
    <col min="12585" max="12585" width="13.09765625" style="120" customWidth="1"/>
    <col min="12586" max="12586" width="15.59765625" style="120" bestFit="1" customWidth="1"/>
    <col min="12587" max="12587" width="17.09765625" style="120" bestFit="1" customWidth="1"/>
    <col min="12588" max="12588" width="11.59765625" style="120" customWidth="1"/>
    <col min="12589" max="12589" width="6.69921875" style="120" customWidth="1"/>
    <col min="12590" max="12590" width="43.8984375" style="120" customWidth="1"/>
    <col min="12591" max="12819" width="54.19921875" style="120"/>
    <col min="12820" max="12820" width="3.69921875" style="120" customWidth="1"/>
    <col min="12821" max="12821" width="1.69921875" style="120" customWidth="1"/>
    <col min="12822" max="12822" width="3.19921875" style="120" customWidth="1"/>
    <col min="12823" max="12824" width="2.69921875" style="120" customWidth="1"/>
    <col min="12825" max="12825" width="3.69921875" style="120" customWidth="1"/>
    <col min="12826" max="12826" width="5.59765625" style="120" customWidth="1"/>
    <col min="12827" max="12827" width="8.69921875" style="120" customWidth="1"/>
    <col min="12828" max="12828" width="4.296875" style="120" customWidth="1"/>
    <col min="12829" max="12829" width="35.69921875" style="120" customWidth="1"/>
    <col min="12830" max="12830" width="9.69921875" style="120" customWidth="1"/>
    <col min="12831" max="12831" width="4.69921875" style="120" customWidth="1"/>
    <col min="12832" max="12832" width="10.8984375" style="120" customWidth="1"/>
    <col min="12833" max="12833" width="8.296875" style="120" customWidth="1"/>
    <col min="12834" max="12834" width="12.69921875" style="120" customWidth="1"/>
    <col min="12835" max="12835" width="9.296875" style="120" customWidth="1"/>
    <col min="12836" max="12836" width="13.296875" style="120" customWidth="1"/>
    <col min="12837" max="12837" width="16.8984375" style="120" bestFit="1" customWidth="1"/>
    <col min="12838" max="12838" width="10.296875" style="120" customWidth="1"/>
    <col min="12839" max="12839" width="12.69921875" style="120" customWidth="1"/>
    <col min="12840" max="12840" width="9.296875" style="120" customWidth="1"/>
    <col min="12841" max="12841" width="13.09765625" style="120" customWidth="1"/>
    <col min="12842" max="12842" width="15.59765625" style="120" bestFit="1" customWidth="1"/>
    <col min="12843" max="12843" width="17.09765625" style="120" bestFit="1" customWidth="1"/>
    <col min="12844" max="12844" width="11.59765625" style="120" customWidth="1"/>
    <col min="12845" max="12845" width="6.69921875" style="120" customWidth="1"/>
    <col min="12846" max="12846" width="43.8984375" style="120" customWidth="1"/>
    <col min="12847" max="13075" width="54.19921875" style="120"/>
    <col min="13076" max="13076" width="3.69921875" style="120" customWidth="1"/>
    <col min="13077" max="13077" width="1.69921875" style="120" customWidth="1"/>
    <col min="13078" max="13078" width="3.19921875" style="120" customWidth="1"/>
    <col min="13079" max="13080" width="2.69921875" style="120" customWidth="1"/>
    <col min="13081" max="13081" width="3.69921875" style="120" customWidth="1"/>
    <col min="13082" max="13082" width="5.59765625" style="120" customWidth="1"/>
    <col min="13083" max="13083" width="8.69921875" style="120" customWidth="1"/>
    <col min="13084" max="13084" width="4.296875" style="120" customWidth="1"/>
    <col min="13085" max="13085" width="35.69921875" style="120" customWidth="1"/>
    <col min="13086" max="13086" width="9.69921875" style="120" customWidth="1"/>
    <col min="13087" max="13087" width="4.69921875" style="120" customWidth="1"/>
    <col min="13088" max="13088" width="10.8984375" style="120" customWidth="1"/>
    <col min="13089" max="13089" width="8.296875" style="120" customWidth="1"/>
    <col min="13090" max="13090" width="12.69921875" style="120" customWidth="1"/>
    <col min="13091" max="13091" width="9.296875" style="120" customWidth="1"/>
    <col min="13092" max="13092" width="13.296875" style="120" customWidth="1"/>
    <col min="13093" max="13093" width="16.8984375" style="120" bestFit="1" customWidth="1"/>
    <col min="13094" max="13094" width="10.296875" style="120" customWidth="1"/>
    <col min="13095" max="13095" width="12.69921875" style="120" customWidth="1"/>
    <col min="13096" max="13096" width="9.296875" style="120" customWidth="1"/>
    <col min="13097" max="13097" width="13.09765625" style="120" customWidth="1"/>
    <col min="13098" max="13098" width="15.59765625" style="120" bestFit="1" customWidth="1"/>
    <col min="13099" max="13099" width="17.09765625" style="120" bestFit="1" customWidth="1"/>
    <col min="13100" max="13100" width="11.59765625" style="120" customWidth="1"/>
    <col min="13101" max="13101" width="6.69921875" style="120" customWidth="1"/>
    <col min="13102" max="13102" width="43.8984375" style="120" customWidth="1"/>
    <col min="13103" max="13331" width="54.19921875" style="120"/>
    <col min="13332" max="13332" width="3.69921875" style="120" customWidth="1"/>
    <col min="13333" max="13333" width="1.69921875" style="120" customWidth="1"/>
    <col min="13334" max="13334" width="3.19921875" style="120" customWidth="1"/>
    <col min="13335" max="13336" width="2.69921875" style="120" customWidth="1"/>
    <col min="13337" max="13337" width="3.69921875" style="120" customWidth="1"/>
    <col min="13338" max="13338" width="5.59765625" style="120" customWidth="1"/>
    <col min="13339" max="13339" width="8.69921875" style="120" customWidth="1"/>
    <col min="13340" max="13340" width="4.296875" style="120" customWidth="1"/>
    <col min="13341" max="13341" width="35.69921875" style="120" customWidth="1"/>
    <col min="13342" max="13342" width="9.69921875" style="120" customWidth="1"/>
    <col min="13343" max="13343" width="4.69921875" style="120" customWidth="1"/>
    <col min="13344" max="13344" width="10.8984375" style="120" customWidth="1"/>
    <col min="13345" max="13345" width="8.296875" style="120" customWidth="1"/>
    <col min="13346" max="13346" width="12.69921875" style="120" customWidth="1"/>
    <col min="13347" max="13347" width="9.296875" style="120" customWidth="1"/>
    <col min="13348" max="13348" width="13.296875" style="120" customWidth="1"/>
    <col min="13349" max="13349" width="16.8984375" style="120" bestFit="1" customWidth="1"/>
    <col min="13350" max="13350" width="10.296875" style="120" customWidth="1"/>
    <col min="13351" max="13351" width="12.69921875" style="120" customWidth="1"/>
    <col min="13352" max="13352" width="9.296875" style="120" customWidth="1"/>
    <col min="13353" max="13353" width="13.09765625" style="120" customWidth="1"/>
    <col min="13354" max="13354" width="15.59765625" style="120" bestFit="1" customWidth="1"/>
    <col min="13355" max="13355" width="17.09765625" style="120" bestFit="1" customWidth="1"/>
    <col min="13356" max="13356" width="11.59765625" style="120" customWidth="1"/>
    <col min="13357" max="13357" width="6.69921875" style="120" customWidth="1"/>
    <col min="13358" max="13358" width="43.8984375" style="120" customWidth="1"/>
    <col min="13359" max="13587" width="54.19921875" style="120"/>
    <col min="13588" max="13588" width="3.69921875" style="120" customWidth="1"/>
    <col min="13589" max="13589" width="1.69921875" style="120" customWidth="1"/>
    <col min="13590" max="13590" width="3.19921875" style="120" customWidth="1"/>
    <col min="13591" max="13592" width="2.69921875" style="120" customWidth="1"/>
    <col min="13593" max="13593" width="3.69921875" style="120" customWidth="1"/>
    <col min="13594" max="13594" width="5.59765625" style="120" customWidth="1"/>
    <col min="13595" max="13595" width="8.69921875" style="120" customWidth="1"/>
    <col min="13596" max="13596" width="4.296875" style="120" customWidth="1"/>
    <col min="13597" max="13597" width="35.69921875" style="120" customWidth="1"/>
    <col min="13598" max="13598" width="9.69921875" style="120" customWidth="1"/>
    <col min="13599" max="13599" width="4.69921875" style="120" customWidth="1"/>
    <col min="13600" max="13600" width="10.8984375" style="120" customWidth="1"/>
    <col min="13601" max="13601" width="8.296875" style="120" customWidth="1"/>
    <col min="13602" max="13602" width="12.69921875" style="120" customWidth="1"/>
    <col min="13603" max="13603" width="9.296875" style="120" customWidth="1"/>
    <col min="13604" max="13604" width="13.296875" style="120" customWidth="1"/>
    <col min="13605" max="13605" width="16.8984375" style="120" bestFit="1" customWidth="1"/>
    <col min="13606" max="13606" width="10.296875" style="120" customWidth="1"/>
    <col min="13607" max="13607" width="12.69921875" style="120" customWidth="1"/>
    <col min="13608" max="13608" width="9.296875" style="120" customWidth="1"/>
    <col min="13609" max="13609" width="13.09765625" style="120" customWidth="1"/>
    <col min="13610" max="13610" width="15.59765625" style="120" bestFit="1" customWidth="1"/>
    <col min="13611" max="13611" width="17.09765625" style="120" bestFit="1" customWidth="1"/>
    <col min="13612" max="13612" width="11.59765625" style="120" customWidth="1"/>
    <col min="13613" max="13613" width="6.69921875" style="120" customWidth="1"/>
    <col min="13614" max="13614" width="43.8984375" style="120" customWidth="1"/>
    <col min="13615" max="13843" width="54.19921875" style="120"/>
    <col min="13844" max="13844" width="3.69921875" style="120" customWidth="1"/>
    <col min="13845" max="13845" width="1.69921875" style="120" customWidth="1"/>
    <col min="13846" max="13846" width="3.19921875" style="120" customWidth="1"/>
    <col min="13847" max="13848" width="2.69921875" style="120" customWidth="1"/>
    <col min="13849" max="13849" width="3.69921875" style="120" customWidth="1"/>
    <col min="13850" max="13850" width="5.59765625" style="120" customWidth="1"/>
    <col min="13851" max="13851" width="8.69921875" style="120" customWidth="1"/>
    <col min="13852" max="13852" width="4.296875" style="120" customWidth="1"/>
    <col min="13853" max="13853" width="35.69921875" style="120" customWidth="1"/>
    <col min="13854" max="13854" width="9.69921875" style="120" customWidth="1"/>
    <col min="13855" max="13855" width="4.69921875" style="120" customWidth="1"/>
    <col min="13856" max="13856" width="10.8984375" style="120" customWidth="1"/>
    <col min="13857" max="13857" width="8.296875" style="120" customWidth="1"/>
    <col min="13858" max="13858" width="12.69921875" style="120" customWidth="1"/>
    <col min="13859" max="13859" width="9.296875" style="120" customWidth="1"/>
    <col min="13860" max="13860" width="13.296875" style="120" customWidth="1"/>
    <col min="13861" max="13861" width="16.8984375" style="120" bestFit="1" customWidth="1"/>
    <col min="13862" max="13862" width="10.296875" style="120" customWidth="1"/>
    <col min="13863" max="13863" width="12.69921875" style="120" customWidth="1"/>
    <col min="13864" max="13864" width="9.296875" style="120" customWidth="1"/>
    <col min="13865" max="13865" width="13.09765625" style="120" customWidth="1"/>
    <col min="13866" max="13866" width="15.59765625" style="120" bestFit="1" customWidth="1"/>
    <col min="13867" max="13867" width="17.09765625" style="120" bestFit="1" customWidth="1"/>
    <col min="13868" max="13868" width="11.59765625" style="120" customWidth="1"/>
    <col min="13869" max="13869" width="6.69921875" style="120" customWidth="1"/>
    <col min="13870" max="13870" width="43.8984375" style="120" customWidth="1"/>
    <col min="13871" max="14099" width="54.19921875" style="120"/>
    <col min="14100" max="14100" width="3.69921875" style="120" customWidth="1"/>
    <col min="14101" max="14101" width="1.69921875" style="120" customWidth="1"/>
    <col min="14102" max="14102" width="3.19921875" style="120" customWidth="1"/>
    <col min="14103" max="14104" width="2.69921875" style="120" customWidth="1"/>
    <col min="14105" max="14105" width="3.69921875" style="120" customWidth="1"/>
    <col min="14106" max="14106" width="5.59765625" style="120" customWidth="1"/>
    <col min="14107" max="14107" width="8.69921875" style="120" customWidth="1"/>
    <col min="14108" max="14108" width="4.296875" style="120" customWidth="1"/>
    <col min="14109" max="14109" width="35.69921875" style="120" customWidth="1"/>
    <col min="14110" max="14110" width="9.69921875" style="120" customWidth="1"/>
    <col min="14111" max="14111" width="4.69921875" style="120" customWidth="1"/>
    <col min="14112" max="14112" width="10.8984375" style="120" customWidth="1"/>
    <col min="14113" max="14113" width="8.296875" style="120" customWidth="1"/>
    <col min="14114" max="14114" width="12.69921875" style="120" customWidth="1"/>
    <col min="14115" max="14115" width="9.296875" style="120" customWidth="1"/>
    <col min="14116" max="14116" width="13.296875" style="120" customWidth="1"/>
    <col min="14117" max="14117" width="16.8984375" style="120" bestFit="1" customWidth="1"/>
    <col min="14118" max="14118" width="10.296875" style="120" customWidth="1"/>
    <col min="14119" max="14119" width="12.69921875" style="120" customWidth="1"/>
    <col min="14120" max="14120" width="9.296875" style="120" customWidth="1"/>
    <col min="14121" max="14121" width="13.09765625" style="120" customWidth="1"/>
    <col min="14122" max="14122" width="15.59765625" style="120" bestFit="1" customWidth="1"/>
    <col min="14123" max="14123" width="17.09765625" style="120" bestFit="1" customWidth="1"/>
    <col min="14124" max="14124" width="11.59765625" style="120" customWidth="1"/>
    <col min="14125" max="14125" width="6.69921875" style="120" customWidth="1"/>
    <col min="14126" max="14126" width="43.8984375" style="120" customWidth="1"/>
    <col min="14127" max="14355" width="54.19921875" style="120"/>
    <col min="14356" max="14356" width="3.69921875" style="120" customWidth="1"/>
    <col min="14357" max="14357" width="1.69921875" style="120" customWidth="1"/>
    <col min="14358" max="14358" width="3.19921875" style="120" customWidth="1"/>
    <col min="14359" max="14360" width="2.69921875" style="120" customWidth="1"/>
    <col min="14361" max="14361" width="3.69921875" style="120" customWidth="1"/>
    <col min="14362" max="14362" width="5.59765625" style="120" customWidth="1"/>
    <col min="14363" max="14363" width="8.69921875" style="120" customWidth="1"/>
    <col min="14364" max="14364" width="4.296875" style="120" customWidth="1"/>
    <col min="14365" max="14365" width="35.69921875" style="120" customWidth="1"/>
    <col min="14366" max="14366" width="9.69921875" style="120" customWidth="1"/>
    <col min="14367" max="14367" width="4.69921875" style="120" customWidth="1"/>
    <col min="14368" max="14368" width="10.8984375" style="120" customWidth="1"/>
    <col min="14369" max="14369" width="8.296875" style="120" customWidth="1"/>
    <col min="14370" max="14370" width="12.69921875" style="120" customWidth="1"/>
    <col min="14371" max="14371" width="9.296875" style="120" customWidth="1"/>
    <col min="14372" max="14372" width="13.296875" style="120" customWidth="1"/>
    <col min="14373" max="14373" width="16.8984375" style="120" bestFit="1" customWidth="1"/>
    <col min="14374" max="14374" width="10.296875" style="120" customWidth="1"/>
    <col min="14375" max="14375" width="12.69921875" style="120" customWidth="1"/>
    <col min="14376" max="14376" width="9.296875" style="120" customWidth="1"/>
    <col min="14377" max="14377" width="13.09765625" style="120" customWidth="1"/>
    <col min="14378" max="14378" width="15.59765625" style="120" bestFit="1" customWidth="1"/>
    <col min="14379" max="14379" width="17.09765625" style="120" bestFit="1" customWidth="1"/>
    <col min="14380" max="14380" width="11.59765625" style="120" customWidth="1"/>
    <col min="14381" max="14381" width="6.69921875" style="120" customWidth="1"/>
    <col min="14382" max="14382" width="43.8984375" style="120" customWidth="1"/>
    <col min="14383" max="14611" width="54.19921875" style="120"/>
    <col min="14612" max="14612" width="3.69921875" style="120" customWidth="1"/>
    <col min="14613" max="14613" width="1.69921875" style="120" customWidth="1"/>
    <col min="14614" max="14614" width="3.19921875" style="120" customWidth="1"/>
    <col min="14615" max="14616" width="2.69921875" style="120" customWidth="1"/>
    <col min="14617" max="14617" width="3.69921875" style="120" customWidth="1"/>
    <col min="14618" max="14618" width="5.59765625" style="120" customWidth="1"/>
    <col min="14619" max="14619" width="8.69921875" style="120" customWidth="1"/>
    <col min="14620" max="14620" width="4.296875" style="120" customWidth="1"/>
    <col min="14621" max="14621" width="35.69921875" style="120" customWidth="1"/>
    <col min="14622" max="14622" width="9.69921875" style="120" customWidth="1"/>
    <col min="14623" max="14623" width="4.69921875" style="120" customWidth="1"/>
    <col min="14624" max="14624" width="10.8984375" style="120" customWidth="1"/>
    <col min="14625" max="14625" width="8.296875" style="120" customWidth="1"/>
    <col min="14626" max="14626" width="12.69921875" style="120" customWidth="1"/>
    <col min="14627" max="14627" width="9.296875" style="120" customWidth="1"/>
    <col min="14628" max="14628" width="13.296875" style="120" customWidth="1"/>
    <col min="14629" max="14629" width="16.8984375" style="120" bestFit="1" customWidth="1"/>
    <col min="14630" max="14630" width="10.296875" style="120" customWidth="1"/>
    <col min="14631" max="14631" width="12.69921875" style="120" customWidth="1"/>
    <col min="14632" max="14632" width="9.296875" style="120" customWidth="1"/>
    <col min="14633" max="14633" width="13.09765625" style="120" customWidth="1"/>
    <col min="14634" max="14634" width="15.59765625" style="120" bestFit="1" customWidth="1"/>
    <col min="14635" max="14635" width="17.09765625" style="120" bestFit="1" customWidth="1"/>
    <col min="14636" max="14636" width="11.59765625" style="120" customWidth="1"/>
    <col min="14637" max="14637" width="6.69921875" style="120" customWidth="1"/>
    <col min="14638" max="14638" width="43.8984375" style="120" customWidth="1"/>
    <col min="14639" max="14867" width="54.19921875" style="120"/>
    <col min="14868" max="14868" width="3.69921875" style="120" customWidth="1"/>
    <col min="14869" max="14869" width="1.69921875" style="120" customWidth="1"/>
    <col min="14870" max="14870" width="3.19921875" style="120" customWidth="1"/>
    <col min="14871" max="14872" width="2.69921875" style="120" customWidth="1"/>
    <col min="14873" max="14873" width="3.69921875" style="120" customWidth="1"/>
    <col min="14874" max="14874" width="5.59765625" style="120" customWidth="1"/>
    <col min="14875" max="14875" width="8.69921875" style="120" customWidth="1"/>
    <col min="14876" max="14876" width="4.296875" style="120" customWidth="1"/>
    <col min="14877" max="14877" width="35.69921875" style="120" customWidth="1"/>
    <col min="14878" max="14878" width="9.69921875" style="120" customWidth="1"/>
    <col min="14879" max="14879" width="4.69921875" style="120" customWidth="1"/>
    <col min="14880" max="14880" width="10.8984375" style="120" customWidth="1"/>
    <col min="14881" max="14881" width="8.296875" style="120" customWidth="1"/>
    <col min="14882" max="14882" width="12.69921875" style="120" customWidth="1"/>
    <col min="14883" max="14883" width="9.296875" style="120" customWidth="1"/>
    <col min="14884" max="14884" width="13.296875" style="120" customWidth="1"/>
    <col min="14885" max="14885" width="16.8984375" style="120" bestFit="1" customWidth="1"/>
    <col min="14886" max="14886" width="10.296875" style="120" customWidth="1"/>
    <col min="14887" max="14887" width="12.69921875" style="120" customWidth="1"/>
    <col min="14888" max="14888" width="9.296875" style="120" customWidth="1"/>
    <col min="14889" max="14889" width="13.09765625" style="120" customWidth="1"/>
    <col min="14890" max="14890" width="15.59765625" style="120" bestFit="1" customWidth="1"/>
    <col min="14891" max="14891" width="17.09765625" style="120" bestFit="1" customWidth="1"/>
    <col min="14892" max="14892" width="11.59765625" style="120" customWidth="1"/>
    <col min="14893" max="14893" width="6.69921875" style="120" customWidth="1"/>
    <col min="14894" max="14894" width="43.8984375" style="120" customWidth="1"/>
    <col min="14895" max="15123" width="54.19921875" style="120"/>
    <col min="15124" max="15124" width="3.69921875" style="120" customWidth="1"/>
    <col min="15125" max="15125" width="1.69921875" style="120" customWidth="1"/>
    <col min="15126" max="15126" width="3.19921875" style="120" customWidth="1"/>
    <col min="15127" max="15128" width="2.69921875" style="120" customWidth="1"/>
    <col min="15129" max="15129" width="3.69921875" style="120" customWidth="1"/>
    <col min="15130" max="15130" width="5.59765625" style="120" customWidth="1"/>
    <col min="15131" max="15131" width="8.69921875" style="120" customWidth="1"/>
    <col min="15132" max="15132" width="4.296875" style="120" customWidth="1"/>
    <col min="15133" max="15133" width="35.69921875" style="120" customWidth="1"/>
    <col min="15134" max="15134" width="9.69921875" style="120" customWidth="1"/>
    <col min="15135" max="15135" width="4.69921875" style="120" customWidth="1"/>
    <col min="15136" max="15136" width="10.8984375" style="120" customWidth="1"/>
    <col min="15137" max="15137" width="8.296875" style="120" customWidth="1"/>
    <col min="15138" max="15138" width="12.69921875" style="120" customWidth="1"/>
    <col min="15139" max="15139" width="9.296875" style="120" customWidth="1"/>
    <col min="15140" max="15140" width="13.296875" style="120" customWidth="1"/>
    <col min="15141" max="15141" width="16.8984375" style="120" bestFit="1" customWidth="1"/>
    <col min="15142" max="15142" width="10.296875" style="120" customWidth="1"/>
    <col min="15143" max="15143" width="12.69921875" style="120" customWidth="1"/>
    <col min="15144" max="15144" width="9.296875" style="120" customWidth="1"/>
    <col min="15145" max="15145" width="13.09765625" style="120" customWidth="1"/>
    <col min="15146" max="15146" width="15.59765625" style="120" bestFit="1" customWidth="1"/>
    <col min="15147" max="15147" width="17.09765625" style="120" bestFit="1" customWidth="1"/>
    <col min="15148" max="15148" width="11.59765625" style="120" customWidth="1"/>
    <col min="15149" max="15149" width="6.69921875" style="120" customWidth="1"/>
    <col min="15150" max="15150" width="43.8984375" style="120" customWidth="1"/>
    <col min="15151" max="15379" width="54.19921875" style="120"/>
    <col min="15380" max="15380" width="3.69921875" style="120" customWidth="1"/>
    <col min="15381" max="15381" width="1.69921875" style="120" customWidth="1"/>
    <col min="15382" max="15382" width="3.19921875" style="120" customWidth="1"/>
    <col min="15383" max="15384" width="2.69921875" style="120" customWidth="1"/>
    <col min="15385" max="15385" width="3.69921875" style="120" customWidth="1"/>
    <col min="15386" max="15386" width="5.59765625" style="120" customWidth="1"/>
    <col min="15387" max="15387" width="8.69921875" style="120" customWidth="1"/>
    <col min="15388" max="15388" width="4.296875" style="120" customWidth="1"/>
    <col min="15389" max="15389" width="35.69921875" style="120" customWidth="1"/>
    <col min="15390" max="15390" width="9.69921875" style="120" customWidth="1"/>
    <col min="15391" max="15391" width="4.69921875" style="120" customWidth="1"/>
    <col min="15392" max="15392" width="10.8984375" style="120" customWidth="1"/>
    <col min="15393" max="15393" width="8.296875" style="120" customWidth="1"/>
    <col min="15394" max="15394" width="12.69921875" style="120" customWidth="1"/>
    <col min="15395" max="15395" width="9.296875" style="120" customWidth="1"/>
    <col min="15396" max="15396" width="13.296875" style="120" customWidth="1"/>
    <col min="15397" max="15397" width="16.8984375" style="120" bestFit="1" customWidth="1"/>
    <col min="15398" max="15398" width="10.296875" style="120" customWidth="1"/>
    <col min="15399" max="15399" width="12.69921875" style="120" customWidth="1"/>
    <col min="15400" max="15400" width="9.296875" style="120" customWidth="1"/>
    <col min="15401" max="15401" width="13.09765625" style="120" customWidth="1"/>
    <col min="15402" max="15402" width="15.59765625" style="120" bestFit="1" customWidth="1"/>
    <col min="15403" max="15403" width="17.09765625" style="120" bestFit="1" customWidth="1"/>
    <col min="15404" max="15404" width="11.59765625" style="120" customWidth="1"/>
    <col min="15405" max="15405" width="6.69921875" style="120" customWidth="1"/>
    <col min="15406" max="15406" width="43.8984375" style="120" customWidth="1"/>
    <col min="15407" max="15635" width="54.19921875" style="120"/>
    <col min="15636" max="15636" width="3.69921875" style="120" customWidth="1"/>
    <col min="15637" max="15637" width="1.69921875" style="120" customWidth="1"/>
    <col min="15638" max="15638" width="3.19921875" style="120" customWidth="1"/>
    <col min="15639" max="15640" width="2.69921875" style="120" customWidth="1"/>
    <col min="15641" max="15641" width="3.69921875" style="120" customWidth="1"/>
    <col min="15642" max="15642" width="5.59765625" style="120" customWidth="1"/>
    <col min="15643" max="15643" width="8.69921875" style="120" customWidth="1"/>
    <col min="15644" max="15644" width="4.296875" style="120" customWidth="1"/>
    <col min="15645" max="15645" width="35.69921875" style="120" customWidth="1"/>
    <col min="15646" max="15646" width="9.69921875" style="120" customWidth="1"/>
    <col min="15647" max="15647" width="4.69921875" style="120" customWidth="1"/>
    <col min="15648" max="15648" width="10.8984375" style="120" customWidth="1"/>
    <col min="15649" max="15649" width="8.296875" style="120" customWidth="1"/>
    <col min="15650" max="15650" width="12.69921875" style="120" customWidth="1"/>
    <col min="15651" max="15651" width="9.296875" style="120" customWidth="1"/>
    <col min="15652" max="15652" width="13.296875" style="120" customWidth="1"/>
    <col min="15653" max="15653" width="16.8984375" style="120" bestFit="1" customWidth="1"/>
    <col min="15654" max="15654" width="10.296875" style="120" customWidth="1"/>
    <col min="15655" max="15655" width="12.69921875" style="120" customWidth="1"/>
    <col min="15656" max="15656" width="9.296875" style="120" customWidth="1"/>
    <col min="15657" max="15657" width="13.09765625" style="120" customWidth="1"/>
    <col min="15658" max="15658" width="15.59765625" style="120" bestFit="1" customWidth="1"/>
    <col min="15659" max="15659" width="17.09765625" style="120" bestFit="1" customWidth="1"/>
    <col min="15660" max="15660" width="11.59765625" style="120" customWidth="1"/>
    <col min="15661" max="15661" width="6.69921875" style="120" customWidth="1"/>
    <col min="15662" max="15662" width="43.8984375" style="120" customWidth="1"/>
    <col min="15663" max="15891" width="54.19921875" style="120"/>
    <col min="15892" max="15892" width="3.69921875" style="120" customWidth="1"/>
    <col min="15893" max="15893" width="1.69921875" style="120" customWidth="1"/>
    <col min="15894" max="15894" width="3.19921875" style="120" customWidth="1"/>
    <col min="15895" max="15896" width="2.69921875" style="120" customWidth="1"/>
    <col min="15897" max="15897" width="3.69921875" style="120" customWidth="1"/>
    <col min="15898" max="15898" width="5.59765625" style="120" customWidth="1"/>
    <col min="15899" max="15899" width="8.69921875" style="120" customWidth="1"/>
    <col min="15900" max="15900" width="4.296875" style="120" customWidth="1"/>
    <col min="15901" max="15901" width="35.69921875" style="120" customWidth="1"/>
    <col min="15902" max="15902" width="9.69921875" style="120" customWidth="1"/>
    <col min="15903" max="15903" width="4.69921875" style="120" customWidth="1"/>
    <col min="15904" max="15904" width="10.8984375" style="120" customWidth="1"/>
    <col min="15905" max="15905" width="8.296875" style="120" customWidth="1"/>
    <col min="15906" max="15906" width="12.69921875" style="120" customWidth="1"/>
    <col min="15907" max="15907" width="9.296875" style="120" customWidth="1"/>
    <col min="15908" max="15908" width="13.296875" style="120" customWidth="1"/>
    <col min="15909" max="15909" width="16.8984375" style="120" bestFit="1" customWidth="1"/>
    <col min="15910" max="15910" width="10.296875" style="120" customWidth="1"/>
    <col min="15911" max="15911" width="12.69921875" style="120" customWidth="1"/>
    <col min="15912" max="15912" width="9.296875" style="120" customWidth="1"/>
    <col min="15913" max="15913" width="13.09765625" style="120" customWidth="1"/>
    <col min="15914" max="15914" width="15.59765625" style="120" bestFit="1" customWidth="1"/>
    <col min="15915" max="15915" width="17.09765625" style="120" bestFit="1" customWidth="1"/>
    <col min="15916" max="15916" width="11.59765625" style="120" customWidth="1"/>
    <col min="15917" max="15917" width="6.69921875" style="120" customWidth="1"/>
    <col min="15918" max="15918" width="43.8984375" style="120" customWidth="1"/>
    <col min="15919" max="16147" width="54.19921875" style="120"/>
    <col min="16148" max="16148" width="3.69921875" style="120" customWidth="1"/>
    <col min="16149" max="16149" width="1.69921875" style="120" customWidth="1"/>
    <col min="16150" max="16150" width="3.19921875" style="120" customWidth="1"/>
    <col min="16151" max="16152" width="2.69921875" style="120" customWidth="1"/>
    <col min="16153" max="16153" width="3.69921875" style="120" customWidth="1"/>
    <col min="16154" max="16154" width="5.59765625" style="120" customWidth="1"/>
    <col min="16155" max="16155" width="8.69921875" style="120" customWidth="1"/>
    <col min="16156" max="16156" width="4.296875" style="120" customWidth="1"/>
    <col min="16157" max="16157" width="35.69921875" style="120" customWidth="1"/>
    <col min="16158" max="16158" width="9.69921875" style="120" customWidth="1"/>
    <col min="16159" max="16159" width="4.69921875" style="120" customWidth="1"/>
    <col min="16160" max="16160" width="10.8984375" style="120" customWidth="1"/>
    <col min="16161" max="16161" width="8.296875" style="120" customWidth="1"/>
    <col min="16162" max="16162" width="12.69921875" style="120" customWidth="1"/>
    <col min="16163" max="16163" width="9.296875" style="120" customWidth="1"/>
    <col min="16164" max="16164" width="13.296875" style="120" customWidth="1"/>
    <col min="16165" max="16165" width="16.8984375" style="120" bestFit="1" customWidth="1"/>
    <col min="16166" max="16166" width="10.296875" style="120" customWidth="1"/>
    <col min="16167" max="16167" width="12.69921875" style="120" customWidth="1"/>
    <col min="16168" max="16168" width="9.296875" style="120" customWidth="1"/>
    <col min="16169" max="16169" width="13.09765625" style="120" customWidth="1"/>
    <col min="16170" max="16170" width="15.59765625" style="120" bestFit="1" customWidth="1"/>
    <col min="16171" max="16171" width="17.09765625" style="120" bestFit="1" customWidth="1"/>
    <col min="16172" max="16172" width="11.59765625" style="120" customWidth="1"/>
    <col min="16173" max="16173" width="6.69921875" style="120" customWidth="1"/>
    <col min="16174" max="16174" width="43.8984375" style="120" customWidth="1"/>
    <col min="16175" max="16384" width="54.19921875" style="120"/>
  </cols>
  <sheetData>
    <row r="1" spans="1:48" ht="24.95" customHeight="1" thickBot="1">
      <c r="A1" s="318"/>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319"/>
    </row>
    <row r="2" spans="1:48" ht="36" customHeight="1">
      <c r="A2" s="318"/>
      <c r="B2" s="1061"/>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c r="AF2" s="1062"/>
      <c r="AG2" s="1062"/>
      <c r="AH2" s="1062"/>
      <c r="AI2" s="1062"/>
      <c r="AJ2" s="1062"/>
      <c r="AK2" s="1062"/>
      <c r="AL2" s="1062"/>
      <c r="AM2" s="1062"/>
      <c r="AN2" s="1062"/>
      <c r="AO2" s="1062"/>
      <c r="AP2" s="1062"/>
      <c r="AQ2" s="1062"/>
      <c r="AR2" s="1062"/>
      <c r="AS2" s="1062"/>
      <c r="AT2" s="1062"/>
      <c r="AU2" s="1066"/>
    </row>
    <row r="3" spans="1:48" ht="36" customHeight="1">
      <c r="A3" s="318"/>
      <c r="B3" s="1063"/>
      <c r="C3" s="2546" t="s">
        <v>1987</v>
      </c>
      <c r="D3" s="2547"/>
      <c r="E3" s="2547"/>
      <c r="F3" s="2547"/>
      <c r="G3" s="2547"/>
      <c r="H3" s="2547"/>
      <c r="I3" s="2547"/>
      <c r="J3" s="2547"/>
      <c r="K3" s="2547"/>
      <c r="L3" s="2548"/>
      <c r="M3" s="2552" t="s">
        <v>1988</v>
      </c>
      <c r="N3" s="2553"/>
      <c r="O3" s="2553"/>
      <c r="P3" s="1085" t="s">
        <v>2005</v>
      </c>
      <c r="Q3" s="527"/>
      <c r="R3" s="812"/>
      <c r="S3" s="812"/>
      <c r="T3" s="812"/>
      <c r="U3" s="812"/>
      <c r="V3" s="812"/>
      <c r="W3" s="812"/>
      <c r="X3" s="812"/>
      <c r="Y3" s="319"/>
      <c r="Z3" s="319"/>
      <c r="AA3" s="319"/>
      <c r="AB3" s="319"/>
      <c r="AC3" s="319"/>
      <c r="AD3" s="319"/>
      <c r="AE3" s="812"/>
      <c r="AF3" s="812"/>
      <c r="AG3" s="812"/>
      <c r="AH3" s="812"/>
      <c r="AI3" s="812"/>
      <c r="AJ3" s="812"/>
      <c r="AK3" s="812"/>
      <c r="AL3" s="812"/>
      <c r="AM3" s="812"/>
      <c r="AN3" s="812"/>
      <c r="AO3" s="812"/>
      <c r="AP3" s="812"/>
      <c r="AQ3" s="812"/>
      <c r="AR3" s="812"/>
      <c r="AS3" s="812"/>
      <c r="AT3" s="812"/>
      <c r="AU3" s="1067"/>
    </row>
    <row r="4" spans="1:48" ht="36" customHeight="1">
      <c r="A4" s="318"/>
      <c r="B4" s="1063"/>
      <c r="C4" s="2549"/>
      <c r="D4" s="2550"/>
      <c r="E4" s="2550"/>
      <c r="F4" s="2550"/>
      <c r="G4" s="2550"/>
      <c r="H4" s="2550"/>
      <c r="I4" s="2550"/>
      <c r="J4" s="2550"/>
      <c r="K4" s="2550"/>
      <c r="L4" s="2551"/>
      <c r="M4" s="2553"/>
      <c r="N4" s="2553"/>
      <c r="O4" s="2553"/>
      <c r="P4" s="1086" t="s">
        <v>2006</v>
      </c>
      <c r="Q4" s="527"/>
      <c r="R4" s="812"/>
      <c r="S4" s="812"/>
      <c r="T4" s="812"/>
      <c r="U4" s="812"/>
      <c r="V4" s="812"/>
      <c r="W4" s="812"/>
      <c r="X4" s="812"/>
      <c r="Y4" s="319"/>
      <c r="Z4" s="319"/>
      <c r="AA4" s="319"/>
      <c r="AB4" s="319"/>
      <c r="AC4" s="319"/>
      <c r="AD4" s="319"/>
      <c r="AE4" s="812"/>
      <c r="AF4" s="812"/>
      <c r="AG4" s="812"/>
      <c r="AH4" s="812"/>
      <c r="AI4" s="812"/>
      <c r="AJ4" s="812"/>
      <c r="AK4" s="812"/>
      <c r="AL4" s="812"/>
      <c r="AM4" s="812"/>
      <c r="AN4" s="812"/>
      <c r="AO4" s="812"/>
      <c r="AP4" s="812"/>
      <c r="AQ4" s="812"/>
      <c r="AR4" s="812"/>
      <c r="AS4" s="812"/>
      <c r="AT4" s="812"/>
      <c r="AU4" s="1067"/>
    </row>
    <row r="5" spans="1:48" ht="50.1" customHeight="1" thickBot="1">
      <c r="A5" s="318"/>
      <c r="B5" s="1063"/>
      <c r="C5" s="812"/>
      <c r="D5" s="812"/>
      <c r="E5" s="812"/>
      <c r="F5" s="812"/>
      <c r="G5" s="812"/>
      <c r="H5" s="812"/>
      <c r="I5" s="812"/>
      <c r="J5" s="812"/>
      <c r="K5" s="812"/>
      <c r="L5" s="812"/>
      <c r="M5" s="812"/>
      <c r="N5" s="812"/>
      <c r="O5" s="812"/>
      <c r="P5" s="812"/>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1067"/>
    </row>
    <row r="6" spans="1:48" ht="30" customHeight="1">
      <c r="A6" s="318"/>
      <c r="B6" s="1068"/>
      <c r="C6" s="2554" t="s">
        <v>2197</v>
      </c>
      <c r="D6" s="2555"/>
      <c r="E6" s="2555"/>
      <c r="F6" s="2555"/>
      <c r="G6" s="2555"/>
      <c r="H6" s="2555"/>
      <c r="I6" s="2555"/>
      <c r="J6" s="2555"/>
      <c r="K6" s="2555"/>
      <c r="L6" s="2555"/>
      <c r="M6" s="2555"/>
      <c r="N6" s="2555"/>
      <c r="O6" s="2555"/>
      <c r="P6" s="2555"/>
      <c r="Q6" s="2555"/>
      <c r="R6" s="2555"/>
      <c r="S6" s="2555"/>
      <c r="T6" s="2555"/>
      <c r="U6" s="2555"/>
      <c r="V6" s="2555"/>
      <c r="W6" s="2555"/>
      <c r="X6" s="2555"/>
      <c r="Y6" s="2555"/>
      <c r="Z6" s="2555"/>
      <c r="AA6" s="2555"/>
      <c r="AB6" s="2555"/>
      <c r="AC6" s="2555"/>
      <c r="AD6" s="2555"/>
      <c r="AE6" s="2555"/>
      <c r="AF6" s="2555"/>
      <c r="AG6" s="2555"/>
      <c r="AH6" s="2555"/>
      <c r="AI6" s="2555"/>
      <c r="AJ6" s="2555"/>
      <c r="AK6" s="2555"/>
      <c r="AL6" s="2555"/>
      <c r="AM6" s="2555"/>
      <c r="AN6" s="2555"/>
      <c r="AO6" s="2555"/>
      <c r="AP6" s="2555"/>
      <c r="AQ6" s="2555"/>
      <c r="AR6" s="2555"/>
      <c r="AS6" s="2555"/>
      <c r="AT6" s="2556"/>
      <c r="AU6" s="1069"/>
    </row>
    <row r="7" spans="1:48" ht="30" customHeight="1">
      <c r="A7" s="318"/>
      <c r="B7" s="1068"/>
      <c r="C7" s="2557"/>
      <c r="D7" s="2558"/>
      <c r="E7" s="2558"/>
      <c r="F7" s="2558"/>
      <c r="G7" s="2558"/>
      <c r="H7" s="2558"/>
      <c r="I7" s="2558"/>
      <c r="J7" s="2558"/>
      <c r="K7" s="2558"/>
      <c r="L7" s="2558"/>
      <c r="M7" s="2558"/>
      <c r="N7" s="2558"/>
      <c r="O7" s="2558"/>
      <c r="P7" s="2558"/>
      <c r="Q7" s="2558"/>
      <c r="R7" s="2558"/>
      <c r="S7" s="2558"/>
      <c r="T7" s="2558"/>
      <c r="U7" s="2558"/>
      <c r="V7" s="2558"/>
      <c r="W7" s="2558"/>
      <c r="X7" s="2558"/>
      <c r="Y7" s="2558"/>
      <c r="Z7" s="2558"/>
      <c r="AA7" s="2558"/>
      <c r="AB7" s="2558"/>
      <c r="AC7" s="2558"/>
      <c r="AD7" s="2558"/>
      <c r="AE7" s="2558"/>
      <c r="AF7" s="2558"/>
      <c r="AG7" s="2558"/>
      <c r="AH7" s="2558"/>
      <c r="AI7" s="2558"/>
      <c r="AJ7" s="2558"/>
      <c r="AK7" s="2558"/>
      <c r="AL7" s="2558"/>
      <c r="AM7" s="2558"/>
      <c r="AN7" s="2558"/>
      <c r="AO7" s="2558"/>
      <c r="AP7" s="2558"/>
      <c r="AQ7" s="2558"/>
      <c r="AR7" s="2558"/>
      <c r="AS7" s="2558"/>
      <c r="AT7" s="2559"/>
      <c r="AU7" s="1069"/>
    </row>
    <row r="8" spans="1:48" ht="30" customHeight="1">
      <c r="A8" s="318"/>
      <c r="B8" s="1068"/>
      <c r="C8" s="2557"/>
      <c r="D8" s="2558"/>
      <c r="E8" s="2558"/>
      <c r="F8" s="2558"/>
      <c r="G8" s="2558"/>
      <c r="H8" s="2558"/>
      <c r="I8" s="2558"/>
      <c r="J8" s="2558"/>
      <c r="K8" s="2558"/>
      <c r="L8" s="2558"/>
      <c r="M8" s="2558"/>
      <c r="N8" s="2558"/>
      <c r="O8" s="2558"/>
      <c r="P8" s="2558"/>
      <c r="Q8" s="2558"/>
      <c r="R8" s="2558"/>
      <c r="S8" s="2558"/>
      <c r="T8" s="2558"/>
      <c r="U8" s="2558"/>
      <c r="V8" s="2558"/>
      <c r="W8" s="2558"/>
      <c r="X8" s="2558"/>
      <c r="Y8" s="2558"/>
      <c r="Z8" s="2558"/>
      <c r="AA8" s="2558"/>
      <c r="AB8" s="2558"/>
      <c r="AC8" s="2558"/>
      <c r="AD8" s="2558"/>
      <c r="AE8" s="2558"/>
      <c r="AF8" s="2558"/>
      <c r="AG8" s="2558"/>
      <c r="AH8" s="2558"/>
      <c r="AI8" s="2558"/>
      <c r="AJ8" s="2558"/>
      <c r="AK8" s="2558"/>
      <c r="AL8" s="2558"/>
      <c r="AM8" s="2558"/>
      <c r="AN8" s="2558"/>
      <c r="AO8" s="2558"/>
      <c r="AP8" s="2558"/>
      <c r="AQ8" s="2558"/>
      <c r="AR8" s="2558"/>
      <c r="AS8" s="2558"/>
      <c r="AT8" s="2559"/>
      <c r="AU8" s="1069"/>
    </row>
    <row r="9" spans="1:48" ht="30" customHeight="1">
      <c r="A9" s="318"/>
      <c r="B9" s="1068"/>
      <c r="C9" s="2557"/>
      <c r="D9" s="2558"/>
      <c r="E9" s="2558"/>
      <c r="F9" s="2558"/>
      <c r="G9" s="2558"/>
      <c r="H9" s="2558"/>
      <c r="I9" s="2558"/>
      <c r="J9" s="2558"/>
      <c r="K9" s="2558"/>
      <c r="L9" s="2558"/>
      <c r="M9" s="2558"/>
      <c r="N9" s="2558"/>
      <c r="O9" s="2558"/>
      <c r="P9" s="2558"/>
      <c r="Q9" s="2558"/>
      <c r="R9" s="2558"/>
      <c r="S9" s="2558"/>
      <c r="T9" s="2558"/>
      <c r="U9" s="2558"/>
      <c r="V9" s="2558"/>
      <c r="W9" s="2558"/>
      <c r="X9" s="2558"/>
      <c r="Y9" s="2558"/>
      <c r="Z9" s="2558"/>
      <c r="AA9" s="2558"/>
      <c r="AB9" s="2558"/>
      <c r="AC9" s="2558"/>
      <c r="AD9" s="2558"/>
      <c r="AE9" s="2558"/>
      <c r="AF9" s="2558"/>
      <c r="AG9" s="2558"/>
      <c r="AH9" s="2558"/>
      <c r="AI9" s="2558"/>
      <c r="AJ9" s="2558"/>
      <c r="AK9" s="2558"/>
      <c r="AL9" s="2558"/>
      <c r="AM9" s="2558"/>
      <c r="AN9" s="2558"/>
      <c r="AO9" s="2558"/>
      <c r="AP9" s="2558"/>
      <c r="AQ9" s="2558"/>
      <c r="AR9" s="2558"/>
      <c r="AS9" s="2558"/>
      <c r="AT9" s="2559"/>
      <c r="AU9" s="1069"/>
    </row>
    <row r="10" spans="1:48" ht="30" customHeight="1">
      <c r="A10" s="318"/>
      <c r="B10" s="1068"/>
      <c r="C10" s="2560" t="s">
        <v>1991</v>
      </c>
      <c r="D10" s="1921"/>
      <c r="E10" s="1921"/>
      <c r="F10" s="1921"/>
      <c r="G10" s="1921"/>
      <c r="H10" s="1921"/>
      <c r="I10" s="1921"/>
      <c r="J10" s="1921"/>
      <c r="K10" s="1921"/>
      <c r="L10" s="1921"/>
      <c r="M10" s="1921"/>
      <c r="N10" s="1921"/>
      <c r="O10" s="1921"/>
      <c r="P10" s="1921"/>
      <c r="Q10" s="2565"/>
      <c r="R10" s="1921" t="s">
        <v>2007</v>
      </c>
      <c r="S10" s="1921"/>
      <c r="T10" s="1921"/>
      <c r="U10" s="1921"/>
      <c r="V10" s="1921" t="s">
        <v>2008</v>
      </c>
      <c r="W10" s="1921"/>
      <c r="X10" s="1921"/>
      <c r="Y10" s="1921"/>
      <c r="Z10" s="1921"/>
      <c r="AA10" s="1921"/>
      <c r="AB10" s="1921"/>
      <c r="AC10" s="1921"/>
      <c r="AD10" s="1921"/>
      <c r="AE10" s="1921"/>
      <c r="AF10" s="1921"/>
      <c r="AG10" s="1921"/>
      <c r="AH10" s="1921" t="s">
        <v>2012</v>
      </c>
      <c r="AI10" s="1921"/>
      <c r="AJ10" s="1921"/>
      <c r="AK10" s="1921"/>
      <c r="AL10" s="1921" t="s">
        <v>2013</v>
      </c>
      <c r="AM10" s="1921"/>
      <c r="AN10" s="1921"/>
      <c r="AO10" s="1921"/>
      <c r="AP10" s="1921" t="s">
        <v>2014</v>
      </c>
      <c r="AQ10" s="1921"/>
      <c r="AR10" s="1921"/>
      <c r="AS10" s="1921"/>
      <c r="AT10" s="1922"/>
      <c r="AU10" s="1069"/>
    </row>
    <row r="11" spans="1:48" ht="30" customHeight="1">
      <c r="A11" s="318"/>
      <c r="B11" s="1068"/>
      <c r="C11" s="2560"/>
      <c r="D11" s="1921"/>
      <c r="E11" s="1921"/>
      <c r="F11" s="1921"/>
      <c r="G11" s="1921"/>
      <c r="H11" s="1921"/>
      <c r="I11" s="1921"/>
      <c r="J11" s="1921"/>
      <c r="K11" s="1921"/>
      <c r="L11" s="1921"/>
      <c r="M11" s="1921"/>
      <c r="N11" s="1921"/>
      <c r="O11" s="1921"/>
      <c r="P11" s="1921"/>
      <c r="Q11" s="2565"/>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AR11" s="1921"/>
      <c r="AS11" s="1921"/>
      <c r="AT11" s="1922"/>
      <c r="AU11" s="1069"/>
    </row>
    <row r="12" spans="1:48" ht="30" customHeight="1">
      <c r="A12" s="318"/>
      <c r="B12" s="1068"/>
      <c r="C12" s="2560"/>
      <c r="D12" s="1921"/>
      <c r="E12" s="1921"/>
      <c r="F12" s="1921"/>
      <c r="G12" s="1921"/>
      <c r="H12" s="1921"/>
      <c r="I12" s="1921"/>
      <c r="J12" s="1921"/>
      <c r="K12" s="1921"/>
      <c r="L12" s="1921"/>
      <c r="M12" s="1921"/>
      <c r="N12" s="1921"/>
      <c r="O12" s="1921"/>
      <c r="P12" s="1921"/>
      <c r="Q12" s="2565"/>
      <c r="R12" s="1921"/>
      <c r="S12" s="1921"/>
      <c r="T12" s="1921"/>
      <c r="U12" s="1921"/>
      <c r="V12" s="1921" t="s">
        <v>2009</v>
      </c>
      <c r="W12" s="1921"/>
      <c r="X12" s="1921"/>
      <c r="Y12" s="1921"/>
      <c r="Z12" s="1921" t="s">
        <v>2010</v>
      </c>
      <c r="AA12" s="1921"/>
      <c r="AB12" s="1921"/>
      <c r="AC12" s="1921"/>
      <c r="AD12" s="1921" t="s">
        <v>2011</v>
      </c>
      <c r="AE12" s="1921"/>
      <c r="AF12" s="1921"/>
      <c r="AG12" s="1921"/>
      <c r="AH12" s="1921"/>
      <c r="AI12" s="1921"/>
      <c r="AJ12" s="1921"/>
      <c r="AK12" s="1921"/>
      <c r="AL12" s="1921"/>
      <c r="AM12" s="1921"/>
      <c r="AN12" s="1921"/>
      <c r="AO12" s="1921"/>
      <c r="AP12" s="1921"/>
      <c r="AQ12" s="1921"/>
      <c r="AR12" s="1921"/>
      <c r="AS12" s="1921"/>
      <c r="AT12" s="1922"/>
      <c r="AU12" s="1069"/>
    </row>
    <row r="13" spans="1:48" ht="30" customHeight="1">
      <c r="A13" s="318"/>
      <c r="B13" s="1068"/>
      <c r="C13" s="2560"/>
      <c r="D13" s="1921"/>
      <c r="E13" s="1921"/>
      <c r="F13" s="1921"/>
      <c r="G13" s="1921"/>
      <c r="H13" s="1921"/>
      <c r="I13" s="1921"/>
      <c r="J13" s="1921"/>
      <c r="K13" s="1921"/>
      <c r="L13" s="1921"/>
      <c r="M13" s="1921"/>
      <c r="N13" s="1921"/>
      <c r="O13" s="1921"/>
      <c r="P13" s="1921"/>
      <c r="Q13" s="2565"/>
      <c r="R13" s="1921"/>
      <c r="S13" s="1921"/>
      <c r="T13" s="1921"/>
      <c r="U13" s="1921"/>
      <c r="V13" s="1921"/>
      <c r="W13" s="1921"/>
      <c r="X13" s="1921"/>
      <c r="Y13" s="1921"/>
      <c r="Z13" s="1921"/>
      <c r="AA13" s="1921"/>
      <c r="AB13" s="1921"/>
      <c r="AC13" s="1921"/>
      <c r="AD13" s="1921"/>
      <c r="AE13" s="1921"/>
      <c r="AF13" s="1921"/>
      <c r="AG13" s="1921"/>
      <c r="AH13" s="1921"/>
      <c r="AI13" s="1921"/>
      <c r="AJ13" s="1921"/>
      <c r="AK13" s="1921"/>
      <c r="AL13" s="1921"/>
      <c r="AM13" s="1921"/>
      <c r="AN13" s="1921"/>
      <c r="AO13" s="1921"/>
      <c r="AP13" s="1921"/>
      <c r="AQ13" s="1921"/>
      <c r="AR13" s="1921"/>
      <c r="AS13" s="1921"/>
      <c r="AT13" s="1922"/>
      <c r="AU13" s="1069"/>
      <c r="AV13" s="320"/>
    </row>
    <row r="14" spans="1:48" ht="30" customHeight="1">
      <c r="A14" s="318"/>
      <c r="B14" s="1068"/>
      <c r="C14" s="2560"/>
      <c r="D14" s="1921"/>
      <c r="E14" s="1921"/>
      <c r="F14" s="1921"/>
      <c r="G14" s="1921"/>
      <c r="H14" s="1921"/>
      <c r="I14" s="1921"/>
      <c r="J14" s="1921"/>
      <c r="K14" s="1921"/>
      <c r="L14" s="1921"/>
      <c r="M14" s="1921"/>
      <c r="N14" s="1921"/>
      <c r="O14" s="1921"/>
      <c r="P14" s="1921"/>
      <c r="Q14" s="2565"/>
      <c r="R14" s="1921"/>
      <c r="S14" s="1921"/>
      <c r="T14" s="1921"/>
      <c r="U14" s="1921"/>
      <c r="V14" s="1921"/>
      <c r="W14" s="1921"/>
      <c r="X14" s="1921"/>
      <c r="Y14" s="1921"/>
      <c r="Z14" s="1921"/>
      <c r="AA14" s="1921"/>
      <c r="AB14" s="1921"/>
      <c r="AC14" s="1921"/>
      <c r="AD14" s="1921"/>
      <c r="AE14" s="1921"/>
      <c r="AF14" s="1921"/>
      <c r="AG14" s="1921"/>
      <c r="AH14" s="1921"/>
      <c r="AI14" s="1921"/>
      <c r="AJ14" s="1921"/>
      <c r="AK14" s="1921"/>
      <c r="AL14" s="1921"/>
      <c r="AM14" s="1921"/>
      <c r="AN14" s="1921"/>
      <c r="AO14" s="1921"/>
      <c r="AP14" s="1921"/>
      <c r="AQ14" s="1921"/>
      <c r="AR14" s="1921"/>
      <c r="AS14" s="1921"/>
      <c r="AT14" s="1922"/>
      <c r="AU14" s="1069"/>
    </row>
    <row r="15" spans="1:48" ht="30" customHeight="1">
      <c r="A15" s="318"/>
      <c r="B15" s="1068"/>
      <c r="C15" s="2560"/>
      <c r="D15" s="1921"/>
      <c r="E15" s="1921"/>
      <c r="F15" s="1921"/>
      <c r="G15" s="1921"/>
      <c r="H15" s="1921"/>
      <c r="I15" s="1921"/>
      <c r="J15" s="1921"/>
      <c r="K15" s="1921"/>
      <c r="L15" s="1921"/>
      <c r="M15" s="1921"/>
      <c r="N15" s="1921"/>
      <c r="O15" s="1921"/>
      <c r="P15" s="1921"/>
      <c r="Q15" s="2565"/>
      <c r="R15" s="1921"/>
      <c r="S15" s="1921"/>
      <c r="T15" s="1921"/>
      <c r="U15" s="1921"/>
      <c r="V15" s="1921"/>
      <c r="W15" s="1921"/>
      <c r="X15" s="1921"/>
      <c r="Y15" s="1921"/>
      <c r="Z15" s="1921"/>
      <c r="AA15" s="1921"/>
      <c r="AB15" s="1921"/>
      <c r="AC15" s="1921"/>
      <c r="AD15" s="1921"/>
      <c r="AE15" s="1921"/>
      <c r="AF15" s="1921"/>
      <c r="AG15" s="1921"/>
      <c r="AH15" s="1921"/>
      <c r="AI15" s="1921"/>
      <c r="AJ15" s="1921"/>
      <c r="AK15" s="1921"/>
      <c r="AL15" s="1921"/>
      <c r="AM15" s="1921"/>
      <c r="AN15" s="1921"/>
      <c r="AO15" s="1921"/>
      <c r="AP15" s="1921"/>
      <c r="AQ15" s="1921"/>
      <c r="AR15" s="1921"/>
      <c r="AS15" s="1921"/>
      <c r="AT15" s="1922"/>
      <c r="AU15" s="1069"/>
    </row>
    <row r="16" spans="1:48" ht="30" customHeight="1">
      <c r="A16" s="318"/>
      <c r="B16" s="1068"/>
      <c r="C16" s="2560"/>
      <c r="D16" s="1921"/>
      <c r="E16" s="1921"/>
      <c r="F16" s="1921"/>
      <c r="G16" s="1921"/>
      <c r="H16" s="1921"/>
      <c r="I16" s="1921"/>
      <c r="J16" s="1921"/>
      <c r="K16" s="1921"/>
      <c r="L16" s="1921"/>
      <c r="M16" s="1921"/>
      <c r="N16" s="1921"/>
      <c r="O16" s="1921"/>
      <c r="P16" s="1921"/>
      <c r="Q16" s="2565"/>
      <c r="R16" s="1921"/>
      <c r="S16" s="1921"/>
      <c r="T16" s="1921"/>
      <c r="U16" s="1921"/>
      <c r="V16" s="1921"/>
      <c r="W16" s="1921"/>
      <c r="X16" s="1921"/>
      <c r="Y16" s="1921"/>
      <c r="Z16" s="1921"/>
      <c r="AA16" s="1921"/>
      <c r="AB16" s="1921"/>
      <c r="AC16" s="1921"/>
      <c r="AD16" s="1921"/>
      <c r="AE16" s="1921"/>
      <c r="AF16" s="1921"/>
      <c r="AG16" s="1921"/>
      <c r="AH16" s="1921"/>
      <c r="AI16" s="1921"/>
      <c r="AJ16" s="1921"/>
      <c r="AK16" s="1921"/>
      <c r="AL16" s="1921"/>
      <c r="AM16" s="1921"/>
      <c r="AN16" s="1921"/>
      <c r="AO16" s="1921"/>
      <c r="AP16" s="1921"/>
      <c r="AQ16" s="1921"/>
      <c r="AR16" s="1921"/>
      <c r="AS16" s="1921"/>
      <c r="AT16" s="1922"/>
      <c r="AU16" s="1069"/>
    </row>
    <row r="17" spans="1:47" ht="30" customHeight="1">
      <c r="A17" s="318"/>
      <c r="B17" s="1068"/>
      <c r="C17" s="2560"/>
      <c r="D17" s="1921"/>
      <c r="E17" s="1921"/>
      <c r="F17" s="1921"/>
      <c r="G17" s="1921"/>
      <c r="H17" s="1921"/>
      <c r="I17" s="1921"/>
      <c r="J17" s="1921"/>
      <c r="K17" s="1921"/>
      <c r="L17" s="1921"/>
      <c r="M17" s="1921"/>
      <c r="N17" s="1921"/>
      <c r="O17" s="1921"/>
      <c r="P17" s="1921"/>
      <c r="Q17" s="2565"/>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2"/>
      <c r="AU17" s="1069"/>
    </row>
    <row r="18" spans="1:47" ht="30" customHeight="1">
      <c r="A18" s="318"/>
      <c r="B18" s="1068"/>
      <c r="C18" s="2560"/>
      <c r="D18" s="1921"/>
      <c r="E18" s="1921"/>
      <c r="F18" s="1921"/>
      <c r="G18" s="1921"/>
      <c r="H18" s="1921"/>
      <c r="I18" s="1921"/>
      <c r="J18" s="1921"/>
      <c r="K18" s="1921"/>
      <c r="L18" s="1921"/>
      <c r="M18" s="1921"/>
      <c r="N18" s="1921"/>
      <c r="O18" s="1921"/>
      <c r="P18" s="1921"/>
      <c r="Q18" s="2565"/>
      <c r="R18" s="1921"/>
      <c r="S18" s="1921"/>
      <c r="T18" s="1921"/>
      <c r="U18" s="1921"/>
      <c r="V18" s="1921"/>
      <c r="W18" s="1921"/>
      <c r="X18" s="1921"/>
      <c r="Y18" s="1921"/>
      <c r="Z18" s="1921"/>
      <c r="AA18" s="1921"/>
      <c r="AB18" s="1921"/>
      <c r="AC18" s="1921"/>
      <c r="AD18" s="1921"/>
      <c r="AE18" s="1921"/>
      <c r="AF18" s="1921"/>
      <c r="AG18" s="1921"/>
      <c r="AH18" s="1921"/>
      <c r="AI18" s="1921"/>
      <c r="AJ18" s="1921"/>
      <c r="AK18" s="1921"/>
      <c r="AL18" s="1921"/>
      <c r="AM18" s="1921"/>
      <c r="AN18" s="1921"/>
      <c r="AO18" s="1921"/>
      <c r="AP18" s="1921"/>
      <c r="AQ18" s="1921"/>
      <c r="AR18" s="1921"/>
      <c r="AS18" s="1921"/>
      <c r="AT18" s="1922"/>
      <c r="AU18" s="1069"/>
    </row>
    <row r="19" spans="1:47" ht="30" customHeight="1">
      <c r="A19" s="318"/>
      <c r="B19" s="1068"/>
      <c r="C19" s="2560"/>
      <c r="D19" s="1921"/>
      <c r="E19" s="1921"/>
      <c r="F19" s="1921"/>
      <c r="G19" s="1921"/>
      <c r="H19" s="1921"/>
      <c r="I19" s="1921"/>
      <c r="J19" s="1921"/>
      <c r="K19" s="1921"/>
      <c r="L19" s="1921"/>
      <c r="M19" s="1921"/>
      <c r="N19" s="1921"/>
      <c r="O19" s="1921"/>
      <c r="P19" s="1921"/>
      <c r="Q19" s="2565"/>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1"/>
      <c r="AP19" s="1921"/>
      <c r="AQ19" s="1921"/>
      <c r="AR19" s="1921"/>
      <c r="AS19" s="1921"/>
      <c r="AT19" s="1922"/>
      <c r="AU19" s="1069"/>
    </row>
    <row r="20" spans="1:47" ht="30" customHeight="1">
      <c r="A20" s="318"/>
      <c r="B20" s="1068"/>
      <c r="C20" s="2560"/>
      <c r="D20" s="1921"/>
      <c r="E20" s="1921"/>
      <c r="F20" s="1921"/>
      <c r="G20" s="1921"/>
      <c r="H20" s="1921"/>
      <c r="I20" s="1921"/>
      <c r="J20" s="1921"/>
      <c r="K20" s="1921"/>
      <c r="L20" s="1921"/>
      <c r="M20" s="1921"/>
      <c r="N20" s="1921"/>
      <c r="O20" s="1921"/>
      <c r="P20" s="1921"/>
      <c r="Q20" s="2565"/>
      <c r="R20" s="2545" t="s">
        <v>2015</v>
      </c>
      <c r="S20" s="2545"/>
      <c r="T20" s="2545"/>
      <c r="U20" s="2545"/>
      <c r="V20" s="2545" t="s">
        <v>2016</v>
      </c>
      <c r="W20" s="2545"/>
      <c r="X20" s="2545"/>
      <c r="Y20" s="2545"/>
      <c r="Z20" s="2545" t="s">
        <v>2017</v>
      </c>
      <c r="AA20" s="2545"/>
      <c r="AB20" s="2545"/>
      <c r="AC20" s="2545"/>
      <c r="AD20" s="2545" t="s">
        <v>2018</v>
      </c>
      <c r="AE20" s="2545"/>
      <c r="AF20" s="2545"/>
      <c r="AG20" s="2545"/>
      <c r="AH20" s="2545" t="s">
        <v>2019</v>
      </c>
      <c r="AI20" s="2545"/>
      <c r="AJ20" s="2545"/>
      <c r="AK20" s="2545"/>
      <c r="AL20" s="2545" t="s">
        <v>2020</v>
      </c>
      <c r="AM20" s="2545"/>
      <c r="AN20" s="2545"/>
      <c r="AO20" s="2545"/>
      <c r="AP20" s="2545" t="s">
        <v>2021</v>
      </c>
      <c r="AQ20" s="2545"/>
      <c r="AR20" s="2545"/>
      <c r="AS20" s="2545"/>
      <c r="AT20" s="2563"/>
      <c r="AU20" s="1069"/>
    </row>
    <row r="21" spans="1:47" ht="30" customHeight="1">
      <c r="A21" s="318"/>
      <c r="B21" s="1068"/>
      <c r="C21" s="2560"/>
      <c r="D21" s="1921"/>
      <c r="E21" s="1921"/>
      <c r="F21" s="1921"/>
      <c r="G21" s="1921"/>
      <c r="H21" s="1921"/>
      <c r="I21" s="1921"/>
      <c r="J21" s="1921"/>
      <c r="K21" s="1921"/>
      <c r="L21" s="1921"/>
      <c r="M21" s="1921"/>
      <c r="N21" s="1921"/>
      <c r="O21" s="1921"/>
      <c r="P21" s="1921"/>
      <c r="Q21" s="2565"/>
      <c r="R21" s="2545"/>
      <c r="S21" s="2545"/>
      <c r="T21" s="2545"/>
      <c r="U21" s="2545"/>
      <c r="V21" s="2545"/>
      <c r="W21" s="2545"/>
      <c r="X21" s="2545"/>
      <c r="Y21" s="2545"/>
      <c r="Z21" s="2545"/>
      <c r="AA21" s="2545"/>
      <c r="AB21" s="2545"/>
      <c r="AC21" s="2545"/>
      <c r="AD21" s="2545"/>
      <c r="AE21" s="2545"/>
      <c r="AF21" s="2545"/>
      <c r="AG21" s="2545"/>
      <c r="AH21" s="2545"/>
      <c r="AI21" s="2545"/>
      <c r="AJ21" s="2545"/>
      <c r="AK21" s="2545"/>
      <c r="AL21" s="2545"/>
      <c r="AM21" s="2545"/>
      <c r="AN21" s="2545"/>
      <c r="AO21" s="2545"/>
      <c r="AP21" s="2545"/>
      <c r="AQ21" s="2545"/>
      <c r="AR21" s="2545"/>
      <c r="AS21" s="2545"/>
      <c r="AT21" s="2563"/>
      <c r="AU21" s="1069"/>
    </row>
    <row r="22" spans="1:47" ht="30" customHeight="1">
      <c r="A22" s="318"/>
      <c r="B22" s="1068"/>
      <c r="C22" s="2564" t="s">
        <v>202</v>
      </c>
      <c r="D22" s="2538" t="s">
        <v>1997</v>
      </c>
      <c r="E22" s="2539"/>
      <c r="F22" s="2539"/>
      <c r="G22" s="2539"/>
      <c r="H22" s="2539"/>
      <c r="I22" s="2539"/>
      <c r="J22" s="2539"/>
      <c r="K22" s="2539"/>
      <c r="L22" s="2539"/>
      <c r="M22" s="2539"/>
      <c r="N22" s="2539"/>
      <c r="O22" s="2539"/>
      <c r="P22" s="2539"/>
      <c r="Q22" s="1083"/>
      <c r="R22" s="1091"/>
      <c r="S22" s="1092"/>
      <c r="T22" s="1092"/>
      <c r="U22" s="1092"/>
      <c r="V22" s="1091"/>
      <c r="W22" s="1092"/>
      <c r="X22" s="1092"/>
      <c r="Y22" s="1092"/>
      <c r="Z22" s="1091"/>
      <c r="AA22" s="1092"/>
      <c r="AB22" s="1092"/>
      <c r="AC22" s="1092"/>
      <c r="AD22" s="1091"/>
      <c r="AE22" s="1092"/>
      <c r="AF22" s="1092"/>
      <c r="AG22" s="1092"/>
      <c r="AH22" s="1091"/>
      <c r="AI22" s="1092"/>
      <c r="AJ22" s="1092"/>
      <c r="AK22" s="1092"/>
      <c r="AL22" s="1091"/>
      <c r="AM22" s="1092"/>
      <c r="AN22" s="1092"/>
      <c r="AO22" s="1092"/>
      <c r="AP22" s="1091"/>
      <c r="AQ22" s="1092"/>
      <c r="AR22" s="1092"/>
      <c r="AS22" s="1092"/>
      <c r="AT22" s="1096"/>
      <c r="AU22" s="1069"/>
    </row>
    <row r="23" spans="1:47" ht="30" customHeight="1">
      <c r="A23" s="318"/>
      <c r="B23" s="1068"/>
      <c r="C23" s="2543"/>
      <c r="D23" s="2539"/>
      <c r="E23" s="2539"/>
      <c r="F23" s="2539"/>
      <c r="G23" s="2539"/>
      <c r="H23" s="2539"/>
      <c r="I23" s="2539"/>
      <c r="J23" s="2539"/>
      <c r="K23" s="2539"/>
      <c r="L23" s="2539"/>
      <c r="M23" s="2539"/>
      <c r="N23" s="2539"/>
      <c r="O23" s="2539"/>
      <c r="P23" s="2539"/>
      <c r="Q23" s="1084"/>
      <c r="R23" s="1093"/>
      <c r="S23" s="1087"/>
      <c r="T23" s="1087"/>
      <c r="U23" s="1087"/>
      <c r="V23" s="1093"/>
      <c r="W23" s="1087"/>
      <c r="X23" s="1087"/>
      <c r="Y23" s="1087"/>
      <c r="Z23" s="1093"/>
      <c r="AA23" s="1087"/>
      <c r="AB23" s="1087"/>
      <c r="AC23" s="1087"/>
      <c r="AD23" s="1093"/>
      <c r="AE23" s="1087"/>
      <c r="AF23" s="1087"/>
      <c r="AG23" s="1087"/>
      <c r="AH23" s="1093"/>
      <c r="AI23" s="1087"/>
      <c r="AJ23" s="1087"/>
      <c r="AK23" s="1087"/>
      <c r="AL23" s="1093"/>
      <c r="AM23" s="1087"/>
      <c r="AN23" s="1087"/>
      <c r="AO23" s="1087"/>
      <c r="AP23" s="1093"/>
      <c r="AQ23" s="1087"/>
      <c r="AR23" s="1087"/>
      <c r="AS23" s="1087"/>
      <c r="AT23" s="1089"/>
      <c r="AU23" s="1069"/>
    </row>
    <row r="24" spans="1:47" ht="30" customHeight="1">
      <c r="A24" s="318"/>
      <c r="B24" s="1068"/>
      <c r="C24" s="2543"/>
      <c r="D24" s="2539"/>
      <c r="E24" s="2539"/>
      <c r="F24" s="2539"/>
      <c r="G24" s="2539"/>
      <c r="H24" s="2539"/>
      <c r="I24" s="2539"/>
      <c r="J24" s="2539"/>
      <c r="K24" s="2539"/>
      <c r="L24" s="2539"/>
      <c r="M24" s="2539"/>
      <c r="N24" s="2539"/>
      <c r="O24" s="2539"/>
      <c r="P24" s="2539"/>
      <c r="Q24" s="2533" t="s">
        <v>54</v>
      </c>
      <c r="R24" s="1093"/>
      <c r="S24" s="1087"/>
      <c r="T24" s="1087"/>
      <c r="U24" s="1087"/>
      <c r="V24" s="1093"/>
      <c r="W24" s="1087"/>
      <c r="X24" s="1087"/>
      <c r="Y24" s="1087"/>
      <c r="Z24" s="1093"/>
      <c r="AA24" s="1087"/>
      <c r="AB24" s="1087"/>
      <c r="AC24" s="1087"/>
      <c r="AD24" s="1093"/>
      <c r="AE24" s="1087"/>
      <c r="AF24" s="1087"/>
      <c r="AG24" s="1087"/>
      <c r="AH24" s="1093"/>
      <c r="AI24" s="1087"/>
      <c r="AJ24" s="1087"/>
      <c r="AK24" s="1087"/>
      <c r="AL24" s="1093"/>
      <c r="AM24" s="1087"/>
      <c r="AN24" s="1087"/>
      <c r="AO24" s="1087"/>
      <c r="AP24" s="1093"/>
      <c r="AQ24" s="1087"/>
      <c r="AR24" s="1087"/>
      <c r="AS24" s="1087"/>
      <c r="AT24" s="1089"/>
      <c r="AU24" s="1069"/>
    </row>
    <row r="25" spans="1:47" ht="30" customHeight="1">
      <c r="A25" s="318"/>
      <c r="B25" s="1068"/>
      <c r="C25" s="2543"/>
      <c r="D25" s="2539"/>
      <c r="E25" s="2539"/>
      <c r="F25" s="2539"/>
      <c r="G25" s="2539"/>
      <c r="H25" s="2539"/>
      <c r="I25" s="2539"/>
      <c r="J25" s="2539"/>
      <c r="K25" s="2539"/>
      <c r="L25" s="2539"/>
      <c r="M25" s="2539"/>
      <c r="N25" s="2539"/>
      <c r="O25" s="2539"/>
      <c r="P25" s="2539"/>
      <c r="Q25" s="2533"/>
      <c r="R25" s="1093"/>
      <c r="S25" s="1087"/>
      <c r="T25" s="1087"/>
      <c r="U25" s="1087"/>
      <c r="V25" s="1093"/>
      <c r="W25" s="1087"/>
      <c r="X25" s="1087"/>
      <c r="Y25" s="1087"/>
      <c r="Z25" s="1093"/>
      <c r="AA25" s="1087"/>
      <c r="AB25" s="1087"/>
      <c r="AC25" s="1087"/>
      <c r="AD25" s="1093"/>
      <c r="AE25" s="1087"/>
      <c r="AF25" s="1087"/>
      <c r="AG25" s="1087"/>
      <c r="AH25" s="1093"/>
      <c r="AI25" s="1087"/>
      <c r="AJ25" s="1087"/>
      <c r="AK25" s="1087"/>
      <c r="AL25" s="1093"/>
      <c r="AM25" s="1087"/>
      <c r="AN25" s="1087"/>
      <c r="AO25" s="1087"/>
      <c r="AP25" s="1093"/>
      <c r="AQ25" s="1087"/>
      <c r="AR25" s="1087"/>
      <c r="AS25" s="1087"/>
      <c r="AT25" s="1089"/>
      <c r="AU25" s="1069"/>
    </row>
    <row r="26" spans="1:47" ht="30" customHeight="1">
      <c r="A26" s="318"/>
      <c r="B26" s="1068"/>
      <c r="C26" s="1153"/>
      <c r="D26" s="2539"/>
      <c r="E26" s="2539"/>
      <c r="F26" s="2539"/>
      <c r="G26" s="2539"/>
      <c r="H26" s="2539"/>
      <c r="I26" s="2539"/>
      <c r="J26" s="2539"/>
      <c r="K26" s="2539"/>
      <c r="L26" s="2539"/>
      <c r="M26" s="2539"/>
      <c r="N26" s="2539"/>
      <c r="O26" s="2539"/>
      <c r="P26" s="2539"/>
      <c r="Q26" s="2537"/>
      <c r="R26" s="1094"/>
      <c r="S26" s="1095"/>
      <c r="T26" s="1095"/>
      <c r="U26" s="1095"/>
      <c r="V26" s="1094"/>
      <c r="W26" s="1095"/>
      <c r="X26" s="1095"/>
      <c r="Y26" s="1095"/>
      <c r="Z26" s="1094"/>
      <c r="AA26" s="1095"/>
      <c r="AB26" s="1095"/>
      <c r="AC26" s="1095"/>
      <c r="AD26" s="1094"/>
      <c r="AE26" s="1095"/>
      <c r="AF26" s="1095"/>
      <c r="AG26" s="1095"/>
      <c r="AH26" s="1094"/>
      <c r="AI26" s="1095"/>
      <c r="AJ26" s="1095"/>
      <c r="AK26" s="1095"/>
      <c r="AL26" s="1094"/>
      <c r="AM26" s="1095"/>
      <c r="AN26" s="1095"/>
      <c r="AO26" s="1095"/>
      <c r="AP26" s="1094"/>
      <c r="AQ26" s="1095"/>
      <c r="AR26" s="1095"/>
      <c r="AS26" s="1095"/>
      <c r="AT26" s="1097"/>
      <c r="AU26" s="1069"/>
    </row>
    <row r="27" spans="1:47" ht="30" customHeight="1">
      <c r="A27" s="318"/>
      <c r="B27" s="1068"/>
      <c r="C27" s="2543" t="s">
        <v>203</v>
      </c>
      <c r="D27" s="2538" t="s">
        <v>1998</v>
      </c>
      <c r="E27" s="2539"/>
      <c r="F27" s="2539"/>
      <c r="G27" s="2539"/>
      <c r="H27" s="2539"/>
      <c r="I27" s="2539"/>
      <c r="J27" s="2539"/>
      <c r="K27" s="2539"/>
      <c r="L27" s="2539"/>
      <c r="M27" s="2539"/>
      <c r="N27" s="2539"/>
      <c r="O27" s="2539"/>
      <c r="P27" s="2539"/>
      <c r="Q27" s="1083"/>
      <c r="R27" s="1091"/>
      <c r="S27" s="1092"/>
      <c r="T27" s="1092"/>
      <c r="U27" s="1092"/>
      <c r="V27" s="1091"/>
      <c r="W27" s="1092"/>
      <c r="X27" s="1092"/>
      <c r="Y27" s="1092"/>
      <c r="Z27" s="1091"/>
      <c r="AA27" s="1092"/>
      <c r="AB27" s="1092"/>
      <c r="AC27" s="1092"/>
      <c r="AD27" s="1091"/>
      <c r="AE27" s="1092"/>
      <c r="AF27" s="1092"/>
      <c r="AG27" s="1092"/>
      <c r="AH27" s="1091"/>
      <c r="AI27" s="1092"/>
      <c r="AJ27" s="1092"/>
      <c r="AK27" s="1092"/>
      <c r="AL27" s="1091"/>
      <c r="AM27" s="1092"/>
      <c r="AN27" s="1092"/>
      <c r="AO27" s="1092"/>
      <c r="AP27" s="1091"/>
      <c r="AQ27" s="1092"/>
      <c r="AR27" s="1092"/>
      <c r="AS27" s="1092"/>
      <c r="AT27" s="1096"/>
      <c r="AU27" s="1069"/>
    </row>
    <row r="28" spans="1:47" ht="30" customHeight="1">
      <c r="A28" s="318"/>
      <c r="B28" s="1068"/>
      <c r="C28" s="2543"/>
      <c r="D28" s="2539"/>
      <c r="E28" s="2539"/>
      <c r="F28" s="2539"/>
      <c r="G28" s="2539"/>
      <c r="H28" s="2539"/>
      <c r="I28" s="2539"/>
      <c r="J28" s="2539"/>
      <c r="K28" s="2539"/>
      <c r="L28" s="2539"/>
      <c r="M28" s="2539"/>
      <c r="N28" s="2539"/>
      <c r="O28" s="2539"/>
      <c r="P28" s="2539"/>
      <c r="Q28" s="1084"/>
      <c r="R28" s="1093"/>
      <c r="S28" s="1087"/>
      <c r="T28" s="1087"/>
      <c r="U28" s="1087"/>
      <c r="V28" s="1093"/>
      <c r="W28" s="1087"/>
      <c r="X28" s="1087"/>
      <c r="Y28" s="1087"/>
      <c r="Z28" s="1093"/>
      <c r="AA28" s="1087"/>
      <c r="AB28" s="1087"/>
      <c r="AC28" s="1087"/>
      <c r="AD28" s="1093"/>
      <c r="AE28" s="1087"/>
      <c r="AF28" s="1087"/>
      <c r="AG28" s="1087"/>
      <c r="AH28" s="1093"/>
      <c r="AI28" s="1087"/>
      <c r="AJ28" s="1087"/>
      <c r="AK28" s="1087"/>
      <c r="AL28" s="1093"/>
      <c r="AM28" s="1087"/>
      <c r="AN28" s="1087"/>
      <c r="AO28" s="1087"/>
      <c r="AP28" s="1093"/>
      <c r="AQ28" s="1087"/>
      <c r="AR28" s="1087"/>
      <c r="AS28" s="1087"/>
      <c r="AT28" s="1089"/>
      <c r="AU28" s="1069"/>
    </row>
    <row r="29" spans="1:47" ht="27.75" customHeight="1">
      <c r="A29" s="318"/>
      <c r="B29" s="1068"/>
      <c r="C29" s="2543"/>
      <c r="D29" s="2539"/>
      <c r="E29" s="2539"/>
      <c r="F29" s="2539"/>
      <c r="G29" s="2539"/>
      <c r="H29" s="2539"/>
      <c r="I29" s="2539"/>
      <c r="J29" s="2539"/>
      <c r="K29" s="2539"/>
      <c r="L29" s="2539"/>
      <c r="M29" s="2539"/>
      <c r="N29" s="2539"/>
      <c r="O29" s="2539"/>
      <c r="P29" s="2539"/>
      <c r="Q29" s="2533" t="s">
        <v>35</v>
      </c>
      <c r="R29" s="1093"/>
      <c r="S29" s="1087"/>
      <c r="T29" s="1087"/>
      <c r="U29" s="1087"/>
      <c r="V29" s="1093"/>
      <c r="W29" s="1087"/>
      <c r="X29" s="1087"/>
      <c r="Y29" s="1087"/>
      <c r="Z29" s="1093"/>
      <c r="AA29" s="1087"/>
      <c r="AB29" s="1087"/>
      <c r="AC29" s="1087"/>
      <c r="AD29" s="1093"/>
      <c r="AE29" s="1087"/>
      <c r="AF29" s="1087"/>
      <c r="AG29" s="1087"/>
      <c r="AH29" s="1093"/>
      <c r="AI29" s="1087"/>
      <c r="AJ29" s="1087"/>
      <c r="AK29" s="1087"/>
      <c r="AL29" s="1093"/>
      <c r="AM29" s="1087"/>
      <c r="AN29" s="1087"/>
      <c r="AO29" s="1087"/>
      <c r="AP29" s="1093"/>
      <c r="AQ29" s="1087"/>
      <c r="AR29" s="1087"/>
      <c r="AS29" s="1087"/>
      <c r="AT29" s="1089"/>
      <c r="AU29" s="1069"/>
    </row>
    <row r="30" spans="1:47" ht="27.75" customHeight="1">
      <c r="A30" s="318"/>
      <c r="B30" s="1068"/>
      <c r="C30" s="2543"/>
      <c r="D30" s="2539"/>
      <c r="E30" s="2539"/>
      <c r="F30" s="2539"/>
      <c r="G30" s="2539"/>
      <c r="H30" s="2539"/>
      <c r="I30" s="2539"/>
      <c r="J30" s="2539"/>
      <c r="K30" s="2539"/>
      <c r="L30" s="2539"/>
      <c r="M30" s="2539"/>
      <c r="N30" s="2539"/>
      <c r="O30" s="2539"/>
      <c r="P30" s="2539"/>
      <c r="Q30" s="2533"/>
      <c r="R30" s="1093"/>
      <c r="S30" s="1087"/>
      <c r="T30" s="1087"/>
      <c r="U30" s="1087"/>
      <c r="V30" s="1093"/>
      <c r="W30" s="1087"/>
      <c r="X30" s="1087"/>
      <c r="Y30" s="1087"/>
      <c r="Z30" s="1093"/>
      <c r="AA30" s="1087"/>
      <c r="AB30" s="1087"/>
      <c r="AC30" s="1087"/>
      <c r="AD30" s="1093"/>
      <c r="AE30" s="1087"/>
      <c r="AF30" s="1087"/>
      <c r="AG30" s="1087"/>
      <c r="AH30" s="1093"/>
      <c r="AI30" s="1087"/>
      <c r="AJ30" s="1087"/>
      <c r="AK30" s="1087"/>
      <c r="AL30" s="1093"/>
      <c r="AM30" s="1087"/>
      <c r="AN30" s="1087"/>
      <c r="AO30" s="1087"/>
      <c r="AP30" s="1093"/>
      <c r="AQ30" s="1087"/>
      <c r="AR30" s="1087"/>
      <c r="AS30" s="1087"/>
      <c r="AT30" s="1089"/>
      <c r="AU30" s="1069"/>
    </row>
    <row r="31" spans="1:47" ht="30" customHeight="1">
      <c r="A31" s="318"/>
      <c r="B31" s="1068"/>
      <c r="C31" s="1153"/>
      <c r="D31" s="2539"/>
      <c r="E31" s="2539"/>
      <c r="F31" s="2539"/>
      <c r="G31" s="2539"/>
      <c r="H31" s="2539"/>
      <c r="I31" s="2539"/>
      <c r="J31" s="2539"/>
      <c r="K31" s="2539"/>
      <c r="L31" s="2539"/>
      <c r="M31" s="2539"/>
      <c r="N31" s="2539"/>
      <c r="O31" s="2539"/>
      <c r="P31" s="2539"/>
      <c r="Q31" s="2537"/>
      <c r="R31" s="1094"/>
      <c r="S31" s="1095"/>
      <c r="T31" s="1095"/>
      <c r="U31" s="1095"/>
      <c r="V31" s="1094"/>
      <c r="W31" s="1095"/>
      <c r="X31" s="1095"/>
      <c r="Y31" s="1095"/>
      <c r="Z31" s="1094"/>
      <c r="AA31" s="1095"/>
      <c r="AB31" s="1095"/>
      <c r="AC31" s="1095"/>
      <c r="AD31" s="1094"/>
      <c r="AE31" s="1095"/>
      <c r="AF31" s="1095"/>
      <c r="AG31" s="1095"/>
      <c r="AH31" s="1094"/>
      <c r="AI31" s="1095"/>
      <c r="AJ31" s="1095"/>
      <c r="AK31" s="1095"/>
      <c r="AL31" s="1094"/>
      <c r="AM31" s="1095"/>
      <c r="AN31" s="1095"/>
      <c r="AO31" s="1095"/>
      <c r="AP31" s="1094"/>
      <c r="AQ31" s="1095"/>
      <c r="AR31" s="1095"/>
      <c r="AS31" s="1095"/>
      <c r="AT31" s="1097"/>
      <c r="AU31" s="1069"/>
    </row>
    <row r="32" spans="1:47" ht="30" customHeight="1">
      <c r="A32" s="318"/>
      <c r="B32" s="1068"/>
      <c r="C32" s="2543" t="s">
        <v>204</v>
      </c>
      <c r="D32" s="2538" t="s">
        <v>1999</v>
      </c>
      <c r="E32" s="2539"/>
      <c r="F32" s="2539"/>
      <c r="G32" s="2539"/>
      <c r="H32" s="2539"/>
      <c r="I32" s="2539"/>
      <c r="J32" s="2539"/>
      <c r="K32" s="2539"/>
      <c r="L32" s="2539"/>
      <c r="M32" s="2539"/>
      <c r="N32" s="2539"/>
      <c r="O32" s="2539"/>
      <c r="P32" s="2539"/>
      <c r="Q32" s="1083"/>
      <c r="R32" s="1091"/>
      <c r="S32" s="1092"/>
      <c r="T32" s="1092"/>
      <c r="U32" s="1092"/>
      <c r="V32" s="1091"/>
      <c r="W32" s="1092"/>
      <c r="X32" s="1092"/>
      <c r="Y32" s="1092"/>
      <c r="Z32" s="1091"/>
      <c r="AA32" s="1092"/>
      <c r="AB32" s="1092"/>
      <c r="AC32" s="1092"/>
      <c r="AD32" s="1091"/>
      <c r="AE32" s="1092"/>
      <c r="AF32" s="1092"/>
      <c r="AG32" s="1092"/>
      <c r="AH32" s="1091"/>
      <c r="AI32" s="1092"/>
      <c r="AJ32" s="1092"/>
      <c r="AK32" s="1092"/>
      <c r="AL32" s="1091"/>
      <c r="AM32" s="1092"/>
      <c r="AN32" s="1092"/>
      <c r="AO32" s="1092"/>
      <c r="AP32" s="1091"/>
      <c r="AQ32" s="1092"/>
      <c r="AR32" s="1092"/>
      <c r="AS32" s="1092"/>
      <c r="AT32" s="1096"/>
      <c r="AU32" s="1069"/>
    </row>
    <row r="33" spans="1:47" ht="30" customHeight="1">
      <c r="A33" s="318"/>
      <c r="B33" s="1068"/>
      <c r="C33" s="2543"/>
      <c r="D33" s="2539"/>
      <c r="E33" s="2539"/>
      <c r="F33" s="2539"/>
      <c r="G33" s="2539"/>
      <c r="H33" s="2539"/>
      <c r="I33" s="2539"/>
      <c r="J33" s="2539"/>
      <c r="K33" s="2539"/>
      <c r="L33" s="2539"/>
      <c r="M33" s="2539"/>
      <c r="N33" s="2539"/>
      <c r="O33" s="2539"/>
      <c r="P33" s="2539"/>
      <c r="Q33" s="1084"/>
      <c r="R33" s="1093"/>
      <c r="S33" s="1087"/>
      <c r="T33" s="1087"/>
      <c r="U33" s="1087"/>
      <c r="V33" s="1093"/>
      <c r="W33" s="1087"/>
      <c r="X33" s="1087"/>
      <c r="Y33" s="1087"/>
      <c r="Z33" s="1093"/>
      <c r="AA33" s="1087"/>
      <c r="AB33" s="1087"/>
      <c r="AC33" s="1087"/>
      <c r="AD33" s="1093"/>
      <c r="AE33" s="1087"/>
      <c r="AF33" s="1087"/>
      <c r="AG33" s="1087"/>
      <c r="AH33" s="1093"/>
      <c r="AI33" s="1087"/>
      <c r="AJ33" s="1087"/>
      <c r="AK33" s="1087"/>
      <c r="AL33" s="1093"/>
      <c r="AM33" s="1087"/>
      <c r="AN33" s="1087"/>
      <c r="AO33" s="1087"/>
      <c r="AP33" s="1093"/>
      <c r="AQ33" s="1087"/>
      <c r="AR33" s="1087"/>
      <c r="AS33" s="1087"/>
      <c r="AT33" s="1089"/>
      <c r="AU33" s="1069"/>
    </row>
    <row r="34" spans="1:47" ht="30" customHeight="1">
      <c r="A34" s="318"/>
      <c r="B34" s="1068"/>
      <c r="C34" s="2543"/>
      <c r="D34" s="2539"/>
      <c r="E34" s="2539"/>
      <c r="F34" s="2539"/>
      <c r="G34" s="2539"/>
      <c r="H34" s="2539"/>
      <c r="I34" s="2539"/>
      <c r="J34" s="2539"/>
      <c r="K34" s="2539"/>
      <c r="L34" s="2539"/>
      <c r="M34" s="2539"/>
      <c r="N34" s="2539"/>
      <c r="O34" s="2539"/>
      <c r="P34" s="2539"/>
      <c r="Q34" s="2533" t="s">
        <v>36</v>
      </c>
      <c r="R34" s="1093"/>
      <c r="S34" s="1087"/>
      <c r="T34" s="1087"/>
      <c r="U34" s="1087"/>
      <c r="V34" s="1093"/>
      <c r="W34" s="1087"/>
      <c r="X34" s="1087"/>
      <c r="Y34" s="1087"/>
      <c r="Z34" s="1093"/>
      <c r="AA34" s="1087"/>
      <c r="AB34" s="1087"/>
      <c r="AC34" s="1087"/>
      <c r="AD34" s="1093"/>
      <c r="AE34" s="1087"/>
      <c r="AF34" s="1087"/>
      <c r="AG34" s="1087"/>
      <c r="AH34" s="1093"/>
      <c r="AI34" s="1087"/>
      <c r="AJ34" s="1087"/>
      <c r="AK34" s="1087"/>
      <c r="AL34" s="1093"/>
      <c r="AM34" s="1087"/>
      <c r="AN34" s="1087"/>
      <c r="AO34" s="1087"/>
      <c r="AP34" s="1093"/>
      <c r="AQ34" s="1087"/>
      <c r="AR34" s="1087"/>
      <c r="AS34" s="1087"/>
      <c r="AT34" s="1089"/>
      <c r="AU34" s="1069"/>
    </row>
    <row r="35" spans="1:47" ht="30" customHeight="1">
      <c r="A35" s="318"/>
      <c r="B35" s="1068"/>
      <c r="C35" s="2543"/>
      <c r="D35" s="2539"/>
      <c r="E35" s="2539"/>
      <c r="F35" s="2539"/>
      <c r="G35" s="2539"/>
      <c r="H35" s="2539"/>
      <c r="I35" s="2539"/>
      <c r="J35" s="2539"/>
      <c r="K35" s="2539"/>
      <c r="L35" s="2539"/>
      <c r="M35" s="2539"/>
      <c r="N35" s="2539"/>
      <c r="O35" s="2539"/>
      <c r="P35" s="2539"/>
      <c r="Q35" s="2533"/>
      <c r="R35" s="1093"/>
      <c r="S35" s="1087"/>
      <c r="T35" s="1087"/>
      <c r="U35" s="1087"/>
      <c r="V35" s="1093"/>
      <c r="W35" s="1087"/>
      <c r="X35" s="1087"/>
      <c r="Y35" s="1087"/>
      <c r="Z35" s="1093"/>
      <c r="AA35" s="1087"/>
      <c r="AB35" s="1087"/>
      <c r="AC35" s="1087"/>
      <c r="AD35" s="1093"/>
      <c r="AE35" s="1087"/>
      <c r="AF35" s="1087"/>
      <c r="AG35" s="1087"/>
      <c r="AH35" s="1093"/>
      <c r="AI35" s="1087"/>
      <c r="AJ35" s="1087"/>
      <c r="AK35" s="1087"/>
      <c r="AL35" s="1093"/>
      <c r="AM35" s="1087"/>
      <c r="AN35" s="1087"/>
      <c r="AO35" s="1087"/>
      <c r="AP35" s="1093"/>
      <c r="AQ35" s="1087"/>
      <c r="AR35" s="1087"/>
      <c r="AS35" s="1087"/>
      <c r="AT35" s="1089"/>
      <c r="AU35" s="1069"/>
    </row>
    <row r="36" spans="1:47" ht="30" customHeight="1">
      <c r="A36" s="318"/>
      <c r="B36" s="1068"/>
      <c r="C36" s="1153"/>
      <c r="D36" s="2539"/>
      <c r="E36" s="2539"/>
      <c r="F36" s="2539"/>
      <c r="G36" s="2539"/>
      <c r="H36" s="2539"/>
      <c r="I36" s="2539"/>
      <c r="J36" s="2539"/>
      <c r="K36" s="2539"/>
      <c r="L36" s="2539"/>
      <c r="M36" s="2539"/>
      <c r="N36" s="2539"/>
      <c r="O36" s="2539"/>
      <c r="P36" s="2539"/>
      <c r="Q36" s="2537"/>
      <c r="R36" s="1094"/>
      <c r="S36" s="1095"/>
      <c r="T36" s="1095"/>
      <c r="U36" s="1095"/>
      <c r="V36" s="1094"/>
      <c r="W36" s="1095"/>
      <c r="X36" s="1095"/>
      <c r="Y36" s="1095"/>
      <c r="Z36" s="1094"/>
      <c r="AA36" s="1095"/>
      <c r="AB36" s="1095"/>
      <c r="AC36" s="1095"/>
      <c r="AD36" s="1094"/>
      <c r="AE36" s="1095"/>
      <c r="AF36" s="1095"/>
      <c r="AG36" s="1095"/>
      <c r="AH36" s="1094"/>
      <c r="AI36" s="1095"/>
      <c r="AJ36" s="1095"/>
      <c r="AK36" s="1095"/>
      <c r="AL36" s="1094"/>
      <c r="AM36" s="1095"/>
      <c r="AN36" s="1095"/>
      <c r="AO36" s="1095"/>
      <c r="AP36" s="1094"/>
      <c r="AQ36" s="1095"/>
      <c r="AR36" s="1095"/>
      <c r="AS36" s="1095"/>
      <c r="AT36" s="1097"/>
      <c r="AU36" s="1069"/>
    </row>
    <row r="37" spans="1:47" ht="30" customHeight="1">
      <c r="A37" s="318"/>
      <c r="B37" s="1068"/>
      <c r="C37" s="2543" t="s">
        <v>206</v>
      </c>
      <c r="D37" s="2538" t="s">
        <v>2000</v>
      </c>
      <c r="E37" s="2539"/>
      <c r="F37" s="2539"/>
      <c r="G37" s="2539"/>
      <c r="H37" s="2539"/>
      <c r="I37" s="2539"/>
      <c r="J37" s="2539"/>
      <c r="K37" s="2539"/>
      <c r="L37" s="2539"/>
      <c r="M37" s="2539"/>
      <c r="N37" s="2539"/>
      <c r="O37" s="2539"/>
      <c r="P37" s="2539"/>
      <c r="Q37" s="1083"/>
      <c r="R37" s="1091"/>
      <c r="S37" s="1092"/>
      <c r="T37" s="1092"/>
      <c r="U37" s="1092"/>
      <c r="V37" s="1091"/>
      <c r="W37" s="1092"/>
      <c r="X37" s="1092"/>
      <c r="Y37" s="1092"/>
      <c r="Z37" s="1091"/>
      <c r="AA37" s="1092"/>
      <c r="AB37" s="1092"/>
      <c r="AC37" s="1092"/>
      <c r="AD37" s="1091"/>
      <c r="AE37" s="1092"/>
      <c r="AF37" s="1092"/>
      <c r="AG37" s="1092"/>
      <c r="AH37" s="1091"/>
      <c r="AI37" s="1092"/>
      <c r="AJ37" s="1092"/>
      <c r="AK37" s="1092"/>
      <c r="AL37" s="1091"/>
      <c r="AM37" s="1092"/>
      <c r="AN37" s="1092"/>
      <c r="AO37" s="1092"/>
      <c r="AP37" s="1091"/>
      <c r="AQ37" s="1092"/>
      <c r="AR37" s="1092"/>
      <c r="AS37" s="1092"/>
      <c r="AT37" s="1096"/>
      <c r="AU37" s="1069"/>
    </row>
    <row r="38" spans="1:47" ht="30" customHeight="1">
      <c r="A38" s="318"/>
      <c r="B38" s="1068"/>
      <c r="C38" s="2543"/>
      <c r="D38" s="2539"/>
      <c r="E38" s="2539"/>
      <c r="F38" s="2539"/>
      <c r="G38" s="2539"/>
      <c r="H38" s="2539"/>
      <c r="I38" s="2539"/>
      <c r="J38" s="2539"/>
      <c r="K38" s="2539"/>
      <c r="L38" s="2539"/>
      <c r="M38" s="2539"/>
      <c r="N38" s="2539"/>
      <c r="O38" s="2539"/>
      <c r="P38" s="2539"/>
      <c r="Q38" s="1084"/>
      <c r="R38" s="1093"/>
      <c r="S38" s="1087"/>
      <c r="T38" s="1087"/>
      <c r="U38" s="1087"/>
      <c r="V38" s="1093"/>
      <c r="W38" s="1087"/>
      <c r="X38" s="1087"/>
      <c r="Y38" s="1087"/>
      <c r="Z38" s="1093"/>
      <c r="AA38" s="1087"/>
      <c r="AB38" s="1087"/>
      <c r="AC38" s="1087"/>
      <c r="AD38" s="1093"/>
      <c r="AE38" s="1087"/>
      <c r="AF38" s="1087"/>
      <c r="AG38" s="1087"/>
      <c r="AH38" s="1093"/>
      <c r="AI38" s="1087"/>
      <c r="AJ38" s="1087"/>
      <c r="AK38" s="1087"/>
      <c r="AL38" s="1093"/>
      <c r="AM38" s="1087"/>
      <c r="AN38" s="1087"/>
      <c r="AO38" s="1087"/>
      <c r="AP38" s="1093"/>
      <c r="AQ38" s="1087"/>
      <c r="AR38" s="1087"/>
      <c r="AS38" s="1087"/>
      <c r="AT38" s="1089"/>
      <c r="AU38" s="1069"/>
    </row>
    <row r="39" spans="1:47" ht="30" customHeight="1">
      <c r="A39" s="318"/>
      <c r="B39" s="1068"/>
      <c r="C39" s="2543"/>
      <c r="D39" s="2539"/>
      <c r="E39" s="2539"/>
      <c r="F39" s="2539"/>
      <c r="G39" s="2539"/>
      <c r="H39" s="2539"/>
      <c r="I39" s="2539"/>
      <c r="J39" s="2539"/>
      <c r="K39" s="2539"/>
      <c r="L39" s="2539"/>
      <c r="M39" s="2539"/>
      <c r="N39" s="2539"/>
      <c r="O39" s="2539"/>
      <c r="P39" s="2539"/>
      <c r="Q39" s="2533" t="s">
        <v>37</v>
      </c>
      <c r="R39" s="1093"/>
      <c r="S39" s="1087"/>
      <c r="T39" s="1087"/>
      <c r="U39" s="1087"/>
      <c r="V39" s="1093"/>
      <c r="W39" s="1087"/>
      <c r="X39" s="1087"/>
      <c r="Y39" s="1087"/>
      <c r="Z39" s="1093"/>
      <c r="AA39" s="1087"/>
      <c r="AB39" s="1087"/>
      <c r="AC39" s="1087"/>
      <c r="AD39" s="1093"/>
      <c r="AE39" s="1087"/>
      <c r="AF39" s="1087"/>
      <c r="AG39" s="1087"/>
      <c r="AH39" s="1093"/>
      <c r="AI39" s="1087"/>
      <c r="AJ39" s="1087"/>
      <c r="AK39" s="1087"/>
      <c r="AL39" s="1093"/>
      <c r="AM39" s="1087"/>
      <c r="AN39" s="1087"/>
      <c r="AO39" s="1087"/>
      <c r="AP39" s="1093"/>
      <c r="AQ39" s="1087"/>
      <c r="AR39" s="1087"/>
      <c r="AS39" s="1087"/>
      <c r="AT39" s="1089"/>
      <c r="AU39" s="1069"/>
    </row>
    <row r="40" spans="1:47" ht="30" customHeight="1">
      <c r="A40" s="318"/>
      <c r="B40" s="1068"/>
      <c r="C40" s="2543"/>
      <c r="D40" s="2539"/>
      <c r="E40" s="2539"/>
      <c r="F40" s="2539"/>
      <c r="G40" s="2539"/>
      <c r="H40" s="2539"/>
      <c r="I40" s="2539"/>
      <c r="J40" s="2539"/>
      <c r="K40" s="2539"/>
      <c r="L40" s="2539"/>
      <c r="M40" s="2539"/>
      <c r="N40" s="2539"/>
      <c r="O40" s="2539"/>
      <c r="P40" s="2539"/>
      <c r="Q40" s="2533"/>
      <c r="R40" s="1093"/>
      <c r="S40" s="1087"/>
      <c r="T40" s="1087"/>
      <c r="U40" s="1087"/>
      <c r="V40" s="1093"/>
      <c r="W40" s="1087"/>
      <c r="X40" s="1087"/>
      <c r="Y40" s="1087"/>
      <c r="Z40" s="1093"/>
      <c r="AA40" s="1087"/>
      <c r="AB40" s="1087"/>
      <c r="AC40" s="1087"/>
      <c r="AD40" s="1093"/>
      <c r="AE40" s="1087"/>
      <c r="AF40" s="1087"/>
      <c r="AG40" s="1087"/>
      <c r="AH40" s="1093"/>
      <c r="AI40" s="1087"/>
      <c r="AJ40" s="1087"/>
      <c r="AK40" s="1087"/>
      <c r="AL40" s="1093"/>
      <c r="AM40" s="1087"/>
      <c r="AN40" s="1087"/>
      <c r="AO40" s="1087"/>
      <c r="AP40" s="1093"/>
      <c r="AQ40" s="1087"/>
      <c r="AR40" s="1087"/>
      <c r="AS40" s="1087"/>
      <c r="AT40" s="1089"/>
      <c r="AU40" s="1069"/>
    </row>
    <row r="41" spans="1:47" ht="30" customHeight="1">
      <c r="A41" s="318"/>
      <c r="B41" s="1068"/>
      <c r="C41" s="1153"/>
      <c r="D41" s="2539"/>
      <c r="E41" s="2539"/>
      <c r="F41" s="2539"/>
      <c r="G41" s="2539"/>
      <c r="H41" s="2539"/>
      <c r="I41" s="2539"/>
      <c r="J41" s="2539"/>
      <c r="K41" s="2539"/>
      <c r="L41" s="2539"/>
      <c r="M41" s="2539"/>
      <c r="N41" s="2539"/>
      <c r="O41" s="2539"/>
      <c r="P41" s="2539"/>
      <c r="Q41" s="2537"/>
      <c r="R41" s="1094"/>
      <c r="S41" s="1095"/>
      <c r="T41" s="1095"/>
      <c r="U41" s="1095"/>
      <c r="V41" s="1094"/>
      <c r="W41" s="1095"/>
      <c r="X41" s="1095"/>
      <c r="Y41" s="1095"/>
      <c r="Z41" s="1094"/>
      <c r="AA41" s="1095"/>
      <c r="AB41" s="1095"/>
      <c r="AC41" s="1095"/>
      <c r="AD41" s="1094"/>
      <c r="AE41" s="1095"/>
      <c r="AF41" s="1095"/>
      <c r="AG41" s="1095"/>
      <c r="AH41" s="1094"/>
      <c r="AI41" s="1095"/>
      <c r="AJ41" s="1095"/>
      <c r="AK41" s="1095"/>
      <c r="AL41" s="1094"/>
      <c r="AM41" s="1095"/>
      <c r="AN41" s="1095"/>
      <c r="AO41" s="1095"/>
      <c r="AP41" s="1094"/>
      <c r="AQ41" s="1095"/>
      <c r="AR41" s="1095"/>
      <c r="AS41" s="1095"/>
      <c r="AT41" s="1097"/>
      <c r="AU41" s="1069"/>
    </row>
    <row r="42" spans="1:47" ht="30" customHeight="1">
      <c r="A42" s="318"/>
      <c r="B42" s="1068"/>
      <c r="C42" s="2543" t="s">
        <v>208</v>
      </c>
      <c r="D42" s="2538" t="s">
        <v>2001</v>
      </c>
      <c r="E42" s="2539"/>
      <c r="F42" s="2539"/>
      <c r="G42" s="2539"/>
      <c r="H42" s="2539"/>
      <c r="I42" s="2539"/>
      <c r="J42" s="2539"/>
      <c r="K42" s="2539"/>
      <c r="L42" s="2539"/>
      <c r="M42" s="2539"/>
      <c r="N42" s="2539"/>
      <c r="O42" s="2539"/>
      <c r="P42" s="2539"/>
      <c r="Q42" s="1083"/>
      <c r="R42" s="1091"/>
      <c r="S42" s="1092"/>
      <c r="T42" s="1092"/>
      <c r="U42" s="1092"/>
      <c r="V42" s="1091"/>
      <c r="W42" s="1092"/>
      <c r="X42" s="1092"/>
      <c r="Y42" s="1092"/>
      <c r="Z42" s="1091"/>
      <c r="AA42" s="1092"/>
      <c r="AB42" s="1092"/>
      <c r="AC42" s="1092"/>
      <c r="AD42" s="1091"/>
      <c r="AE42" s="1092"/>
      <c r="AF42" s="1092"/>
      <c r="AG42" s="1092"/>
      <c r="AH42" s="1091"/>
      <c r="AI42" s="1092"/>
      <c r="AJ42" s="1092"/>
      <c r="AK42" s="1092"/>
      <c r="AL42" s="1091"/>
      <c r="AM42" s="1092"/>
      <c r="AN42" s="1092"/>
      <c r="AO42" s="1092"/>
      <c r="AP42" s="1091"/>
      <c r="AQ42" s="1092"/>
      <c r="AR42" s="1092"/>
      <c r="AS42" s="1092"/>
      <c r="AT42" s="1096"/>
      <c r="AU42" s="1069"/>
    </row>
    <row r="43" spans="1:47" ht="30" customHeight="1">
      <c r="A43" s="318"/>
      <c r="B43" s="1068"/>
      <c r="C43" s="2543"/>
      <c r="D43" s="2539"/>
      <c r="E43" s="2539"/>
      <c r="F43" s="2539"/>
      <c r="G43" s="2539"/>
      <c r="H43" s="2539"/>
      <c r="I43" s="2539"/>
      <c r="J43" s="2539"/>
      <c r="K43" s="2539"/>
      <c r="L43" s="2539"/>
      <c r="M43" s="2539"/>
      <c r="N43" s="2539"/>
      <c r="O43" s="2539"/>
      <c r="P43" s="2539"/>
      <c r="Q43" s="1084"/>
      <c r="R43" s="1093"/>
      <c r="S43" s="1087"/>
      <c r="T43" s="1087"/>
      <c r="U43" s="1087"/>
      <c r="V43" s="1093"/>
      <c r="W43" s="1087"/>
      <c r="X43" s="1087"/>
      <c r="Y43" s="1087"/>
      <c r="Z43" s="1093"/>
      <c r="AA43" s="1087"/>
      <c r="AB43" s="1087"/>
      <c r="AC43" s="1087"/>
      <c r="AD43" s="1093"/>
      <c r="AE43" s="1087"/>
      <c r="AF43" s="1087"/>
      <c r="AG43" s="1087"/>
      <c r="AH43" s="1093"/>
      <c r="AI43" s="1087"/>
      <c r="AJ43" s="1087"/>
      <c r="AK43" s="1087"/>
      <c r="AL43" s="1093"/>
      <c r="AM43" s="1087"/>
      <c r="AN43" s="1087"/>
      <c r="AO43" s="1087"/>
      <c r="AP43" s="1093"/>
      <c r="AQ43" s="1087"/>
      <c r="AR43" s="1087"/>
      <c r="AS43" s="1087"/>
      <c r="AT43" s="1089"/>
      <c r="AU43" s="1069"/>
    </row>
    <row r="44" spans="1:47" ht="30" customHeight="1">
      <c r="A44" s="318"/>
      <c r="B44" s="1068"/>
      <c r="C44" s="2543"/>
      <c r="D44" s="2539"/>
      <c r="E44" s="2539"/>
      <c r="F44" s="2539"/>
      <c r="G44" s="2539"/>
      <c r="H44" s="2539"/>
      <c r="I44" s="2539"/>
      <c r="J44" s="2539"/>
      <c r="K44" s="2539"/>
      <c r="L44" s="2539"/>
      <c r="M44" s="2539"/>
      <c r="N44" s="2539"/>
      <c r="O44" s="2539"/>
      <c r="P44" s="2539"/>
      <c r="Q44" s="2533" t="s">
        <v>38</v>
      </c>
      <c r="R44" s="1093"/>
      <c r="S44" s="1087"/>
      <c r="T44" s="1087"/>
      <c r="U44" s="1087"/>
      <c r="V44" s="1093"/>
      <c r="W44" s="1087"/>
      <c r="X44" s="1087"/>
      <c r="Y44" s="1087"/>
      <c r="Z44" s="1093"/>
      <c r="AA44" s="1087"/>
      <c r="AB44" s="1087"/>
      <c r="AC44" s="1087"/>
      <c r="AD44" s="1093"/>
      <c r="AE44" s="1087"/>
      <c r="AF44" s="1087"/>
      <c r="AG44" s="1087"/>
      <c r="AH44" s="1093"/>
      <c r="AI44" s="1087"/>
      <c r="AJ44" s="1087"/>
      <c r="AK44" s="1087"/>
      <c r="AL44" s="1093"/>
      <c r="AM44" s="1087"/>
      <c r="AN44" s="1087"/>
      <c r="AO44" s="1087"/>
      <c r="AP44" s="1093"/>
      <c r="AQ44" s="1087"/>
      <c r="AR44" s="1087"/>
      <c r="AS44" s="1087"/>
      <c r="AT44" s="1089"/>
      <c r="AU44" s="1069"/>
    </row>
    <row r="45" spans="1:47" ht="30" customHeight="1">
      <c r="A45" s="318"/>
      <c r="B45" s="1068"/>
      <c r="C45" s="2543"/>
      <c r="D45" s="2539"/>
      <c r="E45" s="2539"/>
      <c r="F45" s="2539"/>
      <c r="G45" s="2539"/>
      <c r="H45" s="2539"/>
      <c r="I45" s="2539"/>
      <c r="J45" s="2539"/>
      <c r="K45" s="2539"/>
      <c r="L45" s="2539"/>
      <c r="M45" s="2539"/>
      <c r="N45" s="2539"/>
      <c r="O45" s="2539"/>
      <c r="P45" s="2539"/>
      <c r="Q45" s="2533"/>
      <c r="R45" s="1093"/>
      <c r="S45" s="1087"/>
      <c r="T45" s="1087"/>
      <c r="U45" s="1087"/>
      <c r="V45" s="1093"/>
      <c r="W45" s="1087"/>
      <c r="X45" s="1087"/>
      <c r="Y45" s="1087"/>
      <c r="Z45" s="1093"/>
      <c r="AA45" s="1087"/>
      <c r="AB45" s="1087"/>
      <c r="AC45" s="1087"/>
      <c r="AD45" s="1093"/>
      <c r="AE45" s="1087"/>
      <c r="AF45" s="1087"/>
      <c r="AG45" s="1087"/>
      <c r="AH45" s="1093"/>
      <c r="AI45" s="1087"/>
      <c r="AJ45" s="1087"/>
      <c r="AK45" s="1087"/>
      <c r="AL45" s="1093"/>
      <c r="AM45" s="1087"/>
      <c r="AN45" s="1087"/>
      <c r="AO45" s="1087"/>
      <c r="AP45" s="1093"/>
      <c r="AQ45" s="1087"/>
      <c r="AR45" s="1087"/>
      <c r="AS45" s="1087"/>
      <c r="AT45" s="1089"/>
      <c r="AU45" s="1069"/>
    </row>
    <row r="46" spans="1:47" ht="30" customHeight="1">
      <c r="A46" s="318"/>
      <c r="B46" s="1068"/>
      <c r="C46" s="1153"/>
      <c r="D46" s="2539"/>
      <c r="E46" s="2539"/>
      <c r="F46" s="2539"/>
      <c r="G46" s="2539"/>
      <c r="H46" s="2539"/>
      <c r="I46" s="2539"/>
      <c r="J46" s="2539"/>
      <c r="K46" s="2539"/>
      <c r="L46" s="2539"/>
      <c r="M46" s="2539"/>
      <c r="N46" s="2539"/>
      <c r="O46" s="2539"/>
      <c r="P46" s="2539"/>
      <c r="Q46" s="2537"/>
      <c r="R46" s="1094"/>
      <c r="S46" s="1095"/>
      <c r="T46" s="1095"/>
      <c r="U46" s="1095"/>
      <c r="V46" s="1094"/>
      <c r="W46" s="1095"/>
      <c r="X46" s="1095"/>
      <c r="Y46" s="1095"/>
      <c r="Z46" s="1094"/>
      <c r="AA46" s="1095"/>
      <c r="AB46" s="1095"/>
      <c r="AC46" s="1095"/>
      <c r="AD46" s="1094"/>
      <c r="AE46" s="1095"/>
      <c r="AF46" s="1095"/>
      <c r="AG46" s="1095"/>
      <c r="AH46" s="1094"/>
      <c r="AI46" s="1095"/>
      <c r="AJ46" s="1095"/>
      <c r="AK46" s="1095"/>
      <c r="AL46" s="1094"/>
      <c r="AM46" s="1095"/>
      <c r="AN46" s="1095"/>
      <c r="AO46" s="1095"/>
      <c r="AP46" s="1094"/>
      <c r="AQ46" s="1095"/>
      <c r="AR46" s="1095"/>
      <c r="AS46" s="1095"/>
      <c r="AT46" s="1097"/>
      <c r="AU46" s="1069"/>
    </row>
    <row r="47" spans="1:47" ht="30" customHeight="1">
      <c r="A47" s="318"/>
      <c r="B47" s="1068"/>
      <c r="C47" s="2543" t="s">
        <v>210</v>
      </c>
      <c r="D47" s="2538" t="s">
        <v>2196</v>
      </c>
      <c r="E47" s="2539"/>
      <c r="F47" s="2539"/>
      <c r="G47" s="2539"/>
      <c r="H47" s="2539"/>
      <c r="I47" s="2539"/>
      <c r="J47" s="2539"/>
      <c r="K47" s="2539"/>
      <c r="L47" s="2539"/>
      <c r="M47" s="2539"/>
      <c r="N47" s="2539"/>
      <c r="O47" s="2539"/>
      <c r="P47" s="2539"/>
      <c r="Q47" s="1083"/>
      <c r="R47" s="1091"/>
      <c r="S47" s="1092"/>
      <c r="T47" s="1092"/>
      <c r="U47" s="1092"/>
      <c r="V47" s="1091"/>
      <c r="W47" s="1092"/>
      <c r="X47" s="1092"/>
      <c r="Y47" s="1092"/>
      <c r="Z47" s="1091"/>
      <c r="AA47" s="1092"/>
      <c r="AB47" s="1092"/>
      <c r="AC47" s="1092"/>
      <c r="AD47" s="1091"/>
      <c r="AE47" s="1092"/>
      <c r="AF47" s="1092"/>
      <c r="AG47" s="1092"/>
      <c r="AH47" s="1091"/>
      <c r="AI47" s="1092"/>
      <c r="AJ47" s="1092"/>
      <c r="AK47" s="1092"/>
      <c r="AL47" s="1091"/>
      <c r="AM47" s="1092"/>
      <c r="AN47" s="1092"/>
      <c r="AO47" s="1092"/>
      <c r="AP47" s="1091"/>
      <c r="AQ47" s="1092"/>
      <c r="AR47" s="1092"/>
      <c r="AS47" s="1092"/>
      <c r="AT47" s="1096"/>
      <c r="AU47" s="1069"/>
    </row>
    <row r="48" spans="1:47" ht="30" customHeight="1">
      <c r="A48" s="318"/>
      <c r="B48" s="1068"/>
      <c r="C48" s="2543"/>
      <c r="D48" s="2539"/>
      <c r="E48" s="2539"/>
      <c r="F48" s="2539"/>
      <c r="G48" s="2539"/>
      <c r="H48" s="2539"/>
      <c r="I48" s="2539"/>
      <c r="J48" s="2539"/>
      <c r="K48" s="2539"/>
      <c r="L48" s="2539"/>
      <c r="M48" s="2539"/>
      <c r="N48" s="2539"/>
      <c r="O48" s="2539"/>
      <c r="P48" s="2539"/>
      <c r="Q48" s="1084"/>
      <c r="R48" s="1093"/>
      <c r="S48" s="1087"/>
      <c r="T48" s="1087"/>
      <c r="U48" s="1087"/>
      <c r="V48" s="1093"/>
      <c r="W48" s="1087"/>
      <c r="X48" s="1087"/>
      <c r="Y48" s="1087"/>
      <c r="Z48" s="1093"/>
      <c r="AA48" s="1087"/>
      <c r="AB48" s="1087"/>
      <c r="AC48" s="1087"/>
      <c r="AD48" s="1093"/>
      <c r="AE48" s="1087"/>
      <c r="AF48" s="1087"/>
      <c r="AG48" s="1087"/>
      <c r="AH48" s="1093"/>
      <c r="AI48" s="1087"/>
      <c r="AJ48" s="1087"/>
      <c r="AK48" s="1087"/>
      <c r="AL48" s="1093"/>
      <c r="AM48" s="1087"/>
      <c r="AN48" s="1087"/>
      <c r="AO48" s="1087"/>
      <c r="AP48" s="1093"/>
      <c r="AQ48" s="1087"/>
      <c r="AR48" s="1087"/>
      <c r="AS48" s="1087"/>
      <c r="AT48" s="1089"/>
      <c r="AU48" s="1069"/>
    </row>
    <row r="49" spans="1:47" ht="30" customHeight="1">
      <c r="A49" s="318"/>
      <c r="B49" s="1068"/>
      <c r="C49" s="1153"/>
      <c r="D49" s="2539"/>
      <c r="E49" s="2539"/>
      <c r="F49" s="2539"/>
      <c r="G49" s="2539"/>
      <c r="H49" s="2539"/>
      <c r="I49" s="2539"/>
      <c r="J49" s="2539"/>
      <c r="K49" s="2539"/>
      <c r="L49" s="2539"/>
      <c r="M49" s="2539"/>
      <c r="N49" s="2539"/>
      <c r="O49" s="2539"/>
      <c r="P49" s="2539"/>
      <c r="Q49" s="2533" t="s">
        <v>39</v>
      </c>
      <c r="R49" s="1093"/>
      <c r="S49" s="1087"/>
      <c r="T49" s="1087"/>
      <c r="U49" s="1087"/>
      <c r="V49" s="1093"/>
      <c r="W49" s="1087"/>
      <c r="X49" s="1087"/>
      <c r="Y49" s="1087"/>
      <c r="Z49" s="1093"/>
      <c r="AA49" s="1087"/>
      <c r="AB49" s="1087"/>
      <c r="AC49" s="1087"/>
      <c r="AD49" s="1093"/>
      <c r="AE49" s="1087"/>
      <c r="AF49" s="1087"/>
      <c r="AG49" s="1087"/>
      <c r="AH49" s="1093"/>
      <c r="AI49" s="1087"/>
      <c r="AJ49" s="1087"/>
      <c r="AK49" s="1087"/>
      <c r="AL49" s="1093"/>
      <c r="AM49" s="1087"/>
      <c r="AN49" s="1087"/>
      <c r="AO49" s="1087"/>
      <c r="AP49" s="1093"/>
      <c r="AQ49" s="1087"/>
      <c r="AR49" s="1087"/>
      <c r="AS49" s="1087"/>
      <c r="AT49" s="1089"/>
      <c r="AU49" s="1069"/>
    </row>
    <row r="50" spans="1:47" ht="30" customHeight="1">
      <c r="A50" s="318"/>
      <c r="B50" s="1068"/>
      <c r="C50" s="1153"/>
      <c r="D50" s="2539"/>
      <c r="E50" s="2539"/>
      <c r="F50" s="2539"/>
      <c r="G50" s="2539"/>
      <c r="H50" s="2539"/>
      <c r="I50" s="2539"/>
      <c r="J50" s="2539"/>
      <c r="K50" s="2539"/>
      <c r="L50" s="2539"/>
      <c r="M50" s="2539"/>
      <c r="N50" s="2539"/>
      <c r="O50" s="2539"/>
      <c r="P50" s="2539"/>
      <c r="Q50" s="2533"/>
      <c r="R50" s="1093"/>
      <c r="S50" s="1087"/>
      <c r="T50" s="1087"/>
      <c r="U50" s="1087"/>
      <c r="V50" s="1093"/>
      <c r="W50" s="1087"/>
      <c r="X50" s="1087"/>
      <c r="Y50" s="1087"/>
      <c r="Z50" s="1093"/>
      <c r="AA50" s="1087"/>
      <c r="AB50" s="1087"/>
      <c r="AC50" s="1087"/>
      <c r="AD50" s="1093"/>
      <c r="AE50" s="1087"/>
      <c r="AF50" s="1087"/>
      <c r="AG50" s="1087"/>
      <c r="AH50" s="1093"/>
      <c r="AI50" s="1087"/>
      <c r="AJ50" s="1087"/>
      <c r="AK50" s="1087"/>
      <c r="AL50" s="1093"/>
      <c r="AM50" s="1087"/>
      <c r="AN50" s="1087"/>
      <c r="AO50" s="1087"/>
      <c r="AP50" s="1093"/>
      <c r="AQ50" s="1087"/>
      <c r="AR50" s="1087"/>
      <c r="AS50" s="1087"/>
      <c r="AT50" s="1089"/>
      <c r="AU50" s="1069"/>
    </row>
    <row r="51" spans="1:47" ht="30" customHeight="1">
      <c r="A51" s="318"/>
      <c r="B51" s="1068"/>
      <c r="C51" s="1153"/>
      <c r="D51" s="2539"/>
      <c r="E51" s="2539"/>
      <c r="F51" s="2539"/>
      <c r="G51" s="2539"/>
      <c r="H51" s="2539"/>
      <c r="I51" s="2539"/>
      <c r="J51" s="2539"/>
      <c r="K51" s="2539"/>
      <c r="L51" s="2539"/>
      <c r="M51" s="2539"/>
      <c r="N51" s="2539"/>
      <c r="O51" s="2539"/>
      <c r="P51" s="2539"/>
      <c r="Q51" s="2537"/>
      <c r="R51" s="1094"/>
      <c r="S51" s="1095"/>
      <c r="T51" s="1095"/>
      <c r="U51" s="1095"/>
      <c r="V51" s="1094"/>
      <c r="W51" s="1095"/>
      <c r="X51" s="1095"/>
      <c r="Y51" s="1095"/>
      <c r="Z51" s="1094"/>
      <c r="AA51" s="1095"/>
      <c r="AB51" s="1095"/>
      <c r="AC51" s="1095"/>
      <c r="AD51" s="1094"/>
      <c r="AE51" s="1095"/>
      <c r="AF51" s="1095"/>
      <c r="AG51" s="1095"/>
      <c r="AH51" s="1094"/>
      <c r="AI51" s="1095"/>
      <c r="AJ51" s="1095"/>
      <c r="AK51" s="1095"/>
      <c r="AL51" s="1094"/>
      <c r="AM51" s="1095"/>
      <c r="AN51" s="1095"/>
      <c r="AO51" s="1095"/>
      <c r="AP51" s="1094"/>
      <c r="AQ51" s="1095"/>
      <c r="AR51" s="1095"/>
      <c r="AS51" s="1095"/>
      <c r="AT51" s="1097"/>
      <c r="AU51" s="1069"/>
    </row>
    <row r="52" spans="1:47" ht="30" customHeight="1">
      <c r="A52" s="318"/>
      <c r="B52" s="1068"/>
      <c r="C52" s="2543" t="s">
        <v>211</v>
      </c>
      <c r="D52" s="2538" t="s">
        <v>2002</v>
      </c>
      <c r="E52" s="2539"/>
      <c r="F52" s="2539"/>
      <c r="G52" s="2539"/>
      <c r="H52" s="2539"/>
      <c r="I52" s="2539"/>
      <c r="J52" s="2539"/>
      <c r="K52" s="2539"/>
      <c r="L52" s="2539"/>
      <c r="M52" s="2539"/>
      <c r="N52" s="2539"/>
      <c r="O52" s="2539"/>
      <c r="P52" s="2539"/>
      <c r="Q52" s="1083"/>
      <c r="R52" s="1091"/>
      <c r="S52" s="1092"/>
      <c r="T52" s="1092"/>
      <c r="U52" s="1092"/>
      <c r="V52" s="1091"/>
      <c r="W52" s="1092"/>
      <c r="X52" s="1092"/>
      <c r="Y52" s="1092"/>
      <c r="Z52" s="1091"/>
      <c r="AA52" s="1092"/>
      <c r="AB52" s="1092"/>
      <c r="AC52" s="1092"/>
      <c r="AD52" s="1091"/>
      <c r="AE52" s="1092"/>
      <c r="AF52" s="1092"/>
      <c r="AG52" s="1092"/>
      <c r="AH52" s="1091"/>
      <c r="AI52" s="1092"/>
      <c r="AJ52" s="1092"/>
      <c r="AK52" s="1092"/>
      <c r="AL52" s="1091"/>
      <c r="AM52" s="1092"/>
      <c r="AN52" s="1092"/>
      <c r="AO52" s="1092"/>
      <c r="AP52" s="1091"/>
      <c r="AQ52" s="1092"/>
      <c r="AR52" s="1092"/>
      <c r="AS52" s="1092"/>
      <c r="AT52" s="1096"/>
      <c r="AU52" s="1069"/>
    </row>
    <row r="53" spans="1:47" s="326" customFormat="1" ht="30" customHeight="1">
      <c r="A53" s="1065"/>
      <c r="B53" s="1071"/>
      <c r="C53" s="2543"/>
      <c r="D53" s="2539"/>
      <c r="E53" s="2539"/>
      <c r="F53" s="2539"/>
      <c r="G53" s="2539"/>
      <c r="H53" s="2539"/>
      <c r="I53" s="2539"/>
      <c r="J53" s="2539"/>
      <c r="K53" s="2539"/>
      <c r="L53" s="2539"/>
      <c r="M53" s="2539"/>
      <c r="N53" s="2539"/>
      <c r="O53" s="2539"/>
      <c r="P53" s="2539"/>
      <c r="Q53" s="1084"/>
      <c r="R53" s="1093"/>
      <c r="S53" s="1087"/>
      <c r="T53" s="1087"/>
      <c r="U53" s="1087"/>
      <c r="V53" s="1093"/>
      <c r="W53" s="1087"/>
      <c r="X53" s="1087"/>
      <c r="Y53" s="1087"/>
      <c r="Z53" s="1093"/>
      <c r="AA53" s="1087"/>
      <c r="AB53" s="1087"/>
      <c r="AC53" s="1087"/>
      <c r="AD53" s="1093"/>
      <c r="AE53" s="1087"/>
      <c r="AF53" s="1087"/>
      <c r="AG53" s="1087"/>
      <c r="AH53" s="1093"/>
      <c r="AI53" s="1087"/>
      <c r="AJ53" s="1087"/>
      <c r="AK53" s="1087"/>
      <c r="AL53" s="1093"/>
      <c r="AM53" s="1087"/>
      <c r="AN53" s="1087"/>
      <c r="AO53" s="1087"/>
      <c r="AP53" s="1093"/>
      <c r="AQ53" s="1087"/>
      <c r="AR53" s="1087"/>
      <c r="AS53" s="1087"/>
      <c r="AT53" s="1089"/>
      <c r="AU53" s="1072"/>
    </row>
    <row r="54" spans="1:47" s="326" customFormat="1" ht="30" customHeight="1">
      <c r="A54" s="1065"/>
      <c r="B54" s="1071"/>
      <c r="C54" s="2543"/>
      <c r="D54" s="2539"/>
      <c r="E54" s="2539"/>
      <c r="F54" s="2539"/>
      <c r="G54" s="2539"/>
      <c r="H54" s="2539"/>
      <c r="I54" s="2539"/>
      <c r="J54" s="2539"/>
      <c r="K54" s="2539"/>
      <c r="L54" s="2539"/>
      <c r="M54" s="2539"/>
      <c r="N54" s="2539"/>
      <c r="O54" s="2539"/>
      <c r="P54" s="2539"/>
      <c r="Q54" s="2533" t="s">
        <v>40</v>
      </c>
      <c r="R54" s="1093"/>
      <c r="S54" s="1087"/>
      <c r="T54" s="1087"/>
      <c r="U54" s="1087"/>
      <c r="V54" s="1093"/>
      <c r="W54" s="1087"/>
      <c r="X54" s="1087"/>
      <c r="Y54" s="1087"/>
      <c r="Z54" s="1093"/>
      <c r="AA54" s="1087"/>
      <c r="AB54" s="1087"/>
      <c r="AC54" s="1087"/>
      <c r="AD54" s="1093"/>
      <c r="AE54" s="1087"/>
      <c r="AF54" s="1087"/>
      <c r="AG54" s="1087"/>
      <c r="AH54" s="1093"/>
      <c r="AI54" s="1087"/>
      <c r="AJ54" s="1087"/>
      <c r="AK54" s="1087"/>
      <c r="AL54" s="1093"/>
      <c r="AM54" s="1087"/>
      <c r="AN54" s="1087"/>
      <c r="AO54" s="1087"/>
      <c r="AP54" s="1093"/>
      <c r="AQ54" s="1087"/>
      <c r="AR54" s="1087"/>
      <c r="AS54" s="1087"/>
      <c r="AT54" s="1089"/>
      <c r="AU54" s="1072"/>
    </row>
    <row r="55" spans="1:47" s="326" customFormat="1" ht="30" customHeight="1">
      <c r="A55" s="1065"/>
      <c r="B55" s="1071"/>
      <c r="C55" s="1153"/>
      <c r="D55" s="2539"/>
      <c r="E55" s="2539"/>
      <c r="F55" s="2539"/>
      <c r="G55" s="2539"/>
      <c r="H55" s="2539"/>
      <c r="I55" s="2539"/>
      <c r="J55" s="2539"/>
      <c r="K55" s="2539"/>
      <c r="L55" s="2539"/>
      <c r="M55" s="2539"/>
      <c r="N55" s="2539"/>
      <c r="O55" s="2539"/>
      <c r="P55" s="2539"/>
      <c r="Q55" s="2533"/>
      <c r="R55" s="1093"/>
      <c r="S55" s="1087"/>
      <c r="T55" s="1087"/>
      <c r="U55" s="1087"/>
      <c r="V55" s="1093"/>
      <c r="W55" s="1087"/>
      <c r="X55" s="1087"/>
      <c r="Y55" s="1087"/>
      <c r="Z55" s="1093"/>
      <c r="AA55" s="1087"/>
      <c r="AB55" s="1087"/>
      <c r="AC55" s="1087"/>
      <c r="AD55" s="1093"/>
      <c r="AE55" s="1087"/>
      <c r="AF55" s="1087"/>
      <c r="AG55" s="1087"/>
      <c r="AH55" s="1093"/>
      <c r="AI55" s="1087"/>
      <c r="AJ55" s="1087"/>
      <c r="AK55" s="1087"/>
      <c r="AL55" s="1093"/>
      <c r="AM55" s="1087"/>
      <c r="AN55" s="1087"/>
      <c r="AO55" s="1087"/>
      <c r="AP55" s="1093"/>
      <c r="AQ55" s="1087"/>
      <c r="AR55" s="1087"/>
      <c r="AS55" s="1087"/>
      <c r="AT55" s="1089"/>
      <c r="AU55" s="1072"/>
    </row>
    <row r="56" spans="1:47" ht="30" customHeight="1">
      <c r="A56" s="318"/>
      <c r="B56" s="1068"/>
      <c r="C56" s="1153"/>
      <c r="D56" s="2539"/>
      <c r="E56" s="2539"/>
      <c r="F56" s="2539"/>
      <c r="G56" s="2539"/>
      <c r="H56" s="2539"/>
      <c r="I56" s="2539"/>
      <c r="J56" s="2539"/>
      <c r="K56" s="2539"/>
      <c r="L56" s="2539"/>
      <c r="M56" s="2539"/>
      <c r="N56" s="2539"/>
      <c r="O56" s="2539"/>
      <c r="P56" s="2539"/>
      <c r="Q56" s="2537"/>
      <c r="R56" s="1094"/>
      <c r="S56" s="1095"/>
      <c r="T56" s="1095"/>
      <c r="U56" s="1095"/>
      <c r="V56" s="1094"/>
      <c r="W56" s="1095"/>
      <c r="X56" s="1095"/>
      <c r="Y56" s="1095"/>
      <c r="Z56" s="1094"/>
      <c r="AA56" s="1095"/>
      <c r="AB56" s="1095"/>
      <c r="AC56" s="1095"/>
      <c r="AD56" s="1094"/>
      <c r="AE56" s="1095"/>
      <c r="AF56" s="1095"/>
      <c r="AG56" s="1095"/>
      <c r="AH56" s="1094"/>
      <c r="AI56" s="1095"/>
      <c r="AJ56" s="1095"/>
      <c r="AK56" s="1095"/>
      <c r="AL56" s="1094"/>
      <c r="AM56" s="1095"/>
      <c r="AN56" s="1095"/>
      <c r="AO56" s="1095"/>
      <c r="AP56" s="1094"/>
      <c r="AQ56" s="1095"/>
      <c r="AR56" s="1095"/>
      <c r="AS56" s="1095"/>
      <c r="AT56" s="1097"/>
      <c r="AU56" s="1069"/>
    </row>
    <row r="57" spans="1:47" ht="30" customHeight="1">
      <c r="A57" s="318"/>
      <c r="B57" s="1068"/>
      <c r="C57" s="2543" t="s">
        <v>213</v>
      </c>
      <c r="D57" s="2538" t="s">
        <v>2003</v>
      </c>
      <c r="E57" s="2539"/>
      <c r="F57" s="2539"/>
      <c r="G57" s="2539"/>
      <c r="H57" s="2539"/>
      <c r="I57" s="2539"/>
      <c r="J57" s="2539"/>
      <c r="K57" s="2539"/>
      <c r="L57" s="2539"/>
      <c r="M57" s="2539"/>
      <c r="N57" s="2539"/>
      <c r="O57" s="2539"/>
      <c r="P57" s="2539"/>
      <c r="Q57" s="1083"/>
      <c r="R57" s="1091"/>
      <c r="S57" s="1092"/>
      <c r="T57" s="1092"/>
      <c r="U57" s="1092"/>
      <c r="V57" s="1091"/>
      <c r="W57" s="1092"/>
      <c r="X57" s="1092"/>
      <c r="Y57" s="1092"/>
      <c r="Z57" s="1091"/>
      <c r="AA57" s="1092"/>
      <c r="AB57" s="1092"/>
      <c r="AC57" s="1092"/>
      <c r="AD57" s="1091"/>
      <c r="AE57" s="1092"/>
      <c r="AF57" s="1092"/>
      <c r="AG57" s="1092"/>
      <c r="AH57" s="1091"/>
      <c r="AI57" s="1092"/>
      <c r="AJ57" s="1092"/>
      <c r="AK57" s="1092"/>
      <c r="AL57" s="1091"/>
      <c r="AM57" s="1092"/>
      <c r="AN57" s="1092"/>
      <c r="AO57" s="1092"/>
      <c r="AP57" s="1091"/>
      <c r="AQ57" s="1092"/>
      <c r="AR57" s="1092"/>
      <c r="AS57" s="1092"/>
      <c r="AT57" s="1096"/>
      <c r="AU57" s="1069"/>
    </row>
    <row r="58" spans="1:47" ht="30" customHeight="1">
      <c r="A58" s="318"/>
      <c r="B58" s="1068"/>
      <c r="C58" s="2543"/>
      <c r="D58" s="2539"/>
      <c r="E58" s="2539"/>
      <c r="F58" s="2539"/>
      <c r="G58" s="2539"/>
      <c r="H58" s="2539"/>
      <c r="I58" s="2539"/>
      <c r="J58" s="2539"/>
      <c r="K58" s="2539"/>
      <c r="L58" s="2539"/>
      <c r="M58" s="2539"/>
      <c r="N58" s="2539"/>
      <c r="O58" s="2539"/>
      <c r="P58" s="2539"/>
      <c r="Q58" s="1084"/>
      <c r="R58" s="1093"/>
      <c r="S58" s="1087"/>
      <c r="T58" s="1087"/>
      <c r="U58" s="1087"/>
      <c r="V58" s="1093"/>
      <c r="W58" s="1087"/>
      <c r="X58" s="1087"/>
      <c r="Y58" s="1087"/>
      <c r="Z58" s="1093"/>
      <c r="AA58" s="1087"/>
      <c r="AB58" s="1087"/>
      <c r="AC58" s="1087"/>
      <c r="AD58" s="1093"/>
      <c r="AE58" s="1087"/>
      <c r="AF58" s="1087"/>
      <c r="AG58" s="1087"/>
      <c r="AH58" s="1093"/>
      <c r="AI58" s="1087"/>
      <c r="AJ58" s="1087"/>
      <c r="AK58" s="1087"/>
      <c r="AL58" s="1093"/>
      <c r="AM58" s="1087"/>
      <c r="AN58" s="1087"/>
      <c r="AO58" s="1087"/>
      <c r="AP58" s="1093"/>
      <c r="AQ58" s="1087"/>
      <c r="AR58" s="1087"/>
      <c r="AS58" s="1087"/>
      <c r="AT58" s="1089"/>
      <c r="AU58" s="1069"/>
    </row>
    <row r="59" spans="1:47" ht="30" customHeight="1">
      <c r="A59" s="318"/>
      <c r="B59" s="1068"/>
      <c r="C59" s="2543"/>
      <c r="D59" s="2539"/>
      <c r="E59" s="2539"/>
      <c r="F59" s="2539"/>
      <c r="G59" s="2539"/>
      <c r="H59" s="2539"/>
      <c r="I59" s="2539"/>
      <c r="J59" s="2539"/>
      <c r="K59" s="2539"/>
      <c r="L59" s="2539"/>
      <c r="M59" s="2539"/>
      <c r="N59" s="2539"/>
      <c r="O59" s="2539"/>
      <c r="P59" s="2539"/>
      <c r="Q59" s="2533" t="s">
        <v>85</v>
      </c>
      <c r="R59" s="1093"/>
      <c r="S59" s="1087"/>
      <c r="T59" s="1087"/>
      <c r="U59" s="1087"/>
      <c r="V59" s="1093"/>
      <c r="W59" s="1087"/>
      <c r="X59" s="1087"/>
      <c r="Y59" s="1087"/>
      <c r="Z59" s="1093"/>
      <c r="AA59" s="1087"/>
      <c r="AB59" s="1087"/>
      <c r="AC59" s="1087"/>
      <c r="AD59" s="1093"/>
      <c r="AE59" s="1087"/>
      <c r="AF59" s="1087"/>
      <c r="AG59" s="1087"/>
      <c r="AH59" s="1093"/>
      <c r="AI59" s="1087"/>
      <c r="AJ59" s="1087"/>
      <c r="AK59" s="1087"/>
      <c r="AL59" s="1093"/>
      <c r="AM59" s="1087"/>
      <c r="AN59" s="1087"/>
      <c r="AO59" s="1087"/>
      <c r="AP59" s="1093"/>
      <c r="AQ59" s="1087"/>
      <c r="AR59" s="1087"/>
      <c r="AS59" s="1087"/>
      <c r="AT59" s="1089"/>
      <c r="AU59" s="1069"/>
    </row>
    <row r="60" spans="1:47" ht="30" customHeight="1">
      <c r="A60" s="318"/>
      <c r="B60" s="1068"/>
      <c r="C60" s="2543"/>
      <c r="D60" s="2539"/>
      <c r="E60" s="2539"/>
      <c r="F60" s="2539"/>
      <c r="G60" s="2539"/>
      <c r="H60" s="2539"/>
      <c r="I60" s="2539"/>
      <c r="J60" s="2539"/>
      <c r="K60" s="2539"/>
      <c r="L60" s="2539"/>
      <c r="M60" s="2539"/>
      <c r="N60" s="2539"/>
      <c r="O60" s="2539"/>
      <c r="P60" s="2539"/>
      <c r="Q60" s="2533"/>
      <c r="R60" s="1093"/>
      <c r="S60" s="1087"/>
      <c r="T60" s="1087"/>
      <c r="U60" s="1087"/>
      <c r="V60" s="1093"/>
      <c r="W60" s="1087"/>
      <c r="X60" s="1087"/>
      <c r="Y60" s="1087"/>
      <c r="Z60" s="1093"/>
      <c r="AA60" s="1087"/>
      <c r="AB60" s="1087"/>
      <c r="AC60" s="1087"/>
      <c r="AD60" s="1093"/>
      <c r="AE60" s="1087"/>
      <c r="AF60" s="1087"/>
      <c r="AG60" s="1087"/>
      <c r="AH60" s="1093"/>
      <c r="AI60" s="1087"/>
      <c r="AJ60" s="1087"/>
      <c r="AK60" s="1087"/>
      <c r="AL60" s="1093"/>
      <c r="AM60" s="1087"/>
      <c r="AN60" s="1087"/>
      <c r="AO60" s="1087"/>
      <c r="AP60" s="1093"/>
      <c r="AQ60" s="1087"/>
      <c r="AR60" s="1087"/>
      <c r="AS60" s="1087"/>
      <c r="AT60" s="1089"/>
      <c r="AU60" s="1069"/>
    </row>
    <row r="61" spans="1:47" ht="30" customHeight="1">
      <c r="A61" s="318"/>
      <c r="B61" s="1068"/>
      <c r="C61" s="1153"/>
      <c r="D61" s="2539"/>
      <c r="E61" s="2539"/>
      <c r="F61" s="2539"/>
      <c r="G61" s="2539"/>
      <c r="H61" s="2539"/>
      <c r="I61" s="2539"/>
      <c r="J61" s="2539"/>
      <c r="K61" s="2539"/>
      <c r="L61" s="2539"/>
      <c r="M61" s="2539"/>
      <c r="N61" s="2539"/>
      <c r="O61" s="2539"/>
      <c r="P61" s="2539"/>
      <c r="Q61" s="2537"/>
      <c r="R61" s="1094"/>
      <c r="S61" s="1095"/>
      <c r="T61" s="1095"/>
      <c r="U61" s="1095"/>
      <c r="V61" s="1094"/>
      <c r="W61" s="1095"/>
      <c r="X61" s="1095"/>
      <c r="Y61" s="1095"/>
      <c r="Z61" s="1094"/>
      <c r="AA61" s="1095"/>
      <c r="AB61" s="1095"/>
      <c r="AC61" s="1095"/>
      <c r="AD61" s="1094"/>
      <c r="AE61" s="1095"/>
      <c r="AF61" s="1095"/>
      <c r="AG61" s="1095"/>
      <c r="AH61" s="1094"/>
      <c r="AI61" s="1095"/>
      <c r="AJ61" s="1095"/>
      <c r="AK61" s="1095"/>
      <c r="AL61" s="1094"/>
      <c r="AM61" s="1095"/>
      <c r="AN61" s="1095"/>
      <c r="AO61" s="1095"/>
      <c r="AP61" s="1094"/>
      <c r="AQ61" s="1095"/>
      <c r="AR61" s="1095"/>
      <c r="AS61" s="1095"/>
      <c r="AT61" s="1097"/>
      <c r="AU61" s="1069"/>
    </row>
    <row r="62" spans="1:47" ht="30" customHeight="1">
      <c r="A62" s="318"/>
      <c r="B62" s="1068"/>
      <c r="C62" s="2543" t="s">
        <v>215</v>
      </c>
      <c r="D62" s="2538" t="s">
        <v>2004</v>
      </c>
      <c r="E62" s="2539"/>
      <c r="F62" s="2539"/>
      <c r="G62" s="2539"/>
      <c r="H62" s="2539"/>
      <c r="I62" s="2539"/>
      <c r="J62" s="2539"/>
      <c r="K62" s="2539"/>
      <c r="L62" s="2539"/>
      <c r="M62" s="2539"/>
      <c r="N62" s="2539"/>
      <c r="O62" s="2539"/>
      <c r="P62" s="2539"/>
      <c r="Q62" s="1083"/>
      <c r="R62" s="1091"/>
      <c r="S62" s="1092"/>
      <c r="T62" s="1092"/>
      <c r="U62" s="1092"/>
      <c r="V62" s="1091"/>
      <c r="W62" s="1092"/>
      <c r="X62" s="1092"/>
      <c r="Y62" s="1092"/>
      <c r="Z62" s="1091"/>
      <c r="AA62" s="1092"/>
      <c r="AB62" s="1092"/>
      <c r="AC62" s="1092"/>
      <c r="AD62" s="1091"/>
      <c r="AE62" s="1092"/>
      <c r="AF62" s="1092"/>
      <c r="AG62" s="1092"/>
      <c r="AH62" s="1091"/>
      <c r="AI62" s="1092"/>
      <c r="AJ62" s="1092"/>
      <c r="AK62" s="1092"/>
      <c r="AL62" s="1091"/>
      <c r="AM62" s="1092"/>
      <c r="AN62" s="1092"/>
      <c r="AO62" s="1092"/>
      <c r="AP62" s="1091"/>
      <c r="AQ62" s="1092"/>
      <c r="AR62" s="1092"/>
      <c r="AS62" s="1092"/>
      <c r="AT62" s="1096"/>
      <c r="AU62" s="1069"/>
    </row>
    <row r="63" spans="1:47" ht="30" customHeight="1">
      <c r="A63" s="318"/>
      <c r="B63" s="1068"/>
      <c r="C63" s="2543"/>
      <c r="D63" s="2539"/>
      <c r="E63" s="2539"/>
      <c r="F63" s="2539"/>
      <c r="G63" s="2539"/>
      <c r="H63" s="2539"/>
      <c r="I63" s="2539"/>
      <c r="J63" s="2539"/>
      <c r="K63" s="2539"/>
      <c r="L63" s="2539"/>
      <c r="M63" s="2539"/>
      <c r="N63" s="2539"/>
      <c r="O63" s="2539"/>
      <c r="P63" s="2539"/>
      <c r="Q63" s="1084"/>
      <c r="R63" s="1093"/>
      <c r="S63" s="1087"/>
      <c r="T63" s="1087"/>
      <c r="U63" s="1087"/>
      <c r="V63" s="1093"/>
      <c r="W63" s="1087"/>
      <c r="X63" s="1087"/>
      <c r="Y63" s="1087"/>
      <c r="Z63" s="1093"/>
      <c r="AA63" s="1087"/>
      <c r="AB63" s="1087"/>
      <c r="AC63" s="1087"/>
      <c r="AD63" s="1093"/>
      <c r="AE63" s="1087"/>
      <c r="AF63" s="1087"/>
      <c r="AG63" s="1087"/>
      <c r="AH63" s="1093"/>
      <c r="AI63" s="1087"/>
      <c r="AJ63" s="1087"/>
      <c r="AK63" s="1087"/>
      <c r="AL63" s="1093"/>
      <c r="AM63" s="1087"/>
      <c r="AN63" s="1087"/>
      <c r="AO63" s="1087"/>
      <c r="AP63" s="1093"/>
      <c r="AQ63" s="1087"/>
      <c r="AR63" s="1087"/>
      <c r="AS63" s="1087"/>
      <c r="AT63" s="1089"/>
      <c r="AU63" s="1069"/>
    </row>
    <row r="64" spans="1:47" ht="30" customHeight="1">
      <c r="A64" s="318"/>
      <c r="B64" s="1068"/>
      <c r="C64" s="2543"/>
      <c r="D64" s="2539"/>
      <c r="E64" s="2539"/>
      <c r="F64" s="2539"/>
      <c r="G64" s="2539"/>
      <c r="H64" s="2539"/>
      <c r="I64" s="2539"/>
      <c r="J64" s="2539"/>
      <c r="K64" s="2539"/>
      <c r="L64" s="2539"/>
      <c r="M64" s="2539"/>
      <c r="N64" s="2539"/>
      <c r="O64" s="2539"/>
      <c r="P64" s="2539"/>
      <c r="Q64" s="2533" t="s">
        <v>41</v>
      </c>
      <c r="R64" s="1093"/>
      <c r="S64" s="1087"/>
      <c r="T64" s="1087"/>
      <c r="U64" s="1087"/>
      <c r="V64" s="1093"/>
      <c r="W64" s="1087"/>
      <c r="X64" s="1087"/>
      <c r="Y64" s="1087"/>
      <c r="Z64" s="1093"/>
      <c r="AA64" s="1087"/>
      <c r="AB64" s="1087"/>
      <c r="AC64" s="1087"/>
      <c r="AD64" s="1093"/>
      <c r="AE64" s="1087"/>
      <c r="AF64" s="1087"/>
      <c r="AG64" s="1087"/>
      <c r="AH64" s="1093"/>
      <c r="AI64" s="1087"/>
      <c r="AJ64" s="1087"/>
      <c r="AK64" s="1087"/>
      <c r="AL64" s="1093"/>
      <c r="AM64" s="1087"/>
      <c r="AN64" s="1087"/>
      <c r="AO64" s="1087"/>
      <c r="AP64" s="1093"/>
      <c r="AQ64" s="1087"/>
      <c r="AR64" s="1087"/>
      <c r="AS64" s="1087"/>
      <c r="AT64" s="1089"/>
      <c r="AU64" s="1069"/>
    </row>
    <row r="65" spans="1:47" ht="30" customHeight="1">
      <c r="A65" s="318"/>
      <c r="B65" s="1068"/>
      <c r="C65" s="2543"/>
      <c r="D65" s="2539"/>
      <c r="E65" s="2539"/>
      <c r="F65" s="2539"/>
      <c r="G65" s="2539"/>
      <c r="H65" s="2539"/>
      <c r="I65" s="2539"/>
      <c r="J65" s="2539"/>
      <c r="K65" s="2539"/>
      <c r="L65" s="2539"/>
      <c r="M65" s="2539"/>
      <c r="N65" s="2539"/>
      <c r="O65" s="2539"/>
      <c r="P65" s="2539"/>
      <c r="Q65" s="2533"/>
      <c r="R65" s="1093"/>
      <c r="S65" s="1087"/>
      <c r="T65" s="1087"/>
      <c r="U65" s="1087"/>
      <c r="V65" s="1093"/>
      <c r="W65" s="1087"/>
      <c r="X65" s="1087"/>
      <c r="Y65" s="1087"/>
      <c r="Z65" s="1093"/>
      <c r="AA65" s="1087"/>
      <c r="AB65" s="1087"/>
      <c r="AC65" s="1087"/>
      <c r="AD65" s="1093"/>
      <c r="AE65" s="1087"/>
      <c r="AF65" s="1087"/>
      <c r="AG65" s="1087"/>
      <c r="AH65" s="1093"/>
      <c r="AI65" s="1087"/>
      <c r="AJ65" s="1087"/>
      <c r="AK65" s="1087"/>
      <c r="AL65" s="1093"/>
      <c r="AM65" s="1087"/>
      <c r="AN65" s="1087"/>
      <c r="AO65" s="1087"/>
      <c r="AP65" s="1093"/>
      <c r="AQ65" s="1087"/>
      <c r="AR65" s="1087"/>
      <c r="AS65" s="1087"/>
      <c r="AT65" s="1089"/>
      <c r="AU65" s="1069"/>
    </row>
    <row r="66" spans="1:47" ht="30" customHeight="1" thickBot="1">
      <c r="A66" s="318"/>
      <c r="B66" s="1068"/>
      <c r="C66" s="1154"/>
      <c r="D66" s="2540"/>
      <c r="E66" s="2540"/>
      <c r="F66" s="2540"/>
      <c r="G66" s="2540"/>
      <c r="H66" s="2540"/>
      <c r="I66" s="2540"/>
      <c r="J66" s="2540"/>
      <c r="K66" s="2540"/>
      <c r="L66" s="2540"/>
      <c r="M66" s="2540"/>
      <c r="N66" s="2540"/>
      <c r="O66" s="2540"/>
      <c r="P66" s="2540"/>
      <c r="Q66" s="2534"/>
      <c r="R66" s="1098"/>
      <c r="S66" s="1088"/>
      <c r="T66" s="1088"/>
      <c r="U66" s="1088"/>
      <c r="V66" s="1098"/>
      <c r="W66" s="1088"/>
      <c r="X66" s="1088"/>
      <c r="Y66" s="1088"/>
      <c r="Z66" s="1098"/>
      <c r="AA66" s="1088"/>
      <c r="AB66" s="1088"/>
      <c r="AC66" s="1088"/>
      <c r="AD66" s="1098"/>
      <c r="AE66" s="1088"/>
      <c r="AF66" s="1088"/>
      <c r="AG66" s="1088"/>
      <c r="AH66" s="1098"/>
      <c r="AI66" s="1088"/>
      <c r="AJ66" s="1088"/>
      <c r="AK66" s="1088"/>
      <c r="AL66" s="1098"/>
      <c r="AM66" s="1088"/>
      <c r="AN66" s="1088"/>
      <c r="AO66" s="1088"/>
      <c r="AP66" s="1098"/>
      <c r="AQ66" s="1088"/>
      <c r="AR66" s="1088"/>
      <c r="AS66" s="1088"/>
      <c r="AT66" s="1090"/>
      <c r="AU66" s="1069"/>
    </row>
    <row r="67" spans="1:47" ht="30" customHeight="1">
      <c r="A67" s="318"/>
      <c r="B67" s="1068"/>
      <c r="C67" s="1087"/>
      <c r="D67" s="1087"/>
      <c r="E67" s="1087"/>
      <c r="F67" s="1087"/>
      <c r="G67" s="1087"/>
      <c r="H67" s="1087"/>
      <c r="I67" s="1087"/>
      <c r="J67" s="1087"/>
      <c r="K67" s="1087"/>
      <c r="L67" s="1087"/>
      <c r="M67" s="1087"/>
      <c r="N67" s="1087"/>
      <c r="O67" s="1087"/>
      <c r="P67" s="1087"/>
      <c r="Q67" s="1087"/>
      <c r="R67" s="1087"/>
      <c r="S67" s="1087"/>
      <c r="T67" s="1087"/>
      <c r="U67" s="1087"/>
      <c r="V67" s="1087"/>
      <c r="W67" s="1087"/>
      <c r="X67" s="1087"/>
      <c r="Y67" s="1087"/>
      <c r="Z67" s="1087"/>
      <c r="AA67" s="1087"/>
      <c r="AB67" s="1087"/>
      <c r="AC67" s="1087"/>
      <c r="AD67" s="1087"/>
      <c r="AE67" s="1087"/>
      <c r="AF67" s="1087"/>
      <c r="AG67" s="1087"/>
      <c r="AH67" s="1087"/>
      <c r="AI67" s="1087"/>
      <c r="AJ67" s="1087"/>
      <c r="AK67" s="1087"/>
      <c r="AL67" s="1087"/>
      <c r="AM67" s="1087"/>
      <c r="AN67" s="1087"/>
      <c r="AO67" s="1087"/>
      <c r="AP67" s="1087"/>
      <c r="AQ67" s="1087"/>
      <c r="AR67" s="1087"/>
      <c r="AS67" s="1087"/>
      <c r="AT67" s="1087"/>
      <c r="AU67" s="1069"/>
    </row>
    <row r="68" spans="1:47" ht="30" customHeight="1">
      <c r="A68" s="318"/>
      <c r="B68" s="1068"/>
      <c r="C68" s="1087"/>
      <c r="D68" s="1087"/>
      <c r="E68" s="1087"/>
      <c r="F68" s="1087"/>
      <c r="G68" s="1087"/>
      <c r="H68" s="1087"/>
      <c r="I68" s="1087"/>
      <c r="J68" s="1087"/>
      <c r="K68" s="1087"/>
      <c r="L68" s="1087"/>
      <c r="M68" s="1087"/>
      <c r="N68" s="1087"/>
      <c r="O68" s="1087"/>
      <c r="P68" s="1087"/>
      <c r="Q68" s="1087"/>
      <c r="R68" s="1087"/>
      <c r="S68" s="1087"/>
      <c r="T68" s="1087"/>
      <c r="U68" s="1087"/>
      <c r="V68" s="1087"/>
      <c r="W68" s="1087"/>
      <c r="X68" s="1087"/>
      <c r="Y68" s="1087"/>
      <c r="Z68" s="1087"/>
      <c r="AA68" s="1087"/>
      <c r="AB68" s="1087"/>
      <c r="AC68" s="1087"/>
      <c r="AD68" s="1087"/>
      <c r="AE68" s="1087"/>
      <c r="AF68" s="1087"/>
      <c r="AG68" s="1087"/>
      <c r="AH68" s="1087"/>
      <c r="AI68" s="1087"/>
      <c r="AJ68" s="1087"/>
      <c r="AK68" s="1087"/>
      <c r="AL68" s="1087"/>
      <c r="AM68" s="1087"/>
      <c r="AN68" s="1087"/>
      <c r="AO68" s="1087"/>
      <c r="AP68" s="1087"/>
      <c r="AQ68" s="1087"/>
      <c r="AR68" s="1087"/>
      <c r="AS68" s="1087"/>
      <c r="AT68" s="1087"/>
      <c r="AU68" s="1069"/>
    </row>
    <row r="69" spans="1:47" ht="30" customHeight="1">
      <c r="A69" s="318"/>
      <c r="B69" s="1068"/>
      <c r="C69" s="1087"/>
      <c r="D69" s="1087"/>
      <c r="E69" s="1087"/>
      <c r="F69" s="1087"/>
      <c r="G69" s="1087"/>
      <c r="H69" s="1087"/>
      <c r="I69" s="1087"/>
      <c r="J69" s="1087"/>
      <c r="K69" s="1087"/>
      <c r="L69" s="1087"/>
      <c r="M69" s="1087"/>
      <c r="N69" s="1087"/>
      <c r="O69" s="1087"/>
      <c r="P69" s="1087"/>
      <c r="Q69" s="1087"/>
      <c r="R69" s="1087"/>
      <c r="S69" s="1087"/>
      <c r="T69" s="1087"/>
      <c r="U69" s="1087"/>
      <c r="V69" s="1087"/>
      <c r="W69" s="1087"/>
      <c r="X69" s="1087"/>
      <c r="Y69" s="1087"/>
      <c r="Z69" s="1087"/>
      <c r="AA69" s="1087"/>
      <c r="AB69" s="1087"/>
      <c r="AC69" s="1087"/>
      <c r="AD69" s="1087"/>
      <c r="AE69" s="1087"/>
      <c r="AF69" s="1087"/>
      <c r="AG69" s="1087"/>
      <c r="AH69" s="1087"/>
      <c r="AI69" s="1087"/>
      <c r="AJ69" s="1087"/>
      <c r="AK69" s="1087"/>
      <c r="AL69" s="1087"/>
      <c r="AM69" s="1087"/>
      <c r="AN69" s="1087"/>
      <c r="AO69" s="1087"/>
      <c r="AP69" s="1087"/>
      <c r="AQ69" s="1087"/>
      <c r="AR69" s="1087"/>
      <c r="AS69" s="1087"/>
      <c r="AT69" s="1087"/>
      <c r="AU69" s="1069"/>
    </row>
    <row r="70" spans="1:47" ht="30" customHeight="1">
      <c r="A70" s="318"/>
      <c r="B70" s="1068"/>
      <c r="C70" s="1073"/>
      <c r="D70" s="1073"/>
      <c r="E70" s="1073"/>
      <c r="F70" s="1073"/>
      <c r="G70" s="1073"/>
      <c r="H70" s="1073"/>
      <c r="I70" s="1073"/>
      <c r="J70" s="1073"/>
      <c r="K70" s="1073"/>
      <c r="L70" s="1073"/>
      <c r="M70" s="1073"/>
      <c r="N70" s="1073"/>
      <c r="O70" s="1073"/>
      <c r="P70" s="1073"/>
      <c r="Q70" s="1073"/>
      <c r="R70" s="1074"/>
      <c r="S70" s="1074"/>
      <c r="T70" s="1074"/>
      <c r="U70" s="1074"/>
      <c r="V70" s="1075"/>
      <c r="W70" s="1075"/>
      <c r="X70" s="1075"/>
      <c r="Y70" s="1075"/>
      <c r="Z70" s="1075"/>
      <c r="AA70" s="1075"/>
      <c r="AB70" s="1075"/>
      <c r="AC70" s="1075"/>
      <c r="AD70" s="1075"/>
      <c r="AE70" s="1075"/>
      <c r="AF70" s="1075"/>
      <c r="AG70" s="1075"/>
      <c r="AH70" s="1075"/>
      <c r="AI70" s="1075"/>
      <c r="AJ70" s="1075"/>
      <c r="AK70" s="1075"/>
      <c r="AL70" s="1075"/>
      <c r="AM70" s="1076"/>
      <c r="AN70" s="1076"/>
      <c r="AO70" s="1076"/>
      <c r="AP70" s="1076"/>
      <c r="AQ70" s="1075"/>
      <c r="AR70" s="1075"/>
      <c r="AS70" s="1075"/>
      <c r="AT70" s="1075"/>
      <c r="AU70" s="1069"/>
    </row>
    <row r="71" spans="1:47" ht="30" customHeight="1">
      <c r="A71" s="318"/>
      <c r="B71" s="1068"/>
      <c r="C71" s="1073"/>
      <c r="D71" s="1073"/>
      <c r="E71" s="1073"/>
      <c r="F71" s="1073"/>
      <c r="G71" s="1073"/>
      <c r="H71" s="1073"/>
      <c r="I71" s="1073"/>
      <c r="J71" s="1073"/>
      <c r="K71" s="1073"/>
      <c r="L71" s="1073"/>
      <c r="M71" s="1073"/>
      <c r="N71" s="1073"/>
      <c r="O71" s="1073"/>
      <c r="P71" s="1073"/>
      <c r="Q71" s="1073"/>
      <c r="R71" s="1074"/>
      <c r="S71" s="1074"/>
      <c r="T71" s="1074"/>
      <c r="U71" s="1074"/>
      <c r="V71" s="1075"/>
      <c r="W71" s="1075"/>
      <c r="X71" s="1075"/>
      <c r="Y71" s="1075"/>
      <c r="Z71" s="1075"/>
      <c r="AA71" s="1075"/>
      <c r="AB71" s="1075"/>
      <c r="AC71" s="1075"/>
      <c r="AD71" s="1075"/>
      <c r="AE71" s="1075"/>
      <c r="AF71" s="1075"/>
      <c r="AG71" s="1075"/>
      <c r="AH71" s="1075"/>
      <c r="AI71" s="1075"/>
      <c r="AJ71" s="1075"/>
      <c r="AK71" s="1075"/>
      <c r="AL71" s="1075"/>
      <c r="AM71" s="1076"/>
      <c r="AN71" s="1076"/>
      <c r="AO71" s="1076"/>
      <c r="AP71" s="1076"/>
      <c r="AQ71" s="1075"/>
      <c r="AR71" s="1075"/>
      <c r="AS71" s="1075"/>
      <c r="AT71" s="1075"/>
      <c r="AU71" s="1069"/>
    </row>
    <row r="72" spans="1:47" ht="30" customHeight="1">
      <c r="A72" s="318"/>
      <c r="B72" s="1068"/>
      <c r="C72" s="1073"/>
      <c r="D72" s="1073"/>
      <c r="E72" s="1073"/>
      <c r="F72" s="1073"/>
      <c r="G72" s="1073"/>
      <c r="H72" s="1073"/>
      <c r="I72" s="1073"/>
      <c r="J72" s="1073"/>
      <c r="K72" s="1073"/>
      <c r="L72" s="1073"/>
      <c r="M72" s="1073"/>
      <c r="N72" s="1073"/>
      <c r="O72" s="1073"/>
      <c r="P72" s="1073"/>
      <c r="Q72" s="1073"/>
      <c r="R72" s="1074"/>
      <c r="S72" s="1074"/>
      <c r="T72" s="1074"/>
      <c r="U72" s="1074"/>
      <c r="V72" s="1075"/>
      <c r="W72" s="1075"/>
      <c r="X72" s="1075"/>
      <c r="Y72" s="1075"/>
      <c r="Z72" s="1075"/>
      <c r="AA72" s="1075"/>
      <c r="AB72" s="1075"/>
      <c r="AC72" s="1075"/>
      <c r="AD72" s="1075"/>
      <c r="AE72" s="1075"/>
      <c r="AF72" s="1075"/>
      <c r="AG72" s="1075"/>
      <c r="AH72" s="1075"/>
      <c r="AI72" s="1075"/>
      <c r="AJ72" s="1075"/>
      <c r="AK72" s="1075"/>
      <c r="AL72" s="1075"/>
      <c r="AM72" s="1076"/>
      <c r="AN72" s="1076"/>
      <c r="AO72" s="1076"/>
      <c r="AP72" s="1076"/>
      <c r="AQ72" s="1075"/>
      <c r="AR72" s="1075"/>
      <c r="AS72" s="1075"/>
      <c r="AT72" s="1075"/>
      <c r="AU72" s="1069"/>
    </row>
    <row r="73" spans="1:47" ht="30" customHeight="1">
      <c r="A73" s="318"/>
      <c r="B73" s="1068"/>
      <c r="C73" s="1073"/>
      <c r="D73" s="1073"/>
      <c r="E73" s="1073"/>
      <c r="F73" s="1073"/>
      <c r="G73" s="1073"/>
      <c r="H73" s="1073"/>
      <c r="I73" s="1073"/>
      <c r="J73" s="1073"/>
      <c r="K73" s="1073"/>
      <c r="L73" s="1073"/>
      <c r="M73" s="1073"/>
      <c r="N73" s="1073"/>
      <c r="O73" s="1073"/>
      <c r="P73" s="1073"/>
      <c r="Q73" s="1073"/>
      <c r="R73" s="1074"/>
      <c r="S73" s="1074"/>
      <c r="T73" s="1074"/>
      <c r="U73" s="1074"/>
      <c r="V73" s="1075"/>
      <c r="W73" s="1075"/>
      <c r="X73" s="1075"/>
      <c r="Y73" s="1075"/>
      <c r="Z73" s="1075"/>
      <c r="AA73" s="1075"/>
      <c r="AB73" s="1075"/>
      <c r="AC73" s="1075"/>
      <c r="AD73" s="1075"/>
      <c r="AE73" s="1075"/>
      <c r="AF73" s="1075"/>
      <c r="AG73" s="1075"/>
      <c r="AH73" s="1075"/>
      <c r="AI73" s="1075"/>
      <c r="AJ73" s="1075"/>
      <c r="AK73" s="1075"/>
      <c r="AL73" s="1075"/>
      <c r="AM73" s="1076"/>
      <c r="AN73" s="1076"/>
      <c r="AO73" s="1076"/>
      <c r="AP73" s="1076"/>
      <c r="AQ73" s="1075"/>
      <c r="AR73" s="1075"/>
      <c r="AS73" s="1075"/>
      <c r="AT73" s="1075"/>
      <c r="AU73" s="1069"/>
    </row>
    <row r="74" spans="1:47" ht="30" customHeight="1" thickBot="1">
      <c r="A74" s="318"/>
      <c r="B74" s="1077"/>
      <c r="C74" s="1078"/>
      <c r="D74" s="1079"/>
      <c r="E74" s="1080"/>
      <c r="F74" s="1080"/>
      <c r="G74" s="1080"/>
      <c r="H74" s="1080"/>
      <c r="I74" s="1080"/>
      <c r="J74" s="1080"/>
      <c r="K74" s="1080"/>
      <c r="L74" s="1080"/>
      <c r="M74" s="1080"/>
      <c r="N74" s="1080"/>
      <c r="O74" s="1080"/>
      <c r="P74" s="1080"/>
      <c r="Q74" s="872"/>
      <c r="R74" s="1081"/>
      <c r="S74" s="1081"/>
      <c r="T74" s="1081"/>
      <c r="U74" s="1081"/>
      <c r="V74" s="1081"/>
      <c r="W74" s="1081"/>
      <c r="X74" s="1081"/>
      <c r="Y74" s="1081"/>
      <c r="Z74" s="1081"/>
      <c r="AA74" s="1081"/>
      <c r="AB74" s="1081"/>
      <c r="AC74" s="1081"/>
      <c r="AD74" s="1081"/>
      <c r="AE74" s="1081"/>
      <c r="AF74" s="1081"/>
      <c r="AG74" s="1081"/>
      <c r="AH74" s="1081"/>
      <c r="AI74" s="1081"/>
      <c r="AJ74" s="1081"/>
      <c r="AK74" s="1081"/>
      <c r="AL74" s="1081"/>
      <c r="AM74" s="1081"/>
      <c r="AN74" s="1081"/>
      <c r="AO74" s="1081"/>
      <c r="AP74" s="1081"/>
      <c r="AQ74" s="1081"/>
      <c r="AR74" s="1081"/>
      <c r="AS74" s="1081"/>
      <c r="AT74" s="1081"/>
      <c r="AU74" s="1082"/>
    </row>
    <row r="75" spans="1:47" s="319" customFormat="1" ht="30" customHeight="1">
      <c r="A75" s="1064"/>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row>
    <row r="76" spans="1:47" ht="30" customHeight="1">
      <c r="A76" s="1064"/>
      <c r="B76" s="2535">
        <v>53</v>
      </c>
      <c r="C76" s="2535"/>
      <c r="D76" s="2535"/>
      <c r="E76" s="2535"/>
      <c r="F76" s="2535"/>
      <c r="G76" s="2535"/>
      <c r="H76" s="2535"/>
      <c r="I76" s="2535"/>
      <c r="J76" s="2535"/>
      <c r="K76" s="2535"/>
      <c r="L76" s="2535"/>
      <c r="M76" s="2535"/>
      <c r="N76" s="2535"/>
      <c r="O76" s="2535"/>
      <c r="P76" s="2535"/>
      <c r="Q76" s="2535"/>
      <c r="R76" s="2535"/>
      <c r="S76" s="2535"/>
      <c r="T76" s="2535"/>
      <c r="U76" s="2535"/>
      <c r="V76" s="2535"/>
      <c r="W76" s="2535"/>
      <c r="X76" s="2535"/>
      <c r="Y76" s="2535"/>
      <c r="Z76" s="2535"/>
      <c r="AA76" s="2535"/>
      <c r="AB76" s="2535"/>
      <c r="AC76" s="2535"/>
      <c r="AD76" s="2535"/>
      <c r="AE76" s="2535"/>
      <c r="AF76" s="2535"/>
      <c r="AG76" s="2535"/>
      <c r="AH76" s="2535"/>
      <c r="AI76" s="2535"/>
      <c r="AJ76" s="2535"/>
      <c r="AK76" s="2535"/>
      <c r="AL76" s="2535"/>
      <c r="AM76" s="2535"/>
      <c r="AN76" s="2535"/>
      <c r="AO76" s="2535"/>
      <c r="AP76" s="2535"/>
      <c r="AQ76" s="2535"/>
      <c r="AR76" s="2535"/>
      <c r="AS76" s="2535"/>
      <c r="AT76" s="2535"/>
      <c r="AU76" s="2535"/>
    </row>
    <row r="77" spans="1:47" ht="30" customHeight="1">
      <c r="A77" s="1064"/>
      <c r="B77" s="1064"/>
      <c r="C77" s="1064"/>
      <c r="D77" s="1064"/>
      <c r="E77" s="1064"/>
      <c r="F77" s="1064"/>
      <c r="G77" s="1064"/>
      <c r="H77" s="1064"/>
      <c r="I77" s="1064"/>
      <c r="J77" s="1064"/>
      <c r="K77" s="1064"/>
      <c r="L77" s="1064"/>
      <c r="M77" s="1064"/>
      <c r="N77" s="1064"/>
      <c r="O77" s="1064"/>
      <c r="P77" s="1064"/>
      <c r="Q77" s="1064"/>
      <c r="R77" s="1064"/>
      <c r="S77" s="1064"/>
      <c r="T77" s="1064"/>
      <c r="U77" s="1064"/>
      <c r="V77" s="1064"/>
      <c r="W77" s="1064"/>
      <c r="X77" s="1064"/>
      <c r="Y77" s="1064"/>
      <c r="Z77" s="1064"/>
      <c r="AA77" s="1064"/>
      <c r="AB77" s="1064"/>
      <c r="AC77" s="1064"/>
      <c r="AD77" s="1064"/>
      <c r="AE77" s="1064"/>
      <c r="AF77" s="1064"/>
      <c r="AG77" s="1064"/>
      <c r="AH77" s="1064"/>
      <c r="AI77" s="1064"/>
      <c r="AJ77" s="1064"/>
      <c r="AK77" s="1064"/>
      <c r="AL77" s="1064"/>
      <c r="AM77" s="1064"/>
      <c r="AN77" s="1064"/>
      <c r="AO77" s="1064"/>
      <c r="AP77" s="1064"/>
      <c r="AQ77" s="1064"/>
      <c r="AR77" s="1064"/>
      <c r="AS77" s="1064"/>
      <c r="AT77" s="1064"/>
      <c r="AU77" s="1064"/>
    </row>
    <row r="78" spans="1:47">
      <c r="A78" s="301"/>
      <c r="B78" s="315"/>
    </row>
    <row r="79" spans="1:47">
      <c r="A79" s="301"/>
      <c r="B79" s="315"/>
    </row>
    <row r="80" spans="1:47">
      <c r="A80" s="301"/>
      <c r="B80" s="315"/>
    </row>
    <row r="81" spans="1:48">
      <c r="A81" s="301"/>
      <c r="B81" s="315"/>
    </row>
    <row r="82" spans="1:48">
      <c r="A82" s="301"/>
      <c r="B82" s="315"/>
    </row>
    <row r="83" spans="1:48">
      <c r="A83" s="316"/>
      <c r="B83" s="315"/>
    </row>
    <row r="84" spans="1:48">
      <c r="A84" s="316"/>
      <c r="B84" s="315"/>
    </row>
    <row r="85" spans="1:48">
      <c r="A85" s="316"/>
      <c r="B85" s="315"/>
    </row>
    <row r="86" spans="1:48">
      <c r="A86" s="316"/>
      <c r="B86" s="315"/>
    </row>
    <row r="87" spans="1:48">
      <c r="A87" s="316"/>
      <c r="B87" s="315"/>
    </row>
    <row r="88" spans="1:48">
      <c r="A88" s="316"/>
      <c r="B88" s="315"/>
    </row>
    <row r="89" spans="1:48">
      <c r="A89" s="316"/>
      <c r="B89" s="315"/>
    </row>
    <row r="90" spans="1:48">
      <c r="A90" s="316"/>
      <c r="B90" s="315"/>
    </row>
    <row r="91" spans="1:48">
      <c r="A91" s="316"/>
      <c r="B91" s="315"/>
    </row>
    <row r="92" spans="1:48" s="319" customFormat="1">
      <c r="A92" s="316"/>
      <c r="B92" s="315"/>
      <c r="Q92" s="528"/>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row>
    <row r="93" spans="1:48" s="319" customFormat="1">
      <c r="A93" s="316"/>
      <c r="B93" s="315"/>
      <c r="Q93" s="528"/>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row>
    <row r="94" spans="1:48" s="319" customFormat="1">
      <c r="A94" s="316"/>
      <c r="B94" s="315"/>
      <c r="Q94" s="528"/>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row>
    <row r="95" spans="1:48" s="319" customFormat="1">
      <c r="A95" s="316"/>
      <c r="B95" s="315"/>
      <c r="Q95" s="528"/>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row>
    <row r="96" spans="1:48" s="319" customFormat="1">
      <c r="A96" s="316"/>
      <c r="B96" s="315"/>
      <c r="Q96" s="528"/>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row>
    <row r="97" spans="1:48" s="319" customFormat="1">
      <c r="A97" s="316"/>
      <c r="B97" s="315"/>
      <c r="Q97" s="528"/>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row>
    <row r="98" spans="1:48" s="319" customFormat="1">
      <c r="A98" s="316"/>
      <c r="B98" s="315"/>
      <c r="Q98" s="528"/>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row>
    <row r="99" spans="1:48" s="319" customFormat="1">
      <c r="A99" s="316"/>
      <c r="B99" s="315"/>
      <c r="Q99" s="528"/>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row>
    <row r="100" spans="1:48" s="319" customFormat="1">
      <c r="A100" s="316"/>
      <c r="B100" s="315"/>
      <c r="Q100" s="528"/>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row>
    <row r="101" spans="1:48" s="319" customFormat="1">
      <c r="A101" s="316"/>
      <c r="B101" s="315"/>
      <c r="Q101" s="528"/>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row>
    <row r="102" spans="1:48" s="319" customFormat="1">
      <c r="A102" s="316"/>
      <c r="B102" s="315"/>
      <c r="Q102" s="528"/>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row>
    <row r="103" spans="1:48" s="319" customFormat="1">
      <c r="A103" s="316"/>
      <c r="B103" s="315"/>
      <c r="Q103" s="528"/>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row>
    <row r="104" spans="1:48" s="319" customFormat="1">
      <c r="A104" s="316"/>
      <c r="B104" s="315"/>
      <c r="Q104" s="528"/>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row>
    <row r="105" spans="1:48" s="319" customFormat="1">
      <c r="A105" s="316"/>
      <c r="B105" s="315"/>
      <c r="Q105" s="528"/>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row>
    <row r="106" spans="1:48" s="319" customFormat="1">
      <c r="A106" s="316"/>
      <c r="B106" s="315"/>
      <c r="Q106" s="528"/>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row>
    <row r="107" spans="1:48" s="319" customFormat="1">
      <c r="A107" s="316"/>
      <c r="B107" s="315"/>
      <c r="Q107" s="528"/>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row>
    <row r="108" spans="1:48" s="319" customFormat="1">
      <c r="A108" s="316"/>
      <c r="B108" s="315"/>
      <c r="Q108" s="528"/>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row>
    <row r="109" spans="1:48" s="319" customFormat="1">
      <c r="A109" s="316"/>
      <c r="B109" s="315"/>
      <c r="Q109" s="528"/>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row>
    <row r="110" spans="1:48" s="319" customFormat="1">
      <c r="A110" s="316"/>
      <c r="B110" s="315"/>
      <c r="Q110" s="528"/>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row>
    <row r="111" spans="1:48" s="319" customFormat="1">
      <c r="A111" s="316"/>
      <c r="B111" s="315"/>
      <c r="Q111" s="528"/>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row>
    <row r="112" spans="1:48" s="319" customFormat="1">
      <c r="A112" s="316"/>
      <c r="B112" s="315"/>
      <c r="Q112" s="528"/>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row>
    <row r="113" spans="1:48" s="319" customFormat="1">
      <c r="A113" s="316"/>
      <c r="B113" s="315"/>
      <c r="Q113" s="528"/>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row>
    <row r="114" spans="1:48" s="319" customFormat="1">
      <c r="A114" s="316"/>
      <c r="B114" s="315"/>
      <c r="Q114" s="528"/>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row>
    <row r="115" spans="1:48" s="319" customFormat="1">
      <c r="A115" s="316"/>
      <c r="B115" s="315"/>
      <c r="Q115" s="528"/>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row>
    <row r="116" spans="1:48" s="319" customFormat="1">
      <c r="A116" s="316"/>
      <c r="B116" s="315"/>
      <c r="Q116" s="528"/>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row>
    <row r="117" spans="1:48" s="319" customFormat="1">
      <c r="A117" s="316"/>
      <c r="B117" s="315"/>
      <c r="Q117" s="528"/>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row>
    <row r="118" spans="1:48" s="319" customFormat="1">
      <c r="A118" s="316"/>
      <c r="B118" s="315"/>
      <c r="Q118" s="528"/>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row>
    <row r="119" spans="1:48" s="319" customFormat="1">
      <c r="A119" s="316"/>
      <c r="B119" s="315"/>
      <c r="Q119" s="528"/>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row>
    <row r="120" spans="1:48" s="319" customFormat="1">
      <c r="A120" s="316"/>
      <c r="B120" s="315"/>
      <c r="Q120" s="528"/>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row>
    <row r="121" spans="1:48" s="319" customFormat="1">
      <c r="A121" s="316"/>
      <c r="B121" s="315"/>
      <c r="Q121" s="528"/>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row>
    <row r="122" spans="1:48" s="319" customFormat="1">
      <c r="A122" s="316"/>
      <c r="B122" s="315"/>
      <c r="Q122" s="528"/>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row>
    <row r="123" spans="1:48" s="319" customFormat="1">
      <c r="A123" s="316"/>
      <c r="B123" s="315"/>
      <c r="Q123" s="528"/>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row>
    <row r="124" spans="1:48" s="319" customFormat="1">
      <c r="A124" s="316"/>
      <c r="B124" s="315"/>
      <c r="Q124" s="528"/>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row>
    <row r="125" spans="1:48" s="319" customFormat="1">
      <c r="A125" s="316"/>
      <c r="B125" s="315"/>
      <c r="Q125" s="528"/>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row>
    <row r="126" spans="1:48" s="319" customFormat="1">
      <c r="A126" s="316"/>
      <c r="B126" s="315"/>
      <c r="Q126" s="528"/>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row>
    <row r="127" spans="1:48" s="319" customFormat="1">
      <c r="A127" s="316"/>
      <c r="B127" s="315"/>
      <c r="Q127" s="528"/>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row>
    <row r="128" spans="1:48" s="319" customFormat="1">
      <c r="A128" s="316"/>
      <c r="B128" s="315"/>
      <c r="Q128" s="528"/>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row>
    <row r="129" spans="1:48" s="319" customFormat="1">
      <c r="A129" s="316"/>
      <c r="B129" s="315"/>
      <c r="Q129" s="528"/>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row>
    <row r="130" spans="1:48" s="319" customFormat="1">
      <c r="A130" s="316"/>
      <c r="B130" s="315"/>
      <c r="Q130" s="528"/>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row>
    <row r="131" spans="1:48" s="319" customFormat="1">
      <c r="A131" s="316"/>
      <c r="B131" s="315"/>
      <c r="Q131" s="528"/>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row>
    <row r="132" spans="1:48" s="319" customFormat="1">
      <c r="A132" s="316"/>
      <c r="B132" s="315"/>
      <c r="Q132" s="528"/>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row>
    <row r="133" spans="1:48" s="319" customFormat="1">
      <c r="A133" s="316"/>
      <c r="B133" s="315"/>
      <c r="Q133" s="528"/>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row>
    <row r="134" spans="1:48" s="319" customFormat="1">
      <c r="A134" s="316"/>
      <c r="B134" s="315"/>
      <c r="Q134" s="528"/>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row>
    <row r="135" spans="1:48" s="319" customFormat="1">
      <c r="A135" s="316"/>
      <c r="B135" s="315"/>
      <c r="Q135" s="528"/>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row>
    <row r="136" spans="1:48" s="319" customFormat="1">
      <c r="A136" s="316"/>
      <c r="B136" s="315"/>
      <c r="Q136" s="528"/>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row>
    <row r="137" spans="1:48" s="319" customFormat="1">
      <c r="A137" s="316"/>
      <c r="B137" s="315"/>
      <c r="Q137" s="528"/>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row>
    <row r="138" spans="1:48" s="319" customFormat="1">
      <c r="A138" s="316"/>
      <c r="B138" s="315"/>
      <c r="Q138" s="528"/>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row>
    <row r="139" spans="1:48" s="319" customFormat="1">
      <c r="A139" s="316"/>
      <c r="B139" s="315"/>
      <c r="Q139" s="528"/>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row>
    <row r="140" spans="1:48" s="319" customFormat="1">
      <c r="A140" s="316"/>
      <c r="B140" s="315"/>
      <c r="Q140" s="528"/>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row>
    <row r="141" spans="1:48" s="319" customFormat="1">
      <c r="A141" s="316"/>
      <c r="B141" s="315"/>
      <c r="Q141" s="528"/>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row>
    <row r="142" spans="1:48" s="319" customFormat="1">
      <c r="A142" s="316"/>
      <c r="B142" s="315"/>
      <c r="Q142" s="528"/>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row>
    <row r="143" spans="1:48" s="319" customFormat="1">
      <c r="A143" s="316"/>
      <c r="B143" s="315"/>
      <c r="Q143" s="528"/>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row>
    <row r="144" spans="1:48" s="319" customFormat="1">
      <c r="A144" s="316"/>
      <c r="B144" s="315"/>
      <c r="Q144" s="528"/>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row>
    <row r="145" spans="1:48" s="319" customFormat="1">
      <c r="A145" s="316"/>
      <c r="B145" s="315"/>
      <c r="Q145" s="528"/>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row>
    <row r="146" spans="1:48" s="319" customFormat="1">
      <c r="A146" s="316"/>
      <c r="B146" s="315"/>
      <c r="Q146" s="528"/>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row>
    <row r="147" spans="1:48" s="319" customFormat="1">
      <c r="A147" s="316"/>
      <c r="B147" s="315"/>
      <c r="Q147" s="528"/>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row>
    <row r="148" spans="1:48" s="319" customFormat="1">
      <c r="A148" s="316"/>
      <c r="B148" s="315"/>
      <c r="Q148" s="528"/>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row>
    <row r="149" spans="1:48" s="319" customFormat="1">
      <c r="A149" s="316"/>
      <c r="B149" s="315"/>
      <c r="Q149" s="528"/>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row>
    <row r="150" spans="1:48" s="319" customFormat="1">
      <c r="A150" s="316"/>
      <c r="B150" s="315"/>
      <c r="Q150" s="528"/>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row>
    <row r="151" spans="1:48" s="319" customFormat="1">
      <c r="A151" s="316"/>
      <c r="B151" s="315"/>
      <c r="Q151" s="528"/>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row>
    <row r="152" spans="1:48" s="319" customFormat="1">
      <c r="A152" s="316"/>
      <c r="B152" s="315"/>
      <c r="Q152" s="528"/>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row>
    <row r="153" spans="1:48" s="319" customFormat="1">
      <c r="A153" s="316"/>
      <c r="B153" s="315"/>
      <c r="Q153" s="528"/>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row>
    <row r="154" spans="1:48" s="319" customFormat="1">
      <c r="A154" s="316"/>
      <c r="B154" s="315"/>
      <c r="Q154" s="528"/>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row>
    <row r="155" spans="1:48" s="319" customFormat="1">
      <c r="A155" s="316"/>
      <c r="B155" s="315"/>
      <c r="Q155" s="528"/>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row>
    <row r="156" spans="1:48" s="319" customFormat="1">
      <c r="A156" s="316"/>
      <c r="B156" s="315"/>
      <c r="Q156" s="528"/>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row>
    <row r="157" spans="1:48" s="319" customFormat="1">
      <c r="A157" s="316"/>
      <c r="B157" s="315"/>
      <c r="Q157" s="528"/>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row>
    <row r="158" spans="1:48" s="319" customFormat="1">
      <c r="A158" s="316"/>
      <c r="B158" s="315"/>
      <c r="Q158" s="528"/>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row>
    <row r="159" spans="1:48" s="319" customFormat="1">
      <c r="A159" s="316"/>
      <c r="B159" s="315"/>
      <c r="Q159" s="528"/>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row>
    <row r="160" spans="1:48" s="319" customFormat="1">
      <c r="A160" s="316"/>
      <c r="B160" s="315"/>
      <c r="Q160" s="528"/>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row>
    <row r="161" spans="1:48" s="319" customFormat="1">
      <c r="A161" s="316"/>
      <c r="B161" s="315"/>
      <c r="Q161" s="528"/>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row>
    <row r="162" spans="1:48" s="319" customFormat="1">
      <c r="A162" s="316"/>
      <c r="B162" s="315"/>
      <c r="Q162" s="528"/>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row>
    <row r="163" spans="1:48" s="319" customFormat="1">
      <c r="A163" s="316"/>
      <c r="B163" s="315"/>
      <c r="Q163" s="528"/>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row>
    <row r="164" spans="1:48" s="319" customFormat="1">
      <c r="A164" s="316"/>
      <c r="B164" s="315"/>
      <c r="Q164" s="528"/>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row>
    <row r="165" spans="1:48" s="319" customFormat="1">
      <c r="A165" s="316"/>
      <c r="B165" s="315"/>
      <c r="Q165" s="528"/>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row>
    <row r="166" spans="1:48" s="319" customFormat="1">
      <c r="A166" s="316"/>
      <c r="B166" s="315"/>
      <c r="Q166" s="528"/>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row>
    <row r="167" spans="1:48" s="319" customFormat="1">
      <c r="A167" s="316"/>
      <c r="B167" s="315"/>
      <c r="Q167" s="528"/>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row>
    <row r="168" spans="1:48" s="319" customFormat="1">
      <c r="A168" s="316"/>
      <c r="B168" s="315"/>
      <c r="Q168" s="528"/>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row>
    <row r="169" spans="1:48" s="319" customFormat="1">
      <c r="A169" s="316"/>
      <c r="B169" s="315"/>
      <c r="Q169" s="528"/>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row>
    <row r="170" spans="1:48" s="319" customFormat="1">
      <c r="A170" s="316"/>
      <c r="B170" s="315"/>
      <c r="Q170" s="528"/>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row>
    <row r="171" spans="1:48" s="319" customFormat="1">
      <c r="A171" s="316"/>
      <c r="B171" s="315"/>
      <c r="Q171" s="528"/>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row>
    <row r="172" spans="1:48" s="319" customFormat="1">
      <c r="A172" s="316"/>
      <c r="B172" s="315"/>
      <c r="Q172" s="528"/>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row>
    <row r="173" spans="1:48" s="319" customFormat="1">
      <c r="A173" s="316"/>
      <c r="B173" s="315"/>
      <c r="Q173" s="528"/>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row>
    <row r="174" spans="1:48" s="319" customFormat="1">
      <c r="A174" s="316"/>
      <c r="B174" s="315"/>
      <c r="Q174" s="528"/>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row>
    <row r="175" spans="1:48" s="319" customFormat="1">
      <c r="A175" s="316"/>
      <c r="B175" s="315"/>
      <c r="Q175" s="528"/>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row>
    <row r="176" spans="1:48" s="319" customFormat="1">
      <c r="A176" s="316"/>
      <c r="B176" s="315"/>
      <c r="Q176" s="528"/>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row>
    <row r="177" spans="1:48" s="319" customFormat="1">
      <c r="A177" s="316"/>
      <c r="B177" s="315"/>
      <c r="Q177" s="528"/>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row>
    <row r="178" spans="1:48" s="319" customFormat="1">
      <c r="A178" s="316"/>
      <c r="B178" s="315"/>
      <c r="Q178" s="528"/>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row>
    <row r="179" spans="1:48" s="319" customFormat="1">
      <c r="A179" s="316"/>
      <c r="B179" s="315"/>
      <c r="Q179" s="528"/>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row>
    <row r="180" spans="1:48" s="319" customFormat="1">
      <c r="A180" s="316"/>
      <c r="B180" s="315"/>
      <c r="Q180" s="528"/>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row>
    <row r="181" spans="1:48" s="319" customFormat="1">
      <c r="A181" s="316"/>
      <c r="B181" s="315"/>
      <c r="Q181" s="528"/>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row>
    <row r="182" spans="1:48" s="319" customFormat="1">
      <c r="A182" s="316"/>
      <c r="B182" s="315"/>
      <c r="Q182" s="528"/>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row>
    <row r="183" spans="1:48" s="319" customFormat="1">
      <c r="A183" s="316"/>
      <c r="B183" s="315"/>
      <c r="Q183" s="528"/>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row>
    <row r="184" spans="1:48" s="319" customFormat="1">
      <c r="A184" s="316"/>
      <c r="B184" s="315"/>
      <c r="Q184" s="528"/>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row>
    <row r="185" spans="1:48" s="319" customFormat="1">
      <c r="A185" s="316"/>
      <c r="B185" s="315"/>
      <c r="Q185" s="528"/>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row>
    <row r="186" spans="1:48" s="319" customFormat="1">
      <c r="A186" s="316"/>
      <c r="B186" s="315"/>
      <c r="Q186" s="528"/>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row>
    <row r="187" spans="1:48" s="319" customFormat="1">
      <c r="A187" s="316"/>
      <c r="B187" s="315"/>
      <c r="Q187" s="528"/>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row>
    <row r="188" spans="1:48" s="319" customFormat="1">
      <c r="A188" s="316"/>
      <c r="B188" s="315"/>
      <c r="Q188" s="528"/>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row>
    <row r="189" spans="1:48" s="319" customFormat="1">
      <c r="A189" s="316"/>
      <c r="B189" s="315"/>
      <c r="Q189" s="528"/>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row>
    <row r="190" spans="1:48" s="319" customFormat="1">
      <c r="A190" s="316"/>
      <c r="B190" s="315"/>
      <c r="Q190" s="528"/>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row>
    <row r="191" spans="1:48" s="319" customFormat="1">
      <c r="A191" s="316"/>
      <c r="B191" s="315"/>
      <c r="Q191" s="528"/>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row>
    <row r="192" spans="1:48" s="319" customFormat="1">
      <c r="A192" s="316"/>
      <c r="B192" s="315"/>
      <c r="Q192" s="528"/>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row>
    <row r="193" spans="1:48" s="319" customFormat="1">
      <c r="A193" s="316"/>
      <c r="B193" s="315"/>
      <c r="Q193" s="528"/>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row>
    <row r="194" spans="1:48" s="319" customFormat="1">
      <c r="A194" s="316"/>
      <c r="B194" s="315"/>
      <c r="Q194" s="528"/>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row>
    <row r="195" spans="1:48" s="319" customFormat="1">
      <c r="A195" s="316"/>
      <c r="B195" s="315"/>
      <c r="Q195" s="528"/>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row>
    <row r="196" spans="1:48" s="319" customFormat="1">
      <c r="A196" s="316"/>
      <c r="B196" s="315"/>
      <c r="Q196" s="528"/>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row>
    <row r="197" spans="1:48" s="319" customFormat="1">
      <c r="A197" s="316"/>
      <c r="B197" s="315"/>
      <c r="Q197" s="528"/>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row>
    <row r="198" spans="1:48" s="319" customFormat="1">
      <c r="A198" s="316"/>
      <c r="B198" s="315"/>
      <c r="Q198" s="528"/>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row>
    <row r="199" spans="1:48" s="319" customFormat="1">
      <c r="A199" s="316"/>
      <c r="B199" s="315"/>
      <c r="Q199" s="528"/>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row>
  </sheetData>
  <mergeCells count="47">
    <mergeCell ref="C3:L4"/>
    <mergeCell ref="M3:O4"/>
    <mergeCell ref="C6:AT9"/>
    <mergeCell ref="C10:Q21"/>
    <mergeCell ref="R10:U19"/>
    <mergeCell ref="V10:AG11"/>
    <mergeCell ref="AH10:AK19"/>
    <mergeCell ref="AL10:AO19"/>
    <mergeCell ref="AP10:AT19"/>
    <mergeCell ref="V12:Y19"/>
    <mergeCell ref="Z12:AC19"/>
    <mergeCell ref="AD12:AG19"/>
    <mergeCell ref="R20:U21"/>
    <mergeCell ref="V20:Y21"/>
    <mergeCell ref="Z20:AC21"/>
    <mergeCell ref="AD20:AG21"/>
    <mergeCell ref="AH20:AK21"/>
    <mergeCell ref="AL20:AO21"/>
    <mergeCell ref="AP20:AT21"/>
    <mergeCell ref="C22:C25"/>
    <mergeCell ref="D22:P26"/>
    <mergeCell ref="Q24:Q26"/>
    <mergeCell ref="C27:C30"/>
    <mergeCell ref="D27:P31"/>
    <mergeCell ref="Q29:Q31"/>
    <mergeCell ref="C32:C35"/>
    <mergeCell ref="D32:P36"/>
    <mergeCell ref="Q34:Q36"/>
    <mergeCell ref="C37:C40"/>
    <mergeCell ref="D37:P41"/>
    <mergeCell ref="Q39:Q41"/>
    <mergeCell ref="C42:C45"/>
    <mergeCell ref="D42:P46"/>
    <mergeCell ref="Q44:Q46"/>
    <mergeCell ref="C47:C48"/>
    <mergeCell ref="D47:P51"/>
    <mergeCell ref="Q49:Q51"/>
    <mergeCell ref="C52:C54"/>
    <mergeCell ref="D52:P56"/>
    <mergeCell ref="Q54:Q56"/>
    <mergeCell ref="B76:AU76"/>
    <mergeCell ref="C57:C60"/>
    <mergeCell ref="D57:P61"/>
    <mergeCell ref="Q59:Q61"/>
    <mergeCell ref="C62:C65"/>
    <mergeCell ref="D62:P66"/>
    <mergeCell ref="Q64:Q66"/>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CG100"/>
  <sheetViews>
    <sheetView showGridLines="0" view="pageBreakPreview" zoomScale="40" zoomScaleNormal="40" zoomScaleSheetLayoutView="40" workbookViewId="0">
      <selection activeCell="DJ17" sqref="DJ17"/>
    </sheetView>
  </sheetViews>
  <sheetFormatPr defaultColWidth="1.59765625" defaultRowHeight="15"/>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76" width="2.69921875" style="55" customWidth="1"/>
    <col min="77" max="77" width="2.69921875" style="56" customWidth="1"/>
    <col min="78" max="85" width="2.69921875" style="55" customWidth="1"/>
    <col min="86" max="239" width="1.59765625" style="55"/>
    <col min="240" max="240" width="2.69921875" style="55" customWidth="1"/>
    <col min="241" max="241" width="6.3984375" style="55" bestFit="1" customWidth="1"/>
    <col min="242" max="242" width="2.69921875" style="55" customWidth="1"/>
    <col min="243" max="246" width="0.8984375" style="55" customWidth="1"/>
    <col min="247" max="328" width="2.69921875" style="55" customWidth="1"/>
    <col min="329" max="495" width="1.59765625" style="55"/>
    <col min="496" max="496" width="2.69921875" style="55" customWidth="1"/>
    <col min="497" max="497" width="6.3984375" style="55" bestFit="1" customWidth="1"/>
    <col min="498" max="498" width="2.69921875" style="55" customWidth="1"/>
    <col min="499" max="502" width="0.8984375" style="55" customWidth="1"/>
    <col min="503" max="584" width="2.69921875" style="55" customWidth="1"/>
    <col min="585" max="751" width="1.59765625" style="55"/>
    <col min="752" max="752" width="2.69921875" style="55" customWidth="1"/>
    <col min="753" max="753" width="6.3984375" style="55" bestFit="1" customWidth="1"/>
    <col min="754" max="754" width="2.69921875" style="55" customWidth="1"/>
    <col min="755" max="758" width="0.8984375" style="55" customWidth="1"/>
    <col min="759" max="840" width="2.69921875" style="55" customWidth="1"/>
    <col min="841" max="1007" width="1.59765625" style="55"/>
    <col min="1008" max="1008" width="2.69921875" style="55" customWidth="1"/>
    <col min="1009" max="1009" width="6.3984375" style="55" bestFit="1" customWidth="1"/>
    <col min="1010" max="1010" width="2.69921875" style="55" customWidth="1"/>
    <col min="1011" max="1014" width="0.8984375" style="55" customWidth="1"/>
    <col min="1015" max="1096" width="2.69921875" style="55" customWidth="1"/>
    <col min="1097" max="1263" width="1.59765625" style="55"/>
    <col min="1264" max="1264" width="2.69921875" style="55" customWidth="1"/>
    <col min="1265" max="1265" width="6.3984375" style="55" bestFit="1" customWidth="1"/>
    <col min="1266" max="1266" width="2.69921875" style="55" customWidth="1"/>
    <col min="1267" max="1270" width="0.8984375" style="55" customWidth="1"/>
    <col min="1271" max="1352" width="2.69921875" style="55" customWidth="1"/>
    <col min="1353" max="1519" width="1.59765625" style="55"/>
    <col min="1520" max="1520" width="2.69921875" style="55" customWidth="1"/>
    <col min="1521" max="1521" width="6.3984375" style="55" bestFit="1" customWidth="1"/>
    <col min="1522" max="1522" width="2.69921875" style="55" customWidth="1"/>
    <col min="1523" max="1526" width="0.8984375" style="55" customWidth="1"/>
    <col min="1527" max="1608" width="2.69921875" style="55" customWidth="1"/>
    <col min="1609" max="1775" width="1.59765625" style="55"/>
    <col min="1776" max="1776" width="2.69921875" style="55" customWidth="1"/>
    <col min="1777" max="1777" width="6.3984375" style="55" bestFit="1" customWidth="1"/>
    <col min="1778" max="1778" width="2.69921875" style="55" customWidth="1"/>
    <col min="1779" max="1782" width="0.8984375" style="55" customWidth="1"/>
    <col min="1783" max="1864" width="2.69921875" style="55" customWidth="1"/>
    <col min="1865" max="2031" width="1.59765625" style="55"/>
    <col min="2032" max="2032" width="2.69921875" style="55" customWidth="1"/>
    <col min="2033" max="2033" width="6.3984375" style="55" bestFit="1" customWidth="1"/>
    <col min="2034" max="2034" width="2.69921875" style="55" customWidth="1"/>
    <col min="2035" max="2038" width="0.8984375" style="55" customWidth="1"/>
    <col min="2039" max="2120" width="2.69921875" style="55" customWidth="1"/>
    <col min="2121" max="2287" width="1.59765625" style="55"/>
    <col min="2288" max="2288" width="2.69921875" style="55" customWidth="1"/>
    <col min="2289" max="2289" width="6.3984375" style="55" bestFit="1" customWidth="1"/>
    <col min="2290" max="2290" width="2.69921875" style="55" customWidth="1"/>
    <col min="2291" max="2294" width="0.8984375" style="55" customWidth="1"/>
    <col min="2295" max="2376" width="2.69921875" style="55" customWidth="1"/>
    <col min="2377" max="2543" width="1.59765625" style="55"/>
    <col min="2544" max="2544" width="2.69921875" style="55" customWidth="1"/>
    <col min="2545" max="2545" width="6.3984375" style="55" bestFit="1" customWidth="1"/>
    <col min="2546" max="2546" width="2.69921875" style="55" customWidth="1"/>
    <col min="2547" max="2550" width="0.8984375" style="55" customWidth="1"/>
    <col min="2551" max="2632" width="2.69921875" style="55" customWidth="1"/>
    <col min="2633" max="2799" width="1.59765625" style="55"/>
    <col min="2800" max="2800" width="2.69921875" style="55" customWidth="1"/>
    <col min="2801" max="2801" width="6.3984375" style="55" bestFit="1" customWidth="1"/>
    <col min="2802" max="2802" width="2.69921875" style="55" customWidth="1"/>
    <col min="2803" max="2806" width="0.8984375" style="55" customWidth="1"/>
    <col min="2807" max="2888" width="2.69921875" style="55" customWidth="1"/>
    <col min="2889" max="3055" width="1.59765625" style="55"/>
    <col min="3056" max="3056" width="2.69921875" style="55" customWidth="1"/>
    <col min="3057" max="3057" width="6.3984375" style="55" bestFit="1" customWidth="1"/>
    <col min="3058" max="3058" width="2.69921875" style="55" customWidth="1"/>
    <col min="3059" max="3062" width="0.8984375" style="55" customWidth="1"/>
    <col min="3063" max="3144" width="2.69921875" style="55" customWidth="1"/>
    <col min="3145" max="3311" width="1.59765625" style="55"/>
    <col min="3312" max="3312" width="2.69921875" style="55" customWidth="1"/>
    <col min="3313" max="3313" width="6.3984375" style="55" bestFit="1" customWidth="1"/>
    <col min="3314" max="3314" width="2.69921875" style="55" customWidth="1"/>
    <col min="3315" max="3318" width="0.8984375" style="55" customWidth="1"/>
    <col min="3319" max="3400" width="2.69921875" style="55" customWidth="1"/>
    <col min="3401" max="3567" width="1.59765625" style="55"/>
    <col min="3568" max="3568" width="2.69921875" style="55" customWidth="1"/>
    <col min="3569" max="3569" width="6.3984375" style="55" bestFit="1" customWidth="1"/>
    <col min="3570" max="3570" width="2.69921875" style="55" customWidth="1"/>
    <col min="3571" max="3574" width="0.8984375" style="55" customWidth="1"/>
    <col min="3575" max="3656" width="2.69921875" style="55" customWidth="1"/>
    <col min="3657" max="3823" width="1.59765625" style="55"/>
    <col min="3824" max="3824" width="2.69921875" style="55" customWidth="1"/>
    <col min="3825" max="3825" width="6.3984375" style="55" bestFit="1" customWidth="1"/>
    <col min="3826" max="3826" width="2.69921875" style="55" customWidth="1"/>
    <col min="3827" max="3830" width="0.8984375" style="55" customWidth="1"/>
    <col min="3831" max="3912" width="2.69921875" style="55" customWidth="1"/>
    <col min="3913" max="4079" width="1.59765625" style="55"/>
    <col min="4080" max="4080" width="2.69921875" style="55" customWidth="1"/>
    <col min="4081" max="4081" width="6.3984375" style="55" bestFit="1" customWidth="1"/>
    <col min="4082" max="4082" width="2.69921875" style="55" customWidth="1"/>
    <col min="4083" max="4086" width="0.8984375" style="55" customWidth="1"/>
    <col min="4087" max="4168" width="2.69921875" style="55" customWidth="1"/>
    <col min="4169" max="4335" width="1.59765625" style="55"/>
    <col min="4336" max="4336" width="2.69921875" style="55" customWidth="1"/>
    <col min="4337" max="4337" width="6.3984375" style="55" bestFit="1" customWidth="1"/>
    <col min="4338" max="4338" width="2.69921875" style="55" customWidth="1"/>
    <col min="4339" max="4342" width="0.8984375" style="55" customWidth="1"/>
    <col min="4343" max="4424" width="2.69921875" style="55" customWidth="1"/>
    <col min="4425" max="4591" width="1.59765625" style="55"/>
    <col min="4592" max="4592" width="2.69921875" style="55" customWidth="1"/>
    <col min="4593" max="4593" width="6.3984375" style="55" bestFit="1" customWidth="1"/>
    <col min="4594" max="4594" width="2.69921875" style="55" customWidth="1"/>
    <col min="4595" max="4598" width="0.8984375" style="55" customWidth="1"/>
    <col min="4599" max="4680" width="2.69921875" style="55" customWidth="1"/>
    <col min="4681" max="4847" width="1.59765625" style="55"/>
    <col min="4848" max="4848" width="2.69921875" style="55" customWidth="1"/>
    <col min="4849" max="4849" width="6.3984375" style="55" bestFit="1" customWidth="1"/>
    <col min="4850" max="4850" width="2.69921875" style="55" customWidth="1"/>
    <col min="4851" max="4854" width="0.8984375" style="55" customWidth="1"/>
    <col min="4855" max="4936" width="2.69921875" style="55" customWidth="1"/>
    <col min="4937" max="5103" width="1.59765625" style="55"/>
    <col min="5104" max="5104" width="2.69921875" style="55" customWidth="1"/>
    <col min="5105" max="5105" width="6.3984375" style="55" bestFit="1" customWidth="1"/>
    <col min="5106" max="5106" width="2.69921875" style="55" customWidth="1"/>
    <col min="5107" max="5110" width="0.8984375" style="55" customWidth="1"/>
    <col min="5111" max="5192" width="2.69921875" style="55" customWidth="1"/>
    <col min="5193" max="5359" width="1.59765625" style="55"/>
    <col min="5360" max="5360" width="2.69921875" style="55" customWidth="1"/>
    <col min="5361" max="5361" width="6.3984375" style="55" bestFit="1" customWidth="1"/>
    <col min="5362" max="5362" width="2.69921875" style="55" customWidth="1"/>
    <col min="5363" max="5366" width="0.8984375" style="55" customWidth="1"/>
    <col min="5367" max="5448" width="2.69921875" style="55" customWidth="1"/>
    <col min="5449" max="5615" width="1.59765625" style="55"/>
    <col min="5616" max="5616" width="2.69921875" style="55" customWidth="1"/>
    <col min="5617" max="5617" width="6.3984375" style="55" bestFit="1" customWidth="1"/>
    <col min="5618" max="5618" width="2.69921875" style="55" customWidth="1"/>
    <col min="5619" max="5622" width="0.8984375" style="55" customWidth="1"/>
    <col min="5623" max="5704" width="2.69921875" style="55" customWidth="1"/>
    <col min="5705" max="5871" width="1.59765625" style="55"/>
    <col min="5872" max="5872" width="2.69921875" style="55" customWidth="1"/>
    <col min="5873" max="5873" width="6.3984375" style="55" bestFit="1" customWidth="1"/>
    <col min="5874" max="5874" width="2.69921875" style="55" customWidth="1"/>
    <col min="5875" max="5878" width="0.8984375" style="55" customWidth="1"/>
    <col min="5879" max="5960" width="2.69921875" style="55" customWidth="1"/>
    <col min="5961" max="6127" width="1.59765625" style="55"/>
    <col min="6128" max="6128" width="2.69921875" style="55" customWidth="1"/>
    <col min="6129" max="6129" width="6.3984375" style="55" bestFit="1" customWidth="1"/>
    <col min="6130" max="6130" width="2.69921875" style="55" customWidth="1"/>
    <col min="6131" max="6134" width="0.8984375" style="55" customWidth="1"/>
    <col min="6135" max="6216" width="2.69921875" style="55" customWidth="1"/>
    <col min="6217" max="6383" width="1.59765625" style="55"/>
    <col min="6384" max="6384" width="2.69921875" style="55" customWidth="1"/>
    <col min="6385" max="6385" width="6.3984375" style="55" bestFit="1" customWidth="1"/>
    <col min="6386" max="6386" width="2.69921875" style="55" customWidth="1"/>
    <col min="6387" max="6390" width="0.8984375" style="55" customWidth="1"/>
    <col min="6391" max="6472" width="2.69921875" style="55" customWidth="1"/>
    <col min="6473" max="6639" width="1.59765625" style="55"/>
    <col min="6640" max="6640" width="2.69921875" style="55" customWidth="1"/>
    <col min="6641" max="6641" width="6.3984375" style="55" bestFit="1" customWidth="1"/>
    <col min="6642" max="6642" width="2.69921875" style="55" customWidth="1"/>
    <col min="6643" max="6646" width="0.8984375" style="55" customWidth="1"/>
    <col min="6647" max="6728" width="2.69921875" style="55" customWidth="1"/>
    <col min="6729" max="6895" width="1.59765625" style="55"/>
    <col min="6896" max="6896" width="2.69921875" style="55" customWidth="1"/>
    <col min="6897" max="6897" width="6.3984375" style="55" bestFit="1" customWidth="1"/>
    <col min="6898" max="6898" width="2.69921875" style="55" customWidth="1"/>
    <col min="6899" max="6902" width="0.8984375" style="55" customWidth="1"/>
    <col min="6903" max="6984" width="2.69921875" style="55" customWidth="1"/>
    <col min="6985" max="7151" width="1.59765625" style="55"/>
    <col min="7152" max="7152" width="2.69921875" style="55" customWidth="1"/>
    <col min="7153" max="7153" width="6.3984375" style="55" bestFit="1" customWidth="1"/>
    <col min="7154" max="7154" width="2.69921875" style="55" customWidth="1"/>
    <col min="7155" max="7158" width="0.8984375" style="55" customWidth="1"/>
    <col min="7159" max="7240" width="2.69921875" style="55" customWidth="1"/>
    <col min="7241" max="7407" width="1.59765625" style="55"/>
    <col min="7408" max="7408" width="2.69921875" style="55" customWidth="1"/>
    <col min="7409" max="7409" width="6.3984375" style="55" bestFit="1" customWidth="1"/>
    <col min="7410" max="7410" width="2.69921875" style="55" customWidth="1"/>
    <col min="7411" max="7414" width="0.8984375" style="55" customWidth="1"/>
    <col min="7415" max="7496" width="2.69921875" style="55" customWidth="1"/>
    <col min="7497" max="7663" width="1.59765625" style="55"/>
    <col min="7664" max="7664" width="2.69921875" style="55" customWidth="1"/>
    <col min="7665" max="7665" width="6.3984375" style="55" bestFit="1" customWidth="1"/>
    <col min="7666" max="7666" width="2.69921875" style="55" customWidth="1"/>
    <col min="7667" max="7670" width="0.8984375" style="55" customWidth="1"/>
    <col min="7671" max="7752" width="2.69921875" style="55" customWidth="1"/>
    <col min="7753" max="7919" width="1.59765625" style="55"/>
    <col min="7920" max="7920" width="2.69921875" style="55" customWidth="1"/>
    <col min="7921" max="7921" width="6.3984375" style="55" bestFit="1" customWidth="1"/>
    <col min="7922" max="7922" width="2.69921875" style="55" customWidth="1"/>
    <col min="7923" max="7926" width="0.8984375" style="55" customWidth="1"/>
    <col min="7927" max="8008" width="2.69921875" style="55" customWidth="1"/>
    <col min="8009" max="8175" width="1.59765625" style="55"/>
    <col min="8176" max="8176" width="2.69921875" style="55" customWidth="1"/>
    <col min="8177" max="8177" width="6.3984375" style="55" bestFit="1" customWidth="1"/>
    <col min="8178" max="8178" width="2.69921875" style="55" customWidth="1"/>
    <col min="8179" max="8182" width="0.8984375" style="55" customWidth="1"/>
    <col min="8183" max="8264" width="2.69921875" style="55" customWidth="1"/>
    <col min="8265" max="8431" width="1.59765625" style="55"/>
    <col min="8432" max="8432" width="2.69921875" style="55" customWidth="1"/>
    <col min="8433" max="8433" width="6.3984375" style="55" bestFit="1" customWidth="1"/>
    <col min="8434" max="8434" width="2.69921875" style="55" customWidth="1"/>
    <col min="8435" max="8438" width="0.8984375" style="55" customWidth="1"/>
    <col min="8439" max="8520" width="2.69921875" style="55" customWidth="1"/>
    <col min="8521" max="8687" width="1.59765625" style="55"/>
    <col min="8688" max="8688" width="2.69921875" style="55" customWidth="1"/>
    <col min="8689" max="8689" width="6.3984375" style="55" bestFit="1" customWidth="1"/>
    <col min="8690" max="8690" width="2.69921875" style="55" customWidth="1"/>
    <col min="8691" max="8694" width="0.8984375" style="55" customWidth="1"/>
    <col min="8695" max="8776" width="2.69921875" style="55" customWidth="1"/>
    <col min="8777" max="8943" width="1.59765625" style="55"/>
    <col min="8944" max="8944" width="2.69921875" style="55" customWidth="1"/>
    <col min="8945" max="8945" width="6.3984375" style="55" bestFit="1" customWidth="1"/>
    <col min="8946" max="8946" width="2.69921875" style="55" customWidth="1"/>
    <col min="8947" max="8950" width="0.8984375" style="55" customWidth="1"/>
    <col min="8951" max="9032" width="2.69921875" style="55" customWidth="1"/>
    <col min="9033" max="9199" width="1.59765625" style="55"/>
    <col min="9200" max="9200" width="2.69921875" style="55" customWidth="1"/>
    <col min="9201" max="9201" width="6.3984375" style="55" bestFit="1" customWidth="1"/>
    <col min="9202" max="9202" width="2.69921875" style="55" customWidth="1"/>
    <col min="9203" max="9206" width="0.8984375" style="55" customWidth="1"/>
    <col min="9207" max="9288" width="2.69921875" style="55" customWidth="1"/>
    <col min="9289" max="9455" width="1.59765625" style="55"/>
    <col min="9456" max="9456" width="2.69921875" style="55" customWidth="1"/>
    <col min="9457" max="9457" width="6.3984375" style="55" bestFit="1" customWidth="1"/>
    <col min="9458" max="9458" width="2.69921875" style="55" customWidth="1"/>
    <col min="9459" max="9462" width="0.8984375" style="55" customWidth="1"/>
    <col min="9463" max="9544" width="2.69921875" style="55" customWidth="1"/>
    <col min="9545" max="9711" width="1.59765625" style="55"/>
    <col min="9712" max="9712" width="2.69921875" style="55" customWidth="1"/>
    <col min="9713" max="9713" width="6.3984375" style="55" bestFit="1" customWidth="1"/>
    <col min="9714" max="9714" width="2.69921875" style="55" customWidth="1"/>
    <col min="9715" max="9718" width="0.8984375" style="55" customWidth="1"/>
    <col min="9719" max="9800" width="2.69921875" style="55" customWidth="1"/>
    <col min="9801" max="9967" width="1.59765625" style="55"/>
    <col min="9968" max="9968" width="2.69921875" style="55" customWidth="1"/>
    <col min="9969" max="9969" width="6.3984375" style="55" bestFit="1" customWidth="1"/>
    <col min="9970" max="9970" width="2.69921875" style="55" customWidth="1"/>
    <col min="9971" max="9974" width="0.8984375" style="55" customWidth="1"/>
    <col min="9975" max="10056" width="2.69921875" style="55" customWidth="1"/>
    <col min="10057" max="10223" width="1.59765625" style="55"/>
    <col min="10224" max="10224" width="2.69921875" style="55" customWidth="1"/>
    <col min="10225" max="10225" width="6.3984375" style="55" bestFit="1" customWidth="1"/>
    <col min="10226" max="10226" width="2.69921875" style="55" customWidth="1"/>
    <col min="10227" max="10230" width="0.8984375" style="55" customWidth="1"/>
    <col min="10231" max="10312" width="2.69921875" style="55" customWidth="1"/>
    <col min="10313" max="10479" width="1.59765625" style="55"/>
    <col min="10480" max="10480" width="2.69921875" style="55" customWidth="1"/>
    <col min="10481" max="10481" width="6.3984375" style="55" bestFit="1" customWidth="1"/>
    <col min="10482" max="10482" width="2.69921875" style="55" customWidth="1"/>
    <col min="10483" max="10486" width="0.8984375" style="55" customWidth="1"/>
    <col min="10487" max="10568" width="2.69921875" style="55" customWidth="1"/>
    <col min="10569" max="10735" width="1.59765625" style="55"/>
    <col min="10736" max="10736" width="2.69921875" style="55" customWidth="1"/>
    <col min="10737" max="10737" width="6.3984375" style="55" bestFit="1" customWidth="1"/>
    <col min="10738" max="10738" width="2.69921875" style="55" customWidth="1"/>
    <col min="10739" max="10742" width="0.8984375" style="55" customWidth="1"/>
    <col min="10743" max="10824" width="2.69921875" style="55" customWidth="1"/>
    <col min="10825" max="10991" width="1.59765625" style="55"/>
    <col min="10992" max="10992" width="2.69921875" style="55" customWidth="1"/>
    <col min="10993" max="10993" width="6.3984375" style="55" bestFit="1" customWidth="1"/>
    <col min="10994" max="10994" width="2.69921875" style="55" customWidth="1"/>
    <col min="10995" max="10998" width="0.8984375" style="55" customWidth="1"/>
    <col min="10999" max="11080" width="2.69921875" style="55" customWidth="1"/>
    <col min="11081" max="11247" width="1.59765625" style="55"/>
    <col min="11248" max="11248" width="2.69921875" style="55" customWidth="1"/>
    <col min="11249" max="11249" width="6.3984375" style="55" bestFit="1" customWidth="1"/>
    <col min="11250" max="11250" width="2.69921875" style="55" customWidth="1"/>
    <col min="11251" max="11254" width="0.8984375" style="55" customWidth="1"/>
    <col min="11255" max="11336" width="2.69921875" style="55" customWidth="1"/>
    <col min="11337" max="11503" width="1.59765625" style="55"/>
    <col min="11504" max="11504" width="2.69921875" style="55" customWidth="1"/>
    <col min="11505" max="11505" width="6.3984375" style="55" bestFit="1" customWidth="1"/>
    <col min="11506" max="11506" width="2.69921875" style="55" customWidth="1"/>
    <col min="11507" max="11510" width="0.8984375" style="55" customWidth="1"/>
    <col min="11511" max="11592" width="2.69921875" style="55" customWidth="1"/>
    <col min="11593" max="11759" width="1.59765625" style="55"/>
    <col min="11760" max="11760" width="2.69921875" style="55" customWidth="1"/>
    <col min="11761" max="11761" width="6.3984375" style="55" bestFit="1" customWidth="1"/>
    <col min="11762" max="11762" width="2.69921875" style="55" customWidth="1"/>
    <col min="11763" max="11766" width="0.8984375" style="55" customWidth="1"/>
    <col min="11767" max="11848" width="2.69921875" style="55" customWidth="1"/>
    <col min="11849" max="12015" width="1.59765625" style="55"/>
    <col min="12016" max="12016" width="2.69921875" style="55" customWidth="1"/>
    <col min="12017" max="12017" width="6.3984375" style="55" bestFit="1" customWidth="1"/>
    <col min="12018" max="12018" width="2.69921875" style="55" customWidth="1"/>
    <col min="12019" max="12022" width="0.8984375" style="55" customWidth="1"/>
    <col min="12023" max="12104" width="2.69921875" style="55" customWidth="1"/>
    <col min="12105" max="12271" width="1.59765625" style="55"/>
    <col min="12272" max="12272" width="2.69921875" style="55" customWidth="1"/>
    <col min="12273" max="12273" width="6.3984375" style="55" bestFit="1" customWidth="1"/>
    <col min="12274" max="12274" width="2.69921875" style="55" customWidth="1"/>
    <col min="12275" max="12278" width="0.8984375" style="55" customWidth="1"/>
    <col min="12279" max="12360" width="2.69921875" style="55" customWidth="1"/>
    <col min="12361" max="12527" width="1.59765625" style="55"/>
    <col min="12528" max="12528" width="2.69921875" style="55" customWidth="1"/>
    <col min="12529" max="12529" width="6.3984375" style="55" bestFit="1" customWidth="1"/>
    <col min="12530" max="12530" width="2.69921875" style="55" customWidth="1"/>
    <col min="12531" max="12534" width="0.8984375" style="55" customWidth="1"/>
    <col min="12535" max="12616" width="2.69921875" style="55" customWidth="1"/>
    <col min="12617" max="12783" width="1.59765625" style="55"/>
    <col min="12784" max="12784" width="2.69921875" style="55" customWidth="1"/>
    <col min="12785" max="12785" width="6.3984375" style="55" bestFit="1" customWidth="1"/>
    <col min="12786" max="12786" width="2.69921875" style="55" customWidth="1"/>
    <col min="12787" max="12790" width="0.8984375" style="55" customWidth="1"/>
    <col min="12791" max="12872" width="2.69921875" style="55" customWidth="1"/>
    <col min="12873" max="13039" width="1.59765625" style="55"/>
    <col min="13040" max="13040" width="2.69921875" style="55" customWidth="1"/>
    <col min="13041" max="13041" width="6.3984375" style="55" bestFit="1" customWidth="1"/>
    <col min="13042" max="13042" width="2.69921875" style="55" customWidth="1"/>
    <col min="13043" max="13046" width="0.8984375" style="55" customWidth="1"/>
    <col min="13047" max="13128" width="2.69921875" style="55" customWidth="1"/>
    <col min="13129" max="13295" width="1.59765625" style="55"/>
    <col min="13296" max="13296" width="2.69921875" style="55" customWidth="1"/>
    <col min="13297" max="13297" width="6.3984375" style="55" bestFit="1" customWidth="1"/>
    <col min="13298" max="13298" width="2.69921875" style="55" customWidth="1"/>
    <col min="13299" max="13302" width="0.8984375" style="55" customWidth="1"/>
    <col min="13303" max="13384" width="2.69921875" style="55" customWidth="1"/>
    <col min="13385" max="13551" width="1.59765625" style="55"/>
    <col min="13552" max="13552" width="2.69921875" style="55" customWidth="1"/>
    <col min="13553" max="13553" width="6.3984375" style="55" bestFit="1" customWidth="1"/>
    <col min="13554" max="13554" width="2.69921875" style="55" customWidth="1"/>
    <col min="13555" max="13558" width="0.8984375" style="55" customWidth="1"/>
    <col min="13559" max="13640" width="2.69921875" style="55" customWidth="1"/>
    <col min="13641" max="13807" width="1.59765625" style="55"/>
    <col min="13808" max="13808" width="2.69921875" style="55" customWidth="1"/>
    <col min="13809" max="13809" width="6.3984375" style="55" bestFit="1" customWidth="1"/>
    <col min="13810" max="13810" width="2.69921875" style="55" customWidth="1"/>
    <col min="13811" max="13814" width="0.8984375" style="55" customWidth="1"/>
    <col min="13815" max="13896" width="2.69921875" style="55" customWidth="1"/>
    <col min="13897" max="14063" width="1.59765625" style="55"/>
    <col min="14064" max="14064" width="2.69921875" style="55" customWidth="1"/>
    <col min="14065" max="14065" width="6.3984375" style="55" bestFit="1" customWidth="1"/>
    <col min="14066" max="14066" width="2.69921875" style="55" customWidth="1"/>
    <col min="14067" max="14070" width="0.8984375" style="55" customWidth="1"/>
    <col min="14071" max="14152" width="2.69921875" style="55" customWidth="1"/>
    <col min="14153" max="14319" width="1.59765625" style="55"/>
    <col min="14320" max="14320" width="2.69921875" style="55" customWidth="1"/>
    <col min="14321" max="14321" width="6.3984375" style="55" bestFit="1" customWidth="1"/>
    <col min="14322" max="14322" width="2.69921875" style="55" customWidth="1"/>
    <col min="14323" max="14326" width="0.8984375" style="55" customWidth="1"/>
    <col min="14327" max="14408" width="2.69921875" style="55" customWidth="1"/>
    <col min="14409" max="14575" width="1.59765625" style="55"/>
    <col min="14576" max="14576" width="2.69921875" style="55" customWidth="1"/>
    <col min="14577" max="14577" width="6.3984375" style="55" bestFit="1" customWidth="1"/>
    <col min="14578" max="14578" width="2.69921875" style="55" customWidth="1"/>
    <col min="14579" max="14582" width="0.8984375" style="55" customWidth="1"/>
    <col min="14583" max="14664" width="2.69921875" style="55" customWidth="1"/>
    <col min="14665" max="14831" width="1.59765625" style="55"/>
    <col min="14832" max="14832" width="2.69921875" style="55" customWidth="1"/>
    <col min="14833" max="14833" width="6.3984375" style="55" bestFit="1" customWidth="1"/>
    <col min="14834" max="14834" width="2.69921875" style="55" customWidth="1"/>
    <col min="14835" max="14838" width="0.8984375" style="55" customWidth="1"/>
    <col min="14839" max="14920" width="2.69921875" style="55" customWidth="1"/>
    <col min="14921" max="15087" width="1.59765625" style="55"/>
    <col min="15088" max="15088" width="2.69921875" style="55" customWidth="1"/>
    <col min="15089" max="15089" width="6.3984375" style="55" bestFit="1" customWidth="1"/>
    <col min="15090" max="15090" width="2.69921875" style="55" customWidth="1"/>
    <col min="15091" max="15094" width="0.8984375" style="55" customWidth="1"/>
    <col min="15095" max="15176" width="2.69921875" style="55" customWidth="1"/>
    <col min="15177" max="15343" width="1.59765625" style="55"/>
    <col min="15344" max="15344" width="2.69921875" style="55" customWidth="1"/>
    <col min="15345" max="15345" width="6.3984375" style="55" bestFit="1" customWidth="1"/>
    <col min="15346" max="15346" width="2.69921875" style="55" customWidth="1"/>
    <col min="15347" max="15350" width="0.8984375" style="55" customWidth="1"/>
    <col min="15351" max="15432" width="2.69921875" style="55" customWidth="1"/>
    <col min="15433" max="15599" width="1.59765625" style="55"/>
    <col min="15600" max="15600" width="2.69921875" style="55" customWidth="1"/>
    <col min="15601" max="15601" width="6.3984375" style="55" bestFit="1" customWidth="1"/>
    <col min="15602" max="15602" width="2.69921875" style="55" customWidth="1"/>
    <col min="15603" max="15606" width="0.8984375" style="55" customWidth="1"/>
    <col min="15607" max="15688" width="2.69921875" style="55" customWidth="1"/>
    <col min="15689" max="15855" width="1.59765625" style="55"/>
    <col min="15856" max="15856" width="2.69921875" style="55" customWidth="1"/>
    <col min="15857" max="15857" width="6.3984375" style="55" bestFit="1" customWidth="1"/>
    <col min="15858" max="15858" width="2.69921875" style="55" customWidth="1"/>
    <col min="15859" max="15862" width="0.8984375" style="55" customWidth="1"/>
    <col min="15863" max="15944" width="2.69921875" style="55" customWidth="1"/>
    <col min="15945" max="16111" width="1.59765625" style="55"/>
    <col min="16112" max="16112" width="2.69921875" style="55" customWidth="1"/>
    <col min="16113" max="16113" width="6.3984375" style="55" bestFit="1" customWidth="1"/>
    <col min="16114" max="16114" width="2.69921875" style="55" customWidth="1"/>
    <col min="16115" max="16118" width="0.8984375" style="55" customWidth="1"/>
    <col min="16119" max="16200" width="2.69921875" style="55" customWidth="1"/>
    <col min="16201" max="16384" width="1.59765625" style="55"/>
  </cols>
  <sheetData>
    <row r="1" spans="2:85" s="56" customFormat="1" ht="24.75" customHeight="1" thickBot="1"/>
    <row r="2" spans="2:85" ht="20.25" customHeight="1">
      <c r="B2" s="626"/>
      <c r="C2" s="627"/>
      <c r="D2" s="628"/>
      <c r="E2" s="628"/>
      <c r="F2" s="628"/>
      <c r="G2" s="628"/>
      <c r="H2" s="628"/>
      <c r="I2" s="628"/>
      <c r="J2" s="628"/>
      <c r="K2" s="628"/>
      <c r="L2" s="628"/>
      <c r="M2" s="628"/>
      <c r="N2" s="628"/>
      <c r="O2" s="628"/>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425"/>
      <c r="CA2" s="425"/>
      <c r="CB2" s="425"/>
      <c r="CC2" s="425"/>
      <c r="CD2" s="425"/>
      <c r="CE2" s="425"/>
      <c r="CF2" s="425"/>
      <c r="CG2" s="426"/>
    </row>
    <row r="3" spans="2:85" ht="36" customHeight="1">
      <c r="B3" s="334"/>
      <c r="C3" s="2378" t="s">
        <v>1167</v>
      </c>
      <c r="D3" s="2379"/>
      <c r="E3" s="2379"/>
      <c r="F3" s="2379"/>
      <c r="G3" s="2379"/>
      <c r="H3" s="2379"/>
      <c r="I3" s="2379"/>
      <c r="J3" s="2379"/>
      <c r="K3" s="2379"/>
      <c r="L3" s="2379"/>
      <c r="M3" s="2379"/>
      <c r="N3" s="2380"/>
      <c r="O3" s="2384" t="s">
        <v>2053</v>
      </c>
      <c r="P3" s="2385"/>
      <c r="Q3" s="2386"/>
      <c r="R3" s="61"/>
      <c r="S3" s="411" t="s">
        <v>2005</v>
      </c>
      <c r="T3" s="362"/>
      <c r="U3" s="362"/>
      <c r="V3" s="362"/>
      <c r="W3" s="362"/>
      <c r="X3" s="362"/>
      <c r="Y3" s="362"/>
      <c r="Z3" s="362"/>
      <c r="AA3" s="362"/>
      <c r="AB3" s="362"/>
      <c r="AC3" s="362"/>
      <c r="AD3" s="362"/>
      <c r="AE3" s="362"/>
      <c r="AF3" s="362"/>
      <c r="AG3" s="362"/>
      <c r="AH3" s="362"/>
      <c r="AI3" s="362"/>
      <c r="AJ3" s="362"/>
      <c r="AK3" s="61"/>
      <c r="AL3" s="61"/>
      <c r="AM3" s="61"/>
      <c r="AN3" s="61"/>
      <c r="AO3" s="411"/>
      <c r="AP3" s="411"/>
      <c r="AQ3" s="411"/>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6"/>
      <c r="CC3" s="56"/>
      <c r="CD3" s="56"/>
      <c r="CE3" s="56"/>
      <c r="CF3" s="56"/>
      <c r="CG3" s="335"/>
    </row>
    <row r="4" spans="2:85" ht="36" customHeight="1">
      <c r="B4" s="334"/>
      <c r="C4" s="2381"/>
      <c r="D4" s="2382"/>
      <c r="E4" s="2382"/>
      <c r="F4" s="2382"/>
      <c r="G4" s="2382"/>
      <c r="H4" s="2382"/>
      <c r="I4" s="2382"/>
      <c r="J4" s="2382"/>
      <c r="K4" s="2382"/>
      <c r="L4" s="2382"/>
      <c r="M4" s="2382"/>
      <c r="N4" s="2383"/>
      <c r="O4" s="2387"/>
      <c r="P4" s="2388"/>
      <c r="Q4" s="2389"/>
      <c r="R4" s="61"/>
      <c r="S4" s="412" t="s">
        <v>2006</v>
      </c>
      <c r="T4" s="362"/>
      <c r="U4" s="362"/>
      <c r="V4" s="362"/>
      <c r="W4" s="362"/>
      <c r="X4" s="362"/>
      <c r="Y4" s="362"/>
      <c r="Z4" s="362"/>
      <c r="AA4" s="362"/>
      <c r="AB4" s="362"/>
      <c r="AC4" s="362"/>
      <c r="AD4" s="362"/>
      <c r="AE4" s="362"/>
      <c r="AF4" s="362"/>
      <c r="AG4" s="362"/>
      <c r="AH4" s="362"/>
      <c r="AI4" s="362"/>
      <c r="AJ4" s="362"/>
      <c r="AK4" s="61"/>
      <c r="AL4" s="61"/>
      <c r="AM4" s="61"/>
      <c r="AN4" s="61"/>
      <c r="AO4" s="411"/>
      <c r="AP4" s="411"/>
      <c r="AQ4" s="411"/>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335"/>
    </row>
    <row r="5" spans="2:85" ht="30.75" customHeight="1">
      <c r="B5" s="334"/>
      <c r="C5" s="56"/>
      <c r="D5" s="56"/>
      <c r="E5" s="56"/>
      <c r="F5" s="56"/>
      <c r="G5" s="56"/>
      <c r="H5" s="56"/>
      <c r="I5" s="56"/>
      <c r="J5" s="56"/>
      <c r="K5" s="56"/>
      <c r="L5" s="56"/>
      <c r="M5" s="56"/>
      <c r="N5" s="56"/>
      <c r="O5" s="56"/>
      <c r="P5" s="56"/>
      <c r="Q5" s="56"/>
      <c r="R5" s="1449"/>
      <c r="S5" s="1449"/>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49"/>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335"/>
    </row>
    <row r="6" spans="2:85" ht="30.75" customHeight="1">
      <c r="B6" s="334"/>
      <c r="C6" s="56"/>
      <c r="D6" s="59"/>
      <c r="E6" s="59"/>
      <c r="F6" s="5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335"/>
    </row>
    <row r="7" spans="2:85" s="346" customFormat="1" ht="30" customHeight="1">
      <c r="B7" s="344"/>
      <c r="C7" s="1466" t="s">
        <v>2033</v>
      </c>
      <c r="D7" s="1453" t="s">
        <v>2023</v>
      </c>
      <c r="E7" s="1453"/>
      <c r="F7" s="615"/>
      <c r="G7" s="913"/>
      <c r="H7" s="61"/>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100"/>
      <c r="BP7" s="100"/>
      <c r="BQ7" s="100"/>
      <c r="BR7" s="100"/>
      <c r="BS7" s="100"/>
      <c r="BT7" s="100"/>
      <c r="BU7" s="100"/>
      <c r="BV7" s="100"/>
      <c r="BW7" s="100"/>
      <c r="BX7" s="100"/>
      <c r="BY7" s="61"/>
      <c r="BZ7" s="61"/>
      <c r="CA7" s="61"/>
      <c r="CB7" s="61"/>
      <c r="CC7" s="61"/>
      <c r="CD7" s="61"/>
      <c r="CE7" s="61"/>
      <c r="CF7" s="61"/>
      <c r="CG7" s="345"/>
    </row>
    <row r="8" spans="2:85" s="346" customFormat="1" ht="30" customHeight="1">
      <c r="B8" s="344"/>
      <c r="C8" s="599"/>
      <c r="D8" s="359" t="s">
        <v>2024</v>
      </c>
      <c r="E8" s="1453"/>
      <c r="F8" s="615"/>
      <c r="G8" s="913"/>
      <c r="H8" s="61"/>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100"/>
      <c r="BP8" s="100"/>
      <c r="BQ8" s="100"/>
      <c r="BR8" s="100"/>
      <c r="BS8" s="100"/>
      <c r="BT8" s="100"/>
      <c r="BU8" s="100"/>
      <c r="BV8" s="100"/>
      <c r="BW8" s="100"/>
      <c r="BX8" s="100"/>
      <c r="BY8" s="61"/>
      <c r="BZ8" s="61"/>
      <c r="CA8" s="61"/>
      <c r="CB8" s="61"/>
      <c r="CC8" s="61"/>
      <c r="CD8" s="61"/>
      <c r="CE8" s="61"/>
      <c r="CF8" s="61"/>
      <c r="CG8" s="345"/>
    </row>
    <row r="9" spans="2:85" s="346" customFormat="1" ht="30" customHeight="1">
      <c r="B9" s="344"/>
      <c r="C9" s="599"/>
      <c r="D9" s="1453"/>
      <c r="E9" s="1453"/>
      <c r="F9" s="615"/>
      <c r="G9" s="913"/>
      <c r="H9" s="61"/>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100"/>
      <c r="BP9" s="100"/>
      <c r="BQ9" s="100"/>
      <c r="BR9" s="100"/>
      <c r="BS9" s="100"/>
      <c r="BT9" s="100"/>
      <c r="BU9" s="100"/>
      <c r="BV9" s="100"/>
      <c r="BW9" s="100"/>
      <c r="BX9" s="100"/>
      <c r="BY9" s="61"/>
      <c r="BZ9" s="61"/>
      <c r="CA9" s="61"/>
      <c r="CB9" s="61"/>
      <c r="CC9" s="61"/>
      <c r="CD9" s="61"/>
      <c r="CE9" s="61"/>
      <c r="CF9" s="61"/>
      <c r="CG9" s="345"/>
    </row>
    <row r="10" spans="2:85" s="346" customFormat="1" ht="30" customHeight="1">
      <c r="B10" s="344"/>
      <c r="C10" s="613"/>
      <c r="D10" s="613" t="s">
        <v>2022</v>
      </c>
      <c r="E10" s="613"/>
      <c r="F10" s="613"/>
      <c r="G10" s="613" t="s">
        <v>2037</v>
      </c>
      <c r="H10" s="613"/>
      <c r="I10" s="613"/>
      <c r="J10" s="613"/>
      <c r="K10" s="613"/>
      <c r="L10" s="613"/>
      <c r="M10" s="613"/>
      <c r="N10" s="613"/>
      <c r="O10" s="613"/>
      <c r="P10" s="613"/>
      <c r="Q10" s="613"/>
      <c r="R10" s="613"/>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1666" t="s">
        <v>1484</v>
      </c>
      <c r="BU10" s="1666"/>
      <c r="BV10" s="1666"/>
      <c r="BW10" s="1666"/>
      <c r="BX10" s="1666"/>
      <c r="BY10" s="1666"/>
      <c r="BZ10" s="1666"/>
      <c r="CA10" s="1666"/>
      <c r="CB10" s="1666"/>
      <c r="CC10" s="1666"/>
      <c r="CD10" s="1666"/>
      <c r="CE10" s="1666"/>
      <c r="CF10" s="61"/>
      <c r="CG10" s="345"/>
    </row>
    <row r="11" spans="2:85" s="346" customFormat="1" ht="30" customHeight="1">
      <c r="B11" s="344"/>
      <c r="C11" s="613"/>
      <c r="D11" s="613"/>
      <c r="E11" s="613"/>
      <c r="F11" s="613"/>
      <c r="G11" s="689" t="s">
        <v>2038</v>
      </c>
      <c r="H11" s="613"/>
      <c r="I11" s="613"/>
      <c r="J11" s="613"/>
      <c r="K11" s="613"/>
      <c r="L11" s="613"/>
      <c r="M11" s="613"/>
      <c r="N11" s="613"/>
      <c r="O11" s="613"/>
      <c r="P11" s="613"/>
      <c r="Q11" s="613"/>
      <c r="R11" s="613"/>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2570" t="s">
        <v>1485</v>
      </c>
      <c r="BU11" s="2570"/>
      <c r="BV11" s="2570"/>
      <c r="BW11" s="2570"/>
      <c r="BX11" s="2570"/>
      <c r="BY11" s="2570"/>
      <c r="BZ11" s="2570"/>
      <c r="CA11" s="2570"/>
      <c r="CB11" s="2570"/>
      <c r="CC11" s="2570"/>
      <c r="CD11" s="2570"/>
      <c r="CE11" s="2570"/>
      <c r="CF11" s="61"/>
      <c r="CG11" s="345"/>
    </row>
    <row r="12" spans="2:85" s="346" customFormat="1" ht="30" customHeight="1">
      <c r="B12" s="344"/>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t="s">
        <v>2031</v>
      </c>
      <c r="CD12" s="613"/>
      <c r="CE12" s="613"/>
      <c r="CF12" s="61"/>
      <c r="CG12" s="345"/>
    </row>
    <row r="13" spans="2:85" s="346" customFormat="1" ht="30" customHeight="1">
      <c r="B13" s="344"/>
      <c r="C13" s="613"/>
      <c r="D13" s="613"/>
      <c r="E13" s="613"/>
      <c r="F13" s="613"/>
      <c r="G13" s="613" t="s">
        <v>25</v>
      </c>
      <c r="H13" s="613"/>
      <c r="I13" s="613" t="s">
        <v>2039</v>
      </c>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1666" t="s">
        <v>54</v>
      </c>
      <c r="BS13" s="1697"/>
      <c r="BT13" s="1742"/>
      <c r="BU13" s="1724"/>
      <c r="BV13" s="1724"/>
      <c r="BW13" s="1724"/>
      <c r="BX13" s="1724"/>
      <c r="BY13" s="1724"/>
      <c r="BZ13" s="1724"/>
      <c r="CA13" s="1724"/>
      <c r="CB13" s="1724"/>
      <c r="CC13" s="1724"/>
      <c r="CD13" s="1724"/>
      <c r="CE13" s="1750"/>
      <c r="CF13" s="61"/>
      <c r="CG13" s="345"/>
    </row>
    <row r="14" spans="2:85" s="346" customFormat="1" ht="30" customHeight="1">
      <c r="B14" s="344"/>
      <c r="C14" s="613"/>
      <c r="D14" s="613"/>
      <c r="E14" s="613"/>
      <c r="F14" s="613"/>
      <c r="G14" s="613"/>
      <c r="H14" s="613"/>
      <c r="I14" s="689" t="s">
        <v>2040</v>
      </c>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13"/>
      <c r="AI14" s="613"/>
      <c r="AJ14" s="613"/>
      <c r="AK14" s="613"/>
      <c r="AL14" s="613"/>
      <c r="AM14" s="613"/>
      <c r="AN14" s="613"/>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1666"/>
      <c r="BS14" s="1697"/>
      <c r="BT14" s="1743"/>
      <c r="BU14" s="1726"/>
      <c r="BV14" s="1726"/>
      <c r="BW14" s="1726"/>
      <c r="BX14" s="1726"/>
      <c r="BY14" s="1726"/>
      <c r="BZ14" s="1726"/>
      <c r="CA14" s="1726"/>
      <c r="CB14" s="1726"/>
      <c r="CC14" s="1726"/>
      <c r="CD14" s="1726"/>
      <c r="CE14" s="1751"/>
      <c r="CF14" s="100"/>
      <c r="CG14" s="345"/>
    </row>
    <row r="15" spans="2:85" s="346" customFormat="1" ht="30" customHeight="1">
      <c r="B15" s="344"/>
      <c r="C15" s="613"/>
      <c r="D15" s="613"/>
      <c r="E15" s="613"/>
      <c r="F15" s="613"/>
      <c r="G15" s="613"/>
      <c r="H15" s="613"/>
      <c r="I15" s="613"/>
      <c r="J15" s="613"/>
      <c r="K15" s="613"/>
      <c r="L15" s="613"/>
      <c r="M15" s="613"/>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c r="AL15" s="613"/>
      <c r="AM15" s="613"/>
      <c r="AN15" s="613"/>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100"/>
      <c r="CG15" s="345"/>
    </row>
    <row r="16" spans="2:85" s="346" customFormat="1" ht="30" customHeight="1">
      <c r="B16" s="344"/>
      <c r="C16" s="613"/>
      <c r="D16" s="613"/>
      <c r="E16" s="613"/>
      <c r="F16" s="613"/>
      <c r="G16" s="613" t="s">
        <v>26</v>
      </c>
      <c r="H16" s="613"/>
      <c r="I16" s="613" t="s">
        <v>2041</v>
      </c>
      <c r="J16" s="613"/>
      <c r="K16" s="613"/>
      <c r="L16" s="613"/>
      <c r="M16" s="613"/>
      <c r="N16" s="613"/>
      <c r="O16" s="613"/>
      <c r="P16" s="613"/>
      <c r="Q16" s="613"/>
      <c r="R16" s="613"/>
      <c r="S16" s="613"/>
      <c r="T16" s="613"/>
      <c r="U16" s="613"/>
      <c r="V16" s="613"/>
      <c r="W16" s="613"/>
      <c r="X16" s="613"/>
      <c r="Y16" s="613"/>
      <c r="Z16" s="613"/>
      <c r="AA16" s="613"/>
      <c r="AB16" s="613"/>
      <c r="AC16" s="613"/>
      <c r="AD16" s="613"/>
      <c r="AE16" s="613"/>
      <c r="AF16" s="613"/>
      <c r="AG16" s="613"/>
      <c r="AH16" s="613"/>
      <c r="AI16" s="613"/>
      <c r="AJ16" s="613"/>
      <c r="AK16" s="613"/>
      <c r="AL16" s="613"/>
      <c r="AM16" s="613"/>
      <c r="AN16" s="613"/>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1666" t="s">
        <v>35</v>
      </c>
      <c r="BS16" s="1697"/>
      <c r="BT16" s="1742"/>
      <c r="BU16" s="1724"/>
      <c r="BV16" s="1724"/>
      <c r="BW16" s="1724"/>
      <c r="BX16" s="1724"/>
      <c r="BY16" s="1724"/>
      <c r="BZ16" s="1724"/>
      <c r="CA16" s="1724"/>
      <c r="CB16" s="1724"/>
      <c r="CC16" s="1724"/>
      <c r="CD16" s="1724"/>
      <c r="CE16" s="1750"/>
      <c r="CF16" s="100"/>
      <c r="CG16" s="345"/>
    </row>
    <row r="17" spans="2:85" s="346" customFormat="1" ht="30" customHeight="1">
      <c r="B17" s="344"/>
      <c r="C17" s="613"/>
      <c r="D17" s="613"/>
      <c r="E17" s="613"/>
      <c r="F17" s="613"/>
      <c r="G17" s="613"/>
      <c r="H17" s="613"/>
      <c r="I17" s="689" t="s">
        <v>2042</v>
      </c>
      <c r="J17" s="613"/>
      <c r="K17" s="613"/>
      <c r="L17" s="613"/>
      <c r="M17" s="613"/>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1666"/>
      <c r="BS17" s="1697"/>
      <c r="BT17" s="1743"/>
      <c r="BU17" s="1726"/>
      <c r="BV17" s="1726"/>
      <c r="BW17" s="1726"/>
      <c r="BX17" s="1726"/>
      <c r="BY17" s="1726"/>
      <c r="BZ17" s="1726"/>
      <c r="CA17" s="1726"/>
      <c r="CB17" s="1726"/>
      <c r="CC17" s="1726"/>
      <c r="CD17" s="1726"/>
      <c r="CE17" s="1751"/>
      <c r="CF17" s="100"/>
      <c r="CG17" s="345"/>
    </row>
    <row r="18" spans="2:85" s="346" customFormat="1" ht="30" customHeight="1">
      <c r="B18" s="344"/>
      <c r="C18" s="613"/>
      <c r="D18" s="613"/>
      <c r="E18" s="613"/>
      <c r="F18" s="613"/>
      <c r="G18" s="613"/>
      <c r="H18" s="613"/>
      <c r="I18" s="613"/>
      <c r="J18" s="613"/>
      <c r="K18" s="613"/>
      <c r="L18" s="613"/>
      <c r="M18" s="613"/>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100"/>
      <c r="CG18" s="345"/>
    </row>
    <row r="19" spans="2:85" s="346" customFormat="1" ht="30" customHeight="1">
      <c r="B19" s="344"/>
      <c r="C19" s="613"/>
      <c r="D19" s="613"/>
      <c r="E19" s="613"/>
      <c r="F19" s="613"/>
      <c r="G19" s="613" t="s">
        <v>665</v>
      </c>
      <c r="H19" s="613"/>
      <c r="I19" s="613" t="s">
        <v>2043</v>
      </c>
      <c r="J19" s="613"/>
      <c r="K19" s="613"/>
      <c r="L19" s="613"/>
      <c r="M19" s="613"/>
      <c r="N19" s="613"/>
      <c r="O19" s="613"/>
      <c r="P19" s="613"/>
      <c r="Q19" s="613"/>
      <c r="R19" s="613"/>
      <c r="S19" s="613"/>
      <c r="T19" s="613"/>
      <c r="U19" s="613"/>
      <c r="V19" s="613"/>
      <c r="W19" s="613"/>
      <c r="X19" s="613"/>
      <c r="Y19" s="613"/>
      <c r="Z19" s="613"/>
      <c r="AA19" s="613"/>
      <c r="AB19" s="613"/>
      <c r="AC19" s="613"/>
      <c r="AD19" s="613"/>
      <c r="AE19" s="613"/>
      <c r="AF19" s="613"/>
      <c r="AG19" s="613"/>
      <c r="AH19" s="613"/>
      <c r="AI19" s="613"/>
      <c r="AJ19" s="613"/>
      <c r="AK19" s="613"/>
      <c r="AL19" s="613"/>
      <c r="AM19" s="613"/>
      <c r="AN19" s="613"/>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
      <c r="BS19" s="61"/>
      <c r="BT19" s="61"/>
      <c r="BU19" s="61"/>
      <c r="BV19" s="61"/>
      <c r="BW19" s="61"/>
      <c r="BX19" s="61"/>
      <c r="BY19" s="61"/>
      <c r="BZ19" s="61"/>
      <c r="CA19" s="61"/>
      <c r="CB19" s="61"/>
      <c r="CC19" s="61"/>
      <c r="CD19" s="61"/>
      <c r="CE19" s="61"/>
      <c r="CF19" s="100"/>
      <c r="CG19" s="345"/>
    </row>
    <row r="20" spans="2:85" s="346" customFormat="1" ht="30" customHeight="1">
      <c r="B20" s="344"/>
      <c r="C20" s="613"/>
      <c r="D20" s="613"/>
      <c r="E20" s="613"/>
      <c r="F20" s="613"/>
      <c r="G20" s="613"/>
      <c r="H20" s="613"/>
      <c r="I20" s="689" t="s">
        <v>2044</v>
      </c>
      <c r="J20" s="613"/>
      <c r="K20" s="613"/>
      <c r="L20" s="613"/>
      <c r="M20" s="613"/>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c r="AL20" s="613"/>
      <c r="AM20" s="613"/>
      <c r="AN20" s="613"/>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
      <c r="BS20" s="61"/>
      <c r="BT20" s="61"/>
      <c r="BU20" s="61"/>
      <c r="BV20" s="61"/>
      <c r="BW20" s="61"/>
      <c r="BX20" s="61"/>
      <c r="BY20" s="61"/>
      <c r="BZ20" s="61"/>
      <c r="CA20" s="61"/>
      <c r="CB20" s="61"/>
      <c r="CC20" s="61"/>
      <c r="CD20" s="61"/>
      <c r="CE20" s="61"/>
      <c r="CF20" s="100"/>
      <c r="CG20" s="345"/>
    </row>
    <row r="21" spans="2:85" s="346" customFormat="1" ht="30" customHeight="1">
      <c r="B21" s="344"/>
      <c r="C21" s="613"/>
      <c r="D21" s="613"/>
      <c r="E21" s="613"/>
      <c r="F21" s="613"/>
      <c r="G21" s="613"/>
      <c r="H21" s="613"/>
      <c r="I21" s="613"/>
      <c r="J21" s="613"/>
      <c r="K21" s="613"/>
      <c r="L21" s="613"/>
      <c r="M21" s="613"/>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c r="AL21" s="613"/>
      <c r="AM21" s="613"/>
      <c r="AN21" s="613"/>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
      <c r="BS21" s="61"/>
      <c r="BT21" s="61"/>
      <c r="BU21" s="61"/>
      <c r="BV21" s="61"/>
      <c r="BW21" s="61"/>
      <c r="BX21" s="61"/>
      <c r="BY21" s="61"/>
      <c r="BZ21" s="61"/>
      <c r="CA21" s="61"/>
      <c r="CB21" s="61"/>
      <c r="CC21" s="61"/>
      <c r="CD21" s="61"/>
      <c r="CE21" s="61"/>
      <c r="CF21" s="100"/>
      <c r="CG21" s="345"/>
    </row>
    <row r="22" spans="2:85" s="346" customFormat="1" ht="30" customHeight="1">
      <c r="B22" s="344"/>
      <c r="C22" s="613"/>
      <c r="D22" s="613"/>
      <c r="E22" s="613"/>
      <c r="F22" s="613"/>
      <c r="G22" s="613"/>
      <c r="H22" s="613"/>
      <c r="I22" s="613" t="s">
        <v>189</v>
      </c>
      <c r="J22" s="613"/>
      <c r="K22" s="613" t="s">
        <v>2025</v>
      </c>
      <c r="L22" s="613"/>
      <c r="M22" s="613"/>
      <c r="N22" s="613"/>
      <c r="O22" s="613"/>
      <c r="P22" s="613"/>
      <c r="Q22" s="613"/>
      <c r="R22" s="613"/>
      <c r="S22" s="613"/>
      <c r="T22" s="613"/>
      <c r="U22" s="613"/>
      <c r="V22" s="613"/>
      <c r="W22" s="613"/>
      <c r="X22" s="613"/>
      <c r="Y22" s="613"/>
      <c r="Z22" s="613"/>
      <c r="AA22" s="613"/>
      <c r="AB22" s="613"/>
      <c r="AC22" s="613"/>
      <c r="AD22" s="613"/>
      <c r="AE22" s="613"/>
      <c r="AF22" s="613"/>
      <c r="AG22" s="613"/>
      <c r="AH22" s="613"/>
      <c r="AI22" s="613"/>
      <c r="AJ22" s="613"/>
      <c r="AK22" s="613"/>
      <c r="AL22" s="613"/>
      <c r="AM22" s="613"/>
      <c r="AN22" s="613"/>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1666" t="s">
        <v>36</v>
      </c>
      <c r="BS22" s="1697"/>
      <c r="BT22" s="1742"/>
      <c r="BU22" s="1724"/>
      <c r="BV22" s="1724"/>
      <c r="BW22" s="1724"/>
      <c r="BX22" s="1724"/>
      <c r="BY22" s="1724"/>
      <c r="BZ22" s="1724"/>
      <c r="CA22" s="1724"/>
      <c r="CB22" s="1724"/>
      <c r="CC22" s="1724"/>
      <c r="CD22" s="1724"/>
      <c r="CE22" s="1750"/>
      <c r="CF22" s="100"/>
      <c r="CG22" s="345"/>
    </row>
    <row r="23" spans="2:85" s="346" customFormat="1" ht="30" customHeight="1">
      <c r="B23" s="344"/>
      <c r="C23" s="613"/>
      <c r="D23" s="613"/>
      <c r="E23" s="613"/>
      <c r="F23" s="613"/>
      <c r="G23" s="613"/>
      <c r="H23" s="613"/>
      <c r="I23" s="613"/>
      <c r="J23" s="613"/>
      <c r="K23" s="689" t="s">
        <v>2026</v>
      </c>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1666"/>
      <c r="BS23" s="1697"/>
      <c r="BT23" s="1743"/>
      <c r="BU23" s="1726"/>
      <c r="BV23" s="1726"/>
      <c r="BW23" s="1726"/>
      <c r="BX23" s="1726"/>
      <c r="BY23" s="1726"/>
      <c r="BZ23" s="1726"/>
      <c r="CA23" s="1726"/>
      <c r="CB23" s="1726"/>
      <c r="CC23" s="1726"/>
      <c r="CD23" s="1726"/>
      <c r="CE23" s="1751"/>
      <c r="CF23" s="100"/>
      <c r="CG23" s="345"/>
    </row>
    <row r="24" spans="2:85" s="346" customFormat="1" ht="30" customHeight="1">
      <c r="B24" s="344"/>
      <c r="C24" s="613"/>
      <c r="D24" s="613"/>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
      <c r="CG24" s="345"/>
    </row>
    <row r="25" spans="2:85" s="346" customFormat="1" ht="30" customHeight="1">
      <c r="B25" s="344"/>
      <c r="C25" s="613"/>
      <c r="D25" s="613"/>
      <c r="E25" s="613"/>
      <c r="F25" s="613"/>
      <c r="G25" s="613"/>
      <c r="H25" s="613"/>
      <c r="I25" s="613" t="s">
        <v>287</v>
      </c>
      <c r="J25" s="613"/>
      <c r="K25" s="613" t="s">
        <v>2027</v>
      </c>
      <c r="L25" s="613"/>
      <c r="M25" s="613"/>
      <c r="N25" s="613"/>
      <c r="O25" s="613"/>
      <c r="P25" s="613"/>
      <c r="Q25" s="613"/>
      <c r="R25" s="613"/>
      <c r="S25" s="613"/>
      <c r="T25" s="613"/>
      <c r="U25" s="613"/>
      <c r="V25" s="613"/>
      <c r="W25" s="613"/>
      <c r="X25" s="613"/>
      <c r="Y25" s="613"/>
      <c r="Z25" s="613"/>
      <c r="AA25" s="613"/>
      <c r="AB25" s="613"/>
      <c r="AC25" s="613"/>
      <c r="AD25" s="613"/>
      <c r="AE25" s="613"/>
      <c r="AF25" s="613"/>
      <c r="AG25" s="613"/>
      <c r="AH25" s="613"/>
      <c r="AI25" s="613"/>
      <c r="AJ25" s="613"/>
      <c r="AK25" s="613"/>
      <c r="AL25" s="613"/>
      <c r="AM25" s="613"/>
      <c r="AN25" s="613"/>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1666" t="s">
        <v>37</v>
      </c>
      <c r="BS25" s="1697"/>
      <c r="BT25" s="1742"/>
      <c r="BU25" s="1724"/>
      <c r="BV25" s="1724"/>
      <c r="BW25" s="1724"/>
      <c r="BX25" s="1724"/>
      <c r="BY25" s="1724"/>
      <c r="BZ25" s="1724"/>
      <c r="CA25" s="1724"/>
      <c r="CB25" s="1724"/>
      <c r="CC25" s="1724"/>
      <c r="CD25" s="1724"/>
      <c r="CE25" s="1750"/>
      <c r="CF25" s="61"/>
      <c r="CG25" s="345"/>
    </row>
    <row r="26" spans="2:85" s="346" customFormat="1" ht="30" customHeight="1">
      <c r="B26" s="344"/>
      <c r="C26" s="613"/>
      <c r="D26" s="613"/>
      <c r="E26" s="613"/>
      <c r="F26" s="613"/>
      <c r="G26" s="613"/>
      <c r="H26" s="613"/>
      <c r="I26" s="613"/>
      <c r="J26" s="613"/>
      <c r="K26" s="689" t="s">
        <v>2028</v>
      </c>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613"/>
      <c r="AI26" s="613"/>
      <c r="AJ26" s="613"/>
      <c r="AK26" s="613"/>
      <c r="AL26" s="613"/>
      <c r="AM26" s="613"/>
      <c r="AN26" s="613"/>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1666"/>
      <c r="BS26" s="1697"/>
      <c r="BT26" s="1743"/>
      <c r="BU26" s="1726"/>
      <c r="BV26" s="1726"/>
      <c r="BW26" s="1726"/>
      <c r="BX26" s="1726"/>
      <c r="BY26" s="1726"/>
      <c r="BZ26" s="1726"/>
      <c r="CA26" s="1726"/>
      <c r="CB26" s="1726"/>
      <c r="CC26" s="1726"/>
      <c r="CD26" s="1726"/>
      <c r="CE26" s="1751"/>
      <c r="CF26" s="61"/>
      <c r="CG26" s="345"/>
    </row>
    <row r="27" spans="2:85" s="346" customFormat="1" ht="30" customHeight="1">
      <c r="B27" s="344"/>
      <c r="C27" s="613"/>
      <c r="D27" s="613"/>
      <c r="E27" s="613"/>
      <c r="F27" s="613"/>
      <c r="G27" s="613"/>
      <c r="H27" s="613"/>
      <c r="I27" s="613"/>
      <c r="J27" s="613"/>
      <c r="K27" s="613"/>
      <c r="L27" s="613"/>
      <c r="M27" s="613"/>
      <c r="N27" s="613"/>
      <c r="O27" s="613"/>
      <c r="P27" s="613"/>
      <c r="Q27" s="613"/>
      <c r="R27" s="613"/>
      <c r="S27" s="613"/>
      <c r="T27" s="613"/>
      <c r="U27" s="613"/>
      <c r="V27" s="613"/>
      <c r="W27" s="613"/>
      <c r="X27" s="613"/>
      <c r="Y27" s="613"/>
      <c r="Z27" s="613"/>
      <c r="AA27" s="613"/>
      <c r="AB27" s="613"/>
      <c r="AC27" s="613"/>
      <c r="AD27" s="613"/>
      <c r="AE27" s="613"/>
      <c r="AF27" s="613"/>
      <c r="AG27" s="613"/>
      <c r="AH27" s="613"/>
      <c r="AI27" s="613"/>
      <c r="AJ27" s="613"/>
      <c r="AK27" s="613"/>
      <c r="AL27" s="613"/>
      <c r="AM27" s="613"/>
      <c r="AN27" s="613"/>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
      <c r="CG27" s="345"/>
    </row>
    <row r="28" spans="2:85" s="346" customFormat="1" ht="30" customHeight="1">
      <c r="B28" s="344"/>
      <c r="C28" s="613"/>
      <c r="D28" s="613"/>
      <c r="E28" s="613"/>
      <c r="F28" s="613"/>
      <c r="G28" s="613"/>
      <c r="H28" s="613"/>
      <c r="I28" s="613" t="s">
        <v>305</v>
      </c>
      <c r="J28" s="613"/>
      <c r="K28" s="613" t="s">
        <v>2029</v>
      </c>
      <c r="L28" s="613"/>
      <c r="M28" s="613"/>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c r="AL28" s="613"/>
      <c r="AM28" s="613"/>
      <c r="AN28" s="613"/>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1666" t="s">
        <v>38</v>
      </c>
      <c r="BS28" s="1697"/>
      <c r="BT28" s="1742"/>
      <c r="BU28" s="1724"/>
      <c r="BV28" s="1724"/>
      <c r="BW28" s="1724"/>
      <c r="BX28" s="1724"/>
      <c r="BY28" s="1724"/>
      <c r="BZ28" s="1724"/>
      <c r="CA28" s="1724"/>
      <c r="CB28" s="1724"/>
      <c r="CC28" s="1724"/>
      <c r="CD28" s="1724"/>
      <c r="CE28" s="1750"/>
      <c r="CF28" s="100"/>
      <c r="CG28" s="345"/>
    </row>
    <row r="29" spans="2:85" s="346" customFormat="1" ht="30" customHeight="1">
      <c r="B29" s="344"/>
      <c r="C29" s="613"/>
      <c r="D29" s="613"/>
      <c r="E29" s="613"/>
      <c r="F29" s="613"/>
      <c r="G29" s="613"/>
      <c r="H29" s="613"/>
      <c r="I29" s="613"/>
      <c r="J29" s="613"/>
      <c r="K29" s="689" t="s">
        <v>2030</v>
      </c>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c r="AL29" s="613"/>
      <c r="AM29" s="613"/>
      <c r="AN29" s="613"/>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1666"/>
      <c r="BS29" s="1697"/>
      <c r="BT29" s="1743"/>
      <c r="BU29" s="1726"/>
      <c r="BV29" s="1726"/>
      <c r="BW29" s="1726"/>
      <c r="BX29" s="1726"/>
      <c r="BY29" s="1726"/>
      <c r="BZ29" s="1726"/>
      <c r="CA29" s="1726"/>
      <c r="CB29" s="1726"/>
      <c r="CC29" s="1726"/>
      <c r="CD29" s="1726"/>
      <c r="CE29" s="1751"/>
      <c r="CF29" s="100"/>
      <c r="CG29" s="345"/>
    </row>
    <row r="30" spans="2:85" s="346" customFormat="1" ht="30" customHeight="1">
      <c r="B30" s="344"/>
      <c r="C30" s="613"/>
      <c r="D30" s="613"/>
      <c r="E30" s="613"/>
      <c r="F30" s="613"/>
      <c r="G30" s="613"/>
      <c r="H30" s="613"/>
      <c r="I30" s="613"/>
      <c r="J30" s="613"/>
      <c r="K30" s="613"/>
      <c r="L30" s="613"/>
      <c r="M30" s="613"/>
      <c r="N30" s="613"/>
      <c r="O30" s="613"/>
      <c r="P30" s="613"/>
      <c r="Q30" s="613"/>
      <c r="R30" s="613"/>
      <c r="S30" s="613"/>
      <c r="T30" s="613"/>
      <c r="U30" s="613"/>
      <c r="V30" s="613"/>
      <c r="W30" s="613"/>
      <c r="X30" s="613"/>
      <c r="Y30" s="613"/>
      <c r="Z30" s="613"/>
      <c r="AA30" s="613"/>
      <c r="AB30" s="613"/>
      <c r="AC30" s="613"/>
      <c r="AD30" s="613"/>
      <c r="AE30" s="613"/>
      <c r="AF30" s="613"/>
      <c r="AG30" s="613"/>
      <c r="AH30" s="613"/>
      <c r="AI30" s="613"/>
      <c r="AJ30" s="613"/>
      <c r="AK30" s="613"/>
      <c r="AL30" s="613"/>
      <c r="AM30" s="613"/>
      <c r="AN30" s="613"/>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100"/>
      <c r="CG30" s="345"/>
    </row>
    <row r="31" spans="2:85" s="346" customFormat="1" ht="30" customHeight="1">
      <c r="B31" s="344"/>
      <c r="C31" s="613"/>
      <c r="D31" s="613"/>
      <c r="E31" s="613"/>
      <c r="F31" s="613"/>
      <c r="G31" s="613"/>
      <c r="H31" s="613"/>
      <c r="I31" s="613" t="s">
        <v>306</v>
      </c>
      <c r="J31" s="613"/>
      <c r="K31" s="613" t="s">
        <v>99</v>
      </c>
      <c r="L31" s="613"/>
      <c r="M31" s="613"/>
      <c r="N31" s="613"/>
      <c r="O31" s="613"/>
      <c r="P31" s="613"/>
      <c r="Q31" s="613"/>
      <c r="R31" s="613"/>
      <c r="S31" s="613"/>
      <c r="T31" s="613"/>
      <c r="U31" s="613"/>
      <c r="V31" s="613"/>
      <c r="W31" s="613"/>
      <c r="X31" s="613"/>
      <c r="Y31" s="613"/>
      <c r="Z31" s="613"/>
      <c r="AA31" s="613"/>
      <c r="AB31" s="613"/>
      <c r="AC31" s="613"/>
      <c r="AD31" s="613"/>
      <c r="AE31" s="613"/>
      <c r="AF31" s="613"/>
      <c r="AG31" s="613"/>
      <c r="AH31" s="613"/>
      <c r="AI31" s="613"/>
      <c r="AJ31" s="613"/>
      <c r="AK31" s="613"/>
      <c r="AL31" s="613"/>
      <c r="AM31" s="613"/>
      <c r="AN31" s="613"/>
      <c r="AO31" s="613"/>
      <c r="AP31" s="613"/>
      <c r="AQ31" s="613"/>
      <c r="AR31" s="613"/>
      <c r="AS31" s="613"/>
      <c r="AT31" s="613"/>
      <c r="AU31" s="613"/>
      <c r="AV31" s="613"/>
      <c r="AW31" s="613"/>
      <c r="AX31" s="613"/>
      <c r="AY31" s="613"/>
      <c r="AZ31" s="613"/>
      <c r="BA31" s="613"/>
      <c r="BB31" s="613"/>
      <c r="BC31" s="613"/>
      <c r="BD31" s="613"/>
      <c r="BE31" s="613"/>
      <c r="BF31" s="613"/>
      <c r="BG31" s="613"/>
      <c r="BH31" s="613"/>
      <c r="BI31" s="613"/>
      <c r="BJ31" s="613"/>
      <c r="BK31" s="613"/>
      <c r="BL31" s="613"/>
      <c r="BM31" s="613"/>
      <c r="BN31" s="613"/>
      <c r="BO31" s="613"/>
      <c r="BP31" s="613"/>
      <c r="BQ31" s="613"/>
      <c r="BR31" s="1666" t="s">
        <v>39</v>
      </c>
      <c r="BS31" s="1697"/>
      <c r="BT31" s="1742"/>
      <c r="BU31" s="1724"/>
      <c r="BV31" s="1724"/>
      <c r="BW31" s="1724"/>
      <c r="BX31" s="1724"/>
      <c r="BY31" s="1724"/>
      <c r="BZ31" s="1724"/>
      <c r="CA31" s="1724"/>
      <c r="CB31" s="1724"/>
      <c r="CC31" s="1724"/>
      <c r="CD31" s="1724"/>
      <c r="CE31" s="1750"/>
      <c r="CF31" s="100"/>
      <c r="CG31" s="345"/>
    </row>
    <row r="32" spans="2:85" s="346" customFormat="1" ht="30" customHeight="1">
      <c r="B32" s="344"/>
      <c r="C32" s="613"/>
      <c r="D32" s="613"/>
      <c r="E32" s="613"/>
      <c r="F32" s="613"/>
      <c r="G32" s="613"/>
      <c r="H32" s="613"/>
      <c r="I32" s="613"/>
      <c r="J32" s="613"/>
      <c r="K32" s="689" t="s">
        <v>101</v>
      </c>
      <c r="L32" s="613"/>
      <c r="M32" s="613"/>
      <c r="N32" s="613"/>
      <c r="O32" s="613"/>
      <c r="P32" s="613"/>
      <c r="Q32" s="613"/>
      <c r="R32" s="613"/>
      <c r="S32" s="613"/>
      <c r="T32" s="613"/>
      <c r="U32" s="613"/>
      <c r="V32" s="613"/>
      <c r="W32" s="613"/>
      <c r="X32" s="613"/>
      <c r="Y32" s="613"/>
      <c r="Z32" s="613"/>
      <c r="AA32" s="613"/>
      <c r="AB32" s="613"/>
      <c r="AC32" s="613"/>
      <c r="AD32" s="613"/>
      <c r="AE32" s="613"/>
      <c r="AF32" s="613"/>
      <c r="AG32" s="613"/>
      <c r="AH32" s="613"/>
      <c r="AI32" s="613"/>
      <c r="AJ32" s="613"/>
      <c r="AK32" s="613"/>
      <c r="AL32" s="613"/>
      <c r="AM32" s="613"/>
      <c r="AN32" s="613"/>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1666"/>
      <c r="BS32" s="1697"/>
      <c r="BT32" s="1743"/>
      <c r="BU32" s="1726"/>
      <c r="BV32" s="1726"/>
      <c r="BW32" s="1726"/>
      <c r="BX32" s="1726"/>
      <c r="BY32" s="1726"/>
      <c r="BZ32" s="1726"/>
      <c r="CA32" s="1726"/>
      <c r="CB32" s="1726"/>
      <c r="CC32" s="1726"/>
      <c r="CD32" s="1726"/>
      <c r="CE32" s="1751"/>
      <c r="CF32" s="100"/>
      <c r="CG32" s="345"/>
    </row>
    <row r="33" spans="2:85" s="346" customFormat="1" ht="30" customHeight="1">
      <c r="B33" s="344"/>
      <c r="C33" s="613"/>
      <c r="D33" s="613"/>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100"/>
      <c r="CG33" s="345"/>
    </row>
    <row r="34" spans="2:85" s="346" customFormat="1" ht="30" customHeight="1">
      <c r="B34" s="344"/>
      <c r="C34" s="613"/>
      <c r="D34" s="613"/>
      <c r="E34" s="613"/>
      <c r="F34" s="613"/>
      <c r="G34" s="613" t="s">
        <v>98</v>
      </c>
      <c r="H34" s="613"/>
      <c r="I34" s="613" t="s">
        <v>2045</v>
      </c>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613"/>
      <c r="AM34" s="613"/>
      <c r="AN34" s="613"/>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1666" t="s">
        <v>106</v>
      </c>
      <c r="BS34" s="1697"/>
      <c r="BT34" s="1742"/>
      <c r="BU34" s="1724"/>
      <c r="BV34" s="1724"/>
      <c r="BW34" s="1724"/>
      <c r="BX34" s="1724"/>
      <c r="BY34" s="1724"/>
      <c r="BZ34" s="1724"/>
      <c r="CA34" s="1724"/>
      <c r="CB34" s="1724"/>
      <c r="CC34" s="1724"/>
      <c r="CD34" s="1724"/>
      <c r="CE34" s="1750"/>
      <c r="CF34" s="100"/>
      <c r="CG34" s="345"/>
    </row>
    <row r="35" spans="2:85" s="346" customFormat="1" ht="30" customHeight="1">
      <c r="B35" s="344"/>
      <c r="C35" s="613"/>
      <c r="D35" s="613"/>
      <c r="E35" s="613"/>
      <c r="F35" s="613"/>
      <c r="G35" s="613"/>
      <c r="H35" s="613"/>
      <c r="I35" s="689" t="s">
        <v>2046</v>
      </c>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c r="AH35" s="613"/>
      <c r="AI35" s="613"/>
      <c r="AJ35" s="613"/>
      <c r="AK35" s="613"/>
      <c r="AL35" s="613"/>
      <c r="AM35" s="613"/>
      <c r="AN35" s="613"/>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1666"/>
      <c r="BS35" s="1697"/>
      <c r="BT35" s="1743"/>
      <c r="BU35" s="1726"/>
      <c r="BV35" s="1726"/>
      <c r="BW35" s="1726"/>
      <c r="BX35" s="1726"/>
      <c r="BY35" s="1726"/>
      <c r="BZ35" s="1726"/>
      <c r="CA35" s="1726"/>
      <c r="CB35" s="1726"/>
      <c r="CC35" s="1726"/>
      <c r="CD35" s="1726"/>
      <c r="CE35" s="1751"/>
      <c r="CF35" s="100"/>
      <c r="CG35" s="345"/>
    </row>
    <row r="36" spans="2:85" s="346" customFormat="1" ht="30" customHeight="1">
      <c r="B36" s="344"/>
      <c r="C36" s="613"/>
      <c r="D36" s="613"/>
      <c r="E36" s="613"/>
      <c r="F36" s="613"/>
      <c r="G36" s="613"/>
      <c r="H36" s="613"/>
      <c r="I36" s="689"/>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c r="AH36" s="613"/>
      <c r="AI36" s="613"/>
      <c r="AJ36" s="613"/>
      <c r="AK36" s="613"/>
      <c r="AL36" s="613"/>
      <c r="AM36" s="613"/>
      <c r="AN36" s="613"/>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1452"/>
      <c r="BS36" s="1452"/>
      <c r="BT36" s="1452"/>
      <c r="BU36" s="1452"/>
      <c r="BV36" s="1452"/>
      <c r="BW36" s="1452"/>
      <c r="BX36" s="1452"/>
      <c r="BY36" s="1452"/>
      <c r="BZ36" s="1452"/>
      <c r="CA36" s="1452"/>
      <c r="CB36" s="1452"/>
      <c r="CC36" s="1452"/>
      <c r="CD36" s="1452"/>
      <c r="CE36" s="1452"/>
      <c r="CF36" s="100"/>
      <c r="CG36" s="345"/>
    </row>
    <row r="37" spans="2:85" s="346" customFormat="1" ht="30" customHeight="1">
      <c r="B37" s="344"/>
      <c r="C37" s="613"/>
      <c r="D37" s="613"/>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c r="AH37" s="613"/>
      <c r="AI37" s="613"/>
      <c r="AJ37" s="613"/>
      <c r="AK37" s="613"/>
      <c r="AL37" s="613"/>
      <c r="AM37" s="613"/>
      <c r="AN37" s="613"/>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100"/>
      <c r="CG37" s="345"/>
    </row>
    <row r="38" spans="2:85" s="346" customFormat="1" ht="30" customHeight="1">
      <c r="B38" s="2566" t="s">
        <v>2032</v>
      </c>
      <c r="C38" s="2567"/>
      <c r="D38" s="2567"/>
      <c r="E38" s="2567"/>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7"/>
      <c r="AK38" s="2567"/>
      <c r="AL38" s="2567"/>
      <c r="AM38" s="2567"/>
      <c r="AN38" s="2567"/>
      <c r="AO38" s="2567"/>
      <c r="AP38" s="2567"/>
      <c r="AQ38" s="2567"/>
      <c r="AR38" s="2567"/>
      <c r="AS38" s="2567"/>
      <c r="AT38" s="2567"/>
      <c r="AU38" s="2567"/>
      <c r="AV38" s="2567"/>
      <c r="AW38" s="2567"/>
      <c r="AX38" s="2567"/>
      <c r="AY38" s="2567"/>
      <c r="AZ38" s="2567"/>
      <c r="BA38" s="2567"/>
      <c r="BB38" s="2567"/>
      <c r="BC38" s="2567"/>
      <c r="BD38" s="2567"/>
      <c r="BE38" s="2567"/>
      <c r="BF38" s="2567"/>
      <c r="BG38" s="2567"/>
      <c r="BH38" s="2567"/>
      <c r="BI38" s="2567"/>
      <c r="BJ38" s="2567"/>
      <c r="BK38" s="2567"/>
      <c r="BL38" s="2567"/>
      <c r="BM38" s="2567"/>
      <c r="BN38" s="2567"/>
      <c r="BO38" s="2567"/>
      <c r="BP38" s="2567"/>
      <c r="BQ38" s="2567"/>
      <c r="BR38" s="2567"/>
      <c r="BS38" s="2567"/>
      <c r="BT38" s="2567"/>
      <c r="BU38" s="2567"/>
      <c r="BV38" s="2567"/>
      <c r="BW38" s="2567"/>
      <c r="BX38" s="2567"/>
      <c r="BY38" s="2567"/>
      <c r="BZ38" s="2567"/>
      <c r="CA38" s="2567"/>
      <c r="CB38" s="2567"/>
      <c r="CC38" s="2567"/>
      <c r="CD38" s="2567"/>
      <c r="CE38" s="2567"/>
      <c r="CF38" s="2567"/>
      <c r="CG38" s="2568"/>
    </row>
    <row r="39" spans="2:85" s="346" customFormat="1" ht="30" customHeight="1">
      <c r="B39" s="2569"/>
      <c r="C39" s="2567"/>
      <c r="D39" s="2567"/>
      <c r="E39" s="2567"/>
      <c r="F39" s="2567"/>
      <c r="G39" s="2567"/>
      <c r="H39" s="2567"/>
      <c r="I39" s="2567"/>
      <c r="J39" s="2567"/>
      <c r="K39" s="2567"/>
      <c r="L39" s="2567"/>
      <c r="M39" s="2567"/>
      <c r="N39" s="2567"/>
      <c r="O39" s="2567"/>
      <c r="P39" s="2567"/>
      <c r="Q39" s="2567"/>
      <c r="R39" s="2567"/>
      <c r="S39" s="2567"/>
      <c r="T39" s="2567"/>
      <c r="U39" s="2567"/>
      <c r="V39" s="2567"/>
      <c r="W39" s="2567"/>
      <c r="X39" s="2567"/>
      <c r="Y39" s="2567"/>
      <c r="Z39" s="2567"/>
      <c r="AA39" s="2567"/>
      <c r="AB39" s="2567"/>
      <c r="AC39" s="2567"/>
      <c r="AD39" s="2567"/>
      <c r="AE39" s="2567"/>
      <c r="AF39" s="2567"/>
      <c r="AG39" s="2567"/>
      <c r="AH39" s="2567"/>
      <c r="AI39" s="2567"/>
      <c r="AJ39" s="2567"/>
      <c r="AK39" s="2567"/>
      <c r="AL39" s="2567"/>
      <c r="AM39" s="2567"/>
      <c r="AN39" s="2567"/>
      <c r="AO39" s="2567"/>
      <c r="AP39" s="2567"/>
      <c r="AQ39" s="2567"/>
      <c r="AR39" s="2567"/>
      <c r="AS39" s="2567"/>
      <c r="AT39" s="2567"/>
      <c r="AU39" s="2567"/>
      <c r="AV39" s="2567"/>
      <c r="AW39" s="2567"/>
      <c r="AX39" s="2567"/>
      <c r="AY39" s="2567"/>
      <c r="AZ39" s="2567"/>
      <c r="BA39" s="2567"/>
      <c r="BB39" s="2567"/>
      <c r="BC39" s="2567"/>
      <c r="BD39" s="2567"/>
      <c r="BE39" s="2567"/>
      <c r="BF39" s="2567"/>
      <c r="BG39" s="2567"/>
      <c r="BH39" s="2567"/>
      <c r="BI39" s="2567"/>
      <c r="BJ39" s="2567"/>
      <c r="BK39" s="2567"/>
      <c r="BL39" s="2567"/>
      <c r="BM39" s="2567"/>
      <c r="BN39" s="2567"/>
      <c r="BO39" s="2567"/>
      <c r="BP39" s="2567"/>
      <c r="BQ39" s="2567"/>
      <c r="BR39" s="2567"/>
      <c r="BS39" s="2567"/>
      <c r="BT39" s="2567"/>
      <c r="BU39" s="2567"/>
      <c r="BV39" s="2567"/>
      <c r="BW39" s="2567"/>
      <c r="BX39" s="2567"/>
      <c r="BY39" s="2567"/>
      <c r="BZ39" s="2567"/>
      <c r="CA39" s="2567"/>
      <c r="CB39" s="2567"/>
      <c r="CC39" s="2567"/>
      <c r="CD39" s="2567"/>
      <c r="CE39" s="2567"/>
      <c r="CF39" s="2567"/>
      <c r="CG39" s="2568"/>
    </row>
    <row r="40" spans="2:85" s="346" customFormat="1" ht="30" customHeight="1">
      <c r="B40" s="2569"/>
      <c r="C40" s="2567"/>
      <c r="D40" s="2567"/>
      <c r="E40" s="2567"/>
      <c r="F40" s="2567"/>
      <c r="G40" s="2567"/>
      <c r="H40" s="2567"/>
      <c r="I40" s="2567"/>
      <c r="J40" s="2567"/>
      <c r="K40" s="2567"/>
      <c r="L40" s="2567"/>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7"/>
      <c r="AK40" s="2567"/>
      <c r="AL40" s="2567"/>
      <c r="AM40" s="2567"/>
      <c r="AN40" s="2567"/>
      <c r="AO40" s="2567"/>
      <c r="AP40" s="2567"/>
      <c r="AQ40" s="2567"/>
      <c r="AR40" s="2567"/>
      <c r="AS40" s="2567"/>
      <c r="AT40" s="2567"/>
      <c r="AU40" s="2567"/>
      <c r="AV40" s="2567"/>
      <c r="AW40" s="2567"/>
      <c r="AX40" s="2567"/>
      <c r="AY40" s="2567"/>
      <c r="AZ40" s="2567"/>
      <c r="BA40" s="2567"/>
      <c r="BB40" s="2567"/>
      <c r="BC40" s="2567"/>
      <c r="BD40" s="2567"/>
      <c r="BE40" s="2567"/>
      <c r="BF40" s="2567"/>
      <c r="BG40" s="2567"/>
      <c r="BH40" s="2567"/>
      <c r="BI40" s="2567"/>
      <c r="BJ40" s="2567"/>
      <c r="BK40" s="2567"/>
      <c r="BL40" s="2567"/>
      <c r="BM40" s="2567"/>
      <c r="BN40" s="2567"/>
      <c r="BO40" s="2567"/>
      <c r="BP40" s="2567"/>
      <c r="BQ40" s="2567"/>
      <c r="BR40" s="2567"/>
      <c r="BS40" s="2567"/>
      <c r="BT40" s="2567"/>
      <c r="BU40" s="2567"/>
      <c r="BV40" s="2567"/>
      <c r="BW40" s="2567"/>
      <c r="BX40" s="2567"/>
      <c r="BY40" s="2567"/>
      <c r="BZ40" s="2567"/>
      <c r="CA40" s="2567"/>
      <c r="CB40" s="2567"/>
      <c r="CC40" s="2567"/>
      <c r="CD40" s="2567"/>
      <c r="CE40" s="2567"/>
      <c r="CF40" s="2567"/>
      <c r="CG40" s="2568"/>
    </row>
    <row r="41" spans="2:85" s="346" customFormat="1" ht="30" customHeight="1">
      <c r="B41" s="1376"/>
      <c r="C41" s="617"/>
      <c r="D41" s="617"/>
      <c r="E41" s="617"/>
      <c r="F41" s="617"/>
      <c r="G41" s="617"/>
      <c r="H41" s="617"/>
      <c r="I41" s="617"/>
      <c r="J41" s="617"/>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1378"/>
      <c r="CG41" s="1377"/>
    </row>
    <row r="42" spans="2:85" s="346" customFormat="1" ht="30" customHeight="1">
      <c r="B42" s="344"/>
      <c r="C42" s="613"/>
      <c r="D42" s="613"/>
      <c r="E42" s="613"/>
      <c r="F42" s="613"/>
      <c r="G42" s="613"/>
      <c r="H42" s="613"/>
      <c r="I42" s="613"/>
      <c r="J42" s="613"/>
      <c r="K42" s="613"/>
      <c r="L42" s="613"/>
      <c r="M42" s="613"/>
      <c r="N42" s="613"/>
      <c r="O42" s="613"/>
      <c r="P42" s="613"/>
      <c r="Q42" s="613"/>
      <c r="R42" s="613"/>
      <c r="S42" s="613"/>
      <c r="T42" s="613"/>
      <c r="U42" s="613"/>
      <c r="V42" s="613"/>
      <c r="W42" s="613"/>
      <c r="X42" s="613"/>
      <c r="Y42" s="613"/>
      <c r="Z42" s="613"/>
      <c r="AA42" s="613"/>
      <c r="AB42" s="613"/>
      <c r="AC42" s="613"/>
      <c r="AD42" s="613"/>
      <c r="AE42" s="613"/>
      <c r="AF42" s="613"/>
      <c r="AG42" s="613"/>
      <c r="AH42" s="613"/>
      <c r="AI42" s="613"/>
      <c r="AJ42" s="613"/>
      <c r="AK42" s="613"/>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100"/>
      <c r="CG42" s="345"/>
    </row>
    <row r="43" spans="2:85" s="346" customFormat="1" ht="30" customHeight="1">
      <c r="B43" s="344"/>
      <c r="C43" s="613"/>
      <c r="D43" s="613"/>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13"/>
      <c r="AI43" s="613"/>
      <c r="AJ43" s="613"/>
      <c r="AK43" s="613"/>
      <c r="AL43" s="613"/>
      <c r="AM43" s="613"/>
      <c r="AN43" s="613"/>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100"/>
      <c r="CG43" s="345"/>
    </row>
    <row r="44" spans="2:85" s="346" customFormat="1" ht="30" customHeight="1">
      <c r="B44" s="344"/>
      <c r="C44" s="1466" t="s">
        <v>2034</v>
      </c>
      <c r="D44" s="1453" t="s">
        <v>2049</v>
      </c>
      <c r="E44" s="1453"/>
      <c r="F44" s="615"/>
      <c r="G44" s="913"/>
      <c r="H44" s="61"/>
      <c r="I44" s="1466"/>
      <c r="J44" s="1466"/>
      <c r="K44" s="1466"/>
      <c r="L44" s="1466"/>
      <c r="M44" s="1466"/>
      <c r="N44" s="1466"/>
      <c r="O44" s="1466"/>
      <c r="P44" s="1466"/>
      <c r="Q44" s="1466"/>
      <c r="R44" s="1466"/>
      <c r="S44" s="1466"/>
      <c r="T44" s="1466"/>
      <c r="U44" s="1466"/>
      <c r="V44" s="1466"/>
      <c r="W44" s="1466"/>
      <c r="X44" s="1466"/>
      <c r="Y44" s="1466"/>
      <c r="Z44" s="1466"/>
      <c r="AA44" s="1466"/>
      <c r="AB44" s="1466"/>
      <c r="AC44" s="1466"/>
      <c r="AD44" s="1466"/>
      <c r="AE44" s="1466"/>
      <c r="AF44" s="1466"/>
      <c r="AG44" s="1466"/>
      <c r="AH44" s="1466"/>
      <c r="AI44" s="1466"/>
      <c r="AJ44" s="1466"/>
      <c r="AK44" s="1466"/>
      <c r="AL44" s="1466"/>
      <c r="AM44" s="1466"/>
      <c r="AN44" s="1466"/>
      <c r="AO44" s="1466"/>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0"/>
      <c r="BP44" s="100"/>
      <c r="BQ44" s="100"/>
      <c r="BR44" s="100"/>
      <c r="BS44" s="100"/>
      <c r="BT44" s="100"/>
      <c r="BU44" s="100"/>
      <c r="BV44" s="100"/>
      <c r="BW44" s="100"/>
      <c r="BX44" s="100"/>
      <c r="BY44" s="61"/>
      <c r="BZ44" s="61"/>
      <c r="CA44" s="61"/>
      <c r="CB44" s="61"/>
      <c r="CC44" s="61"/>
      <c r="CD44" s="61"/>
      <c r="CE44" s="61"/>
      <c r="CF44" s="100"/>
      <c r="CG44" s="345"/>
    </row>
    <row r="45" spans="2:85" s="346" customFormat="1" ht="30" customHeight="1">
      <c r="B45" s="344"/>
      <c r="C45" s="599"/>
      <c r="D45" s="359" t="s">
        <v>2050</v>
      </c>
      <c r="E45" s="1453"/>
      <c r="F45" s="615"/>
      <c r="G45" s="913"/>
      <c r="H45" s="61"/>
      <c r="I45" s="1466"/>
      <c r="J45" s="1466"/>
      <c r="K45" s="1466"/>
      <c r="L45" s="1466"/>
      <c r="M45" s="1466"/>
      <c r="N45" s="1466"/>
      <c r="O45" s="1466"/>
      <c r="P45" s="1466"/>
      <c r="Q45" s="1466"/>
      <c r="R45" s="1466"/>
      <c r="S45" s="1466"/>
      <c r="T45" s="1466"/>
      <c r="U45" s="1466"/>
      <c r="V45" s="1466"/>
      <c r="W45" s="1466"/>
      <c r="X45" s="1466"/>
      <c r="Y45" s="1466"/>
      <c r="Z45" s="1466"/>
      <c r="AA45" s="1466"/>
      <c r="AB45" s="1466"/>
      <c r="AC45" s="1466"/>
      <c r="AD45" s="1466"/>
      <c r="AE45" s="1466"/>
      <c r="AF45" s="1466"/>
      <c r="AG45" s="1466"/>
      <c r="AH45" s="1466"/>
      <c r="AI45" s="1466"/>
      <c r="AJ45" s="1466"/>
      <c r="AK45" s="1466"/>
      <c r="AL45" s="1466"/>
      <c r="AM45" s="1466"/>
      <c r="AN45" s="1466"/>
      <c r="AO45" s="1466"/>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0"/>
      <c r="BP45" s="100"/>
      <c r="BQ45" s="100"/>
      <c r="BR45" s="100"/>
      <c r="BS45" s="100"/>
      <c r="BT45" s="100"/>
      <c r="BU45" s="100"/>
      <c r="BV45" s="100"/>
      <c r="BW45" s="100"/>
      <c r="BX45" s="100"/>
      <c r="BY45" s="61"/>
      <c r="BZ45" s="61"/>
      <c r="CA45" s="61"/>
      <c r="CB45" s="61"/>
      <c r="CC45" s="61"/>
      <c r="CD45" s="61"/>
      <c r="CE45" s="61"/>
      <c r="CF45" s="100"/>
      <c r="CG45" s="345"/>
    </row>
    <row r="46" spans="2:85" s="346" customFormat="1" ht="30" customHeight="1">
      <c r="B46" s="344"/>
      <c r="C46" s="599"/>
      <c r="D46" s="1453"/>
      <c r="E46" s="1453"/>
      <c r="F46" s="615"/>
      <c r="G46" s="913"/>
      <c r="H46" s="61"/>
      <c r="I46" s="1466"/>
      <c r="J46" s="1466"/>
      <c r="K46" s="1466"/>
      <c r="L46" s="1466"/>
      <c r="M46" s="1466"/>
      <c r="N46" s="1466"/>
      <c r="O46" s="1466"/>
      <c r="P46" s="1466"/>
      <c r="Q46" s="1466"/>
      <c r="R46" s="1466"/>
      <c r="S46" s="1466"/>
      <c r="T46" s="1466"/>
      <c r="U46" s="1466"/>
      <c r="V46" s="1466"/>
      <c r="W46" s="1466"/>
      <c r="X46" s="1466"/>
      <c r="Y46" s="1466"/>
      <c r="Z46" s="1466"/>
      <c r="AA46" s="1466"/>
      <c r="AB46" s="1466"/>
      <c r="AC46" s="1466"/>
      <c r="AD46" s="1466"/>
      <c r="AE46" s="1466"/>
      <c r="AF46" s="1466"/>
      <c r="AG46" s="1466"/>
      <c r="AH46" s="1466"/>
      <c r="AI46" s="1466"/>
      <c r="AJ46" s="1466"/>
      <c r="AK46" s="1466"/>
      <c r="AL46" s="1466"/>
      <c r="AM46" s="1466"/>
      <c r="AN46" s="1466"/>
      <c r="AO46" s="1466"/>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0"/>
      <c r="BP46" s="100"/>
      <c r="BQ46" s="100"/>
      <c r="BR46" s="100"/>
      <c r="BS46" s="100"/>
      <c r="BT46" s="100"/>
      <c r="BU46" s="100"/>
      <c r="BV46" s="100"/>
      <c r="BW46" s="100"/>
      <c r="BX46" s="100"/>
      <c r="BY46" s="61"/>
      <c r="BZ46" s="61"/>
      <c r="CA46" s="61"/>
      <c r="CB46" s="61"/>
      <c r="CC46" s="61"/>
      <c r="CD46" s="61"/>
      <c r="CE46" s="61"/>
      <c r="CF46" s="100"/>
      <c r="CG46" s="345"/>
    </row>
    <row r="47" spans="2:85" s="346" customFormat="1" ht="30" customHeight="1">
      <c r="B47" s="344"/>
      <c r="C47" s="613"/>
      <c r="D47" s="613" t="s">
        <v>2035</v>
      </c>
      <c r="E47" s="613"/>
      <c r="F47" s="613"/>
      <c r="G47" s="613" t="s">
        <v>2198</v>
      </c>
      <c r="H47" s="613"/>
      <c r="I47" s="613"/>
      <c r="J47" s="613"/>
      <c r="K47" s="613"/>
      <c r="L47" s="613"/>
      <c r="M47" s="613"/>
      <c r="N47" s="613"/>
      <c r="O47" s="613"/>
      <c r="P47" s="613"/>
      <c r="Q47" s="613"/>
      <c r="R47" s="613"/>
      <c r="S47" s="613"/>
      <c r="T47" s="613"/>
      <c r="U47" s="613"/>
      <c r="V47" s="613"/>
      <c r="W47" s="613"/>
      <c r="X47" s="613"/>
      <c r="Y47" s="613"/>
      <c r="Z47" s="613"/>
      <c r="AA47" s="613"/>
      <c r="AB47" s="613"/>
      <c r="AC47" s="613"/>
      <c r="AD47" s="613"/>
      <c r="AE47" s="613"/>
      <c r="AF47" s="613"/>
      <c r="AG47" s="613"/>
      <c r="AH47" s="613"/>
      <c r="AI47" s="613"/>
      <c r="AJ47" s="613"/>
      <c r="AK47" s="613"/>
      <c r="AL47" s="613"/>
      <c r="AM47" s="613"/>
      <c r="AN47" s="613"/>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100"/>
      <c r="CG47" s="345"/>
    </row>
    <row r="48" spans="2:85" s="346" customFormat="1" ht="30" customHeight="1">
      <c r="B48" s="344"/>
      <c r="C48" s="613"/>
      <c r="D48" s="613"/>
      <c r="E48" s="613"/>
      <c r="F48" s="613"/>
      <c r="G48" s="689" t="s">
        <v>2051</v>
      </c>
      <c r="H48" s="613"/>
      <c r="I48" s="613"/>
      <c r="J48" s="613"/>
      <c r="K48" s="613"/>
      <c r="L48" s="613"/>
      <c r="M48" s="613"/>
      <c r="N48" s="613"/>
      <c r="O48" s="613"/>
      <c r="P48" s="613"/>
      <c r="Q48" s="613"/>
      <c r="R48" s="613"/>
      <c r="S48" s="613"/>
      <c r="T48" s="613"/>
      <c r="U48" s="613"/>
      <c r="V48" s="613"/>
      <c r="W48" s="613"/>
      <c r="X48" s="613"/>
      <c r="Y48" s="613"/>
      <c r="Z48" s="613"/>
      <c r="AA48" s="613"/>
      <c r="AB48" s="613"/>
      <c r="AC48" s="613"/>
      <c r="AD48" s="613"/>
      <c r="AE48" s="613"/>
      <c r="AF48" s="613"/>
      <c r="AG48" s="613"/>
      <c r="AH48" s="613"/>
      <c r="AI48" s="613"/>
      <c r="AJ48" s="613"/>
      <c r="AK48" s="613"/>
      <c r="AL48" s="613"/>
      <c r="AM48" s="613"/>
      <c r="AN48" s="613"/>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100"/>
      <c r="CG48" s="345"/>
    </row>
    <row r="49" spans="2:85" s="346" customFormat="1" ht="30" customHeight="1">
      <c r="B49" s="344"/>
      <c r="C49" s="613"/>
      <c r="D49" s="613"/>
      <c r="E49" s="613"/>
      <c r="F49" s="613"/>
      <c r="G49" s="613"/>
      <c r="H49" s="613"/>
      <c r="I49" s="613"/>
      <c r="J49" s="613"/>
      <c r="K49" s="613"/>
      <c r="L49" s="613"/>
      <c r="M49" s="613"/>
      <c r="N49" s="613"/>
      <c r="O49" s="613"/>
      <c r="P49" s="613"/>
      <c r="Q49" s="613"/>
      <c r="R49" s="613"/>
      <c r="S49" s="613"/>
      <c r="T49" s="613"/>
      <c r="U49" s="613"/>
      <c r="V49" s="613"/>
      <c r="W49" s="613"/>
      <c r="X49" s="613"/>
      <c r="Y49" s="613"/>
      <c r="Z49" s="613"/>
      <c r="AA49" s="613"/>
      <c r="AB49" s="613"/>
      <c r="AC49" s="613"/>
      <c r="AD49" s="613"/>
      <c r="AE49" s="613"/>
      <c r="AF49" s="613"/>
      <c r="AG49" s="613"/>
      <c r="AH49" s="613"/>
      <c r="AI49" s="613"/>
      <c r="AJ49" s="613"/>
      <c r="AK49" s="613"/>
      <c r="AL49" s="613"/>
      <c r="AM49" s="613"/>
      <c r="AN49" s="613"/>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t="s">
        <v>2036</v>
      </c>
      <c r="CD49" s="613"/>
      <c r="CE49" s="613"/>
      <c r="CF49" s="100"/>
      <c r="CG49" s="345"/>
    </row>
    <row r="50" spans="2:85" s="346" customFormat="1" ht="30" customHeight="1">
      <c r="B50" s="344"/>
      <c r="C50" s="613"/>
      <c r="D50" s="613"/>
      <c r="E50" s="613"/>
      <c r="F50" s="613"/>
      <c r="G50" s="613" t="s">
        <v>25</v>
      </c>
      <c r="H50" s="613"/>
      <c r="I50" s="613" t="s">
        <v>2039</v>
      </c>
      <c r="J50" s="613"/>
      <c r="K50" s="613"/>
      <c r="L50" s="613"/>
      <c r="M50" s="613"/>
      <c r="N50" s="613"/>
      <c r="O50" s="613"/>
      <c r="P50" s="613"/>
      <c r="Q50" s="613"/>
      <c r="R50" s="613"/>
      <c r="S50" s="613"/>
      <c r="T50" s="613"/>
      <c r="U50" s="613"/>
      <c r="V50" s="613"/>
      <c r="W50" s="613"/>
      <c r="X50" s="613"/>
      <c r="Y50" s="613"/>
      <c r="Z50" s="613"/>
      <c r="AA50" s="613"/>
      <c r="AB50" s="613"/>
      <c r="AC50" s="613"/>
      <c r="AD50" s="613"/>
      <c r="AE50" s="613"/>
      <c r="AF50" s="61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1666" t="s">
        <v>54</v>
      </c>
      <c r="BS50" s="1697"/>
      <c r="BT50" s="1742"/>
      <c r="BU50" s="1724"/>
      <c r="BV50" s="1724"/>
      <c r="BW50" s="1724"/>
      <c r="BX50" s="1724"/>
      <c r="BY50" s="1724"/>
      <c r="BZ50" s="1724"/>
      <c r="CA50" s="1724"/>
      <c r="CB50" s="1724"/>
      <c r="CC50" s="1724"/>
      <c r="CD50" s="1724"/>
      <c r="CE50" s="1750"/>
      <c r="CF50" s="100"/>
      <c r="CG50" s="345"/>
    </row>
    <row r="51" spans="2:85" s="346" customFormat="1" ht="30" customHeight="1">
      <c r="B51" s="344"/>
      <c r="C51" s="613"/>
      <c r="D51" s="613"/>
      <c r="E51" s="613"/>
      <c r="F51" s="613"/>
      <c r="G51" s="613"/>
      <c r="H51" s="613"/>
      <c r="I51" s="689" t="s">
        <v>2040</v>
      </c>
      <c r="J51" s="613"/>
      <c r="K51" s="613"/>
      <c r="L51" s="613"/>
      <c r="M51" s="613"/>
      <c r="N51" s="613"/>
      <c r="O51" s="613"/>
      <c r="P51" s="613"/>
      <c r="Q51" s="613"/>
      <c r="R51" s="613"/>
      <c r="S51" s="613"/>
      <c r="T51" s="613"/>
      <c r="U51" s="613"/>
      <c r="V51" s="613"/>
      <c r="W51" s="613"/>
      <c r="X51" s="613"/>
      <c r="Y51" s="613"/>
      <c r="Z51" s="613"/>
      <c r="AA51" s="613"/>
      <c r="AB51" s="613"/>
      <c r="AC51" s="613"/>
      <c r="AD51" s="613"/>
      <c r="AE51" s="613"/>
      <c r="AF51" s="613"/>
      <c r="AG51" s="613"/>
      <c r="AH51" s="613"/>
      <c r="AI51" s="613"/>
      <c r="AJ51" s="613"/>
      <c r="AK51" s="613"/>
      <c r="AL51" s="613"/>
      <c r="AM51" s="613"/>
      <c r="AN51" s="613"/>
      <c r="AO51" s="613"/>
      <c r="AP51" s="613"/>
      <c r="AQ51" s="613"/>
      <c r="AR51" s="613"/>
      <c r="AS51" s="613"/>
      <c r="AT51" s="613"/>
      <c r="AU51" s="613"/>
      <c r="AV51" s="613"/>
      <c r="AW51" s="613"/>
      <c r="AX51" s="613"/>
      <c r="AY51" s="613"/>
      <c r="AZ51" s="613"/>
      <c r="BA51" s="613"/>
      <c r="BB51" s="613"/>
      <c r="BC51" s="613"/>
      <c r="BD51" s="613"/>
      <c r="BE51" s="613"/>
      <c r="BF51" s="613"/>
      <c r="BG51" s="613"/>
      <c r="BH51" s="613"/>
      <c r="BI51" s="613"/>
      <c r="BJ51" s="613"/>
      <c r="BK51" s="613"/>
      <c r="BL51" s="613"/>
      <c r="BM51" s="613"/>
      <c r="BN51" s="613"/>
      <c r="BO51" s="613"/>
      <c r="BP51" s="613"/>
      <c r="BQ51" s="613"/>
      <c r="BR51" s="1666"/>
      <c r="BS51" s="1697"/>
      <c r="BT51" s="1743"/>
      <c r="BU51" s="1726"/>
      <c r="BV51" s="1726"/>
      <c r="BW51" s="1726"/>
      <c r="BX51" s="1726"/>
      <c r="BY51" s="1726"/>
      <c r="BZ51" s="1726"/>
      <c r="CA51" s="1726"/>
      <c r="CB51" s="1726"/>
      <c r="CC51" s="1726"/>
      <c r="CD51" s="1726"/>
      <c r="CE51" s="1751"/>
      <c r="CF51" s="100"/>
      <c r="CG51" s="345"/>
    </row>
    <row r="52" spans="2:85" s="346" customFormat="1" ht="30" customHeight="1">
      <c r="B52" s="344"/>
      <c r="C52" s="613"/>
      <c r="D52" s="613"/>
      <c r="E52" s="613"/>
      <c r="F52" s="613"/>
      <c r="G52" s="613"/>
      <c r="H52" s="613"/>
      <c r="I52" s="613"/>
      <c r="J52" s="613"/>
      <c r="K52" s="613"/>
      <c r="L52" s="613"/>
      <c r="M52" s="613"/>
      <c r="N52" s="613"/>
      <c r="O52" s="613"/>
      <c r="P52" s="613"/>
      <c r="Q52" s="613"/>
      <c r="R52" s="613"/>
      <c r="S52" s="613"/>
      <c r="T52" s="613"/>
      <c r="U52" s="613"/>
      <c r="V52" s="613"/>
      <c r="W52" s="613"/>
      <c r="X52" s="613"/>
      <c r="Y52" s="613"/>
      <c r="Z52" s="613"/>
      <c r="AA52" s="613"/>
      <c r="AB52" s="613"/>
      <c r="AC52" s="613"/>
      <c r="AD52" s="613"/>
      <c r="AE52" s="613"/>
      <c r="AF52" s="613"/>
      <c r="AG52" s="613"/>
      <c r="AH52" s="613"/>
      <c r="AI52" s="613"/>
      <c r="AJ52" s="613"/>
      <c r="AK52" s="613"/>
      <c r="AL52" s="613"/>
      <c r="AM52" s="613"/>
      <c r="AN52" s="613"/>
      <c r="AO52" s="613"/>
      <c r="AP52" s="613"/>
      <c r="AQ52" s="613"/>
      <c r="AR52" s="613"/>
      <c r="AS52" s="613"/>
      <c r="AT52" s="613"/>
      <c r="AU52" s="613"/>
      <c r="AV52" s="613"/>
      <c r="AW52" s="613"/>
      <c r="AX52" s="613"/>
      <c r="AY52" s="613"/>
      <c r="AZ52" s="613"/>
      <c r="BA52" s="613"/>
      <c r="BB52" s="613"/>
      <c r="BC52" s="613"/>
      <c r="BD52" s="613"/>
      <c r="BE52" s="613"/>
      <c r="BF52" s="613"/>
      <c r="BG52" s="613"/>
      <c r="BH52" s="613"/>
      <c r="BI52" s="613"/>
      <c r="BJ52" s="613"/>
      <c r="BK52" s="613"/>
      <c r="BL52" s="613"/>
      <c r="BM52" s="613"/>
      <c r="BN52" s="613"/>
      <c r="BO52" s="613"/>
      <c r="BP52" s="613"/>
      <c r="BQ52" s="613"/>
      <c r="BR52" s="613"/>
      <c r="BS52" s="613"/>
      <c r="BT52" s="613"/>
      <c r="BU52" s="613"/>
      <c r="BV52" s="613"/>
      <c r="BW52" s="613"/>
      <c r="BX52" s="613"/>
      <c r="BY52" s="613"/>
      <c r="BZ52" s="613"/>
      <c r="CA52" s="613"/>
      <c r="CB52" s="613"/>
      <c r="CC52" s="613"/>
      <c r="CD52" s="613"/>
      <c r="CE52" s="613"/>
      <c r="CF52" s="100"/>
      <c r="CG52" s="345"/>
    </row>
    <row r="53" spans="2:85" s="346" customFormat="1" ht="30" customHeight="1">
      <c r="B53" s="344"/>
      <c r="C53" s="613"/>
      <c r="D53" s="613"/>
      <c r="E53" s="613"/>
      <c r="F53" s="613"/>
      <c r="G53" s="613" t="s">
        <v>26</v>
      </c>
      <c r="H53" s="613"/>
      <c r="I53" s="613" t="s">
        <v>2041</v>
      </c>
      <c r="J53" s="613"/>
      <c r="K53" s="613"/>
      <c r="L53" s="613"/>
      <c r="M53" s="613"/>
      <c r="N53" s="613"/>
      <c r="O53" s="613"/>
      <c r="P53" s="613"/>
      <c r="Q53" s="613"/>
      <c r="R53" s="613"/>
      <c r="S53" s="613"/>
      <c r="T53" s="613"/>
      <c r="U53" s="613"/>
      <c r="V53" s="613"/>
      <c r="W53" s="613"/>
      <c r="X53" s="613"/>
      <c r="Y53" s="613"/>
      <c r="Z53" s="613"/>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1666" t="s">
        <v>35</v>
      </c>
      <c r="BS53" s="1697"/>
      <c r="BT53" s="1742"/>
      <c r="BU53" s="1724"/>
      <c r="BV53" s="1724"/>
      <c r="BW53" s="1724"/>
      <c r="BX53" s="1724"/>
      <c r="BY53" s="1724"/>
      <c r="BZ53" s="1724"/>
      <c r="CA53" s="1724"/>
      <c r="CB53" s="1724"/>
      <c r="CC53" s="1724"/>
      <c r="CD53" s="1724"/>
      <c r="CE53" s="1750"/>
      <c r="CF53" s="100"/>
      <c r="CG53" s="345"/>
    </row>
    <row r="54" spans="2:85" s="346" customFormat="1" ht="30" customHeight="1">
      <c r="B54" s="344"/>
      <c r="C54" s="613"/>
      <c r="D54" s="613"/>
      <c r="E54" s="613"/>
      <c r="F54" s="613"/>
      <c r="G54" s="613"/>
      <c r="H54" s="613"/>
      <c r="I54" s="689" t="s">
        <v>2042</v>
      </c>
      <c r="J54" s="613"/>
      <c r="K54" s="613"/>
      <c r="L54" s="613"/>
      <c r="M54" s="613"/>
      <c r="N54" s="613"/>
      <c r="O54" s="613"/>
      <c r="P54" s="613"/>
      <c r="Q54" s="613"/>
      <c r="R54" s="613"/>
      <c r="S54" s="613"/>
      <c r="T54" s="613"/>
      <c r="U54" s="613"/>
      <c r="V54" s="613"/>
      <c r="W54" s="613"/>
      <c r="X54" s="613"/>
      <c r="Y54" s="613"/>
      <c r="Z54" s="613"/>
      <c r="AA54" s="613"/>
      <c r="AB54" s="613"/>
      <c r="AC54" s="613"/>
      <c r="AD54" s="613"/>
      <c r="AE54" s="613"/>
      <c r="AF54" s="613"/>
      <c r="AG54" s="613"/>
      <c r="AH54" s="613"/>
      <c r="AI54" s="613"/>
      <c r="AJ54" s="613"/>
      <c r="AK54" s="613"/>
      <c r="AL54" s="613"/>
      <c r="AM54" s="613"/>
      <c r="AN54" s="613"/>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1666"/>
      <c r="BS54" s="1697"/>
      <c r="BT54" s="1743"/>
      <c r="BU54" s="1726"/>
      <c r="BV54" s="1726"/>
      <c r="BW54" s="1726"/>
      <c r="BX54" s="1726"/>
      <c r="BY54" s="1726"/>
      <c r="BZ54" s="1726"/>
      <c r="CA54" s="1726"/>
      <c r="CB54" s="1726"/>
      <c r="CC54" s="1726"/>
      <c r="CD54" s="1726"/>
      <c r="CE54" s="1751"/>
      <c r="CF54" s="100"/>
      <c r="CG54" s="345"/>
    </row>
    <row r="55" spans="2:85" s="346" customFormat="1" ht="30" customHeight="1">
      <c r="B55" s="344"/>
      <c r="C55" s="613"/>
      <c r="D55" s="613"/>
      <c r="E55" s="613"/>
      <c r="F55" s="613"/>
      <c r="G55" s="613"/>
      <c r="H55" s="613"/>
      <c r="I55" s="613"/>
      <c r="J55" s="613"/>
      <c r="K55" s="613"/>
      <c r="L55" s="613"/>
      <c r="M55" s="613"/>
      <c r="N55" s="613"/>
      <c r="O55" s="613"/>
      <c r="P55" s="613"/>
      <c r="Q55" s="613"/>
      <c r="R55" s="613"/>
      <c r="S55" s="613"/>
      <c r="T55" s="613"/>
      <c r="U55" s="613"/>
      <c r="V55" s="613"/>
      <c r="W55" s="613"/>
      <c r="X55" s="613"/>
      <c r="Y55" s="613"/>
      <c r="Z55" s="613"/>
      <c r="AA55" s="613"/>
      <c r="AB55" s="613"/>
      <c r="AC55" s="613"/>
      <c r="AD55" s="613"/>
      <c r="AE55" s="613"/>
      <c r="AF55" s="613"/>
      <c r="AG55" s="613"/>
      <c r="AH55" s="613"/>
      <c r="AI55" s="613"/>
      <c r="AJ55" s="613"/>
      <c r="AK55" s="613"/>
      <c r="AL55" s="613"/>
      <c r="AM55" s="613"/>
      <c r="AN55" s="613"/>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100"/>
      <c r="CG55" s="345"/>
    </row>
    <row r="56" spans="2:85" s="346" customFormat="1" ht="30" customHeight="1">
      <c r="B56" s="344"/>
      <c r="C56" s="613"/>
      <c r="D56" s="613"/>
      <c r="E56" s="613"/>
      <c r="F56" s="613"/>
      <c r="G56" s="613" t="s">
        <v>665</v>
      </c>
      <c r="H56" s="613"/>
      <c r="I56" s="613" t="s">
        <v>2043</v>
      </c>
      <c r="J56" s="613"/>
      <c r="K56" s="613"/>
      <c r="L56" s="613"/>
      <c r="M56" s="613"/>
      <c r="N56" s="613"/>
      <c r="O56" s="613"/>
      <c r="P56" s="613"/>
      <c r="Q56" s="613"/>
      <c r="R56" s="613"/>
      <c r="S56" s="613"/>
      <c r="T56" s="613"/>
      <c r="U56" s="613"/>
      <c r="V56" s="613"/>
      <c r="W56" s="613"/>
      <c r="X56" s="613"/>
      <c r="Y56" s="613"/>
      <c r="Z56" s="613"/>
      <c r="AA56" s="613"/>
      <c r="AB56" s="613"/>
      <c r="AC56" s="613"/>
      <c r="AD56" s="613"/>
      <c r="AE56" s="613"/>
      <c r="AF56" s="613"/>
      <c r="AG56" s="613"/>
      <c r="AH56" s="613"/>
      <c r="AI56" s="613"/>
      <c r="AJ56" s="613"/>
      <c r="AK56" s="613"/>
      <c r="AL56" s="613"/>
      <c r="AM56" s="613"/>
      <c r="AN56" s="613"/>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
      <c r="BS56" s="61"/>
      <c r="BT56" s="61"/>
      <c r="BU56" s="61"/>
      <c r="BV56" s="61"/>
      <c r="BW56" s="61"/>
      <c r="BX56" s="61"/>
      <c r="BY56" s="61"/>
      <c r="BZ56" s="61"/>
      <c r="CA56" s="61"/>
      <c r="CB56" s="61"/>
      <c r="CC56" s="61"/>
      <c r="CD56" s="61"/>
      <c r="CE56" s="61"/>
      <c r="CF56" s="100"/>
      <c r="CG56" s="345"/>
    </row>
    <row r="57" spans="2:85" s="346" customFormat="1" ht="30" customHeight="1">
      <c r="B57" s="344"/>
      <c r="C57" s="613"/>
      <c r="D57" s="613"/>
      <c r="E57" s="613"/>
      <c r="F57" s="613"/>
      <c r="G57" s="613"/>
      <c r="H57" s="613"/>
      <c r="I57" s="689" t="s">
        <v>2044</v>
      </c>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c r="AG57" s="613"/>
      <c r="AH57" s="613"/>
      <c r="AI57" s="613"/>
      <c r="AJ57" s="613"/>
      <c r="AK57" s="613"/>
      <c r="AL57" s="613"/>
      <c r="AM57" s="613"/>
      <c r="AN57" s="613"/>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
      <c r="BS57" s="61"/>
      <c r="BT57" s="61"/>
      <c r="BU57" s="61"/>
      <c r="BV57" s="61"/>
      <c r="BW57" s="61"/>
      <c r="BX57" s="61"/>
      <c r="BY57" s="61"/>
      <c r="BZ57" s="61"/>
      <c r="CA57" s="61"/>
      <c r="CB57" s="61"/>
      <c r="CC57" s="61"/>
      <c r="CD57" s="61"/>
      <c r="CE57" s="61"/>
      <c r="CF57" s="100"/>
      <c r="CG57" s="345"/>
    </row>
    <row r="58" spans="2:85" s="346" customFormat="1" ht="30" customHeight="1">
      <c r="B58" s="344"/>
      <c r="C58" s="613"/>
      <c r="D58" s="613"/>
      <c r="E58" s="613"/>
      <c r="F58" s="613"/>
      <c r="G58" s="613"/>
      <c r="H58" s="613"/>
      <c r="I58" s="613"/>
      <c r="J58" s="613"/>
      <c r="K58" s="613"/>
      <c r="L58" s="613"/>
      <c r="M58" s="613"/>
      <c r="N58" s="613"/>
      <c r="O58" s="613"/>
      <c r="P58" s="613"/>
      <c r="Q58" s="613"/>
      <c r="R58" s="613"/>
      <c r="S58" s="613"/>
      <c r="T58" s="613"/>
      <c r="U58" s="613"/>
      <c r="V58" s="613"/>
      <c r="W58" s="613"/>
      <c r="X58" s="613"/>
      <c r="Y58" s="613"/>
      <c r="Z58" s="613"/>
      <c r="AA58" s="613"/>
      <c r="AB58" s="613"/>
      <c r="AC58" s="613"/>
      <c r="AD58" s="613"/>
      <c r="AE58" s="613"/>
      <c r="AF58" s="613"/>
      <c r="AG58" s="613"/>
      <c r="AH58" s="613"/>
      <c r="AI58" s="613"/>
      <c r="AJ58" s="613"/>
      <c r="AK58" s="613"/>
      <c r="AL58" s="613"/>
      <c r="AM58" s="613"/>
      <c r="AN58" s="613"/>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
      <c r="BS58" s="61"/>
      <c r="BT58" s="61"/>
      <c r="BU58" s="61"/>
      <c r="BV58" s="61"/>
      <c r="BW58" s="61"/>
      <c r="BX58" s="61"/>
      <c r="BY58" s="61"/>
      <c r="BZ58" s="61"/>
      <c r="CA58" s="61"/>
      <c r="CB58" s="61"/>
      <c r="CC58" s="61"/>
      <c r="CD58" s="61"/>
      <c r="CE58" s="61"/>
      <c r="CF58" s="100"/>
      <c r="CG58" s="345"/>
    </row>
    <row r="59" spans="2:85" s="346" customFormat="1" ht="30" customHeight="1">
      <c r="B59" s="344"/>
      <c r="C59" s="613"/>
      <c r="D59" s="613"/>
      <c r="E59" s="613"/>
      <c r="F59" s="613"/>
      <c r="G59" s="613"/>
      <c r="H59" s="613"/>
      <c r="I59" s="613" t="s">
        <v>189</v>
      </c>
      <c r="J59" s="613"/>
      <c r="K59" s="613" t="s">
        <v>2025</v>
      </c>
      <c r="L59" s="613"/>
      <c r="M59" s="613"/>
      <c r="N59" s="613"/>
      <c r="O59" s="613"/>
      <c r="P59" s="613"/>
      <c r="Q59" s="613"/>
      <c r="R59" s="613"/>
      <c r="S59" s="613"/>
      <c r="T59" s="613"/>
      <c r="U59" s="613"/>
      <c r="V59" s="613"/>
      <c r="W59" s="613"/>
      <c r="X59" s="613"/>
      <c r="Y59" s="613"/>
      <c r="Z59" s="613"/>
      <c r="AA59" s="613"/>
      <c r="AB59" s="613"/>
      <c r="AC59" s="613"/>
      <c r="AD59" s="613"/>
      <c r="AE59" s="613"/>
      <c r="AF59" s="613"/>
      <c r="AG59" s="613"/>
      <c r="AH59" s="613"/>
      <c r="AI59" s="613"/>
      <c r="AJ59" s="613"/>
      <c r="AK59" s="613"/>
      <c r="AL59" s="613"/>
      <c r="AM59" s="613"/>
      <c r="AN59" s="613"/>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1666" t="s">
        <v>36</v>
      </c>
      <c r="BS59" s="1697"/>
      <c r="BT59" s="1742"/>
      <c r="BU59" s="1724"/>
      <c r="BV59" s="1724"/>
      <c r="BW59" s="1724"/>
      <c r="BX59" s="1724"/>
      <c r="BY59" s="1724"/>
      <c r="BZ59" s="1724"/>
      <c r="CA59" s="1724"/>
      <c r="CB59" s="1724"/>
      <c r="CC59" s="1724"/>
      <c r="CD59" s="1724"/>
      <c r="CE59" s="1750"/>
      <c r="CF59" s="100"/>
      <c r="CG59" s="345"/>
    </row>
    <row r="60" spans="2:85" s="346" customFormat="1" ht="30" customHeight="1">
      <c r="B60" s="344"/>
      <c r="C60" s="613"/>
      <c r="D60" s="613"/>
      <c r="E60" s="613"/>
      <c r="F60" s="613"/>
      <c r="G60" s="613"/>
      <c r="H60" s="613"/>
      <c r="I60" s="613"/>
      <c r="J60" s="613"/>
      <c r="K60" s="689" t="s">
        <v>2026</v>
      </c>
      <c r="L60" s="613"/>
      <c r="M60" s="613"/>
      <c r="N60" s="613"/>
      <c r="O60" s="613"/>
      <c r="P60" s="613"/>
      <c r="Q60" s="613"/>
      <c r="R60" s="613"/>
      <c r="S60" s="613"/>
      <c r="T60" s="613"/>
      <c r="U60" s="613"/>
      <c r="V60" s="613"/>
      <c r="W60" s="613"/>
      <c r="X60" s="613"/>
      <c r="Y60" s="613"/>
      <c r="Z60" s="613"/>
      <c r="AA60" s="613"/>
      <c r="AB60" s="613"/>
      <c r="AC60" s="613"/>
      <c r="AD60" s="613"/>
      <c r="AE60" s="613"/>
      <c r="AF60" s="613"/>
      <c r="AG60" s="613"/>
      <c r="AH60" s="613"/>
      <c r="AI60" s="613"/>
      <c r="AJ60" s="613"/>
      <c r="AK60" s="613"/>
      <c r="AL60" s="613"/>
      <c r="AM60" s="613"/>
      <c r="AN60" s="613"/>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1666"/>
      <c r="BS60" s="1697"/>
      <c r="BT60" s="1743"/>
      <c r="BU60" s="1726"/>
      <c r="BV60" s="1726"/>
      <c r="BW60" s="1726"/>
      <c r="BX60" s="1726"/>
      <c r="BY60" s="1726"/>
      <c r="BZ60" s="1726"/>
      <c r="CA60" s="1726"/>
      <c r="CB60" s="1726"/>
      <c r="CC60" s="1726"/>
      <c r="CD60" s="1726"/>
      <c r="CE60" s="1751"/>
      <c r="CF60" s="100"/>
      <c r="CG60" s="345"/>
    </row>
    <row r="61" spans="2:85" s="346" customFormat="1" ht="30" customHeight="1">
      <c r="B61" s="344"/>
      <c r="C61" s="613"/>
      <c r="D61" s="613"/>
      <c r="E61" s="613"/>
      <c r="F61" s="613"/>
      <c r="G61" s="613"/>
      <c r="H61" s="613"/>
      <c r="I61" s="613"/>
      <c r="J61" s="613"/>
      <c r="K61" s="613"/>
      <c r="L61" s="613"/>
      <c r="M61" s="613"/>
      <c r="N61" s="613"/>
      <c r="O61" s="613"/>
      <c r="P61" s="613"/>
      <c r="Q61" s="613"/>
      <c r="R61" s="613"/>
      <c r="S61" s="613"/>
      <c r="T61" s="613"/>
      <c r="U61" s="613"/>
      <c r="V61" s="613"/>
      <c r="W61" s="613"/>
      <c r="X61" s="613"/>
      <c r="Y61" s="613"/>
      <c r="Z61" s="613"/>
      <c r="AA61" s="613"/>
      <c r="AB61" s="613"/>
      <c r="AC61" s="613"/>
      <c r="AD61" s="613"/>
      <c r="AE61" s="613"/>
      <c r="AF61" s="613"/>
      <c r="AG61" s="613"/>
      <c r="AH61" s="613"/>
      <c r="AI61" s="613"/>
      <c r="AJ61" s="613"/>
      <c r="AK61" s="613"/>
      <c r="AL61" s="613"/>
      <c r="AM61" s="613"/>
      <c r="AN61" s="613"/>
      <c r="AO61" s="613"/>
      <c r="AP61" s="613"/>
      <c r="AQ61" s="613"/>
      <c r="AR61" s="613"/>
      <c r="AS61" s="613"/>
      <c r="AT61" s="613"/>
      <c r="AU61" s="613"/>
      <c r="AV61" s="613"/>
      <c r="AW61" s="613"/>
      <c r="AX61" s="613"/>
      <c r="AY61" s="613"/>
      <c r="AZ61" s="613"/>
      <c r="BA61" s="613"/>
      <c r="BB61" s="613"/>
      <c r="BC61" s="613"/>
      <c r="BD61" s="613"/>
      <c r="BE61" s="613"/>
      <c r="BF61" s="613"/>
      <c r="BG61" s="613"/>
      <c r="BH61" s="613"/>
      <c r="BI61" s="613"/>
      <c r="BJ61" s="613"/>
      <c r="BK61" s="613"/>
      <c r="BL61" s="613"/>
      <c r="BM61" s="613"/>
      <c r="BN61" s="613"/>
      <c r="BO61" s="613"/>
      <c r="BP61" s="613"/>
      <c r="BQ61" s="613"/>
      <c r="BR61" s="613"/>
      <c r="BS61" s="613"/>
      <c r="BT61" s="613"/>
      <c r="BU61" s="613"/>
      <c r="BV61" s="613"/>
      <c r="BW61" s="613"/>
      <c r="BX61" s="613"/>
      <c r="BY61" s="613"/>
      <c r="BZ61" s="613"/>
      <c r="CA61" s="613"/>
      <c r="CB61" s="613"/>
      <c r="CC61" s="613"/>
      <c r="CD61" s="613"/>
      <c r="CE61" s="613"/>
      <c r="CF61" s="100"/>
      <c r="CG61" s="345"/>
    </row>
    <row r="62" spans="2:85" s="346" customFormat="1" ht="30" customHeight="1">
      <c r="B62" s="344"/>
      <c r="C62" s="613"/>
      <c r="D62" s="613"/>
      <c r="E62" s="613"/>
      <c r="F62" s="613"/>
      <c r="G62" s="613"/>
      <c r="H62" s="613"/>
      <c r="I62" s="613" t="s">
        <v>287</v>
      </c>
      <c r="J62" s="613"/>
      <c r="K62" s="613" t="s">
        <v>2027</v>
      </c>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3"/>
      <c r="AY62" s="613"/>
      <c r="AZ62" s="613"/>
      <c r="BA62" s="613"/>
      <c r="BB62" s="613"/>
      <c r="BC62" s="613"/>
      <c r="BD62" s="613"/>
      <c r="BE62" s="613"/>
      <c r="BF62" s="613"/>
      <c r="BG62" s="613"/>
      <c r="BH62" s="613"/>
      <c r="BI62" s="613"/>
      <c r="BJ62" s="613"/>
      <c r="BK62" s="613"/>
      <c r="BL62" s="613"/>
      <c r="BM62" s="613"/>
      <c r="BN62" s="613"/>
      <c r="BO62" s="613"/>
      <c r="BP62" s="613"/>
      <c r="BQ62" s="613"/>
      <c r="BR62" s="1666" t="s">
        <v>37</v>
      </c>
      <c r="BS62" s="1697"/>
      <c r="BT62" s="1742"/>
      <c r="BU62" s="1724"/>
      <c r="BV62" s="1724"/>
      <c r="BW62" s="1724"/>
      <c r="BX62" s="1724"/>
      <c r="BY62" s="1724"/>
      <c r="BZ62" s="1724"/>
      <c r="CA62" s="1724"/>
      <c r="CB62" s="1724"/>
      <c r="CC62" s="1724"/>
      <c r="CD62" s="1724"/>
      <c r="CE62" s="1750"/>
      <c r="CF62" s="100"/>
      <c r="CG62" s="345"/>
    </row>
    <row r="63" spans="2:85" s="346" customFormat="1" ht="30" customHeight="1">
      <c r="B63" s="344"/>
      <c r="C63" s="613"/>
      <c r="D63" s="613"/>
      <c r="E63" s="613"/>
      <c r="F63" s="613"/>
      <c r="G63" s="613"/>
      <c r="H63" s="613"/>
      <c r="I63" s="613"/>
      <c r="J63" s="613"/>
      <c r="K63" s="689" t="s">
        <v>2028</v>
      </c>
      <c r="L63" s="613"/>
      <c r="M63" s="613"/>
      <c r="N63" s="613"/>
      <c r="O63" s="613"/>
      <c r="P63" s="613"/>
      <c r="Q63" s="613"/>
      <c r="R63" s="613"/>
      <c r="S63" s="613"/>
      <c r="T63" s="613"/>
      <c r="U63" s="613"/>
      <c r="V63" s="613"/>
      <c r="W63" s="613"/>
      <c r="X63" s="613"/>
      <c r="Y63" s="613"/>
      <c r="Z63" s="613"/>
      <c r="AA63" s="613"/>
      <c r="AB63" s="613"/>
      <c r="AC63" s="613"/>
      <c r="AD63" s="613"/>
      <c r="AE63" s="613"/>
      <c r="AF63" s="613"/>
      <c r="AG63" s="613"/>
      <c r="AH63" s="613"/>
      <c r="AI63" s="613"/>
      <c r="AJ63" s="613"/>
      <c r="AK63" s="613"/>
      <c r="AL63" s="613"/>
      <c r="AM63" s="613"/>
      <c r="AN63" s="613"/>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1666"/>
      <c r="BS63" s="1697"/>
      <c r="BT63" s="1743"/>
      <c r="BU63" s="1726"/>
      <c r="BV63" s="1726"/>
      <c r="BW63" s="1726"/>
      <c r="BX63" s="1726"/>
      <c r="BY63" s="1726"/>
      <c r="BZ63" s="1726"/>
      <c r="CA63" s="1726"/>
      <c r="CB63" s="1726"/>
      <c r="CC63" s="1726"/>
      <c r="CD63" s="1726"/>
      <c r="CE63" s="1751"/>
      <c r="CF63" s="100"/>
      <c r="CG63" s="345"/>
    </row>
    <row r="64" spans="2:85" s="346" customFormat="1" ht="30" customHeight="1">
      <c r="B64" s="344"/>
      <c r="C64" s="613"/>
      <c r="D64" s="613"/>
      <c r="E64" s="613"/>
      <c r="F64" s="613"/>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100"/>
      <c r="CG64" s="345"/>
    </row>
    <row r="65" spans="2:85" s="346" customFormat="1" ht="30" customHeight="1">
      <c r="B65" s="344"/>
      <c r="C65" s="613"/>
      <c r="D65" s="613"/>
      <c r="E65" s="613"/>
      <c r="F65" s="613"/>
      <c r="G65" s="613"/>
      <c r="H65" s="613"/>
      <c r="I65" s="613" t="s">
        <v>305</v>
      </c>
      <c r="J65" s="613"/>
      <c r="K65" s="64" t="s">
        <v>2047</v>
      </c>
      <c r="L65" s="613"/>
      <c r="M65" s="613"/>
      <c r="N65" s="613"/>
      <c r="O65" s="613"/>
      <c r="P65" s="613"/>
      <c r="Q65" s="613"/>
      <c r="R65" s="613"/>
      <c r="S65" s="613"/>
      <c r="T65" s="613"/>
      <c r="U65" s="613"/>
      <c r="V65" s="613"/>
      <c r="W65" s="613"/>
      <c r="X65" s="613"/>
      <c r="Y65" s="613"/>
      <c r="Z65" s="613"/>
      <c r="AA65" s="613"/>
      <c r="AB65" s="613"/>
      <c r="AC65" s="613"/>
      <c r="AD65" s="613"/>
      <c r="AE65" s="613"/>
      <c r="AF65" s="613"/>
      <c r="AG65" s="613"/>
      <c r="AH65" s="613"/>
      <c r="AI65" s="613"/>
      <c r="AJ65" s="613"/>
      <c r="AK65" s="613"/>
      <c r="AL65" s="613"/>
      <c r="AM65" s="613"/>
      <c r="AN65" s="613"/>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1666" t="s">
        <v>38</v>
      </c>
      <c r="BS65" s="1697"/>
      <c r="BT65" s="1742"/>
      <c r="BU65" s="1724"/>
      <c r="BV65" s="1724"/>
      <c r="BW65" s="1724"/>
      <c r="BX65" s="1724"/>
      <c r="BY65" s="1724"/>
      <c r="BZ65" s="1724"/>
      <c r="CA65" s="1724"/>
      <c r="CB65" s="1724"/>
      <c r="CC65" s="1724"/>
      <c r="CD65" s="1724"/>
      <c r="CE65" s="1750"/>
      <c r="CF65" s="100"/>
      <c r="CG65" s="345"/>
    </row>
    <row r="66" spans="2:85" s="346" customFormat="1" ht="30" customHeight="1">
      <c r="B66" s="344"/>
      <c r="C66" s="613"/>
      <c r="D66" s="613"/>
      <c r="E66" s="613"/>
      <c r="F66" s="613"/>
      <c r="G66" s="613"/>
      <c r="H66" s="613"/>
      <c r="I66" s="613"/>
      <c r="J66" s="613"/>
      <c r="K66" s="65" t="s">
        <v>2048</v>
      </c>
      <c r="L66" s="613"/>
      <c r="M66" s="613"/>
      <c r="N66" s="613"/>
      <c r="O66" s="613"/>
      <c r="P66" s="613"/>
      <c r="Q66" s="613"/>
      <c r="R66" s="613"/>
      <c r="S66" s="613"/>
      <c r="T66" s="613"/>
      <c r="U66" s="613"/>
      <c r="V66" s="613"/>
      <c r="W66" s="613"/>
      <c r="X66" s="613"/>
      <c r="Y66" s="613"/>
      <c r="Z66" s="613"/>
      <c r="AA66" s="613"/>
      <c r="AB66" s="613"/>
      <c r="AC66" s="613"/>
      <c r="AD66" s="613"/>
      <c r="AE66" s="613"/>
      <c r="AF66" s="613"/>
      <c r="AG66" s="613"/>
      <c r="AH66" s="613"/>
      <c r="AI66" s="613"/>
      <c r="AJ66" s="613"/>
      <c r="AK66" s="613"/>
      <c r="AL66" s="613"/>
      <c r="AM66" s="613"/>
      <c r="AN66" s="613"/>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1666"/>
      <c r="BS66" s="1697"/>
      <c r="BT66" s="1743"/>
      <c r="BU66" s="1726"/>
      <c r="BV66" s="1726"/>
      <c r="BW66" s="1726"/>
      <c r="BX66" s="1726"/>
      <c r="BY66" s="1726"/>
      <c r="BZ66" s="1726"/>
      <c r="CA66" s="1726"/>
      <c r="CB66" s="1726"/>
      <c r="CC66" s="1726"/>
      <c r="CD66" s="1726"/>
      <c r="CE66" s="1751"/>
      <c r="CF66" s="100"/>
      <c r="CG66" s="345"/>
    </row>
    <row r="67" spans="2:85" s="346" customFormat="1" ht="30" customHeight="1">
      <c r="B67" s="344"/>
      <c r="C67" s="613"/>
      <c r="D67" s="613"/>
      <c r="E67" s="613"/>
      <c r="F67" s="613"/>
      <c r="G67" s="613"/>
      <c r="H67" s="613"/>
      <c r="I67" s="613"/>
      <c r="J67" s="613"/>
      <c r="K67" s="613"/>
      <c r="L67" s="613"/>
      <c r="M67" s="613"/>
      <c r="N67" s="613"/>
      <c r="O67" s="613"/>
      <c r="P67" s="613"/>
      <c r="Q67" s="613"/>
      <c r="R67" s="613"/>
      <c r="S67" s="613"/>
      <c r="T67" s="613"/>
      <c r="U67" s="613"/>
      <c r="V67" s="613"/>
      <c r="W67" s="613"/>
      <c r="X67" s="613"/>
      <c r="Y67" s="613"/>
      <c r="Z67" s="613"/>
      <c r="AA67" s="613"/>
      <c r="AB67" s="613"/>
      <c r="AC67" s="613"/>
      <c r="AD67" s="613"/>
      <c r="AE67" s="613"/>
      <c r="AF67" s="613"/>
      <c r="AG67" s="613"/>
      <c r="AH67" s="613"/>
      <c r="AI67" s="613"/>
      <c r="AJ67" s="613"/>
      <c r="AK67" s="613"/>
      <c r="AL67" s="613"/>
      <c r="AM67" s="613"/>
      <c r="AN67" s="613"/>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100"/>
      <c r="CG67" s="345"/>
    </row>
    <row r="68" spans="2:85" s="346" customFormat="1" ht="30" customHeight="1">
      <c r="B68" s="344"/>
      <c r="C68" s="613"/>
      <c r="D68" s="613"/>
      <c r="E68" s="613"/>
      <c r="F68" s="613"/>
      <c r="G68" s="613"/>
      <c r="H68" s="613"/>
      <c r="I68" s="613" t="s">
        <v>306</v>
      </c>
      <c r="J68" s="613"/>
      <c r="K68" s="613" t="s">
        <v>2029</v>
      </c>
      <c r="L68" s="613"/>
      <c r="M68" s="613"/>
      <c r="N68" s="613"/>
      <c r="O68" s="613"/>
      <c r="P68" s="613"/>
      <c r="Q68" s="613"/>
      <c r="R68" s="613"/>
      <c r="S68" s="613"/>
      <c r="T68" s="613"/>
      <c r="U68" s="613"/>
      <c r="V68" s="613"/>
      <c r="W68" s="613"/>
      <c r="X68" s="613"/>
      <c r="Y68" s="613"/>
      <c r="Z68" s="613"/>
      <c r="AA68" s="613"/>
      <c r="AB68" s="613"/>
      <c r="AC68" s="613"/>
      <c r="AD68" s="613"/>
      <c r="AE68" s="613"/>
      <c r="AF68" s="613"/>
      <c r="AG68" s="613"/>
      <c r="AH68" s="613"/>
      <c r="AI68" s="613"/>
      <c r="AJ68" s="613"/>
      <c r="AK68" s="613"/>
      <c r="AL68" s="613"/>
      <c r="AM68" s="613"/>
      <c r="AN68" s="613"/>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1666" t="s">
        <v>39</v>
      </c>
      <c r="BS68" s="1697"/>
      <c r="BT68" s="1742"/>
      <c r="BU68" s="1724"/>
      <c r="BV68" s="1724"/>
      <c r="BW68" s="1724"/>
      <c r="BX68" s="1724"/>
      <c r="BY68" s="1724"/>
      <c r="BZ68" s="1724"/>
      <c r="CA68" s="1724"/>
      <c r="CB68" s="1724"/>
      <c r="CC68" s="1724"/>
      <c r="CD68" s="1724"/>
      <c r="CE68" s="1750"/>
      <c r="CF68" s="100"/>
      <c r="CG68" s="345"/>
    </row>
    <row r="69" spans="2:85" s="346" customFormat="1" ht="30" customHeight="1">
      <c r="B69" s="344"/>
      <c r="C69" s="613"/>
      <c r="D69" s="613"/>
      <c r="E69" s="613"/>
      <c r="F69" s="613"/>
      <c r="G69" s="613"/>
      <c r="H69" s="613"/>
      <c r="I69" s="613"/>
      <c r="J69" s="613"/>
      <c r="K69" s="689" t="s">
        <v>2030</v>
      </c>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613"/>
      <c r="AK69" s="613"/>
      <c r="AL69" s="613"/>
      <c r="AM69" s="613"/>
      <c r="AN69" s="613"/>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1666"/>
      <c r="BS69" s="1697"/>
      <c r="BT69" s="1743"/>
      <c r="BU69" s="1726"/>
      <c r="BV69" s="1726"/>
      <c r="BW69" s="1726"/>
      <c r="BX69" s="1726"/>
      <c r="BY69" s="1726"/>
      <c r="BZ69" s="1726"/>
      <c r="CA69" s="1726"/>
      <c r="CB69" s="1726"/>
      <c r="CC69" s="1726"/>
      <c r="CD69" s="1726"/>
      <c r="CE69" s="1751"/>
      <c r="CF69" s="100"/>
      <c r="CG69" s="345"/>
    </row>
    <row r="70" spans="2:85" s="346" customFormat="1" ht="30" customHeight="1">
      <c r="B70" s="344"/>
      <c r="C70" s="613"/>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100"/>
      <c r="CG70" s="345"/>
    </row>
    <row r="71" spans="2:85" s="346" customFormat="1" ht="30" customHeight="1">
      <c r="B71" s="344"/>
      <c r="C71" s="613"/>
      <c r="D71" s="613"/>
      <c r="E71" s="613"/>
      <c r="F71" s="613"/>
      <c r="G71" s="613"/>
      <c r="H71" s="613"/>
      <c r="I71" s="64" t="s">
        <v>307</v>
      </c>
      <c r="J71" s="613"/>
      <c r="K71" s="613" t="s">
        <v>99</v>
      </c>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613"/>
      <c r="AK71" s="613"/>
      <c r="AL71" s="613"/>
      <c r="AM71" s="613"/>
      <c r="AN71" s="613"/>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1666" t="s">
        <v>40</v>
      </c>
      <c r="BS71" s="1697"/>
      <c r="BT71" s="1742"/>
      <c r="BU71" s="1724"/>
      <c r="BV71" s="1724"/>
      <c r="BW71" s="1724"/>
      <c r="BX71" s="1724"/>
      <c r="BY71" s="1724"/>
      <c r="BZ71" s="1724"/>
      <c r="CA71" s="1724"/>
      <c r="CB71" s="1724"/>
      <c r="CC71" s="1724"/>
      <c r="CD71" s="1724"/>
      <c r="CE71" s="1750"/>
      <c r="CF71" s="100"/>
      <c r="CG71" s="345"/>
    </row>
    <row r="72" spans="2:85" s="346" customFormat="1" ht="30" customHeight="1">
      <c r="B72" s="344"/>
      <c r="C72" s="613"/>
      <c r="D72" s="613"/>
      <c r="E72" s="613"/>
      <c r="F72" s="613"/>
      <c r="G72" s="613"/>
      <c r="H72" s="613"/>
      <c r="I72" s="613"/>
      <c r="J72" s="613"/>
      <c r="K72" s="689" t="s">
        <v>101</v>
      </c>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613"/>
      <c r="AK72" s="613"/>
      <c r="AL72" s="613"/>
      <c r="AM72" s="613"/>
      <c r="AN72" s="613"/>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1666"/>
      <c r="BS72" s="1697"/>
      <c r="BT72" s="1743"/>
      <c r="BU72" s="1726"/>
      <c r="BV72" s="1726"/>
      <c r="BW72" s="1726"/>
      <c r="BX72" s="1726"/>
      <c r="BY72" s="1726"/>
      <c r="BZ72" s="1726"/>
      <c r="CA72" s="1726"/>
      <c r="CB72" s="1726"/>
      <c r="CC72" s="1726"/>
      <c r="CD72" s="1726"/>
      <c r="CE72" s="1751"/>
      <c r="CF72" s="100"/>
      <c r="CG72" s="345"/>
    </row>
    <row r="73" spans="2:85" s="346" customFormat="1" ht="30" customHeight="1">
      <c r="B73" s="344"/>
      <c r="C73" s="613"/>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c r="AB73" s="613"/>
      <c r="AC73" s="613"/>
      <c r="AD73" s="613"/>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613"/>
      <c r="BE73" s="613"/>
      <c r="BF73" s="613"/>
      <c r="BG73" s="613"/>
      <c r="BH73" s="613"/>
      <c r="BI73" s="613"/>
      <c r="BJ73" s="613"/>
      <c r="BK73" s="613"/>
      <c r="BL73" s="613"/>
      <c r="BM73" s="613"/>
      <c r="BN73" s="613"/>
      <c r="BO73" s="613"/>
      <c r="BP73" s="613"/>
      <c r="BQ73" s="613"/>
      <c r="BR73" s="613"/>
      <c r="BS73" s="613"/>
      <c r="BT73" s="613"/>
      <c r="BU73" s="613"/>
      <c r="BV73" s="613"/>
      <c r="BW73" s="613"/>
      <c r="BX73" s="613"/>
      <c r="BY73" s="613"/>
      <c r="BZ73" s="613"/>
      <c r="CA73" s="613"/>
      <c r="CB73" s="613"/>
      <c r="CC73" s="613"/>
      <c r="CD73" s="613"/>
      <c r="CE73" s="613"/>
      <c r="CF73" s="61"/>
      <c r="CG73" s="345"/>
    </row>
    <row r="74" spans="2:85" s="346" customFormat="1" ht="30" customHeight="1">
      <c r="B74" s="344"/>
      <c r="C74" s="613"/>
      <c r="D74" s="613"/>
      <c r="E74" s="613"/>
      <c r="F74" s="613"/>
      <c r="G74" s="613" t="s">
        <v>98</v>
      </c>
      <c r="H74" s="613"/>
      <c r="I74" s="613" t="s">
        <v>2045</v>
      </c>
      <c r="J74" s="613"/>
      <c r="K74" s="613"/>
      <c r="L74" s="613"/>
      <c r="M74" s="613"/>
      <c r="N74" s="613"/>
      <c r="O74" s="613"/>
      <c r="P74" s="613"/>
      <c r="Q74" s="613"/>
      <c r="R74" s="613"/>
      <c r="S74" s="613"/>
      <c r="T74" s="613"/>
      <c r="U74" s="613"/>
      <c r="V74" s="613"/>
      <c r="W74" s="613"/>
      <c r="X74" s="613"/>
      <c r="Y74" s="613"/>
      <c r="Z74" s="613"/>
      <c r="AA74" s="613"/>
      <c r="AB74" s="613"/>
      <c r="AC74" s="613"/>
      <c r="AD74" s="613"/>
      <c r="AE74" s="613"/>
      <c r="AF74" s="613"/>
      <c r="AG74" s="613"/>
      <c r="AH74" s="613"/>
      <c r="AI74" s="613"/>
      <c r="AJ74" s="613"/>
      <c r="AK74" s="613"/>
      <c r="AL74" s="613"/>
      <c r="AM74" s="613"/>
      <c r="AN74" s="613"/>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1666" t="s">
        <v>106</v>
      </c>
      <c r="BS74" s="1697"/>
      <c r="BT74" s="1742"/>
      <c r="BU74" s="1724"/>
      <c r="BV74" s="1724"/>
      <c r="BW74" s="1724"/>
      <c r="BX74" s="1724"/>
      <c r="BY74" s="1724"/>
      <c r="BZ74" s="1724"/>
      <c r="CA74" s="1724"/>
      <c r="CB74" s="1724"/>
      <c r="CC74" s="1724"/>
      <c r="CD74" s="1724"/>
      <c r="CE74" s="1750"/>
      <c r="CF74" s="61"/>
      <c r="CG74" s="345"/>
    </row>
    <row r="75" spans="2:85" s="346" customFormat="1" ht="30" customHeight="1">
      <c r="B75" s="344"/>
      <c r="C75" s="613"/>
      <c r="D75" s="613"/>
      <c r="E75" s="613"/>
      <c r="F75" s="613"/>
      <c r="G75" s="613"/>
      <c r="H75" s="613"/>
      <c r="I75" s="689" t="s">
        <v>2046</v>
      </c>
      <c r="J75" s="613"/>
      <c r="K75" s="613"/>
      <c r="L75" s="613"/>
      <c r="M75" s="613"/>
      <c r="N75" s="613"/>
      <c r="O75" s="613"/>
      <c r="P75" s="613"/>
      <c r="Q75" s="613"/>
      <c r="R75" s="613"/>
      <c r="S75" s="613"/>
      <c r="T75" s="613"/>
      <c r="U75" s="613"/>
      <c r="V75" s="613"/>
      <c r="W75" s="613"/>
      <c r="X75" s="613"/>
      <c r="Y75" s="613"/>
      <c r="Z75" s="613"/>
      <c r="AA75" s="613"/>
      <c r="AB75" s="613"/>
      <c r="AC75" s="613"/>
      <c r="AD75" s="613"/>
      <c r="AE75" s="613"/>
      <c r="AF75" s="613"/>
      <c r="AG75" s="613"/>
      <c r="AH75" s="613"/>
      <c r="AI75" s="613"/>
      <c r="AJ75" s="613"/>
      <c r="AK75" s="613"/>
      <c r="AL75" s="613"/>
      <c r="AM75" s="613"/>
      <c r="AN75" s="613"/>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1666"/>
      <c r="BS75" s="1697"/>
      <c r="BT75" s="1743"/>
      <c r="BU75" s="1726"/>
      <c r="BV75" s="1726"/>
      <c r="BW75" s="1726"/>
      <c r="BX75" s="1726"/>
      <c r="BY75" s="1726"/>
      <c r="BZ75" s="1726"/>
      <c r="CA75" s="1726"/>
      <c r="CB75" s="1726"/>
      <c r="CC75" s="1726"/>
      <c r="CD75" s="1726"/>
      <c r="CE75" s="1751"/>
      <c r="CF75" s="61"/>
      <c r="CG75" s="345"/>
    </row>
    <row r="76" spans="2:85" s="346" customFormat="1" ht="30" customHeight="1">
      <c r="B76" s="344"/>
      <c r="C76" s="613"/>
      <c r="D76" s="613"/>
      <c r="E76" s="613"/>
      <c r="F76" s="613"/>
      <c r="G76" s="613"/>
      <c r="H76" s="613"/>
      <c r="I76" s="613"/>
      <c r="J76" s="613"/>
      <c r="K76" s="613"/>
      <c r="L76" s="613"/>
      <c r="M76" s="613"/>
      <c r="N76" s="613"/>
      <c r="O76" s="613"/>
      <c r="P76" s="613"/>
      <c r="Q76" s="613"/>
      <c r="R76" s="613"/>
      <c r="S76" s="613"/>
      <c r="T76" s="613"/>
      <c r="U76" s="613"/>
      <c r="V76" s="613"/>
      <c r="W76" s="613"/>
      <c r="X76" s="613"/>
      <c r="Y76" s="613"/>
      <c r="Z76" s="613"/>
      <c r="AA76" s="613"/>
      <c r="AB76" s="613"/>
      <c r="AC76" s="613"/>
      <c r="AD76" s="613"/>
      <c r="AE76" s="613"/>
      <c r="AF76" s="613"/>
      <c r="AG76" s="613"/>
      <c r="AH76" s="613"/>
      <c r="AI76" s="613"/>
      <c r="AJ76" s="613"/>
      <c r="AK76" s="613"/>
      <c r="AL76" s="613"/>
      <c r="AM76" s="613"/>
      <c r="AN76" s="613"/>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
      <c r="CG76" s="345"/>
    </row>
    <row r="77" spans="2:85" s="346" customFormat="1" ht="30" customHeight="1">
      <c r="B77" s="344"/>
      <c r="C77" s="613"/>
      <c r="D77" s="613"/>
      <c r="E77" s="613"/>
      <c r="F77" s="613"/>
      <c r="G77" s="613"/>
      <c r="H77" s="613"/>
      <c r="I77" s="613"/>
      <c r="J77" s="613"/>
      <c r="K77" s="613"/>
      <c r="L77" s="613"/>
      <c r="M77" s="613"/>
      <c r="N77" s="613"/>
      <c r="O77" s="613"/>
      <c r="P77" s="613"/>
      <c r="Q77" s="613"/>
      <c r="R77" s="613"/>
      <c r="S77" s="613"/>
      <c r="T77" s="613"/>
      <c r="U77" s="613"/>
      <c r="V77" s="613"/>
      <c r="W77" s="613"/>
      <c r="X77" s="613"/>
      <c r="Y77" s="613"/>
      <c r="Z77" s="613"/>
      <c r="AA77" s="613"/>
      <c r="AB77" s="613"/>
      <c r="AC77" s="613"/>
      <c r="AD77" s="613"/>
      <c r="AE77" s="613"/>
      <c r="AF77" s="613"/>
      <c r="AG77" s="613"/>
      <c r="AH77" s="613"/>
      <c r="AI77" s="613"/>
      <c r="AJ77" s="613"/>
      <c r="AK77" s="613"/>
      <c r="AL77" s="613"/>
      <c r="AM77" s="613"/>
      <c r="AN77" s="613"/>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
      <c r="CG77" s="345"/>
    </row>
    <row r="78" spans="2:85" s="346" customFormat="1" ht="30" customHeight="1">
      <c r="B78" s="344"/>
      <c r="C78" s="613"/>
      <c r="D78" s="613"/>
      <c r="E78" s="613"/>
      <c r="F78" s="613"/>
      <c r="G78" s="613"/>
      <c r="H78" s="613"/>
      <c r="I78" s="613"/>
      <c r="J78" s="613"/>
      <c r="K78" s="613"/>
      <c r="L78" s="613"/>
      <c r="M78" s="613"/>
      <c r="N78" s="613"/>
      <c r="O78" s="613"/>
      <c r="P78" s="613"/>
      <c r="Q78" s="613"/>
      <c r="R78" s="613"/>
      <c r="S78" s="613"/>
      <c r="T78" s="613"/>
      <c r="U78" s="613"/>
      <c r="V78" s="613"/>
      <c r="W78" s="613"/>
      <c r="X78" s="613"/>
      <c r="Y78" s="613"/>
      <c r="Z78" s="613"/>
      <c r="AA78" s="613"/>
      <c r="AB78" s="613"/>
      <c r="AC78" s="613"/>
      <c r="AD78" s="613"/>
      <c r="AE78" s="613"/>
      <c r="AF78" s="613"/>
      <c r="AG78" s="613"/>
      <c r="AH78" s="613"/>
      <c r="AI78" s="613"/>
      <c r="AJ78" s="613"/>
      <c r="AK78" s="613"/>
      <c r="AL78" s="613"/>
      <c r="AM78" s="613"/>
      <c r="AN78" s="613"/>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
      <c r="CG78" s="345"/>
    </row>
    <row r="79" spans="2:85" s="346" customFormat="1" ht="30" customHeight="1">
      <c r="B79" s="2566" t="s">
        <v>2052</v>
      </c>
      <c r="C79" s="2567"/>
      <c r="D79" s="2567"/>
      <c r="E79" s="2567"/>
      <c r="F79" s="2567"/>
      <c r="G79" s="2567"/>
      <c r="H79" s="2567"/>
      <c r="I79" s="2567"/>
      <c r="J79" s="2567"/>
      <c r="K79" s="2567"/>
      <c r="L79" s="2567"/>
      <c r="M79" s="2567"/>
      <c r="N79" s="2567"/>
      <c r="O79" s="2567"/>
      <c r="P79" s="2567"/>
      <c r="Q79" s="2567"/>
      <c r="R79" s="2567"/>
      <c r="S79" s="2567"/>
      <c r="T79" s="2567"/>
      <c r="U79" s="2567"/>
      <c r="V79" s="2567"/>
      <c r="W79" s="2567"/>
      <c r="X79" s="2567"/>
      <c r="Y79" s="2567"/>
      <c r="Z79" s="2567"/>
      <c r="AA79" s="2567"/>
      <c r="AB79" s="2567"/>
      <c r="AC79" s="2567"/>
      <c r="AD79" s="2567"/>
      <c r="AE79" s="2567"/>
      <c r="AF79" s="2567"/>
      <c r="AG79" s="2567"/>
      <c r="AH79" s="2567"/>
      <c r="AI79" s="2567"/>
      <c r="AJ79" s="2567"/>
      <c r="AK79" s="2567"/>
      <c r="AL79" s="2567"/>
      <c r="AM79" s="2567"/>
      <c r="AN79" s="2567"/>
      <c r="AO79" s="2567"/>
      <c r="AP79" s="2567"/>
      <c r="AQ79" s="2567"/>
      <c r="AR79" s="2567"/>
      <c r="AS79" s="2567"/>
      <c r="AT79" s="2567"/>
      <c r="AU79" s="2567"/>
      <c r="AV79" s="2567"/>
      <c r="AW79" s="2567"/>
      <c r="AX79" s="2567"/>
      <c r="AY79" s="2567"/>
      <c r="AZ79" s="2567"/>
      <c r="BA79" s="2567"/>
      <c r="BB79" s="2567"/>
      <c r="BC79" s="2567"/>
      <c r="BD79" s="2567"/>
      <c r="BE79" s="2567"/>
      <c r="BF79" s="2567"/>
      <c r="BG79" s="2567"/>
      <c r="BH79" s="2567"/>
      <c r="BI79" s="2567"/>
      <c r="BJ79" s="2567"/>
      <c r="BK79" s="2567"/>
      <c r="BL79" s="2567"/>
      <c r="BM79" s="2567"/>
      <c r="BN79" s="2567"/>
      <c r="BO79" s="2567"/>
      <c r="BP79" s="2567"/>
      <c r="BQ79" s="2567"/>
      <c r="BR79" s="2567"/>
      <c r="BS79" s="2567"/>
      <c r="BT79" s="2567"/>
      <c r="BU79" s="2567"/>
      <c r="BV79" s="2567"/>
      <c r="BW79" s="2567"/>
      <c r="BX79" s="2567"/>
      <c r="BY79" s="2567"/>
      <c r="BZ79" s="2567"/>
      <c r="CA79" s="2567"/>
      <c r="CB79" s="2567"/>
      <c r="CC79" s="2567"/>
      <c r="CD79" s="2567"/>
      <c r="CE79" s="2567"/>
      <c r="CF79" s="2567"/>
      <c r="CG79" s="2568"/>
    </row>
    <row r="80" spans="2:85" s="346" customFormat="1" ht="30" customHeight="1">
      <c r="B80" s="2569"/>
      <c r="C80" s="2567"/>
      <c r="D80" s="2567"/>
      <c r="E80" s="2567"/>
      <c r="F80" s="2567"/>
      <c r="G80" s="2567"/>
      <c r="H80" s="2567"/>
      <c r="I80" s="2567"/>
      <c r="J80" s="2567"/>
      <c r="K80" s="2567"/>
      <c r="L80" s="2567"/>
      <c r="M80" s="2567"/>
      <c r="N80" s="2567"/>
      <c r="O80" s="2567"/>
      <c r="P80" s="2567"/>
      <c r="Q80" s="2567"/>
      <c r="R80" s="2567"/>
      <c r="S80" s="2567"/>
      <c r="T80" s="2567"/>
      <c r="U80" s="2567"/>
      <c r="V80" s="2567"/>
      <c r="W80" s="2567"/>
      <c r="X80" s="2567"/>
      <c r="Y80" s="2567"/>
      <c r="Z80" s="2567"/>
      <c r="AA80" s="2567"/>
      <c r="AB80" s="2567"/>
      <c r="AC80" s="2567"/>
      <c r="AD80" s="2567"/>
      <c r="AE80" s="2567"/>
      <c r="AF80" s="2567"/>
      <c r="AG80" s="2567"/>
      <c r="AH80" s="2567"/>
      <c r="AI80" s="2567"/>
      <c r="AJ80" s="2567"/>
      <c r="AK80" s="2567"/>
      <c r="AL80" s="2567"/>
      <c r="AM80" s="2567"/>
      <c r="AN80" s="2567"/>
      <c r="AO80" s="2567"/>
      <c r="AP80" s="2567"/>
      <c r="AQ80" s="2567"/>
      <c r="AR80" s="2567"/>
      <c r="AS80" s="2567"/>
      <c r="AT80" s="2567"/>
      <c r="AU80" s="2567"/>
      <c r="AV80" s="2567"/>
      <c r="AW80" s="2567"/>
      <c r="AX80" s="2567"/>
      <c r="AY80" s="2567"/>
      <c r="AZ80" s="2567"/>
      <c r="BA80" s="2567"/>
      <c r="BB80" s="2567"/>
      <c r="BC80" s="2567"/>
      <c r="BD80" s="2567"/>
      <c r="BE80" s="2567"/>
      <c r="BF80" s="2567"/>
      <c r="BG80" s="2567"/>
      <c r="BH80" s="2567"/>
      <c r="BI80" s="2567"/>
      <c r="BJ80" s="2567"/>
      <c r="BK80" s="2567"/>
      <c r="BL80" s="2567"/>
      <c r="BM80" s="2567"/>
      <c r="BN80" s="2567"/>
      <c r="BO80" s="2567"/>
      <c r="BP80" s="2567"/>
      <c r="BQ80" s="2567"/>
      <c r="BR80" s="2567"/>
      <c r="BS80" s="2567"/>
      <c r="BT80" s="2567"/>
      <c r="BU80" s="2567"/>
      <c r="BV80" s="2567"/>
      <c r="BW80" s="2567"/>
      <c r="BX80" s="2567"/>
      <c r="BY80" s="2567"/>
      <c r="BZ80" s="2567"/>
      <c r="CA80" s="2567"/>
      <c r="CB80" s="2567"/>
      <c r="CC80" s="2567"/>
      <c r="CD80" s="2567"/>
      <c r="CE80" s="2567"/>
      <c r="CF80" s="2567"/>
      <c r="CG80" s="2568"/>
    </row>
    <row r="81" spans="2:85" s="346" customFormat="1" ht="30" customHeight="1">
      <c r="B81" s="2569"/>
      <c r="C81" s="2567"/>
      <c r="D81" s="2567"/>
      <c r="E81" s="2567"/>
      <c r="F81" s="2567"/>
      <c r="G81" s="2567"/>
      <c r="H81" s="2567"/>
      <c r="I81" s="2567"/>
      <c r="J81" s="2567"/>
      <c r="K81" s="2567"/>
      <c r="L81" s="2567"/>
      <c r="M81" s="2567"/>
      <c r="N81" s="2567"/>
      <c r="O81" s="2567"/>
      <c r="P81" s="2567"/>
      <c r="Q81" s="2567"/>
      <c r="R81" s="2567"/>
      <c r="S81" s="2567"/>
      <c r="T81" s="2567"/>
      <c r="U81" s="2567"/>
      <c r="V81" s="2567"/>
      <c r="W81" s="2567"/>
      <c r="X81" s="2567"/>
      <c r="Y81" s="2567"/>
      <c r="Z81" s="2567"/>
      <c r="AA81" s="2567"/>
      <c r="AB81" s="2567"/>
      <c r="AC81" s="2567"/>
      <c r="AD81" s="2567"/>
      <c r="AE81" s="2567"/>
      <c r="AF81" s="2567"/>
      <c r="AG81" s="2567"/>
      <c r="AH81" s="2567"/>
      <c r="AI81" s="2567"/>
      <c r="AJ81" s="2567"/>
      <c r="AK81" s="2567"/>
      <c r="AL81" s="2567"/>
      <c r="AM81" s="2567"/>
      <c r="AN81" s="2567"/>
      <c r="AO81" s="2567"/>
      <c r="AP81" s="2567"/>
      <c r="AQ81" s="2567"/>
      <c r="AR81" s="2567"/>
      <c r="AS81" s="2567"/>
      <c r="AT81" s="2567"/>
      <c r="AU81" s="2567"/>
      <c r="AV81" s="2567"/>
      <c r="AW81" s="2567"/>
      <c r="AX81" s="2567"/>
      <c r="AY81" s="2567"/>
      <c r="AZ81" s="2567"/>
      <c r="BA81" s="2567"/>
      <c r="BB81" s="2567"/>
      <c r="BC81" s="2567"/>
      <c r="BD81" s="2567"/>
      <c r="BE81" s="2567"/>
      <c r="BF81" s="2567"/>
      <c r="BG81" s="2567"/>
      <c r="BH81" s="2567"/>
      <c r="BI81" s="2567"/>
      <c r="BJ81" s="2567"/>
      <c r="BK81" s="2567"/>
      <c r="BL81" s="2567"/>
      <c r="BM81" s="2567"/>
      <c r="BN81" s="2567"/>
      <c r="BO81" s="2567"/>
      <c r="BP81" s="2567"/>
      <c r="BQ81" s="2567"/>
      <c r="BR81" s="2567"/>
      <c r="BS81" s="2567"/>
      <c r="BT81" s="2567"/>
      <c r="BU81" s="2567"/>
      <c r="BV81" s="2567"/>
      <c r="BW81" s="2567"/>
      <c r="BX81" s="2567"/>
      <c r="BY81" s="2567"/>
      <c r="BZ81" s="2567"/>
      <c r="CA81" s="2567"/>
      <c r="CB81" s="2567"/>
      <c r="CC81" s="2567"/>
      <c r="CD81" s="2567"/>
      <c r="CE81" s="2567"/>
      <c r="CF81" s="2567"/>
      <c r="CG81" s="2568"/>
    </row>
    <row r="82" spans="2:85" s="346" customFormat="1" ht="30" customHeight="1">
      <c r="B82" s="1376"/>
      <c r="C82" s="617"/>
      <c r="D82" s="617"/>
      <c r="E82" s="617"/>
      <c r="F82" s="617"/>
      <c r="G82" s="617"/>
      <c r="H82" s="617"/>
      <c r="I82" s="617"/>
      <c r="J82" s="617"/>
      <c r="K82" s="617"/>
      <c r="L82" s="617"/>
      <c r="M82" s="617"/>
      <c r="N82" s="617"/>
      <c r="O82" s="617"/>
      <c r="P82" s="617"/>
      <c r="Q82" s="617"/>
      <c r="R82" s="617"/>
      <c r="S82" s="617"/>
      <c r="T82" s="617"/>
      <c r="U82" s="617"/>
      <c r="V82" s="617"/>
      <c r="W82" s="617"/>
      <c r="X82" s="617"/>
      <c r="Y82" s="617"/>
      <c r="Z82" s="617"/>
      <c r="AA82" s="617"/>
      <c r="AB82" s="617"/>
      <c r="AC82" s="617"/>
      <c r="AD82" s="617"/>
      <c r="AE82" s="617"/>
      <c r="AF82" s="617"/>
      <c r="AG82" s="617"/>
      <c r="AH82" s="617"/>
      <c r="AI82" s="617"/>
      <c r="AJ82" s="617"/>
      <c r="AK82" s="617"/>
      <c r="AL82" s="617"/>
      <c r="AM82" s="617"/>
      <c r="AN82" s="617"/>
      <c r="AO82" s="617"/>
      <c r="AP82" s="617"/>
      <c r="AQ82" s="617"/>
      <c r="AR82" s="617"/>
      <c r="AS82" s="617"/>
      <c r="AT82" s="617"/>
      <c r="AU82" s="617"/>
      <c r="AV82" s="617"/>
      <c r="AW82" s="617"/>
      <c r="AX82" s="617"/>
      <c r="AY82" s="617"/>
      <c r="AZ82" s="617"/>
      <c r="BA82" s="617"/>
      <c r="BB82" s="617"/>
      <c r="BC82" s="617"/>
      <c r="BD82" s="617"/>
      <c r="BE82" s="617"/>
      <c r="BF82" s="617"/>
      <c r="BG82" s="617"/>
      <c r="BH82" s="617"/>
      <c r="BI82" s="617"/>
      <c r="BJ82" s="617"/>
      <c r="BK82" s="617"/>
      <c r="BL82" s="617"/>
      <c r="BM82" s="617"/>
      <c r="BN82" s="617"/>
      <c r="BO82" s="617"/>
      <c r="BP82" s="617"/>
      <c r="BQ82" s="617"/>
      <c r="BR82" s="617"/>
      <c r="BS82" s="617"/>
      <c r="BT82" s="617"/>
      <c r="BU82" s="617"/>
      <c r="BV82" s="617"/>
      <c r="BW82" s="617"/>
      <c r="BX82" s="617"/>
      <c r="BY82" s="617"/>
      <c r="BZ82" s="617"/>
      <c r="CA82" s="617"/>
      <c r="CB82" s="617"/>
      <c r="CC82" s="617"/>
      <c r="CD82" s="617"/>
      <c r="CE82" s="617"/>
      <c r="CF82" s="660"/>
      <c r="CG82" s="1377"/>
    </row>
    <row r="83" spans="2:85" s="346" customFormat="1" ht="30" customHeight="1">
      <c r="B83" s="344"/>
      <c r="C83" s="613"/>
      <c r="D83" s="613"/>
      <c r="E83" s="613"/>
      <c r="F83" s="613"/>
      <c r="G83" s="613"/>
      <c r="H83" s="613"/>
      <c r="I83" s="613"/>
      <c r="J83" s="613"/>
      <c r="K83" s="613"/>
      <c r="L83" s="613"/>
      <c r="M83" s="613"/>
      <c r="N83" s="613"/>
      <c r="O83" s="613"/>
      <c r="P83" s="613"/>
      <c r="Q83" s="613"/>
      <c r="R83" s="613"/>
      <c r="S83" s="613"/>
      <c r="T83" s="613"/>
      <c r="U83" s="613"/>
      <c r="V83" s="613"/>
      <c r="W83" s="613"/>
      <c r="X83" s="613"/>
      <c r="Y83" s="613"/>
      <c r="Z83" s="613"/>
      <c r="AA83" s="613"/>
      <c r="AB83" s="613"/>
      <c r="AC83" s="613"/>
      <c r="AD83" s="613"/>
      <c r="AE83" s="613"/>
      <c r="AF83" s="613"/>
      <c r="AG83" s="613"/>
      <c r="AH83" s="613"/>
      <c r="AI83" s="613"/>
      <c r="AJ83" s="613"/>
      <c r="AK83" s="613"/>
      <c r="AL83" s="613"/>
      <c r="AM83" s="613"/>
      <c r="AN83" s="613"/>
      <c r="AO83" s="613"/>
      <c r="AP83" s="613"/>
      <c r="AQ83" s="613"/>
      <c r="AR83" s="613"/>
      <c r="AS83" s="613"/>
      <c r="AT83" s="613"/>
      <c r="AU83" s="613"/>
      <c r="AV83" s="613"/>
      <c r="AW83" s="613"/>
      <c r="AX83" s="613"/>
      <c r="AY83" s="613"/>
      <c r="AZ83" s="613"/>
      <c r="BA83" s="613"/>
      <c r="BB83" s="613"/>
      <c r="BC83" s="613"/>
      <c r="BD83" s="613"/>
      <c r="BE83" s="613"/>
      <c r="BF83" s="613"/>
      <c r="BG83" s="613"/>
      <c r="BH83" s="613"/>
      <c r="BI83" s="613"/>
      <c r="BJ83" s="613"/>
      <c r="BK83" s="613"/>
      <c r="BL83" s="613"/>
      <c r="BM83" s="613"/>
      <c r="BN83" s="613"/>
      <c r="BO83" s="613"/>
      <c r="BP83" s="613"/>
      <c r="BQ83" s="613"/>
      <c r="BR83" s="613"/>
      <c r="BS83" s="613"/>
      <c r="BT83" s="613"/>
      <c r="BU83" s="613"/>
      <c r="BV83" s="613"/>
      <c r="BW83" s="613"/>
      <c r="BX83" s="613"/>
      <c r="BY83" s="613"/>
      <c r="BZ83" s="613"/>
      <c r="CA83" s="613"/>
      <c r="CB83" s="613"/>
      <c r="CC83" s="613"/>
      <c r="CD83" s="613"/>
      <c r="CE83" s="613"/>
      <c r="CF83" s="61"/>
      <c r="CG83" s="345"/>
    </row>
    <row r="84" spans="2:85" s="346" customFormat="1" ht="30" customHeight="1">
      <c r="B84" s="344"/>
      <c r="C84" s="613"/>
      <c r="D84" s="613"/>
      <c r="E84" s="613"/>
      <c r="F84" s="613"/>
      <c r="G84" s="613"/>
      <c r="H84" s="613"/>
      <c r="I84" s="613"/>
      <c r="J84" s="613"/>
      <c r="K84" s="613"/>
      <c r="L84" s="613"/>
      <c r="M84" s="613"/>
      <c r="N84" s="613"/>
      <c r="O84" s="613"/>
      <c r="P84" s="613"/>
      <c r="Q84" s="613"/>
      <c r="R84" s="613"/>
      <c r="S84" s="613"/>
      <c r="T84" s="613"/>
      <c r="U84" s="613"/>
      <c r="V84" s="613"/>
      <c r="W84" s="613"/>
      <c r="X84" s="613"/>
      <c r="Y84" s="613"/>
      <c r="Z84" s="613"/>
      <c r="AA84" s="613"/>
      <c r="AB84" s="613"/>
      <c r="AC84" s="613"/>
      <c r="AD84" s="613"/>
      <c r="AE84" s="613"/>
      <c r="AF84" s="613"/>
      <c r="AG84" s="613"/>
      <c r="AH84" s="613"/>
      <c r="AI84" s="613"/>
      <c r="AJ84" s="613"/>
      <c r="AK84" s="613"/>
      <c r="AL84" s="613"/>
      <c r="AM84" s="613"/>
      <c r="AN84" s="613"/>
      <c r="AO84" s="613"/>
      <c r="AP84" s="613"/>
      <c r="AQ84" s="613"/>
      <c r="AR84" s="613"/>
      <c r="AS84" s="613"/>
      <c r="AT84" s="613"/>
      <c r="AU84" s="613"/>
      <c r="AV84" s="613"/>
      <c r="AW84" s="613"/>
      <c r="AX84" s="613"/>
      <c r="AY84" s="613"/>
      <c r="AZ84" s="613"/>
      <c r="BA84" s="613"/>
      <c r="BB84" s="613"/>
      <c r="BC84" s="613"/>
      <c r="BD84" s="613"/>
      <c r="BE84" s="613"/>
      <c r="BF84" s="613"/>
      <c r="BG84" s="613"/>
      <c r="BH84" s="613"/>
      <c r="BI84" s="613"/>
      <c r="BJ84" s="613"/>
      <c r="BK84" s="613"/>
      <c r="BL84" s="613"/>
      <c r="BM84" s="613"/>
      <c r="BN84" s="613"/>
      <c r="BO84" s="613"/>
      <c r="BP84" s="613"/>
      <c r="BQ84" s="613"/>
      <c r="BR84" s="613"/>
      <c r="BS84" s="613"/>
      <c r="BT84" s="613"/>
      <c r="BU84" s="613"/>
      <c r="BV84" s="613"/>
      <c r="BW84" s="613"/>
      <c r="BX84" s="613"/>
      <c r="BY84" s="613"/>
      <c r="BZ84" s="613"/>
      <c r="CA84" s="613"/>
      <c r="CB84" s="613"/>
      <c r="CC84" s="613"/>
      <c r="CD84" s="613"/>
      <c r="CE84" s="613"/>
      <c r="CF84" s="61"/>
      <c r="CG84" s="345"/>
    </row>
    <row r="85" spans="2:85" s="346" customFormat="1" ht="30" customHeight="1">
      <c r="B85" s="344"/>
      <c r="C85" s="613"/>
      <c r="D85" s="613"/>
      <c r="E85" s="613"/>
      <c r="F85" s="613"/>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3"/>
      <c r="AH85" s="613"/>
      <c r="AI85" s="613"/>
      <c r="AJ85" s="613"/>
      <c r="AK85" s="613"/>
      <c r="AL85" s="613"/>
      <c r="AM85" s="613"/>
      <c r="AN85" s="613"/>
      <c r="AO85" s="613"/>
      <c r="AP85" s="613"/>
      <c r="AQ85" s="613"/>
      <c r="AR85" s="613"/>
      <c r="AS85" s="613"/>
      <c r="AT85" s="613"/>
      <c r="AU85" s="613"/>
      <c r="AV85" s="613"/>
      <c r="AW85" s="613"/>
      <c r="AX85" s="613"/>
      <c r="AY85" s="613"/>
      <c r="AZ85" s="613"/>
      <c r="BA85" s="613"/>
      <c r="BB85" s="613"/>
      <c r="BC85" s="613"/>
      <c r="BD85" s="613"/>
      <c r="BE85" s="613"/>
      <c r="BF85" s="613"/>
      <c r="BG85" s="613"/>
      <c r="BH85" s="613"/>
      <c r="BI85" s="613"/>
      <c r="BJ85" s="613"/>
      <c r="BK85" s="613"/>
      <c r="BL85" s="613"/>
      <c r="BM85" s="613"/>
      <c r="BN85" s="613"/>
      <c r="BO85" s="613"/>
      <c r="BP85" s="613"/>
      <c r="BQ85" s="613"/>
      <c r="BR85" s="613"/>
      <c r="BS85" s="613"/>
      <c r="BT85" s="613"/>
      <c r="BU85" s="613"/>
      <c r="BV85" s="613"/>
      <c r="BW85" s="613"/>
      <c r="BX85" s="613"/>
      <c r="BY85" s="613"/>
      <c r="BZ85" s="613"/>
      <c r="CA85" s="613"/>
      <c r="CB85" s="613"/>
      <c r="CC85" s="613"/>
      <c r="CD85" s="613"/>
      <c r="CE85" s="613"/>
      <c r="CF85" s="61"/>
      <c r="CG85" s="345"/>
    </row>
    <row r="86" spans="2:85" s="346" customFormat="1" ht="30" customHeight="1">
      <c r="B86" s="344"/>
      <c r="C86" s="613"/>
      <c r="D86" s="613"/>
      <c r="E86" s="613"/>
      <c r="F86" s="613"/>
      <c r="G86" s="613"/>
      <c r="H86" s="613"/>
      <c r="I86" s="613"/>
      <c r="J86" s="613"/>
      <c r="K86" s="613"/>
      <c r="L86" s="613"/>
      <c r="M86" s="613"/>
      <c r="N86" s="613"/>
      <c r="O86" s="613"/>
      <c r="P86" s="613"/>
      <c r="Q86" s="613"/>
      <c r="R86" s="613"/>
      <c r="S86" s="613"/>
      <c r="T86" s="613"/>
      <c r="U86" s="613"/>
      <c r="V86" s="613"/>
      <c r="W86" s="613"/>
      <c r="X86" s="613"/>
      <c r="Y86" s="613"/>
      <c r="Z86" s="613"/>
      <c r="AA86" s="613"/>
      <c r="AB86" s="613"/>
      <c r="AC86" s="613"/>
      <c r="AD86" s="613"/>
      <c r="AE86" s="613"/>
      <c r="AF86" s="613"/>
      <c r="AG86" s="613"/>
      <c r="AH86" s="613"/>
      <c r="AI86" s="613"/>
      <c r="AJ86" s="613"/>
      <c r="AK86" s="613"/>
      <c r="AL86" s="613"/>
      <c r="AM86" s="613"/>
      <c r="AN86" s="613"/>
      <c r="AO86" s="613"/>
      <c r="AP86" s="613"/>
      <c r="AQ86" s="613"/>
      <c r="AR86" s="613"/>
      <c r="AS86" s="613"/>
      <c r="AT86" s="613"/>
      <c r="AU86" s="613"/>
      <c r="AV86" s="613"/>
      <c r="AW86" s="613"/>
      <c r="AX86" s="613"/>
      <c r="AY86" s="613"/>
      <c r="AZ86" s="613"/>
      <c r="BA86" s="613"/>
      <c r="BB86" s="613"/>
      <c r="BC86" s="613"/>
      <c r="BD86" s="613"/>
      <c r="BE86" s="613"/>
      <c r="BF86" s="613"/>
      <c r="BG86" s="613"/>
      <c r="BH86" s="613"/>
      <c r="BI86" s="613"/>
      <c r="BJ86" s="613"/>
      <c r="BK86" s="613"/>
      <c r="BL86" s="613"/>
      <c r="BM86" s="613"/>
      <c r="BN86" s="613"/>
      <c r="BO86" s="613"/>
      <c r="BP86" s="613"/>
      <c r="BQ86" s="613"/>
      <c r="BR86" s="613"/>
      <c r="BS86" s="613"/>
      <c r="BT86" s="613"/>
      <c r="BU86" s="613"/>
      <c r="BV86" s="613"/>
      <c r="BW86" s="613"/>
      <c r="BX86" s="613"/>
      <c r="BY86" s="613"/>
      <c r="BZ86" s="613"/>
      <c r="CA86" s="613"/>
      <c r="CB86" s="613"/>
      <c r="CC86" s="613"/>
      <c r="CD86" s="613"/>
      <c r="CE86" s="613"/>
      <c r="CF86" s="61"/>
      <c r="CG86" s="345"/>
    </row>
    <row r="87" spans="2:85" s="346" customFormat="1" ht="30" customHeight="1">
      <c r="B87" s="344"/>
      <c r="C87" s="613"/>
      <c r="D87" s="613"/>
      <c r="E87" s="613"/>
      <c r="F87" s="613"/>
      <c r="G87" s="613"/>
      <c r="H87" s="613"/>
      <c r="I87" s="613"/>
      <c r="J87" s="613"/>
      <c r="K87" s="613"/>
      <c r="L87" s="613"/>
      <c r="M87" s="613"/>
      <c r="N87" s="613"/>
      <c r="O87" s="613"/>
      <c r="P87" s="613"/>
      <c r="Q87" s="613"/>
      <c r="R87" s="613"/>
      <c r="S87" s="613"/>
      <c r="T87" s="613"/>
      <c r="U87" s="613"/>
      <c r="V87" s="613"/>
      <c r="W87" s="613"/>
      <c r="X87" s="613"/>
      <c r="Y87" s="613"/>
      <c r="Z87" s="613"/>
      <c r="AA87" s="613"/>
      <c r="AB87" s="613"/>
      <c r="AC87" s="613"/>
      <c r="AD87" s="613"/>
      <c r="AE87" s="613"/>
      <c r="AF87" s="613"/>
      <c r="AG87" s="613"/>
      <c r="AH87" s="613"/>
      <c r="AI87" s="613"/>
      <c r="AJ87" s="613"/>
      <c r="AK87" s="613"/>
      <c r="AL87" s="613"/>
      <c r="AM87" s="613"/>
      <c r="AN87" s="613"/>
      <c r="AO87" s="613"/>
      <c r="AP87" s="613"/>
      <c r="AQ87" s="613"/>
      <c r="AR87" s="613"/>
      <c r="AS87" s="613"/>
      <c r="AT87" s="613"/>
      <c r="AU87" s="613"/>
      <c r="AV87" s="613"/>
      <c r="AW87" s="613"/>
      <c r="AX87" s="613"/>
      <c r="AY87" s="613"/>
      <c r="AZ87" s="613"/>
      <c r="BA87" s="613"/>
      <c r="BB87" s="613"/>
      <c r="BC87" s="613"/>
      <c r="BD87" s="613"/>
      <c r="BE87" s="613"/>
      <c r="BF87" s="613"/>
      <c r="BG87" s="613"/>
      <c r="BH87" s="613"/>
      <c r="BI87" s="613"/>
      <c r="BJ87" s="613"/>
      <c r="BK87" s="613"/>
      <c r="BL87" s="613"/>
      <c r="BM87" s="613"/>
      <c r="BN87" s="613"/>
      <c r="BO87" s="613"/>
      <c r="BP87" s="613"/>
      <c r="BQ87" s="613"/>
      <c r="BR87" s="613"/>
      <c r="BS87" s="613"/>
      <c r="BT87" s="613"/>
      <c r="BU87" s="613"/>
      <c r="BV87" s="613"/>
      <c r="BW87" s="613"/>
      <c r="BX87" s="613"/>
      <c r="BY87" s="613"/>
      <c r="BZ87" s="613"/>
      <c r="CA87" s="613"/>
      <c r="CB87" s="613"/>
      <c r="CC87" s="613"/>
      <c r="CD87" s="613"/>
      <c r="CE87" s="613"/>
      <c r="CF87" s="61"/>
      <c r="CG87" s="345"/>
    </row>
    <row r="88" spans="2:85" s="346" customFormat="1" ht="30" customHeight="1">
      <c r="B88" s="344"/>
      <c r="C88" s="613"/>
      <c r="D88" s="613"/>
      <c r="E88" s="613"/>
      <c r="F88" s="613"/>
      <c r="G88" s="613"/>
      <c r="H88" s="613"/>
      <c r="I88" s="613"/>
      <c r="J88" s="613"/>
      <c r="K88" s="613"/>
      <c r="L88" s="613"/>
      <c r="M88" s="613"/>
      <c r="N88" s="613"/>
      <c r="O88" s="613"/>
      <c r="P88" s="613"/>
      <c r="Q88" s="613"/>
      <c r="R88" s="613"/>
      <c r="S88" s="613"/>
      <c r="T88" s="613"/>
      <c r="U88" s="613"/>
      <c r="V88" s="613"/>
      <c r="W88" s="613"/>
      <c r="X88" s="613"/>
      <c r="Y88" s="613"/>
      <c r="Z88" s="613"/>
      <c r="AA88" s="613"/>
      <c r="AB88" s="613"/>
      <c r="AC88" s="613"/>
      <c r="AD88" s="613"/>
      <c r="AE88" s="613"/>
      <c r="AF88" s="613"/>
      <c r="AG88" s="613"/>
      <c r="AH88" s="613"/>
      <c r="AI88" s="613"/>
      <c r="AJ88" s="613"/>
      <c r="AK88" s="613"/>
      <c r="AL88" s="613"/>
      <c r="AM88" s="613"/>
      <c r="AN88" s="613"/>
      <c r="AO88" s="613"/>
      <c r="AP88" s="613"/>
      <c r="AQ88" s="613"/>
      <c r="AR88" s="613"/>
      <c r="AS88" s="613"/>
      <c r="AT88" s="613"/>
      <c r="AU88" s="613"/>
      <c r="AV88" s="613"/>
      <c r="AW88" s="613"/>
      <c r="AX88" s="613"/>
      <c r="AY88" s="613"/>
      <c r="AZ88" s="613"/>
      <c r="BA88" s="613"/>
      <c r="BB88" s="613"/>
      <c r="BC88" s="613"/>
      <c r="BD88" s="613"/>
      <c r="BE88" s="613"/>
      <c r="BF88" s="613"/>
      <c r="BG88" s="613"/>
      <c r="BH88" s="613"/>
      <c r="BI88" s="613"/>
      <c r="BJ88" s="613"/>
      <c r="BK88" s="613"/>
      <c r="BL88" s="613"/>
      <c r="BM88" s="613"/>
      <c r="BN88" s="613"/>
      <c r="BO88" s="613"/>
      <c r="BP88" s="613"/>
      <c r="BQ88" s="613"/>
      <c r="BR88" s="613"/>
      <c r="BS88" s="613"/>
      <c r="BT88" s="613"/>
      <c r="BU88" s="613"/>
      <c r="BV88" s="613"/>
      <c r="BW88" s="613"/>
      <c r="BX88" s="613"/>
      <c r="BY88" s="613"/>
      <c r="BZ88" s="613"/>
      <c r="CA88" s="613"/>
      <c r="CB88" s="613"/>
      <c r="CC88" s="613"/>
      <c r="CD88" s="613"/>
      <c r="CE88" s="613"/>
      <c r="CF88" s="61"/>
      <c r="CG88" s="345"/>
    </row>
    <row r="89" spans="2:85" s="346" customFormat="1" ht="30" customHeight="1">
      <c r="B89" s="344"/>
      <c r="C89" s="613"/>
      <c r="D89" s="613"/>
      <c r="E89" s="613"/>
      <c r="F89" s="613"/>
      <c r="G89" s="613"/>
      <c r="H89" s="613"/>
      <c r="I89" s="613"/>
      <c r="J89" s="613"/>
      <c r="K89" s="613"/>
      <c r="L89" s="613"/>
      <c r="M89" s="613"/>
      <c r="N89" s="613"/>
      <c r="O89" s="613"/>
      <c r="P89" s="613"/>
      <c r="Q89" s="613"/>
      <c r="R89" s="613"/>
      <c r="S89" s="613"/>
      <c r="T89" s="613"/>
      <c r="U89" s="613"/>
      <c r="V89" s="613"/>
      <c r="W89" s="613"/>
      <c r="X89" s="613"/>
      <c r="Y89" s="613"/>
      <c r="Z89" s="613"/>
      <c r="AA89" s="613"/>
      <c r="AB89" s="613"/>
      <c r="AC89" s="613"/>
      <c r="AD89" s="613"/>
      <c r="AE89" s="613"/>
      <c r="AF89" s="613"/>
      <c r="AG89" s="613"/>
      <c r="AH89" s="613"/>
      <c r="AI89" s="613"/>
      <c r="AJ89" s="613"/>
      <c r="AK89" s="613"/>
      <c r="AL89" s="613"/>
      <c r="AM89" s="613"/>
      <c r="AN89" s="613"/>
      <c r="AO89" s="613"/>
      <c r="AP89" s="613"/>
      <c r="AQ89" s="613"/>
      <c r="AR89" s="613"/>
      <c r="AS89" s="613"/>
      <c r="AT89" s="613"/>
      <c r="AU89" s="613"/>
      <c r="AV89" s="613"/>
      <c r="AW89" s="613"/>
      <c r="AX89" s="613"/>
      <c r="AY89" s="613"/>
      <c r="AZ89" s="613"/>
      <c r="BA89" s="613"/>
      <c r="BB89" s="613"/>
      <c r="BC89" s="613"/>
      <c r="BD89" s="613"/>
      <c r="BE89" s="613"/>
      <c r="BF89" s="613"/>
      <c r="BG89" s="613"/>
      <c r="BH89" s="613"/>
      <c r="BI89" s="613"/>
      <c r="BJ89" s="613"/>
      <c r="BK89" s="613"/>
      <c r="BL89" s="613"/>
      <c r="BM89" s="613"/>
      <c r="BN89" s="613"/>
      <c r="BO89" s="613"/>
      <c r="BP89" s="613"/>
      <c r="BQ89" s="613"/>
      <c r="BR89" s="613"/>
      <c r="BS89" s="613"/>
      <c r="BT89" s="613"/>
      <c r="BU89" s="613"/>
      <c r="BV89" s="613"/>
      <c r="BW89" s="613"/>
      <c r="BX89" s="613"/>
      <c r="BY89" s="613"/>
      <c r="BZ89" s="613"/>
      <c r="CA89" s="613"/>
      <c r="CB89" s="613"/>
      <c r="CC89" s="613"/>
      <c r="CD89" s="613"/>
      <c r="CE89" s="613"/>
      <c r="CF89" s="61"/>
      <c r="CG89" s="345"/>
    </row>
    <row r="90" spans="2:85" s="346" customFormat="1" ht="30" customHeight="1">
      <c r="B90" s="344"/>
      <c r="C90" s="613"/>
      <c r="D90" s="613"/>
      <c r="E90" s="613"/>
      <c r="F90" s="613"/>
      <c r="G90" s="613"/>
      <c r="H90" s="613"/>
      <c r="I90" s="613"/>
      <c r="J90" s="613"/>
      <c r="K90" s="613"/>
      <c r="L90" s="613"/>
      <c r="M90" s="613"/>
      <c r="N90" s="613"/>
      <c r="O90" s="613"/>
      <c r="P90" s="613"/>
      <c r="Q90" s="613"/>
      <c r="R90" s="613"/>
      <c r="S90" s="613"/>
      <c r="T90" s="613"/>
      <c r="U90" s="613"/>
      <c r="V90" s="613"/>
      <c r="W90" s="613"/>
      <c r="X90" s="613"/>
      <c r="Y90" s="613"/>
      <c r="Z90" s="613"/>
      <c r="AA90" s="613"/>
      <c r="AB90" s="613"/>
      <c r="AC90" s="613"/>
      <c r="AD90" s="613"/>
      <c r="AE90" s="613"/>
      <c r="AF90" s="613"/>
      <c r="AG90" s="613"/>
      <c r="AH90" s="613"/>
      <c r="AI90" s="613"/>
      <c r="AJ90" s="613"/>
      <c r="AK90" s="613"/>
      <c r="AL90" s="613"/>
      <c r="AM90" s="613"/>
      <c r="AN90" s="613"/>
      <c r="AO90" s="613"/>
      <c r="AP90" s="613"/>
      <c r="AQ90" s="613"/>
      <c r="AR90" s="613"/>
      <c r="AS90" s="613"/>
      <c r="AT90" s="613"/>
      <c r="AU90" s="613"/>
      <c r="AV90" s="613"/>
      <c r="AW90" s="613"/>
      <c r="AX90" s="613"/>
      <c r="AY90" s="613"/>
      <c r="AZ90" s="613"/>
      <c r="BA90" s="613"/>
      <c r="BB90" s="613"/>
      <c r="BC90" s="613"/>
      <c r="BD90" s="613"/>
      <c r="BE90" s="613"/>
      <c r="BF90" s="613"/>
      <c r="BG90" s="613"/>
      <c r="BH90" s="613"/>
      <c r="BI90" s="613"/>
      <c r="BJ90" s="613"/>
      <c r="BK90" s="613"/>
      <c r="BL90" s="613"/>
      <c r="BM90" s="613"/>
      <c r="BN90" s="613"/>
      <c r="BO90" s="613"/>
      <c r="BP90" s="613"/>
      <c r="BQ90" s="613"/>
      <c r="BR90" s="613"/>
      <c r="BS90" s="613"/>
      <c r="BT90" s="613"/>
      <c r="BU90" s="613"/>
      <c r="BV90" s="613"/>
      <c r="BW90" s="613"/>
      <c r="BX90" s="613"/>
      <c r="BY90" s="613"/>
      <c r="BZ90" s="613"/>
      <c r="CA90" s="613"/>
      <c r="CB90" s="613"/>
      <c r="CC90" s="613"/>
      <c r="CD90" s="613"/>
      <c r="CE90" s="613"/>
      <c r="CF90" s="61"/>
      <c r="CG90" s="345"/>
    </row>
    <row r="91" spans="2:85" s="346" customFormat="1" ht="30" customHeight="1">
      <c r="B91" s="344"/>
      <c r="C91" s="613"/>
      <c r="D91" s="613"/>
      <c r="E91" s="613"/>
      <c r="F91" s="613"/>
      <c r="G91" s="613"/>
      <c r="H91" s="613"/>
      <c r="I91" s="613"/>
      <c r="J91" s="613"/>
      <c r="K91" s="613"/>
      <c r="L91" s="613"/>
      <c r="M91" s="613"/>
      <c r="N91" s="613"/>
      <c r="O91" s="613"/>
      <c r="P91" s="613"/>
      <c r="Q91" s="613"/>
      <c r="R91" s="613"/>
      <c r="S91" s="613"/>
      <c r="T91" s="613"/>
      <c r="U91" s="613"/>
      <c r="V91" s="613"/>
      <c r="W91" s="613"/>
      <c r="X91" s="613"/>
      <c r="Y91" s="613"/>
      <c r="Z91" s="613"/>
      <c r="AA91" s="613"/>
      <c r="AB91" s="613"/>
      <c r="AC91" s="613"/>
      <c r="AD91" s="613"/>
      <c r="AE91" s="613"/>
      <c r="AF91" s="613"/>
      <c r="AG91" s="613"/>
      <c r="AH91" s="613"/>
      <c r="AI91" s="613"/>
      <c r="AJ91" s="613"/>
      <c r="AK91" s="613"/>
      <c r="AL91" s="613"/>
      <c r="AM91" s="613"/>
      <c r="AN91" s="613"/>
      <c r="AO91" s="613"/>
      <c r="AP91" s="613"/>
      <c r="AQ91" s="613"/>
      <c r="AR91" s="613"/>
      <c r="AS91" s="613"/>
      <c r="AT91" s="613"/>
      <c r="AU91" s="613"/>
      <c r="AV91" s="613"/>
      <c r="AW91" s="613"/>
      <c r="AX91" s="613"/>
      <c r="AY91" s="613"/>
      <c r="AZ91" s="613"/>
      <c r="BA91" s="613"/>
      <c r="BB91" s="613"/>
      <c r="BC91" s="613"/>
      <c r="BD91" s="613"/>
      <c r="BE91" s="613"/>
      <c r="BF91" s="613"/>
      <c r="BG91" s="613"/>
      <c r="BH91" s="613"/>
      <c r="BI91" s="613"/>
      <c r="BJ91" s="613"/>
      <c r="BK91" s="613"/>
      <c r="BL91" s="613"/>
      <c r="BM91" s="613"/>
      <c r="BN91" s="613"/>
      <c r="BO91" s="613"/>
      <c r="BP91" s="613"/>
      <c r="BQ91" s="613"/>
      <c r="BR91" s="613"/>
      <c r="BS91" s="613"/>
      <c r="BT91" s="613"/>
      <c r="BU91" s="613"/>
      <c r="BV91" s="613"/>
      <c r="BW91" s="613"/>
      <c r="BX91" s="613"/>
      <c r="BY91" s="613"/>
      <c r="BZ91" s="613"/>
      <c r="CA91" s="613"/>
      <c r="CB91" s="613"/>
      <c r="CC91" s="613"/>
      <c r="CD91" s="613"/>
      <c r="CE91" s="613"/>
      <c r="CF91" s="61"/>
      <c r="CG91" s="345"/>
    </row>
    <row r="92" spans="2:85" s="346" customFormat="1" ht="30" customHeight="1">
      <c r="B92" s="344"/>
      <c r="C92" s="613"/>
      <c r="D92" s="613"/>
      <c r="E92" s="613"/>
      <c r="F92" s="613"/>
      <c r="G92" s="613"/>
      <c r="H92" s="613"/>
      <c r="I92" s="613"/>
      <c r="J92" s="613"/>
      <c r="K92" s="613"/>
      <c r="L92" s="613"/>
      <c r="M92" s="613"/>
      <c r="N92" s="613"/>
      <c r="O92" s="613"/>
      <c r="P92" s="613"/>
      <c r="Q92" s="613"/>
      <c r="R92" s="613"/>
      <c r="S92" s="613"/>
      <c r="T92" s="613"/>
      <c r="U92" s="613"/>
      <c r="V92" s="613"/>
      <c r="W92" s="613"/>
      <c r="X92" s="613"/>
      <c r="Y92" s="613"/>
      <c r="Z92" s="613"/>
      <c r="AA92" s="613"/>
      <c r="AB92" s="613"/>
      <c r="AC92" s="613"/>
      <c r="AD92" s="613"/>
      <c r="AE92" s="613"/>
      <c r="AF92" s="613"/>
      <c r="AG92" s="613"/>
      <c r="AH92" s="613"/>
      <c r="AI92" s="613"/>
      <c r="AJ92" s="613"/>
      <c r="AK92" s="613"/>
      <c r="AL92" s="613"/>
      <c r="AM92" s="613"/>
      <c r="AN92" s="613"/>
      <c r="AO92" s="613"/>
      <c r="AP92" s="613"/>
      <c r="AQ92" s="613"/>
      <c r="AR92" s="613"/>
      <c r="AS92" s="613"/>
      <c r="AT92" s="613"/>
      <c r="AU92" s="613"/>
      <c r="AV92" s="613"/>
      <c r="AW92" s="613"/>
      <c r="AX92" s="613"/>
      <c r="AY92" s="613"/>
      <c r="AZ92" s="613"/>
      <c r="BA92" s="613"/>
      <c r="BB92" s="613"/>
      <c r="BC92" s="613"/>
      <c r="BD92" s="613"/>
      <c r="BE92" s="613"/>
      <c r="BF92" s="613"/>
      <c r="BG92" s="613"/>
      <c r="BH92" s="613"/>
      <c r="BI92" s="613"/>
      <c r="BJ92" s="613"/>
      <c r="BK92" s="613"/>
      <c r="BL92" s="613"/>
      <c r="BM92" s="613"/>
      <c r="BN92" s="613"/>
      <c r="BO92" s="613"/>
      <c r="BP92" s="613"/>
      <c r="BQ92" s="613"/>
      <c r="BR92" s="613"/>
      <c r="BS92" s="613"/>
      <c r="BT92" s="613"/>
      <c r="BU92" s="613"/>
      <c r="BV92" s="613"/>
      <c r="BW92" s="613"/>
      <c r="BX92" s="613"/>
      <c r="BY92" s="613"/>
      <c r="BZ92" s="613"/>
      <c r="CA92" s="613"/>
      <c r="CB92" s="613"/>
      <c r="CC92" s="613"/>
      <c r="CD92" s="613"/>
      <c r="CE92" s="613"/>
      <c r="CF92" s="61"/>
      <c r="CG92" s="345"/>
    </row>
    <row r="93" spans="2:85" s="346" customFormat="1" ht="30" customHeight="1">
      <c r="B93" s="344"/>
      <c r="C93" s="613"/>
      <c r="D93" s="613"/>
      <c r="E93" s="613"/>
      <c r="F93" s="613"/>
      <c r="G93" s="613"/>
      <c r="H93" s="613"/>
      <c r="I93" s="613"/>
      <c r="J93" s="613"/>
      <c r="K93" s="613"/>
      <c r="L93" s="613"/>
      <c r="M93" s="613"/>
      <c r="N93" s="613"/>
      <c r="O93" s="613"/>
      <c r="P93" s="613"/>
      <c r="Q93" s="613"/>
      <c r="R93" s="613"/>
      <c r="S93" s="613"/>
      <c r="T93" s="613"/>
      <c r="U93" s="613"/>
      <c r="V93" s="613"/>
      <c r="W93" s="613"/>
      <c r="X93" s="613"/>
      <c r="Y93" s="613"/>
      <c r="Z93" s="613"/>
      <c r="AA93" s="613"/>
      <c r="AB93" s="613"/>
      <c r="AC93" s="613"/>
      <c r="AD93" s="613"/>
      <c r="AE93" s="613"/>
      <c r="AF93" s="613"/>
      <c r="AG93" s="613"/>
      <c r="AH93" s="613"/>
      <c r="AI93" s="613"/>
      <c r="AJ93" s="613"/>
      <c r="AK93" s="613"/>
      <c r="AL93" s="613"/>
      <c r="AM93" s="613"/>
      <c r="AN93" s="613"/>
      <c r="AO93" s="613"/>
      <c r="AP93" s="613"/>
      <c r="AQ93" s="613"/>
      <c r="AR93" s="613"/>
      <c r="AS93" s="613"/>
      <c r="AT93" s="613"/>
      <c r="AU93" s="613"/>
      <c r="AV93" s="613"/>
      <c r="AW93" s="613"/>
      <c r="AX93" s="613"/>
      <c r="AY93" s="613"/>
      <c r="AZ93" s="613"/>
      <c r="BA93" s="613"/>
      <c r="BB93" s="613"/>
      <c r="BC93" s="613"/>
      <c r="BD93" s="613"/>
      <c r="BE93" s="613"/>
      <c r="BF93" s="613"/>
      <c r="BG93" s="613"/>
      <c r="BH93" s="613"/>
      <c r="BI93" s="613"/>
      <c r="BJ93" s="613"/>
      <c r="BK93" s="613"/>
      <c r="BL93" s="613"/>
      <c r="BM93" s="613"/>
      <c r="BN93" s="613"/>
      <c r="BO93" s="613"/>
      <c r="BP93" s="613"/>
      <c r="BQ93" s="613"/>
      <c r="BR93" s="613"/>
      <c r="BS93" s="613"/>
      <c r="BT93" s="613"/>
      <c r="BU93" s="613"/>
      <c r="BV93" s="613"/>
      <c r="BW93" s="613"/>
      <c r="BX93" s="613"/>
      <c r="BY93" s="613"/>
      <c r="BZ93" s="613"/>
      <c r="CA93" s="613"/>
      <c r="CB93" s="613"/>
      <c r="CC93" s="613"/>
      <c r="CD93" s="613"/>
      <c r="CE93" s="613"/>
      <c r="CF93" s="61"/>
      <c r="CG93" s="345"/>
    </row>
    <row r="94" spans="2:85" s="346" customFormat="1" ht="30" customHeight="1">
      <c r="B94" s="344"/>
      <c r="C94" s="613"/>
      <c r="D94" s="613"/>
      <c r="E94" s="613"/>
      <c r="F94" s="613"/>
      <c r="G94" s="613"/>
      <c r="H94" s="613"/>
      <c r="I94" s="613"/>
      <c r="J94" s="613"/>
      <c r="K94" s="613"/>
      <c r="L94" s="613"/>
      <c r="M94" s="613"/>
      <c r="N94" s="613"/>
      <c r="O94" s="613"/>
      <c r="P94" s="613"/>
      <c r="Q94" s="613"/>
      <c r="R94" s="613"/>
      <c r="S94" s="613"/>
      <c r="T94" s="613"/>
      <c r="U94" s="613"/>
      <c r="V94" s="613"/>
      <c r="W94" s="613"/>
      <c r="X94" s="613"/>
      <c r="Y94" s="613"/>
      <c r="Z94" s="613"/>
      <c r="AA94" s="613"/>
      <c r="AB94" s="613"/>
      <c r="AC94" s="613"/>
      <c r="AD94" s="613"/>
      <c r="AE94" s="613"/>
      <c r="AF94" s="613"/>
      <c r="AG94" s="613"/>
      <c r="AH94" s="613"/>
      <c r="AI94" s="613"/>
      <c r="AJ94" s="613"/>
      <c r="AK94" s="613"/>
      <c r="AL94" s="613"/>
      <c r="AM94" s="613"/>
      <c r="AN94" s="613"/>
      <c r="AO94" s="613"/>
      <c r="AP94" s="613"/>
      <c r="AQ94" s="613"/>
      <c r="AR94" s="613"/>
      <c r="AS94" s="613"/>
      <c r="AT94" s="613"/>
      <c r="AU94" s="613"/>
      <c r="AV94" s="613"/>
      <c r="AW94" s="613"/>
      <c r="AX94" s="613"/>
      <c r="AY94" s="613"/>
      <c r="AZ94" s="613"/>
      <c r="BA94" s="613"/>
      <c r="BB94" s="613"/>
      <c r="BC94" s="613"/>
      <c r="BD94" s="613"/>
      <c r="BE94" s="613"/>
      <c r="BF94" s="613"/>
      <c r="BG94" s="613"/>
      <c r="BH94" s="613"/>
      <c r="BI94" s="613"/>
      <c r="BJ94" s="613"/>
      <c r="BK94" s="613"/>
      <c r="BL94" s="613"/>
      <c r="BM94" s="613"/>
      <c r="BN94" s="613"/>
      <c r="BO94" s="613"/>
      <c r="BP94" s="613"/>
      <c r="BQ94" s="613"/>
      <c r="BR94" s="613"/>
      <c r="BS94" s="613"/>
      <c r="BT94" s="613"/>
      <c r="BU94" s="613"/>
      <c r="BV94" s="613"/>
      <c r="BW94" s="613"/>
      <c r="BX94" s="613"/>
      <c r="BY94" s="613"/>
      <c r="BZ94" s="613"/>
      <c r="CA94" s="613"/>
      <c r="CB94" s="613"/>
      <c r="CC94" s="613"/>
      <c r="CD94" s="613"/>
      <c r="CE94" s="613"/>
      <c r="CF94" s="61"/>
      <c r="CG94" s="345"/>
    </row>
    <row r="95" spans="2:85" s="346" customFormat="1" ht="30" customHeight="1">
      <c r="B95" s="344"/>
      <c r="C95" s="613"/>
      <c r="D95" s="613"/>
      <c r="E95" s="613"/>
      <c r="F95" s="613"/>
      <c r="G95" s="613"/>
      <c r="H95" s="613"/>
      <c r="I95" s="613"/>
      <c r="J95" s="613"/>
      <c r="K95" s="613"/>
      <c r="L95" s="613"/>
      <c r="M95" s="613"/>
      <c r="N95" s="613"/>
      <c r="O95" s="613"/>
      <c r="P95" s="613"/>
      <c r="Q95" s="613"/>
      <c r="R95" s="613"/>
      <c r="S95" s="613"/>
      <c r="T95" s="613"/>
      <c r="U95" s="613"/>
      <c r="V95" s="613"/>
      <c r="W95" s="613"/>
      <c r="X95" s="613"/>
      <c r="Y95" s="613"/>
      <c r="Z95" s="613"/>
      <c r="AA95" s="613"/>
      <c r="AB95" s="613"/>
      <c r="AC95" s="613"/>
      <c r="AD95" s="613"/>
      <c r="AE95" s="613"/>
      <c r="AF95" s="613"/>
      <c r="AG95" s="613"/>
      <c r="AH95" s="613"/>
      <c r="AI95" s="613"/>
      <c r="AJ95" s="613"/>
      <c r="AK95" s="613"/>
      <c r="AL95" s="613"/>
      <c r="AM95" s="613"/>
      <c r="AN95" s="613"/>
      <c r="AO95" s="613"/>
      <c r="AP95" s="613"/>
      <c r="AQ95" s="613"/>
      <c r="AR95" s="613"/>
      <c r="AS95" s="613"/>
      <c r="AT95" s="613"/>
      <c r="AU95" s="613"/>
      <c r="AV95" s="613"/>
      <c r="AW95" s="613"/>
      <c r="AX95" s="613"/>
      <c r="AY95" s="613"/>
      <c r="AZ95" s="613"/>
      <c r="BA95" s="613"/>
      <c r="BB95" s="613"/>
      <c r="BC95" s="613"/>
      <c r="BD95" s="613"/>
      <c r="BE95" s="613"/>
      <c r="BF95" s="613"/>
      <c r="BG95" s="613"/>
      <c r="BH95" s="613"/>
      <c r="BI95" s="613"/>
      <c r="BJ95" s="613"/>
      <c r="BK95" s="613"/>
      <c r="BL95" s="613"/>
      <c r="BM95" s="613"/>
      <c r="BN95" s="613"/>
      <c r="BO95" s="613"/>
      <c r="BP95" s="613"/>
      <c r="BQ95" s="613"/>
      <c r="BR95" s="613"/>
      <c r="BS95" s="613"/>
      <c r="BT95" s="613"/>
      <c r="BU95" s="613"/>
      <c r="BV95" s="613"/>
      <c r="BW95" s="613"/>
      <c r="BX95" s="613"/>
      <c r="BY95" s="613"/>
      <c r="BZ95" s="613"/>
      <c r="CA95" s="613"/>
      <c r="CB95" s="613"/>
      <c r="CC95" s="613"/>
      <c r="CD95" s="613"/>
      <c r="CE95" s="613"/>
      <c r="CF95" s="61"/>
      <c r="CG95" s="345"/>
    </row>
    <row r="96" spans="2:85" s="346" customFormat="1" ht="30" customHeight="1">
      <c r="B96" s="344"/>
      <c r="C96" s="613"/>
      <c r="D96" s="613"/>
      <c r="E96" s="613"/>
      <c r="F96" s="613"/>
      <c r="G96" s="613"/>
      <c r="H96" s="613"/>
      <c r="I96" s="613"/>
      <c r="J96" s="613"/>
      <c r="K96" s="613"/>
      <c r="L96" s="613"/>
      <c r="M96" s="613"/>
      <c r="N96" s="613"/>
      <c r="O96" s="613"/>
      <c r="P96" s="613"/>
      <c r="Q96" s="613"/>
      <c r="R96" s="613"/>
      <c r="S96" s="613"/>
      <c r="T96" s="613"/>
      <c r="U96" s="613"/>
      <c r="V96" s="613"/>
      <c r="W96" s="613"/>
      <c r="X96" s="613"/>
      <c r="Y96" s="613"/>
      <c r="Z96" s="613"/>
      <c r="AA96" s="613"/>
      <c r="AB96" s="613"/>
      <c r="AC96" s="613"/>
      <c r="AD96" s="613"/>
      <c r="AE96" s="613"/>
      <c r="AF96" s="613"/>
      <c r="AG96" s="613"/>
      <c r="AH96" s="613"/>
      <c r="AI96" s="613"/>
      <c r="AJ96" s="613"/>
      <c r="AK96" s="613"/>
      <c r="AL96" s="613"/>
      <c r="AM96" s="613"/>
      <c r="AN96" s="613"/>
      <c r="AO96" s="613"/>
      <c r="AP96" s="613"/>
      <c r="AQ96" s="613"/>
      <c r="AR96" s="613"/>
      <c r="AS96" s="613"/>
      <c r="AT96" s="613"/>
      <c r="AU96" s="613"/>
      <c r="AV96" s="613"/>
      <c r="AW96" s="613"/>
      <c r="AX96" s="613"/>
      <c r="AY96" s="613"/>
      <c r="AZ96" s="613"/>
      <c r="BA96" s="613"/>
      <c r="BB96" s="613"/>
      <c r="BC96" s="613"/>
      <c r="BD96" s="613"/>
      <c r="BE96" s="613"/>
      <c r="BF96" s="613"/>
      <c r="BG96" s="613"/>
      <c r="BH96" s="613"/>
      <c r="BI96" s="613"/>
      <c r="BJ96" s="613"/>
      <c r="BK96" s="613"/>
      <c r="BL96" s="613"/>
      <c r="BM96" s="613"/>
      <c r="BN96" s="613"/>
      <c r="BO96" s="613"/>
      <c r="BP96" s="613"/>
      <c r="BQ96" s="613"/>
      <c r="BR96" s="613"/>
      <c r="BS96" s="613"/>
      <c r="BT96" s="613"/>
      <c r="BU96" s="613"/>
      <c r="BV96" s="613"/>
      <c r="BW96" s="613"/>
      <c r="BX96" s="613"/>
      <c r="BY96" s="613"/>
      <c r="BZ96" s="613"/>
      <c r="CA96" s="613"/>
      <c r="CB96" s="613"/>
      <c r="CC96" s="613"/>
      <c r="CD96" s="613"/>
      <c r="CE96" s="613"/>
      <c r="CF96" s="61"/>
      <c r="CG96" s="345"/>
    </row>
    <row r="97" spans="1:85" s="346" customFormat="1" ht="30" customHeight="1" thickBot="1">
      <c r="B97" s="996"/>
      <c r="C97" s="687"/>
      <c r="D97" s="687"/>
      <c r="E97" s="687"/>
      <c r="F97" s="687"/>
      <c r="G97" s="687"/>
      <c r="H97" s="687"/>
      <c r="I97" s="687"/>
      <c r="J97" s="687"/>
      <c r="K97" s="687"/>
      <c r="L97" s="687"/>
      <c r="M97" s="687"/>
      <c r="N97" s="687"/>
      <c r="O97" s="687"/>
      <c r="P97" s="687"/>
      <c r="Q97" s="687"/>
      <c r="R97" s="687"/>
      <c r="S97" s="687"/>
      <c r="T97" s="687"/>
      <c r="U97" s="687"/>
      <c r="V97" s="687"/>
      <c r="W97" s="687"/>
      <c r="X97" s="687"/>
      <c r="Y97" s="687"/>
      <c r="Z97" s="687"/>
      <c r="AA97" s="687"/>
      <c r="AB97" s="687"/>
      <c r="AC97" s="687"/>
      <c r="AD97" s="687"/>
      <c r="AE97" s="687"/>
      <c r="AF97" s="687"/>
      <c r="AG97" s="687"/>
      <c r="AH97" s="687"/>
      <c r="AI97" s="687"/>
      <c r="AJ97" s="687"/>
      <c r="AK97" s="687"/>
      <c r="AL97" s="687"/>
      <c r="AM97" s="687"/>
      <c r="AN97" s="687"/>
      <c r="AO97" s="687"/>
      <c r="AP97" s="687"/>
      <c r="AQ97" s="687"/>
      <c r="AR97" s="687"/>
      <c r="AS97" s="687"/>
      <c r="AT97" s="687"/>
      <c r="AU97" s="687"/>
      <c r="AV97" s="687"/>
      <c r="AW97" s="687"/>
      <c r="AX97" s="687"/>
      <c r="AY97" s="687"/>
      <c r="AZ97" s="687"/>
      <c r="BA97" s="687"/>
      <c r="BB97" s="687"/>
      <c r="BC97" s="687"/>
      <c r="BD97" s="687"/>
      <c r="BE97" s="687"/>
      <c r="BF97" s="687"/>
      <c r="BG97" s="687"/>
      <c r="BH97" s="687"/>
      <c r="BI97" s="687"/>
      <c r="BJ97" s="687"/>
      <c r="BK97" s="687"/>
      <c r="BL97" s="687"/>
      <c r="BM97" s="687"/>
      <c r="BN97" s="687"/>
      <c r="BO97" s="687"/>
      <c r="BP97" s="687"/>
      <c r="BQ97" s="687"/>
      <c r="BR97" s="687"/>
      <c r="BS97" s="687"/>
      <c r="BT97" s="687"/>
      <c r="BU97" s="687"/>
      <c r="BV97" s="687"/>
      <c r="BW97" s="687"/>
      <c r="BX97" s="687"/>
      <c r="BY97" s="687"/>
      <c r="BZ97" s="687"/>
      <c r="CA97" s="687"/>
      <c r="CB97" s="687"/>
      <c r="CC97" s="687"/>
      <c r="CD97" s="687"/>
      <c r="CE97" s="687"/>
      <c r="CF97" s="997"/>
      <c r="CG97" s="999"/>
    </row>
    <row r="98" spans="1:85" s="346" customFormat="1" ht="30" customHeight="1">
      <c r="A98" s="61"/>
      <c r="B98" s="90"/>
      <c r="C98" s="613"/>
      <c r="D98" s="613"/>
      <c r="E98" s="613"/>
      <c r="F98" s="613"/>
      <c r="G98" s="613"/>
      <c r="H98" s="613"/>
      <c r="I98" s="613"/>
      <c r="J98" s="613"/>
      <c r="K98" s="613"/>
      <c r="L98" s="613"/>
      <c r="M98" s="613"/>
      <c r="N98" s="613"/>
      <c r="O98" s="613"/>
      <c r="P98" s="613"/>
      <c r="Q98" s="613"/>
      <c r="R98" s="613"/>
      <c r="S98" s="613"/>
      <c r="T98" s="613"/>
      <c r="U98" s="613"/>
      <c r="V98" s="613"/>
      <c r="W98" s="613"/>
      <c r="X98" s="613"/>
      <c r="Y98" s="613"/>
      <c r="Z98" s="613"/>
      <c r="AA98" s="613"/>
      <c r="AB98" s="613"/>
      <c r="AC98" s="613"/>
      <c r="AD98" s="613"/>
      <c r="AE98" s="613"/>
      <c r="AF98" s="613"/>
      <c r="AG98" s="613"/>
      <c r="AH98" s="613"/>
      <c r="AI98" s="613"/>
      <c r="AJ98" s="613"/>
      <c r="AK98" s="613"/>
      <c r="AL98" s="613"/>
      <c r="AM98" s="613"/>
      <c r="AN98" s="613"/>
      <c r="AO98" s="613"/>
      <c r="AP98" s="613"/>
      <c r="AQ98" s="613"/>
      <c r="AR98" s="613"/>
      <c r="AS98" s="613"/>
      <c r="AT98" s="613"/>
      <c r="AU98" s="613"/>
      <c r="AV98" s="613"/>
      <c r="AW98" s="613"/>
      <c r="AX98" s="613"/>
      <c r="AY98" s="613"/>
      <c r="AZ98" s="613"/>
      <c r="BA98" s="613"/>
      <c r="BB98" s="613"/>
      <c r="BC98" s="613"/>
      <c r="BD98" s="613"/>
      <c r="BE98" s="613"/>
      <c r="BF98" s="613"/>
      <c r="BG98" s="613"/>
      <c r="BH98" s="613"/>
      <c r="BI98" s="613"/>
      <c r="BJ98" s="613"/>
      <c r="BK98" s="613"/>
      <c r="BL98" s="613"/>
      <c r="BM98" s="613"/>
      <c r="BN98" s="613"/>
      <c r="BO98" s="613"/>
      <c r="BP98" s="613"/>
      <c r="BQ98" s="613"/>
      <c r="BR98" s="613"/>
      <c r="BS98" s="613"/>
      <c r="BT98" s="613"/>
      <c r="BU98" s="613"/>
      <c r="BV98" s="613"/>
      <c r="BW98" s="613"/>
      <c r="BX98" s="613"/>
      <c r="BY98" s="613"/>
      <c r="BZ98" s="613"/>
      <c r="CA98" s="613"/>
      <c r="CB98" s="613"/>
      <c r="CC98" s="613"/>
      <c r="CD98" s="613"/>
      <c r="CE98" s="613"/>
      <c r="CF98" s="61"/>
      <c r="CG98" s="345"/>
    </row>
    <row r="99" spans="1:85" s="984" customFormat="1" ht="30" customHeight="1">
      <c r="B99" s="2433">
        <v>54</v>
      </c>
      <c r="C99" s="2433"/>
      <c r="D99" s="2433"/>
      <c r="E99" s="2433"/>
      <c r="F99" s="2433"/>
      <c r="G99" s="2433"/>
      <c r="H99" s="2433"/>
      <c r="I99" s="2433"/>
      <c r="J99" s="2433"/>
      <c r="K99" s="2433"/>
      <c r="L99" s="2433"/>
      <c r="M99" s="2433"/>
      <c r="N99" s="2433"/>
      <c r="O99" s="2433"/>
      <c r="P99" s="2433"/>
      <c r="Q99" s="2433"/>
      <c r="R99" s="2433"/>
      <c r="S99" s="2433"/>
      <c r="T99" s="2433"/>
      <c r="U99" s="2433"/>
      <c r="V99" s="2433"/>
      <c r="W99" s="2433"/>
      <c r="X99" s="2433"/>
      <c r="Y99" s="2433"/>
      <c r="Z99" s="2433"/>
      <c r="AA99" s="2433"/>
      <c r="AB99" s="2433"/>
      <c r="AC99" s="2433"/>
      <c r="AD99" s="2433"/>
      <c r="AE99" s="2433"/>
      <c r="AF99" s="2433"/>
      <c r="AG99" s="2433"/>
      <c r="AH99" s="2433"/>
      <c r="AI99" s="2433"/>
      <c r="AJ99" s="2433"/>
      <c r="AK99" s="2433"/>
      <c r="AL99" s="2433"/>
      <c r="AM99" s="2433"/>
      <c r="AN99" s="2433"/>
      <c r="AO99" s="2433"/>
      <c r="AP99" s="2433"/>
      <c r="AQ99" s="2433"/>
      <c r="AR99" s="2433"/>
      <c r="AS99" s="2433"/>
      <c r="AT99" s="2433"/>
      <c r="AU99" s="2433"/>
      <c r="AV99" s="2433"/>
      <c r="AW99" s="2433"/>
      <c r="AX99" s="2433"/>
      <c r="AY99" s="2433"/>
      <c r="AZ99" s="2433"/>
      <c r="BA99" s="2433"/>
      <c r="BB99" s="2433"/>
      <c r="BC99" s="2433"/>
      <c r="BD99" s="2433"/>
      <c r="BE99" s="2433"/>
      <c r="BF99" s="2433"/>
      <c r="BG99" s="2433"/>
      <c r="BH99" s="2433"/>
      <c r="BI99" s="2433"/>
      <c r="BJ99" s="2433"/>
      <c r="BK99" s="2433"/>
      <c r="BL99" s="2433"/>
      <c r="BM99" s="2433"/>
      <c r="BN99" s="2433"/>
      <c r="BO99" s="2433"/>
      <c r="BP99" s="2433"/>
      <c r="BQ99" s="2433"/>
      <c r="BR99" s="2433"/>
      <c r="BS99" s="2433"/>
      <c r="BT99" s="2433"/>
      <c r="BU99" s="2433"/>
      <c r="BV99" s="2433"/>
      <c r="BW99" s="2433"/>
      <c r="BX99" s="2433"/>
      <c r="BY99" s="2433"/>
      <c r="BZ99" s="2433"/>
      <c r="CA99" s="2433"/>
      <c r="CB99" s="2433"/>
      <c r="CC99" s="2433"/>
      <c r="CD99" s="2433"/>
      <c r="CE99" s="2433"/>
      <c r="CF99" s="2433"/>
      <c r="CG99" s="2433"/>
    </row>
    <row r="100" spans="1:85" s="984" customFormat="1" ht="30" customHeight="1"/>
  </sheetData>
  <mergeCells count="37">
    <mergeCell ref="C3:N4"/>
    <mergeCell ref="O3:Q4"/>
    <mergeCell ref="BT10:CE10"/>
    <mergeCell ref="BT11:CE11"/>
    <mergeCell ref="BR13:BS14"/>
    <mergeCell ref="BT13:CE14"/>
    <mergeCell ref="BR16:BS17"/>
    <mergeCell ref="BT16:CE17"/>
    <mergeCell ref="BR22:BS23"/>
    <mergeCell ref="BT22:CE23"/>
    <mergeCell ref="BR25:BS26"/>
    <mergeCell ref="BT25:CE26"/>
    <mergeCell ref="BR59:BS60"/>
    <mergeCell ref="BT59:CE60"/>
    <mergeCell ref="BR28:BS29"/>
    <mergeCell ref="BT28:CE29"/>
    <mergeCell ref="BR31:BS32"/>
    <mergeCell ref="BT31:CE32"/>
    <mergeCell ref="BR34:BS35"/>
    <mergeCell ref="BT34:CE35"/>
    <mergeCell ref="B38:CG40"/>
    <mergeCell ref="BR50:BS51"/>
    <mergeCell ref="BT50:CE51"/>
    <mergeCell ref="BR53:BS54"/>
    <mergeCell ref="BT53:CE54"/>
    <mergeCell ref="B99:CG99"/>
    <mergeCell ref="BR62:BS63"/>
    <mergeCell ref="BT62:CE63"/>
    <mergeCell ref="BR65:BS66"/>
    <mergeCell ref="BT65:CE66"/>
    <mergeCell ref="BR68:BS69"/>
    <mergeCell ref="BT68:CE69"/>
    <mergeCell ref="BR71:BS72"/>
    <mergeCell ref="BT71:CE72"/>
    <mergeCell ref="BR74:BS75"/>
    <mergeCell ref="BT74:CE75"/>
    <mergeCell ref="B79:CG81"/>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Q199"/>
  <sheetViews>
    <sheetView showGridLines="0" view="pageBreakPreview" zoomScale="40" zoomScaleNormal="40" zoomScaleSheetLayoutView="40" workbookViewId="0">
      <selection activeCell="DJ17" sqref="DJ17"/>
    </sheetView>
  </sheetViews>
  <sheetFormatPr defaultColWidth="54.19921875" defaultRowHeight="33.75"/>
  <cols>
    <col min="1" max="1" width="1.69921875" style="120" customWidth="1"/>
    <col min="2" max="2" width="2.69921875" style="847" customWidth="1"/>
    <col min="3" max="3" width="4.19921875" style="319" customWidth="1"/>
    <col min="4" max="4" width="3.69921875" style="319" customWidth="1"/>
    <col min="5" max="6" width="2.69921875" style="319" customWidth="1"/>
    <col min="7" max="8" width="7.69921875" style="319" customWidth="1"/>
    <col min="9" max="15" width="2.69921875" style="319" customWidth="1"/>
    <col min="16" max="16" width="9" style="319" customWidth="1"/>
    <col min="17" max="17" width="5.59765625" style="528" customWidth="1"/>
    <col min="18" max="41" width="5.69921875" style="120" customWidth="1"/>
    <col min="42" max="42" width="2.69921875" style="120" customWidth="1"/>
    <col min="43" max="270" width="54.19921875" style="120"/>
    <col min="271" max="271" width="3.69921875" style="120" customWidth="1"/>
    <col min="272" max="272" width="1.69921875" style="120" customWidth="1"/>
    <col min="273" max="273" width="3.19921875" style="120" customWidth="1"/>
    <col min="274" max="275" width="2.69921875" style="120" customWidth="1"/>
    <col min="276" max="276" width="3.69921875" style="120" customWidth="1"/>
    <col min="277" max="277" width="5.59765625" style="120" customWidth="1"/>
    <col min="278" max="278" width="8.69921875" style="120" customWidth="1"/>
    <col min="279" max="279" width="4.296875" style="120" customWidth="1"/>
    <col min="280" max="280" width="35.69921875" style="120" customWidth="1"/>
    <col min="281" max="281" width="9.69921875" style="120" customWidth="1"/>
    <col min="282" max="282" width="4.69921875" style="120" customWidth="1"/>
    <col min="283" max="283" width="10.8984375" style="120" customWidth="1"/>
    <col min="284" max="284" width="8.296875" style="120" customWidth="1"/>
    <col min="285" max="285" width="12.69921875" style="120" customWidth="1"/>
    <col min="286" max="286" width="9.296875" style="120" customWidth="1"/>
    <col min="287" max="287" width="13.296875" style="120" customWidth="1"/>
    <col min="288" max="288" width="16.8984375" style="120" bestFit="1" customWidth="1"/>
    <col min="289" max="289" width="10.296875" style="120" customWidth="1"/>
    <col min="290" max="290" width="12.69921875" style="120" customWidth="1"/>
    <col min="291" max="291" width="9.296875" style="120" customWidth="1"/>
    <col min="292" max="292" width="13.09765625" style="120" customWidth="1"/>
    <col min="293" max="293" width="15.59765625" style="120" bestFit="1" customWidth="1"/>
    <col min="294" max="294" width="17.09765625" style="120" bestFit="1" customWidth="1"/>
    <col min="295" max="295" width="11.59765625" style="120" customWidth="1"/>
    <col min="296" max="296" width="6.69921875" style="120" customWidth="1"/>
    <col min="297" max="297" width="43.8984375" style="120" customWidth="1"/>
    <col min="298" max="526" width="54.19921875" style="120"/>
    <col min="527" max="527" width="3.69921875" style="120" customWidth="1"/>
    <col min="528" max="528" width="1.69921875" style="120" customWidth="1"/>
    <col min="529" max="529" width="3.19921875" style="120" customWidth="1"/>
    <col min="530" max="531" width="2.69921875" style="120" customWidth="1"/>
    <col min="532" max="532" width="3.69921875" style="120" customWidth="1"/>
    <col min="533" max="533" width="5.59765625" style="120" customWidth="1"/>
    <col min="534" max="534" width="8.69921875" style="120" customWidth="1"/>
    <col min="535" max="535" width="4.296875" style="120" customWidth="1"/>
    <col min="536" max="536" width="35.69921875" style="120" customWidth="1"/>
    <col min="537" max="537" width="9.69921875" style="120" customWidth="1"/>
    <col min="538" max="538" width="4.69921875" style="120" customWidth="1"/>
    <col min="539" max="539" width="10.8984375" style="120" customWidth="1"/>
    <col min="540" max="540" width="8.296875" style="120" customWidth="1"/>
    <col min="541" max="541" width="12.69921875" style="120" customWidth="1"/>
    <col min="542" max="542" width="9.296875" style="120" customWidth="1"/>
    <col min="543" max="543" width="13.296875" style="120" customWidth="1"/>
    <col min="544" max="544" width="16.8984375" style="120" bestFit="1" customWidth="1"/>
    <col min="545" max="545" width="10.296875" style="120" customWidth="1"/>
    <col min="546" max="546" width="12.69921875" style="120" customWidth="1"/>
    <col min="547" max="547" width="9.296875" style="120" customWidth="1"/>
    <col min="548" max="548" width="13.09765625" style="120" customWidth="1"/>
    <col min="549" max="549" width="15.59765625" style="120" bestFit="1" customWidth="1"/>
    <col min="550" max="550" width="17.09765625" style="120" bestFit="1" customWidth="1"/>
    <col min="551" max="551" width="11.59765625" style="120" customWidth="1"/>
    <col min="552" max="552" width="6.69921875" style="120" customWidth="1"/>
    <col min="553" max="553" width="43.8984375" style="120" customWidth="1"/>
    <col min="554" max="782" width="54.19921875" style="120"/>
    <col min="783" max="783" width="3.69921875" style="120" customWidth="1"/>
    <col min="784" max="784" width="1.69921875" style="120" customWidth="1"/>
    <col min="785" max="785" width="3.19921875" style="120" customWidth="1"/>
    <col min="786" max="787" width="2.69921875" style="120" customWidth="1"/>
    <col min="788" max="788" width="3.69921875" style="120" customWidth="1"/>
    <col min="789" max="789" width="5.59765625" style="120" customWidth="1"/>
    <col min="790" max="790" width="8.69921875" style="120" customWidth="1"/>
    <col min="791" max="791" width="4.296875" style="120" customWidth="1"/>
    <col min="792" max="792" width="35.69921875" style="120" customWidth="1"/>
    <col min="793" max="793" width="9.69921875" style="120" customWidth="1"/>
    <col min="794" max="794" width="4.69921875" style="120" customWidth="1"/>
    <col min="795" max="795" width="10.8984375" style="120" customWidth="1"/>
    <col min="796" max="796" width="8.296875" style="120" customWidth="1"/>
    <col min="797" max="797" width="12.69921875" style="120" customWidth="1"/>
    <col min="798" max="798" width="9.296875" style="120" customWidth="1"/>
    <col min="799" max="799" width="13.296875" style="120" customWidth="1"/>
    <col min="800" max="800" width="16.8984375" style="120" bestFit="1" customWidth="1"/>
    <col min="801" max="801" width="10.296875" style="120" customWidth="1"/>
    <col min="802" max="802" width="12.69921875" style="120" customWidth="1"/>
    <col min="803" max="803" width="9.296875" style="120" customWidth="1"/>
    <col min="804" max="804" width="13.09765625" style="120" customWidth="1"/>
    <col min="805" max="805" width="15.59765625" style="120" bestFit="1" customWidth="1"/>
    <col min="806" max="806" width="17.09765625" style="120" bestFit="1" customWidth="1"/>
    <col min="807" max="807" width="11.59765625" style="120" customWidth="1"/>
    <col min="808" max="808" width="6.69921875" style="120" customWidth="1"/>
    <col min="809" max="809" width="43.8984375" style="120" customWidth="1"/>
    <col min="810" max="1038" width="54.19921875" style="120"/>
    <col min="1039" max="1039" width="3.69921875" style="120" customWidth="1"/>
    <col min="1040" max="1040" width="1.69921875" style="120" customWidth="1"/>
    <col min="1041" max="1041" width="3.19921875" style="120" customWidth="1"/>
    <col min="1042" max="1043" width="2.69921875" style="120" customWidth="1"/>
    <col min="1044" max="1044" width="3.69921875" style="120" customWidth="1"/>
    <col min="1045" max="1045" width="5.59765625" style="120" customWidth="1"/>
    <col min="1046" max="1046" width="8.69921875" style="120" customWidth="1"/>
    <col min="1047" max="1047" width="4.296875" style="120" customWidth="1"/>
    <col min="1048" max="1048" width="35.69921875" style="120" customWidth="1"/>
    <col min="1049" max="1049" width="9.69921875" style="120" customWidth="1"/>
    <col min="1050" max="1050" width="4.69921875" style="120" customWidth="1"/>
    <col min="1051" max="1051" width="10.8984375" style="120" customWidth="1"/>
    <col min="1052" max="1052" width="8.296875" style="120" customWidth="1"/>
    <col min="1053" max="1053" width="12.69921875" style="120" customWidth="1"/>
    <col min="1054" max="1054" width="9.296875" style="120" customWidth="1"/>
    <col min="1055" max="1055" width="13.296875" style="120" customWidth="1"/>
    <col min="1056" max="1056" width="16.8984375" style="120" bestFit="1" customWidth="1"/>
    <col min="1057" max="1057" width="10.296875" style="120" customWidth="1"/>
    <col min="1058" max="1058" width="12.69921875" style="120" customWidth="1"/>
    <col min="1059" max="1059" width="9.296875" style="120" customWidth="1"/>
    <col min="1060" max="1060" width="13.09765625" style="120" customWidth="1"/>
    <col min="1061" max="1061" width="15.59765625" style="120" bestFit="1" customWidth="1"/>
    <col min="1062" max="1062" width="17.09765625" style="120" bestFit="1" customWidth="1"/>
    <col min="1063" max="1063" width="11.59765625" style="120" customWidth="1"/>
    <col min="1064" max="1064" width="6.69921875" style="120" customWidth="1"/>
    <col min="1065" max="1065" width="43.8984375" style="120" customWidth="1"/>
    <col min="1066" max="1294" width="54.19921875" style="120"/>
    <col min="1295" max="1295" width="3.69921875" style="120" customWidth="1"/>
    <col min="1296" max="1296" width="1.69921875" style="120" customWidth="1"/>
    <col min="1297" max="1297" width="3.19921875" style="120" customWidth="1"/>
    <col min="1298" max="1299" width="2.69921875" style="120" customWidth="1"/>
    <col min="1300" max="1300" width="3.69921875" style="120" customWidth="1"/>
    <col min="1301" max="1301" width="5.59765625" style="120" customWidth="1"/>
    <col min="1302" max="1302" width="8.69921875" style="120" customWidth="1"/>
    <col min="1303" max="1303" width="4.296875" style="120" customWidth="1"/>
    <col min="1304" max="1304" width="35.69921875" style="120" customWidth="1"/>
    <col min="1305" max="1305" width="9.69921875" style="120" customWidth="1"/>
    <col min="1306" max="1306" width="4.69921875" style="120" customWidth="1"/>
    <col min="1307" max="1307" width="10.8984375" style="120" customWidth="1"/>
    <col min="1308" max="1308" width="8.296875" style="120" customWidth="1"/>
    <col min="1309" max="1309" width="12.69921875" style="120" customWidth="1"/>
    <col min="1310" max="1310" width="9.296875" style="120" customWidth="1"/>
    <col min="1311" max="1311" width="13.296875" style="120" customWidth="1"/>
    <col min="1312" max="1312" width="16.8984375" style="120" bestFit="1" customWidth="1"/>
    <col min="1313" max="1313" width="10.296875" style="120" customWidth="1"/>
    <col min="1314" max="1314" width="12.69921875" style="120" customWidth="1"/>
    <col min="1315" max="1315" width="9.296875" style="120" customWidth="1"/>
    <col min="1316" max="1316" width="13.09765625" style="120" customWidth="1"/>
    <col min="1317" max="1317" width="15.59765625" style="120" bestFit="1" customWidth="1"/>
    <col min="1318" max="1318" width="17.09765625" style="120" bestFit="1" customWidth="1"/>
    <col min="1319" max="1319" width="11.59765625" style="120" customWidth="1"/>
    <col min="1320" max="1320" width="6.69921875" style="120" customWidth="1"/>
    <col min="1321" max="1321" width="43.8984375" style="120" customWidth="1"/>
    <col min="1322" max="1550" width="54.19921875" style="120"/>
    <col min="1551" max="1551" width="3.69921875" style="120" customWidth="1"/>
    <col min="1552" max="1552" width="1.69921875" style="120" customWidth="1"/>
    <col min="1553" max="1553" width="3.19921875" style="120" customWidth="1"/>
    <col min="1554" max="1555" width="2.69921875" style="120" customWidth="1"/>
    <col min="1556" max="1556" width="3.69921875" style="120" customWidth="1"/>
    <col min="1557" max="1557" width="5.59765625" style="120" customWidth="1"/>
    <col min="1558" max="1558" width="8.69921875" style="120" customWidth="1"/>
    <col min="1559" max="1559" width="4.296875" style="120" customWidth="1"/>
    <col min="1560" max="1560" width="35.69921875" style="120" customWidth="1"/>
    <col min="1561" max="1561" width="9.69921875" style="120" customWidth="1"/>
    <col min="1562" max="1562" width="4.69921875" style="120" customWidth="1"/>
    <col min="1563" max="1563" width="10.8984375" style="120" customWidth="1"/>
    <col min="1564" max="1564" width="8.296875" style="120" customWidth="1"/>
    <col min="1565" max="1565" width="12.69921875" style="120" customWidth="1"/>
    <col min="1566" max="1566" width="9.296875" style="120" customWidth="1"/>
    <col min="1567" max="1567" width="13.296875" style="120" customWidth="1"/>
    <col min="1568" max="1568" width="16.8984375" style="120" bestFit="1" customWidth="1"/>
    <col min="1569" max="1569" width="10.296875" style="120" customWidth="1"/>
    <col min="1570" max="1570" width="12.69921875" style="120" customWidth="1"/>
    <col min="1571" max="1571" width="9.296875" style="120" customWidth="1"/>
    <col min="1572" max="1572" width="13.09765625" style="120" customWidth="1"/>
    <col min="1573" max="1573" width="15.59765625" style="120" bestFit="1" customWidth="1"/>
    <col min="1574" max="1574" width="17.09765625" style="120" bestFit="1" customWidth="1"/>
    <col min="1575" max="1575" width="11.59765625" style="120" customWidth="1"/>
    <col min="1576" max="1576" width="6.69921875" style="120" customWidth="1"/>
    <col min="1577" max="1577" width="43.8984375" style="120" customWidth="1"/>
    <col min="1578" max="1806" width="54.19921875" style="120"/>
    <col min="1807" max="1807" width="3.69921875" style="120" customWidth="1"/>
    <col min="1808" max="1808" width="1.69921875" style="120" customWidth="1"/>
    <col min="1809" max="1809" width="3.19921875" style="120" customWidth="1"/>
    <col min="1810" max="1811" width="2.69921875" style="120" customWidth="1"/>
    <col min="1812" max="1812" width="3.69921875" style="120" customWidth="1"/>
    <col min="1813" max="1813" width="5.59765625" style="120" customWidth="1"/>
    <col min="1814" max="1814" width="8.69921875" style="120" customWidth="1"/>
    <col min="1815" max="1815" width="4.296875" style="120" customWidth="1"/>
    <col min="1816" max="1816" width="35.69921875" style="120" customWidth="1"/>
    <col min="1817" max="1817" width="9.69921875" style="120" customWidth="1"/>
    <col min="1818" max="1818" width="4.69921875" style="120" customWidth="1"/>
    <col min="1819" max="1819" width="10.8984375" style="120" customWidth="1"/>
    <col min="1820" max="1820" width="8.296875" style="120" customWidth="1"/>
    <col min="1821" max="1821" width="12.69921875" style="120" customWidth="1"/>
    <col min="1822" max="1822" width="9.296875" style="120" customWidth="1"/>
    <col min="1823" max="1823" width="13.296875" style="120" customWidth="1"/>
    <col min="1824" max="1824" width="16.8984375" style="120" bestFit="1" customWidth="1"/>
    <col min="1825" max="1825" width="10.296875" style="120" customWidth="1"/>
    <col min="1826" max="1826" width="12.69921875" style="120" customWidth="1"/>
    <col min="1827" max="1827" width="9.296875" style="120" customWidth="1"/>
    <col min="1828" max="1828" width="13.09765625" style="120" customWidth="1"/>
    <col min="1829" max="1829" width="15.59765625" style="120" bestFit="1" customWidth="1"/>
    <col min="1830" max="1830" width="17.09765625" style="120" bestFit="1" customWidth="1"/>
    <col min="1831" max="1831" width="11.59765625" style="120" customWidth="1"/>
    <col min="1832" max="1832" width="6.69921875" style="120" customWidth="1"/>
    <col min="1833" max="1833" width="43.8984375" style="120" customWidth="1"/>
    <col min="1834" max="2062" width="54.19921875" style="120"/>
    <col min="2063" max="2063" width="3.69921875" style="120" customWidth="1"/>
    <col min="2064" max="2064" width="1.69921875" style="120" customWidth="1"/>
    <col min="2065" max="2065" width="3.19921875" style="120" customWidth="1"/>
    <col min="2066" max="2067" width="2.69921875" style="120" customWidth="1"/>
    <col min="2068" max="2068" width="3.69921875" style="120" customWidth="1"/>
    <col min="2069" max="2069" width="5.59765625" style="120" customWidth="1"/>
    <col min="2070" max="2070" width="8.69921875" style="120" customWidth="1"/>
    <col min="2071" max="2071" width="4.296875" style="120" customWidth="1"/>
    <col min="2072" max="2072" width="35.69921875" style="120" customWidth="1"/>
    <col min="2073" max="2073" width="9.69921875" style="120" customWidth="1"/>
    <col min="2074" max="2074" width="4.69921875" style="120" customWidth="1"/>
    <col min="2075" max="2075" width="10.8984375" style="120" customWidth="1"/>
    <col min="2076" max="2076" width="8.296875" style="120" customWidth="1"/>
    <col min="2077" max="2077" width="12.69921875" style="120" customWidth="1"/>
    <col min="2078" max="2078" width="9.296875" style="120" customWidth="1"/>
    <col min="2079" max="2079" width="13.296875" style="120" customWidth="1"/>
    <col min="2080" max="2080" width="16.8984375" style="120" bestFit="1" customWidth="1"/>
    <col min="2081" max="2081" width="10.296875" style="120" customWidth="1"/>
    <col min="2082" max="2082" width="12.69921875" style="120" customWidth="1"/>
    <col min="2083" max="2083" width="9.296875" style="120" customWidth="1"/>
    <col min="2084" max="2084" width="13.09765625" style="120" customWidth="1"/>
    <col min="2085" max="2085" width="15.59765625" style="120" bestFit="1" customWidth="1"/>
    <col min="2086" max="2086" width="17.09765625" style="120" bestFit="1" customWidth="1"/>
    <col min="2087" max="2087" width="11.59765625" style="120" customWidth="1"/>
    <col min="2088" max="2088" width="6.69921875" style="120" customWidth="1"/>
    <col min="2089" max="2089" width="43.8984375" style="120" customWidth="1"/>
    <col min="2090" max="2318" width="54.19921875" style="120"/>
    <col min="2319" max="2319" width="3.69921875" style="120" customWidth="1"/>
    <col min="2320" max="2320" width="1.69921875" style="120" customWidth="1"/>
    <col min="2321" max="2321" width="3.19921875" style="120" customWidth="1"/>
    <col min="2322" max="2323" width="2.69921875" style="120" customWidth="1"/>
    <col min="2324" max="2324" width="3.69921875" style="120" customWidth="1"/>
    <col min="2325" max="2325" width="5.59765625" style="120" customWidth="1"/>
    <col min="2326" max="2326" width="8.69921875" style="120" customWidth="1"/>
    <col min="2327" max="2327" width="4.296875" style="120" customWidth="1"/>
    <col min="2328" max="2328" width="35.69921875" style="120" customWidth="1"/>
    <col min="2329" max="2329" width="9.69921875" style="120" customWidth="1"/>
    <col min="2330" max="2330" width="4.69921875" style="120" customWidth="1"/>
    <col min="2331" max="2331" width="10.8984375" style="120" customWidth="1"/>
    <col min="2332" max="2332" width="8.296875" style="120" customWidth="1"/>
    <col min="2333" max="2333" width="12.69921875" style="120" customWidth="1"/>
    <col min="2334" max="2334" width="9.296875" style="120" customWidth="1"/>
    <col min="2335" max="2335" width="13.296875" style="120" customWidth="1"/>
    <col min="2336" max="2336" width="16.8984375" style="120" bestFit="1" customWidth="1"/>
    <col min="2337" max="2337" width="10.296875" style="120" customWidth="1"/>
    <col min="2338" max="2338" width="12.69921875" style="120" customWidth="1"/>
    <col min="2339" max="2339" width="9.296875" style="120" customWidth="1"/>
    <col min="2340" max="2340" width="13.09765625" style="120" customWidth="1"/>
    <col min="2341" max="2341" width="15.59765625" style="120" bestFit="1" customWidth="1"/>
    <col min="2342" max="2342" width="17.09765625" style="120" bestFit="1" customWidth="1"/>
    <col min="2343" max="2343" width="11.59765625" style="120" customWidth="1"/>
    <col min="2344" max="2344" width="6.69921875" style="120" customWidth="1"/>
    <col min="2345" max="2345" width="43.8984375" style="120" customWidth="1"/>
    <col min="2346" max="2574" width="54.19921875" style="120"/>
    <col min="2575" max="2575" width="3.69921875" style="120" customWidth="1"/>
    <col min="2576" max="2576" width="1.69921875" style="120" customWidth="1"/>
    <col min="2577" max="2577" width="3.19921875" style="120" customWidth="1"/>
    <col min="2578" max="2579" width="2.69921875" style="120" customWidth="1"/>
    <col min="2580" max="2580" width="3.69921875" style="120" customWidth="1"/>
    <col min="2581" max="2581" width="5.59765625" style="120" customWidth="1"/>
    <col min="2582" max="2582" width="8.69921875" style="120" customWidth="1"/>
    <col min="2583" max="2583" width="4.296875" style="120" customWidth="1"/>
    <col min="2584" max="2584" width="35.69921875" style="120" customWidth="1"/>
    <col min="2585" max="2585" width="9.69921875" style="120" customWidth="1"/>
    <col min="2586" max="2586" width="4.69921875" style="120" customWidth="1"/>
    <col min="2587" max="2587" width="10.8984375" style="120" customWidth="1"/>
    <col min="2588" max="2588" width="8.296875" style="120" customWidth="1"/>
    <col min="2589" max="2589" width="12.69921875" style="120" customWidth="1"/>
    <col min="2590" max="2590" width="9.296875" style="120" customWidth="1"/>
    <col min="2591" max="2591" width="13.296875" style="120" customWidth="1"/>
    <col min="2592" max="2592" width="16.8984375" style="120" bestFit="1" customWidth="1"/>
    <col min="2593" max="2593" width="10.296875" style="120" customWidth="1"/>
    <col min="2594" max="2594" width="12.69921875" style="120" customWidth="1"/>
    <col min="2595" max="2595" width="9.296875" style="120" customWidth="1"/>
    <col min="2596" max="2596" width="13.09765625" style="120" customWidth="1"/>
    <col min="2597" max="2597" width="15.59765625" style="120" bestFit="1" customWidth="1"/>
    <col min="2598" max="2598" width="17.09765625" style="120" bestFit="1" customWidth="1"/>
    <col min="2599" max="2599" width="11.59765625" style="120" customWidth="1"/>
    <col min="2600" max="2600" width="6.69921875" style="120" customWidth="1"/>
    <col min="2601" max="2601" width="43.8984375" style="120" customWidth="1"/>
    <col min="2602" max="2830" width="54.19921875" style="120"/>
    <col min="2831" max="2831" width="3.69921875" style="120" customWidth="1"/>
    <col min="2832" max="2832" width="1.69921875" style="120" customWidth="1"/>
    <col min="2833" max="2833" width="3.19921875" style="120" customWidth="1"/>
    <col min="2834" max="2835" width="2.69921875" style="120" customWidth="1"/>
    <col min="2836" max="2836" width="3.69921875" style="120" customWidth="1"/>
    <col min="2837" max="2837" width="5.59765625" style="120" customWidth="1"/>
    <col min="2838" max="2838" width="8.69921875" style="120" customWidth="1"/>
    <col min="2839" max="2839" width="4.296875" style="120" customWidth="1"/>
    <col min="2840" max="2840" width="35.69921875" style="120" customWidth="1"/>
    <col min="2841" max="2841" width="9.69921875" style="120" customWidth="1"/>
    <col min="2842" max="2842" width="4.69921875" style="120" customWidth="1"/>
    <col min="2843" max="2843" width="10.8984375" style="120" customWidth="1"/>
    <col min="2844" max="2844" width="8.296875" style="120" customWidth="1"/>
    <col min="2845" max="2845" width="12.69921875" style="120" customWidth="1"/>
    <col min="2846" max="2846" width="9.296875" style="120" customWidth="1"/>
    <col min="2847" max="2847" width="13.296875" style="120" customWidth="1"/>
    <col min="2848" max="2848" width="16.8984375" style="120" bestFit="1" customWidth="1"/>
    <col min="2849" max="2849" width="10.296875" style="120" customWidth="1"/>
    <col min="2850" max="2850" width="12.69921875" style="120" customWidth="1"/>
    <col min="2851" max="2851" width="9.296875" style="120" customWidth="1"/>
    <col min="2852" max="2852" width="13.09765625" style="120" customWidth="1"/>
    <col min="2853" max="2853" width="15.59765625" style="120" bestFit="1" customWidth="1"/>
    <col min="2854" max="2854" width="17.09765625" style="120" bestFit="1" customWidth="1"/>
    <col min="2855" max="2855" width="11.59765625" style="120" customWidth="1"/>
    <col min="2856" max="2856" width="6.69921875" style="120" customWidth="1"/>
    <col min="2857" max="2857" width="43.8984375" style="120" customWidth="1"/>
    <col min="2858" max="3086" width="54.19921875" style="120"/>
    <col min="3087" max="3087" width="3.69921875" style="120" customWidth="1"/>
    <col min="3088" max="3088" width="1.69921875" style="120" customWidth="1"/>
    <col min="3089" max="3089" width="3.19921875" style="120" customWidth="1"/>
    <col min="3090" max="3091" width="2.69921875" style="120" customWidth="1"/>
    <col min="3092" max="3092" width="3.69921875" style="120" customWidth="1"/>
    <col min="3093" max="3093" width="5.59765625" style="120" customWidth="1"/>
    <col min="3094" max="3094" width="8.69921875" style="120" customWidth="1"/>
    <col min="3095" max="3095" width="4.296875" style="120" customWidth="1"/>
    <col min="3096" max="3096" width="35.69921875" style="120" customWidth="1"/>
    <col min="3097" max="3097" width="9.69921875" style="120" customWidth="1"/>
    <col min="3098" max="3098" width="4.69921875" style="120" customWidth="1"/>
    <col min="3099" max="3099" width="10.8984375" style="120" customWidth="1"/>
    <col min="3100" max="3100" width="8.296875" style="120" customWidth="1"/>
    <col min="3101" max="3101" width="12.69921875" style="120" customWidth="1"/>
    <col min="3102" max="3102" width="9.296875" style="120" customWidth="1"/>
    <col min="3103" max="3103" width="13.296875" style="120" customWidth="1"/>
    <col min="3104" max="3104" width="16.8984375" style="120" bestFit="1" customWidth="1"/>
    <col min="3105" max="3105" width="10.296875" style="120" customWidth="1"/>
    <col min="3106" max="3106" width="12.69921875" style="120" customWidth="1"/>
    <col min="3107" max="3107" width="9.296875" style="120" customWidth="1"/>
    <col min="3108" max="3108" width="13.09765625" style="120" customWidth="1"/>
    <col min="3109" max="3109" width="15.59765625" style="120" bestFit="1" customWidth="1"/>
    <col min="3110" max="3110" width="17.09765625" style="120" bestFit="1" customWidth="1"/>
    <col min="3111" max="3111" width="11.59765625" style="120" customWidth="1"/>
    <col min="3112" max="3112" width="6.69921875" style="120" customWidth="1"/>
    <col min="3113" max="3113" width="43.8984375" style="120" customWidth="1"/>
    <col min="3114" max="3342" width="54.19921875" style="120"/>
    <col min="3343" max="3343" width="3.69921875" style="120" customWidth="1"/>
    <col min="3344" max="3344" width="1.69921875" style="120" customWidth="1"/>
    <col min="3345" max="3345" width="3.19921875" style="120" customWidth="1"/>
    <col min="3346" max="3347" width="2.69921875" style="120" customWidth="1"/>
    <col min="3348" max="3348" width="3.69921875" style="120" customWidth="1"/>
    <col min="3349" max="3349" width="5.59765625" style="120" customWidth="1"/>
    <col min="3350" max="3350" width="8.69921875" style="120" customWidth="1"/>
    <col min="3351" max="3351" width="4.296875" style="120" customWidth="1"/>
    <col min="3352" max="3352" width="35.69921875" style="120" customWidth="1"/>
    <col min="3353" max="3353" width="9.69921875" style="120" customWidth="1"/>
    <col min="3354" max="3354" width="4.69921875" style="120" customWidth="1"/>
    <col min="3355" max="3355" width="10.8984375" style="120" customWidth="1"/>
    <col min="3356" max="3356" width="8.296875" style="120" customWidth="1"/>
    <col min="3357" max="3357" width="12.69921875" style="120" customWidth="1"/>
    <col min="3358" max="3358" width="9.296875" style="120" customWidth="1"/>
    <col min="3359" max="3359" width="13.296875" style="120" customWidth="1"/>
    <col min="3360" max="3360" width="16.8984375" style="120" bestFit="1" customWidth="1"/>
    <col min="3361" max="3361" width="10.296875" style="120" customWidth="1"/>
    <col min="3362" max="3362" width="12.69921875" style="120" customWidth="1"/>
    <col min="3363" max="3363" width="9.296875" style="120" customWidth="1"/>
    <col min="3364" max="3364" width="13.09765625" style="120" customWidth="1"/>
    <col min="3365" max="3365" width="15.59765625" style="120" bestFit="1" customWidth="1"/>
    <col min="3366" max="3366" width="17.09765625" style="120" bestFit="1" customWidth="1"/>
    <col min="3367" max="3367" width="11.59765625" style="120" customWidth="1"/>
    <col min="3368" max="3368" width="6.69921875" style="120" customWidth="1"/>
    <col min="3369" max="3369" width="43.8984375" style="120" customWidth="1"/>
    <col min="3370" max="3598" width="54.19921875" style="120"/>
    <col min="3599" max="3599" width="3.69921875" style="120" customWidth="1"/>
    <col min="3600" max="3600" width="1.69921875" style="120" customWidth="1"/>
    <col min="3601" max="3601" width="3.19921875" style="120" customWidth="1"/>
    <col min="3602" max="3603" width="2.69921875" style="120" customWidth="1"/>
    <col min="3604" max="3604" width="3.69921875" style="120" customWidth="1"/>
    <col min="3605" max="3605" width="5.59765625" style="120" customWidth="1"/>
    <col min="3606" max="3606" width="8.69921875" style="120" customWidth="1"/>
    <col min="3607" max="3607" width="4.296875" style="120" customWidth="1"/>
    <col min="3608" max="3608" width="35.69921875" style="120" customWidth="1"/>
    <col min="3609" max="3609" width="9.69921875" style="120" customWidth="1"/>
    <col min="3610" max="3610" width="4.69921875" style="120" customWidth="1"/>
    <col min="3611" max="3611" width="10.8984375" style="120" customWidth="1"/>
    <col min="3612" max="3612" width="8.296875" style="120" customWidth="1"/>
    <col min="3613" max="3613" width="12.69921875" style="120" customWidth="1"/>
    <col min="3614" max="3614" width="9.296875" style="120" customWidth="1"/>
    <col min="3615" max="3615" width="13.296875" style="120" customWidth="1"/>
    <col min="3616" max="3616" width="16.8984375" style="120" bestFit="1" customWidth="1"/>
    <col min="3617" max="3617" width="10.296875" style="120" customWidth="1"/>
    <col min="3618" max="3618" width="12.69921875" style="120" customWidth="1"/>
    <col min="3619" max="3619" width="9.296875" style="120" customWidth="1"/>
    <col min="3620" max="3620" width="13.09765625" style="120" customWidth="1"/>
    <col min="3621" max="3621" width="15.59765625" style="120" bestFit="1" customWidth="1"/>
    <col min="3622" max="3622" width="17.09765625" style="120" bestFit="1" customWidth="1"/>
    <col min="3623" max="3623" width="11.59765625" style="120" customWidth="1"/>
    <col min="3624" max="3624" width="6.69921875" style="120" customWidth="1"/>
    <col min="3625" max="3625" width="43.8984375" style="120" customWidth="1"/>
    <col min="3626" max="3854" width="54.19921875" style="120"/>
    <col min="3855" max="3855" width="3.69921875" style="120" customWidth="1"/>
    <col min="3856" max="3856" width="1.69921875" style="120" customWidth="1"/>
    <col min="3857" max="3857" width="3.19921875" style="120" customWidth="1"/>
    <col min="3858" max="3859" width="2.69921875" style="120" customWidth="1"/>
    <col min="3860" max="3860" width="3.69921875" style="120" customWidth="1"/>
    <col min="3861" max="3861" width="5.59765625" style="120" customWidth="1"/>
    <col min="3862" max="3862" width="8.69921875" style="120" customWidth="1"/>
    <col min="3863" max="3863" width="4.296875" style="120" customWidth="1"/>
    <col min="3864" max="3864" width="35.69921875" style="120" customWidth="1"/>
    <col min="3865" max="3865" width="9.69921875" style="120" customWidth="1"/>
    <col min="3866" max="3866" width="4.69921875" style="120" customWidth="1"/>
    <col min="3867" max="3867" width="10.8984375" style="120" customWidth="1"/>
    <col min="3868" max="3868" width="8.296875" style="120" customWidth="1"/>
    <col min="3869" max="3869" width="12.69921875" style="120" customWidth="1"/>
    <col min="3870" max="3870" width="9.296875" style="120" customWidth="1"/>
    <col min="3871" max="3871" width="13.296875" style="120" customWidth="1"/>
    <col min="3872" max="3872" width="16.8984375" style="120" bestFit="1" customWidth="1"/>
    <col min="3873" max="3873" width="10.296875" style="120" customWidth="1"/>
    <col min="3874" max="3874" width="12.69921875" style="120" customWidth="1"/>
    <col min="3875" max="3875" width="9.296875" style="120" customWidth="1"/>
    <col min="3876" max="3876" width="13.09765625" style="120" customWidth="1"/>
    <col min="3877" max="3877" width="15.59765625" style="120" bestFit="1" customWidth="1"/>
    <col min="3878" max="3878" width="17.09765625" style="120" bestFit="1" customWidth="1"/>
    <col min="3879" max="3879" width="11.59765625" style="120" customWidth="1"/>
    <col min="3880" max="3880" width="6.69921875" style="120" customWidth="1"/>
    <col min="3881" max="3881" width="43.8984375" style="120" customWidth="1"/>
    <col min="3882" max="4110" width="54.19921875" style="120"/>
    <col min="4111" max="4111" width="3.69921875" style="120" customWidth="1"/>
    <col min="4112" max="4112" width="1.69921875" style="120" customWidth="1"/>
    <col min="4113" max="4113" width="3.19921875" style="120" customWidth="1"/>
    <col min="4114" max="4115" width="2.69921875" style="120" customWidth="1"/>
    <col min="4116" max="4116" width="3.69921875" style="120" customWidth="1"/>
    <col min="4117" max="4117" width="5.59765625" style="120" customWidth="1"/>
    <col min="4118" max="4118" width="8.69921875" style="120" customWidth="1"/>
    <col min="4119" max="4119" width="4.296875" style="120" customWidth="1"/>
    <col min="4120" max="4120" width="35.69921875" style="120" customWidth="1"/>
    <col min="4121" max="4121" width="9.69921875" style="120" customWidth="1"/>
    <col min="4122" max="4122" width="4.69921875" style="120" customWidth="1"/>
    <col min="4123" max="4123" width="10.8984375" style="120" customWidth="1"/>
    <col min="4124" max="4124" width="8.296875" style="120" customWidth="1"/>
    <col min="4125" max="4125" width="12.69921875" style="120" customWidth="1"/>
    <col min="4126" max="4126" width="9.296875" style="120" customWidth="1"/>
    <col min="4127" max="4127" width="13.296875" style="120" customWidth="1"/>
    <col min="4128" max="4128" width="16.8984375" style="120" bestFit="1" customWidth="1"/>
    <col min="4129" max="4129" width="10.296875" style="120" customWidth="1"/>
    <col min="4130" max="4130" width="12.69921875" style="120" customWidth="1"/>
    <col min="4131" max="4131" width="9.296875" style="120" customWidth="1"/>
    <col min="4132" max="4132" width="13.09765625" style="120" customWidth="1"/>
    <col min="4133" max="4133" width="15.59765625" style="120" bestFit="1" customWidth="1"/>
    <col min="4134" max="4134" width="17.09765625" style="120" bestFit="1" customWidth="1"/>
    <col min="4135" max="4135" width="11.59765625" style="120" customWidth="1"/>
    <col min="4136" max="4136" width="6.69921875" style="120" customWidth="1"/>
    <col min="4137" max="4137" width="43.8984375" style="120" customWidth="1"/>
    <col min="4138" max="4366" width="54.19921875" style="120"/>
    <col min="4367" max="4367" width="3.69921875" style="120" customWidth="1"/>
    <col min="4368" max="4368" width="1.69921875" style="120" customWidth="1"/>
    <col min="4369" max="4369" width="3.19921875" style="120" customWidth="1"/>
    <col min="4370" max="4371" width="2.69921875" style="120" customWidth="1"/>
    <col min="4372" max="4372" width="3.69921875" style="120" customWidth="1"/>
    <col min="4373" max="4373" width="5.59765625" style="120" customWidth="1"/>
    <col min="4374" max="4374" width="8.69921875" style="120" customWidth="1"/>
    <col min="4375" max="4375" width="4.296875" style="120" customWidth="1"/>
    <col min="4376" max="4376" width="35.69921875" style="120" customWidth="1"/>
    <col min="4377" max="4377" width="9.69921875" style="120" customWidth="1"/>
    <col min="4378" max="4378" width="4.69921875" style="120" customWidth="1"/>
    <col min="4379" max="4379" width="10.8984375" style="120" customWidth="1"/>
    <col min="4380" max="4380" width="8.296875" style="120" customWidth="1"/>
    <col min="4381" max="4381" width="12.69921875" style="120" customWidth="1"/>
    <col min="4382" max="4382" width="9.296875" style="120" customWidth="1"/>
    <col min="4383" max="4383" width="13.296875" style="120" customWidth="1"/>
    <col min="4384" max="4384" width="16.8984375" style="120" bestFit="1" customWidth="1"/>
    <col min="4385" max="4385" width="10.296875" style="120" customWidth="1"/>
    <col min="4386" max="4386" width="12.69921875" style="120" customWidth="1"/>
    <col min="4387" max="4387" width="9.296875" style="120" customWidth="1"/>
    <col min="4388" max="4388" width="13.09765625" style="120" customWidth="1"/>
    <col min="4389" max="4389" width="15.59765625" style="120" bestFit="1" customWidth="1"/>
    <col min="4390" max="4390" width="17.09765625" style="120" bestFit="1" customWidth="1"/>
    <col min="4391" max="4391" width="11.59765625" style="120" customWidth="1"/>
    <col min="4392" max="4392" width="6.69921875" style="120" customWidth="1"/>
    <col min="4393" max="4393" width="43.8984375" style="120" customWidth="1"/>
    <col min="4394" max="4622" width="54.19921875" style="120"/>
    <col min="4623" max="4623" width="3.69921875" style="120" customWidth="1"/>
    <col min="4624" max="4624" width="1.69921875" style="120" customWidth="1"/>
    <col min="4625" max="4625" width="3.19921875" style="120" customWidth="1"/>
    <col min="4626" max="4627" width="2.69921875" style="120" customWidth="1"/>
    <col min="4628" max="4628" width="3.69921875" style="120" customWidth="1"/>
    <col min="4629" max="4629" width="5.59765625" style="120" customWidth="1"/>
    <col min="4630" max="4630" width="8.69921875" style="120" customWidth="1"/>
    <col min="4631" max="4631" width="4.296875" style="120" customWidth="1"/>
    <col min="4632" max="4632" width="35.69921875" style="120" customWidth="1"/>
    <col min="4633" max="4633" width="9.69921875" style="120" customWidth="1"/>
    <col min="4634" max="4634" width="4.69921875" style="120" customWidth="1"/>
    <col min="4635" max="4635" width="10.8984375" style="120" customWidth="1"/>
    <col min="4636" max="4636" width="8.296875" style="120" customWidth="1"/>
    <col min="4637" max="4637" width="12.69921875" style="120" customWidth="1"/>
    <col min="4638" max="4638" width="9.296875" style="120" customWidth="1"/>
    <col min="4639" max="4639" width="13.296875" style="120" customWidth="1"/>
    <col min="4640" max="4640" width="16.8984375" style="120" bestFit="1" customWidth="1"/>
    <col min="4641" max="4641" width="10.296875" style="120" customWidth="1"/>
    <col min="4642" max="4642" width="12.69921875" style="120" customWidth="1"/>
    <col min="4643" max="4643" width="9.296875" style="120" customWidth="1"/>
    <col min="4644" max="4644" width="13.09765625" style="120" customWidth="1"/>
    <col min="4645" max="4645" width="15.59765625" style="120" bestFit="1" customWidth="1"/>
    <col min="4646" max="4646" width="17.09765625" style="120" bestFit="1" customWidth="1"/>
    <col min="4647" max="4647" width="11.59765625" style="120" customWidth="1"/>
    <col min="4648" max="4648" width="6.69921875" style="120" customWidth="1"/>
    <col min="4649" max="4649" width="43.8984375" style="120" customWidth="1"/>
    <col min="4650" max="4878" width="54.19921875" style="120"/>
    <col min="4879" max="4879" width="3.69921875" style="120" customWidth="1"/>
    <col min="4880" max="4880" width="1.69921875" style="120" customWidth="1"/>
    <col min="4881" max="4881" width="3.19921875" style="120" customWidth="1"/>
    <col min="4882" max="4883" width="2.69921875" style="120" customWidth="1"/>
    <col min="4884" max="4884" width="3.69921875" style="120" customWidth="1"/>
    <col min="4885" max="4885" width="5.59765625" style="120" customWidth="1"/>
    <col min="4886" max="4886" width="8.69921875" style="120" customWidth="1"/>
    <col min="4887" max="4887" width="4.296875" style="120" customWidth="1"/>
    <col min="4888" max="4888" width="35.69921875" style="120" customWidth="1"/>
    <col min="4889" max="4889" width="9.69921875" style="120" customWidth="1"/>
    <col min="4890" max="4890" width="4.69921875" style="120" customWidth="1"/>
    <col min="4891" max="4891" width="10.8984375" style="120" customWidth="1"/>
    <col min="4892" max="4892" width="8.296875" style="120" customWidth="1"/>
    <col min="4893" max="4893" width="12.69921875" style="120" customWidth="1"/>
    <col min="4894" max="4894" width="9.296875" style="120" customWidth="1"/>
    <col min="4895" max="4895" width="13.296875" style="120" customWidth="1"/>
    <col min="4896" max="4896" width="16.8984375" style="120" bestFit="1" customWidth="1"/>
    <col min="4897" max="4897" width="10.296875" style="120" customWidth="1"/>
    <col min="4898" max="4898" width="12.69921875" style="120" customWidth="1"/>
    <col min="4899" max="4899" width="9.296875" style="120" customWidth="1"/>
    <col min="4900" max="4900" width="13.09765625" style="120" customWidth="1"/>
    <col min="4901" max="4901" width="15.59765625" style="120" bestFit="1" customWidth="1"/>
    <col min="4902" max="4902" width="17.09765625" style="120" bestFit="1" customWidth="1"/>
    <col min="4903" max="4903" width="11.59765625" style="120" customWidth="1"/>
    <col min="4904" max="4904" width="6.69921875" style="120" customWidth="1"/>
    <col min="4905" max="4905" width="43.8984375" style="120" customWidth="1"/>
    <col min="4906" max="5134" width="54.19921875" style="120"/>
    <col min="5135" max="5135" width="3.69921875" style="120" customWidth="1"/>
    <col min="5136" max="5136" width="1.69921875" style="120" customWidth="1"/>
    <col min="5137" max="5137" width="3.19921875" style="120" customWidth="1"/>
    <col min="5138" max="5139" width="2.69921875" style="120" customWidth="1"/>
    <col min="5140" max="5140" width="3.69921875" style="120" customWidth="1"/>
    <col min="5141" max="5141" width="5.59765625" style="120" customWidth="1"/>
    <col min="5142" max="5142" width="8.69921875" style="120" customWidth="1"/>
    <col min="5143" max="5143" width="4.296875" style="120" customWidth="1"/>
    <col min="5144" max="5144" width="35.69921875" style="120" customWidth="1"/>
    <col min="5145" max="5145" width="9.69921875" style="120" customWidth="1"/>
    <col min="5146" max="5146" width="4.69921875" style="120" customWidth="1"/>
    <col min="5147" max="5147" width="10.8984375" style="120" customWidth="1"/>
    <col min="5148" max="5148" width="8.296875" style="120" customWidth="1"/>
    <col min="5149" max="5149" width="12.69921875" style="120" customWidth="1"/>
    <col min="5150" max="5150" width="9.296875" style="120" customWidth="1"/>
    <col min="5151" max="5151" width="13.296875" style="120" customWidth="1"/>
    <col min="5152" max="5152" width="16.8984375" style="120" bestFit="1" customWidth="1"/>
    <col min="5153" max="5153" width="10.296875" style="120" customWidth="1"/>
    <col min="5154" max="5154" width="12.69921875" style="120" customWidth="1"/>
    <col min="5155" max="5155" width="9.296875" style="120" customWidth="1"/>
    <col min="5156" max="5156" width="13.09765625" style="120" customWidth="1"/>
    <col min="5157" max="5157" width="15.59765625" style="120" bestFit="1" customWidth="1"/>
    <col min="5158" max="5158" width="17.09765625" style="120" bestFit="1" customWidth="1"/>
    <col min="5159" max="5159" width="11.59765625" style="120" customWidth="1"/>
    <col min="5160" max="5160" width="6.69921875" style="120" customWidth="1"/>
    <col min="5161" max="5161" width="43.8984375" style="120" customWidth="1"/>
    <col min="5162" max="5390" width="54.19921875" style="120"/>
    <col min="5391" max="5391" width="3.69921875" style="120" customWidth="1"/>
    <col min="5392" max="5392" width="1.69921875" style="120" customWidth="1"/>
    <col min="5393" max="5393" width="3.19921875" style="120" customWidth="1"/>
    <col min="5394" max="5395" width="2.69921875" style="120" customWidth="1"/>
    <col min="5396" max="5396" width="3.69921875" style="120" customWidth="1"/>
    <col min="5397" max="5397" width="5.59765625" style="120" customWidth="1"/>
    <col min="5398" max="5398" width="8.69921875" style="120" customWidth="1"/>
    <col min="5399" max="5399" width="4.296875" style="120" customWidth="1"/>
    <col min="5400" max="5400" width="35.69921875" style="120" customWidth="1"/>
    <col min="5401" max="5401" width="9.69921875" style="120" customWidth="1"/>
    <col min="5402" max="5402" width="4.69921875" style="120" customWidth="1"/>
    <col min="5403" max="5403" width="10.8984375" style="120" customWidth="1"/>
    <col min="5404" max="5404" width="8.296875" style="120" customWidth="1"/>
    <col min="5405" max="5405" width="12.69921875" style="120" customWidth="1"/>
    <col min="5406" max="5406" width="9.296875" style="120" customWidth="1"/>
    <col min="5407" max="5407" width="13.296875" style="120" customWidth="1"/>
    <col min="5408" max="5408" width="16.8984375" style="120" bestFit="1" customWidth="1"/>
    <col min="5409" max="5409" width="10.296875" style="120" customWidth="1"/>
    <col min="5410" max="5410" width="12.69921875" style="120" customWidth="1"/>
    <col min="5411" max="5411" width="9.296875" style="120" customWidth="1"/>
    <col min="5412" max="5412" width="13.09765625" style="120" customWidth="1"/>
    <col min="5413" max="5413" width="15.59765625" style="120" bestFit="1" customWidth="1"/>
    <col min="5414" max="5414" width="17.09765625" style="120" bestFit="1" customWidth="1"/>
    <col min="5415" max="5415" width="11.59765625" style="120" customWidth="1"/>
    <col min="5416" max="5416" width="6.69921875" style="120" customWidth="1"/>
    <col min="5417" max="5417" width="43.8984375" style="120" customWidth="1"/>
    <col min="5418" max="5646" width="54.19921875" style="120"/>
    <col min="5647" max="5647" width="3.69921875" style="120" customWidth="1"/>
    <col min="5648" max="5648" width="1.69921875" style="120" customWidth="1"/>
    <col min="5649" max="5649" width="3.19921875" style="120" customWidth="1"/>
    <col min="5650" max="5651" width="2.69921875" style="120" customWidth="1"/>
    <col min="5652" max="5652" width="3.69921875" style="120" customWidth="1"/>
    <col min="5653" max="5653" width="5.59765625" style="120" customWidth="1"/>
    <col min="5654" max="5654" width="8.69921875" style="120" customWidth="1"/>
    <col min="5655" max="5655" width="4.296875" style="120" customWidth="1"/>
    <col min="5656" max="5656" width="35.69921875" style="120" customWidth="1"/>
    <col min="5657" max="5657" width="9.69921875" style="120" customWidth="1"/>
    <col min="5658" max="5658" width="4.69921875" style="120" customWidth="1"/>
    <col min="5659" max="5659" width="10.8984375" style="120" customWidth="1"/>
    <col min="5660" max="5660" width="8.296875" style="120" customWidth="1"/>
    <col min="5661" max="5661" width="12.69921875" style="120" customWidth="1"/>
    <col min="5662" max="5662" width="9.296875" style="120" customWidth="1"/>
    <col min="5663" max="5663" width="13.296875" style="120" customWidth="1"/>
    <col min="5664" max="5664" width="16.8984375" style="120" bestFit="1" customWidth="1"/>
    <col min="5665" max="5665" width="10.296875" style="120" customWidth="1"/>
    <col min="5666" max="5666" width="12.69921875" style="120" customWidth="1"/>
    <col min="5667" max="5667" width="9.296875" style="120" customWidth="1"/>
    <col min="5668" max="5668" width="13.09765625" style="120" customWidth="1"/>
    <col min="5669" max="5669" width="15.59765625" style="120" bestFit="1" customWidth="1"/>
    <col min="5670" max="5670" width="17.09765625" style="120" bestFit="1" customWidth="1"/>
    <col min="5671" max="5671" width="11.59765625" style="120" customWidth="1"/>
    <col min="5672" max="5672" width="6.69921875" style="120" customWidth="1"/>
    <col min="5673" max="5673" width="43.8984375" style="120" customWidth="1"/>
    <col min="5674" max="5902" width="54.19921875" style="120"/>
    <col min="5903" max="5903" width="3.69921875" style="120" customWidth="1"/>
    <col min="5904" max="5904" width="1.69921875" style="120" customWidth="1"/>
    <col min="5905" max="5905" width="3.19921875" style="120" customWidth="1"/>
    <col min="5906" max="5907" width="2.69921875" style="120" customWidth="1"/>
    <col min="5908" max="5908" width="3.69921875" style="120" customWidth="1"/>
    <col min="5909" max="5909" width="5.59765625" style="120" customWidth="1"/>
    <col min="5910" max="5910" width="8.69921875" style="120" customWidth="1"/>
    <col min="5911" max="5911" width="4.296875" style="120" customWidth="1"/>
    <col min="5912" max="5912" width="35.69921875" style="120" customWidth="1"/>
    <col min="5913" max="5913" width="9.69921875" style="120" customWidth="1"/>
    <col min="5914" max="5914" width="4.69921875" style="120" customWidth="1"/>
    <col min="5915" max="5915" width="10.8984375" style="120" customWidth="1"/>
    <col min="5916" max="5916" width="8.296875" style="120" customWidth="1"/>
    <col min="5917" max="5917" width="12.69921875" style="120" customWidth="1"/>
    <col min="5918" max="5918" width="9.296875" style="120" customWidth="1"/>
    <col min="5919" max="5919" width="13.296875" style="120" customWidth="1"/>
    <col min="5920" max="5920" width="16.8984375" style="120" bestFit="1" customWidth="1"/>
    <col min="5921" max="5921" width="10.296875" style="120" customWidth="1"/>
    <col min="5922" max="5922" width="12.69921875" style="120" customWidth="1"/>
    <col min="5923" max="5923" width="9.296875" style="120" customWidth="1"/>
    <col min="5924" max="5924" width="13.09765625" style="120" customWidth="1"/>
    <col min="5925" max="5925" width="15.59765625" style="120" bestFit="1" customWidth="1"/>
    <col min="5926" max="5926" width="17.09765625" style="120" bestFit="1" customWidth="1"/>
    <col min="5927" max="5927" width="11.59765625" style="120" customWidth="1"/>
    <col min="5928" max="5928" width="6.69921875" style="120" customWidth="1"/>
    <col min="5929" max="5929" width="43.8984375" style="120" customWidth="1"/>
    <col min="5930" max="6158" width="54.19921875" style="120"/>
    <col min="6159" max="6159" width="3.69921875" style="120" customWidth="1"/>
    <col min="6160" max="6160" width="1.69921875" style="120" customWidth="1"/>
    <col min="6161" max="6161" width="3.19921875" style="120" customWidth="1"/>
    <col min="6162" max="6163" width="2.69921875" style="120" customWidth="1"/>
    <col min="6164" max="6164" width="3.69921875" style="120" customWidth="1"/>
    <col min="6165" max="6165" width="5.59765625" style="120" customWidth="1"/>
    <col min="6166" max="6166" width="8.69921875" style="120" customWidth="1"/>
    <col min="6167" max="6167" width="4.296875" style="120" customWidth="1"/>
    <col min="6168" max="6168" width="35.69921875" style="120" customWidth="1"/>
    <col min="6169" max="6169" width="9.69921875" style="120" customWidth="1"/>
    <col min="6170" max="6170" width="4.69921875" style="120" customWidth="1"/>
    <col min="6171" max="6171" width="10.8984375" style="120" customWidth="1"/>
    <col min="6172" max="6172" width="8.296875" style="120" customWidth="1"/>
    <col min="6173" max="6173" width="12.69921875" style="120" customWidth="1"/>
    <col min="6174" max="6174" width="9.296875" style="120" customWidth="1"/>
    <col min="6175" max="6175" width="13.296875" style="120" customWidth="1"/>
    <col min="6176" max="6176" width="16.8984375" style="120" bestFit="1" customWidth="1"/>
    <col min="6177" max="6177" width="10.296875" style="120" customWidth="1"/>
    <col min="6178" max="6178" width="12.69921875" style="120" customWidth="1"/>
    <col min="6179" max="6179" width="9.296875" style="120" customWidth="1"/>
    <col min="6180" max="6180" width="13.09765625" style="120" customWidth="1"/>
    <col min="6181" max="6181" width="15.59765625" style="120" bestFit="1" customWidth="1"/>
    <col min="6182" max="6182" width="17.09765625" style="120" bestFit="1" customWidth="1"/>
    <col min="6183" max="6183" width="11.59765625" style="120" customWidth="1"/>
    <col min="6184" max="6184" width="6.69921875" style="120" customWidth="1"/>
    <col min="6185" max="6185" width="43.8984375" style="120" customWidth="1"/>
    <col min="6186" max="6414" width="54.19921875" style="120"/>
    <col min="6415" max="6415" width="3.69921875" style="120" customWidth="1"/>
    <col min="6416" max="6416" width="1.69921875" style="120" customWidth="1"/>
    <col min="6417" max="6417" width="3.19921875" style="120" customWidth="1"/>
    <col min="6418" max="6419" width="2.69921875" style="120" customWidth="1"/>
    <col min="6420" max="6420" width="3.69921875" style="120" customWidth="1"/>
    <col min="6421" max="6421" width="5.59765625" style="120" customWidth="1"/>
    <col min="6422" max="6422" width="8.69921875" style="120" customWidth="1"/>
    <col min="6423" max="6423" width="4.296875" style="120" customWidth="1"/>
    <col min="6424" max="6424" width="35.69921875" style="120" customWidth="1"/>
    <col min="6425" max="6425" width="9.69921875" style="120" customWidth="1"/>
    <col min="6426" max="6426" width="4.69921875" style="120" customWidth="1"/>
    <col min="6427" max="6427" width="10.8984375" style="120" customWidth="1"/>
    <col min="6428" max="6428" width="8.296875" style="120" customWidth="1"/>
    <col min="6429" max="6429" width="12.69921875" style="120" customWidth="1"/>
    <col min="6430" max="6430" width="9.296875" style="120" customWidth="1"/>
    <col min="6431" max="6431" width="13.296875" style="120" customWidth="1"/>
    <col min="6432" max="6432" width="16.8984375" style="120" bestFit="1" customWidth="1"/>
    <col min="6433" max="6433" width="10.296875" style="120" customWidth="1"/>
    <col min="6434" max="6434" width="12.69921875" style="120" customWidth="1"/>
    <col min="6435" max="6435" width="9.296875" style="120" customWidth="1"/>
    <col min="6436" max="6436" width="13.09765625" style="120" customWidth="1"/>
    <col min="6437" max="6437" width="15.59765625" style="120" bestFit="1" customWidth="1"/>
    <col min="6438" max="6438" width="17.09765625" style="120" bestFit="1" customWidth="1"/>
    <col min="6439" max="6439" width="11.59765625" style="120" customWidth="1"/>
    <col min="6440" max="6440" width="6.69921875" style="120" customWidth="1"/>
    <col min="6441" max="6441" width="43.8984375" style="120" customWidth="1"/>
    <col min="6442" max="6670" width="54.19921875" style="120"/>
    <col min="6671" max="6671" width="3.69921875" style="120" customWidth="1"/>
    <col min="6672" max="6672" width="1.69921875" style="120" customWidth="1"/>
    <col min="6673" max="6673" width="3.19921875" style="120" customWidth="1"/>
    <col min="6674" max="6675" width="2.69921875" style="120" customWidth="1"/>
    <col min="6676" max="6676" width="3.69921875" style="120" customWidth="1"/>
    <col min="6677" max="6677" width="5.59765625" style="120" customWidth="1"/>
    <col min="6678" max="6678" width="8.69921875" style="120" customWidth="1"/>
    <col min="6679" max="6679" width="4.296875" style="120" customWidth="1"/>
    <col min="6680" max="6680" width="35.69921875" style="120" customWidth="1"/>
    <col min="6681" max="6681" width="9.69921875" style="120" customWidth="1"/>
    <col min="6682" max="6682" width="4.69921875" style="120" customWidth="1"/>
    <col min="6683" max="6683" width="10.8984375" style="120" customWidth="1"/>
    <col min="6684" max="6684" width="8.296875" style="120" customWidth="1"/>
    <col min="6685" max="6685" width="12.69921875" style="120" customWidth="1"/>
    <col min="6686" max="6686" width="9.296875" style="120" customWidth="1"/>
    <col min="6687" max="6687" width="13.296875" style="120" customWidth="1"/>
    <col min="6688" max="6688" width="16.8984375" style="120" bestFit="1" customWidth="1"/>
    <col min="6689" max="6689" width="10.296875" style="120" customWidth="1"/>
    <col min="6690" max="6690" width="12.69921875" style="120" customWidth="1"/>
    <col min="6691" max="6691" width="9.296875" style="120" customWidth="1"/>
    <col min="6692" max="6692" width="13.09765625" style="120" customWidth="1"/>
    <col min="6693" max="6693" width="15.59765625" style="120" bestFit="1" customWidth="1"/>
    <col min="6694" max="6694" width="17.09765625" style="120" bestFit="1" customWidth="1"/>
    <col min="6695" max="6695" width="11.59765625" style="120" customWidth="1"/>
    <col min="6696" max="6696" width="6.69921875" style="120" customWidth="1"/>
    <col min="6697" max="6697" width="43.8984375" style="120" customWidth="1"/>
    <col min="6698" max="6926" width="54.19921875" style="120"/>
    <col min="6927" max="6927" width="3.69921875" style="120" customWidth="1"/>
    <col min="6928" max="6928" width="1.69921875" style="120" customWidth="1"/>
    <col min="6929" max="6929" width="3.19921875" style="120" customWidth="1"/>
    <col min="6930" max="6931" width="2.69921875" style="120" customWidth="1"/>
    <col min="6932" max="6932" width="3.69921875" style="120" customWidth="1"/>
    <col min="6933" max="6933" width="5.59765625" style="120" customWidth="1"/>
    <col min="6934" max="6934" width="8.69921875" style="120" customWidth="1"/>
    <col min="6935" max="6935" width="4.296875" style="120" customWidth="1"/>
    <col min="6936" max="6936" width="35.69921875" style="120" customWidth="1"/>
    <col min="6937" max="6937" width="9.69921875" style="120" customWidth="1"/>
    <col min="6938" max="6938" width="4.69921875" style="120" customWidth="1"/>
    <col min="6939" max="6939" width="10.8984375" style="120" customWidth="1"/>
    <col min="6940" max="6940" width="8.296875" style="120" customWidth="1"/>
    <col min="6941" max="6941" width="12.69921875" style="120" customWidth="1"/>
    <col min="6942" max="6942" width="9.296875" style="120" customWidth="1"/>
    <col min="6943" max="6943" width="13.296875" style="120" customWidth="1"/>
    <col min="6944" max="6944" width="16.8984375" style="120" bestFit="1" customWidth="1"/>
    <col min="6945" max="6945" width="10.296875" style="120" customWidth="1"/>
    <col min="6946" max="6946" width="12.69921875" style="120" customWidth="1"/>
    <col min="6947" max="6947" width="9.296875" style="120" customWidth="1"/>
    <col min="6948" max="6948" width="13.09765625" style="120" customWidth="1"/>
    <col min="6949" max="6949" width="15.59765625" style="120" bestFit="1" customWidth="1"/>
    <col min="6950" max="6950" width="17.09765625" style="120" bestFit="1" customWidth="1"/>
    <col min="6951" max="6951" width="11.59765625" style="120" customWidth="1"/>
    <col min="6952" max="6952" width="6.69921875" style="120" customWidth="1"/>
    <col min="6953" max="6953" width="43.8984375" style="120" customWidth="1"/>
    <col min="6954" max="7182" width="54.19921875" style="120"/>
    <col min="7183" max="7183" width="3.69921875" style="120" customWidth="1"/>
    <col min="7184" max="7184" width="1.69921875" style="120" customWidth="1"/>
    <col min="7185" max="7185" width="3.19921875" style="120" customWidth="1"/>
    <col min="7186" max="7187" width="2.69921875" style="120" customWidth="1"/>
    <col min="7188" max="7188" width="3.69921875" style="120" customWidth="1"/>
    <col min="7189" max="7189" width="5.59765625" style="120" customWidth="1"/>
    <col min="7190" max="7190" width="8.69921875" style="120" customWidth="1"/>
    <col min="7191" max="7191" width="4.296875" style="120" customWidth="1"/>
    <col min="7192" max="7192" width="35.69921875" style="120" customWidth="1"/>
    <col min="7193" max="7193" width="9.69921875" style="120" customWidth="1"/>
    <col min="7194" max="7194" width="4.69921875" style="120" customWidth="1"/>
    <col min="7195" max="7195" width="10.8984375" style="120" customWidth="1"/>
    <col min="7196" max="7196" width="8.296875" style="120" customWidth="1"/>
    <col min="7197" max="7197" width="12.69921875" style="120" customWidth="1"/>
    <col min="7198" max="7198" width="9.296875" style="120" customWidth="1"/>
    <col min="7199" max="7199" width="13.296875" style="120" customWidth="1"/>
    <col min="7200" max="7200" width="16.8984375" style="120" bestFit="1" customWidth="1"/>
    <col min="7201" max="7201" width="10.296875" style="120" customWidth="1"/>
    <col min="7202" max="7202" width="12.69921875" style="120" customWidth="1"/>
    <col min="7203" max="7203" width="9.296875" style="120" customWidth="1"/>
    <col min="7204" max="7204" width="13.09765625" style="120" customWidth="1"/>
    <col min="7205" max="7205" width="15.59765625" style="120" bestFit="1" customWidth="1"/>
    <col min="7206" max="7206" width="17.09765625" style="120" bestFit="1" customWidth="1"/>
    <col min="7207" max="7207" width="11.59765625" style="120" customWidth="1"/>
    <col min="7208" max="7208" width="6.69921875" style="120" customWidth="1"/>
    <col min="7209" max="7209" width="43.8984375" style="120" customWidth="1"/>
    <col min="7210" max="7438" width="54.19921875" style="120"/>
    <col min="7439" max="7439" width="3.69921875" style="120" customWidth="1"/>
    <col min="7440" max="7440" width="1.69921875" style="120" customWidth="1"/>
    <col min="7441" max="7441" width="3.19921875" style="120" customWidth="1"/>
    <col min="7442" max="7443" width="2.69921875" style="120" customWidth="1"/>
    <col min="7444" max="7444" width="3.69921875" style="120" customWidth="1"/>
    <col min="7445" max="7445" width="5.59765625" style="120" customWidth="1"/>
    <col min="7446" max="7446" width="8.69921875" style="120" customWidth="1"/>
    <col min="7447" max="7447" width="4.296875" style="120" customWidth="1"/>
    <col min="7448" max="7448" width="35.69921875" style="120" customWidth="1"/>
    <col min="7449" max="7449" width="9.69921875" style="120" customWidth="1"/>
    <col min="7450" max="7450" width="4.69921875" style="120" customWidth="1"/>
    <col min="7451" max="7451" width="10.8984375" style="120" customWidth="1"/>
    <col min="7452" max="7452" width="8.296875" style="120" customWidth="1"/>
    <col min="7453" max="7453" width="12.69921875" style="120" customWidth="1"/>
    <col min="7454" max="7454" width="9.296875" style="120" customWidth="1"/>
    <col min="7455" max="7455" width="13.296875" style="120" customWidth="1"/>
    <col min="7456" max="7456" width="16.8984375" style="120" bestFit="1" customWidth="1"/>
    <col min="7457" max="7457" width="10.296875" style="120" customWidth="1"/>
    <col min="7458" max="7458" width="12.69921875" style="120" customWidth="1"/>
    <col min="7459" max="7459" width="9.296875" style="120" customWidth="1"/>
    <col min="7460" max="7460" width="13.09765625" style="120" customWidth="1"/>
    <col min="7461" max="7461" width="15.59765625" style="120" bestFit="1" customWidth="1"/>
    <col min="7462" max="7462" width="17.09765625" style="120" bestFit="1" customWidth="1"/>
    <col min="7463" max="7463" width="11.59765625" style="120" customWidth="1"/>
    <col min="7464" max="7464" width="6.69921875" style="120" customWidth="1"/>
    <col min="7465" max="7465" width="43.8984375" style="120" customWidth="1"/>
    <col min="7466" max="7694" width="54.19921875" style="120"/>
    <col min="7695" max="7695" width="3.69921875" style="120" customWidth="1"/>
    <col min="7696" max="7696" width="1.69921875" style="120" customWidth="1"/>
    <col min="7697" max="7697" width="3.19921875" style="120" customWidth="1"/>
    <col min="7698" max="7699" width="2.69921875" style="120" customWidth="1"/>
    <col min="7700" max="7700" width="3.69921875" style="120" customWidth="1"/>
    <col min="7701" max="7701" width="5.59765625" style="120" customWidth="1"/>
    <col min="7702" max="7702" width="8.69921875" style="120" customWidth="1"/>
    <col min="7703" max="7703" width="4.296875" style="120" customWidth="1"/>
    <col min="7704" max="7704" width="35.69921875" style="120" customWidth="1"/>
    <col min="7705" max="7705" width="9.69921875" style="120" customWidth="1"/>
    <col min="7706" max="7706" width="4.69921875" style="120" customWidth="1"/>
    <col min="7707" max="7707" width="10.8984375" style="120" customWidth="1"/>
    <col min="7708" max="7708" width="8.296875" style="120" customWidth="1"/>
    <col min="7709" max="7709" width="12.69921875" style="120" customWidth="1"/>
    <col min="7710" max="7710" width="9.296875" style="120" customWidth="1"/>
    <col min="7711" max="7711" width="13.296875" style="120" customWidth="1"/>
    <col min="7712" max="7712" width="16.8984375" style="120" bestFit="1" customWidth="1"/>
    <col min="7713" max="7713" width="10.296875" style="120" customWidth="1"/>
    <col min="7714" max="7714" width="12.69921875" style="120" customWidth="1"/>
    <col min="7715" max="7715" width="9.296875" style="120" customWidth="1"/>
    <col min="7716" max="7716" width="13.09765625" style="120" customWidth="1"/>
    <col min="7717" max="7717" width="15.59765625" style="120" bestFit="1" customWidth="1"/>
    <col min="7718" max="7718" width="17.09765625" style="120" bestFit="1" customWidth="1"/>
    <col min="7719" max="7719" width="11.59765625" style="120" customWidth="1"/>
    <col min="7720" max="7720" width="6.69921875" style="120" customWidth="1"/>
    <col min="7721" max="7721" width="43.8984375" style="120" customWidth="1"/>
    <col min="7722" max="7950" width="54.19921875" style="120"/>
    <col min="7951" max="7951" width="3.69921875" style="120" customWidth="1"/>
    <col min="7952" max="7952" width="1.69921875" style="120" customWidth="1"/>
    <col min="7953" max="7953" width="3.19921875" style="120" customWidth="1"/>
    <col min="7954" max="7955" width="2.69921875" style="120" customWidth="1"/>
    <col min="7956" max="7956" width="3.69921875" style="120" customWidth="1"/>
    <col min="7957" max="7957" width="5.59765625" style="120" customWidth="1"/>
    <col min="7958" max="7958" width="8.69921875" style="120" customWidth="1"/>
    <col min="7959" max="7959" width="4.296875" style="120" customWidth="1"/>
    <col min="7960" max="7960" width="35.69921875" style="120" customWidth="1"/>
    <col min="7961" max="7961" width="9.69921875" style="120" customWidth="1"/>
    <col min="7962" max="7962" width="4.69921875" style="120" customWidth="1"/>
    <col min="7963" max="7963" width="10.8984375" style="120" customWidth="1"/>
    <col min="7964" max="7964" width="8.296875" style="120" customWidth="1"/>
    <col min="7965" max="7965" width="12.69921875" style="120" customWidth="1"/>
    <col min="7966" max="7966" width="9.296875" style="120" customWidth="1"/>
    <col min="7967" max="7967" width="13.296875" style="120" customWidth="1"/>
    <col min="7968" max="7968" width="16.8984375" style="120" bestFit="1" customWidth="1"/>
    <col min="7969" max="7969" width="10.296875" style="120" customWidth="1"/>
    <col min="7970" max="7970" width="12.69921875" style="120" customWidth="1"/>
    <col min="7971" max="7971" width="9.296875" style="120" customWidth="1"/>
    <col min="7972" max="7972" width="13.09765625" style="120" customWidth="1"/>
    <col min="7973" max="7973" width="15.59765625" style="120" bestFit="1" customWidth="1"/>
    <col min="7974" max="7974" width="17.09765625" style="120" bestFit="1" customWidth="1"/>
    <col min="7975" max="7975" width="11.59765625" style="120" customWidth="1"/>
    <col min="7976" max="7976" width="6.69921875" style="120" customWidth="1"/>
    <col min="7977" max="7977" width="43.8984375" style="120" customWidth="1"/>
    <col min="7978" max="8206" width="54.19921875" style="120"/>
    <col min="8207" max="8207" width="3.69921875" style="120" customWidth="1"/>
    <col min="8208" max="8208" width="1.69921875" style="120" customWidth="1"/>
    <col min="8209" max="8209" width="3.19921875" style="120" customWidth="1"/>
    <col min="8210" max="8211" width="2.69921875" style="120" customWidth="1"/>
    <col min="8212" max="8212" width="3.69921875" style="120" customWidth="1"/>
    <col min="8213" max="8213" width="5.59765625" style="120" customWidth="1"/>
    <col min="8214" max="8214" width="8.69921875" style="120" customWidth="1"/>
    <col min="8215" max="8215" width="4.296875" style="120" customWidth="1"/>
    <col min="8216" max="8216" width="35.69921875" style="120" customWidth="1"/>
    <col min="8217" max="8217" width="9.69921875" style="120" customWidth="1"/>
    <col min="8218" max="8218" width="4.69921875" style="120" customWidth="1"/>
    <col min="8219" max="8219" width="10.8984375" style="120" customWidth="1"/>
    <col min="8220" max="8220" width="8.296875" style="120" customWidth="1"/>
    <col min="8221" max="8221" width="12.69921875" style="120" customWidth="1"/>
    <col min="8222" max="8222" width="9.296875" style="120" customWidth="1"/>
    <col min="8223" max="8223" width="13.296875" style="120" customWidth="1"/>
    <col min="8224" max="8224" width="16.8984375" style="120" bestFit="1" customWidth="1"/>
    <col min="8225" max="8225" width="10.296875" style="120" customWidth="1"/>
    <col min="8226" max="8226" width="12.69921875" style="120" customWidth="1"/>
    <col min="8227" max="8227" width="9.296875" style="120" customWidth="1"/>
    <col min="8228" max="8228" width="13.09765625" style="120" customWidth="1"/>
    <col min="8229" max="8229" width="15.59765625" style="120" bestFit="1" customWidth="1"/>
    <col min="8230" max="8230" width="17.09765625" style="120" bestFit="1" customWidth="1"/>
    <col min="8231" max="8231" width="11.59765625" style="120" customWidth="1"/>
    <col min="8232" max="8232" width="6.69921875" style="120" customWidth="1"/>
    <col min="8233" max="8233" width="43.8984375" style="120" customWidth="1"/>
    <col min="8234" max="8462" width="54.19921875" style="120"/>
    <col min="8463" max="8463" width="3.69921875" style="120" customWidth="1"/>
    <col min="8464" max="8464" width="1.69921875" style="120" customWidth="1"/>
    <col min="8465" max="8465" width="3.19921875" style="120" customWidth="1"/>
    <col min="8466" max="8467" width="2.69921875" style="120" customWidth="1"/>
    <col min="8468" max="8468" width="3.69921875" style="120" customWidth="1"/>
    <col min="8469" max="8469" width="5.59765625" style="120" customWidth="1"/>
    <col min="8470" max="8470" width="8.69921875" style="120" customWidth="1"/>
    <col min="8471" max="8471" width="4.296875" style="120" customWidth="1"/>
    <col min="8472" max="8472" width="35.69921875" style="120" customWidth="1"/>
    <col min="8473" max="8473" width="9.69921875" style="120" customWidth="1"/>
    <col min="8474" max="8474" width="4.69921875" style="120" customWidth="1"/>
    <col min="8475" max="8475" width="10.8984375" style="120" customWidth="1"/>
    <col min="8476" max="8476" width="8.296875" style="120" customWidth="1"/>
    <col min="8477" max="8477" width="12.69921875" style="120" customWidth="1"/>
    <col min="8478" max="8478" width="9.296875" style="120" customWidth="1"/>
    <col min="8479" max="8479" width="13.296875" style="120" customWidth="1"/>
    <col min="8480" max="8480" width="16.8984375" style="120" bestFit="1" customWidth="1"/>
    <col min="8481" max="8481" width="10.296875" style="120" customWidth="1"/>
    <col min="8482" max="8482" width="12.69921875" style="120" customWidth="1"/>
    <col min="8483" max="8483" width="9.296875" style="120" customWidth="1"/>
    <col min="8484" max="8484" width="13.09765625" style="120" customWidth="1"/>
    <col min="8485" max="8485" width="15.59765625" style="120" bestFit="1" customWidth="1"/>
    <col min="8486" max="8486" width="17.09765625" style="120" bestFit="1" customWidth="1"/>
    <col min="8487" max="8487" width="11.59765625" style="120" customWidth="1"/>
    <col min="8488" max="8488" width="6.69921875" style="120" customWidth="1"/>
    <col min="8489" max="8489" width="43.8984375" style="120" customWidth="1"/>
    <col min="8490" max="8718" width="54.19921875" style="120"/>
    <col min="8719" max="8719" width="3.69921875" style="120" customWidth="1"/>
    <col min="8720" max="8720" width="1.69921875" style="120" customWidth="1"/>
    <col min="8721" max="8721" width="3.19921875" style="120" customWidth="1"/>
    <col min="8722" max="8723" width="2.69921875" style="120" customWidth="1"/>
    <col min="8724" max="8724" width="3.69921875" style="120" customWidth="1"/>
    <col min="8725" max="8725" width="5.59765625" style="120" customWidth="1"/>
    <col min="8726" max="8726" width="8.69921875" style="120" customWidth="1"/>
    <col min="8727" max="8727" width="4.296875" style="120" customWidth="1"/>
    <col min="8728" max="8728" width="35.69921875" style="120" customWidth="1"/>
    <col min="8729" max="8729" width="9.69921875" style="120" customWidth="1"/>
    <col min="8730" max="8730" width="4.69921875" style="120" customWidth="1"/>
    <col min="8731" max="8731" width="10.8984375" style="120" customWidth="1"/>
    <col min="8732" max="8732" width="8.296875" style="120" customWidth="1"/>
    <col min="8733" max="8733" width="12.69921875" style="120" customWidth="1"/>
    <col min="8734" max="8734" width="9.296875" style="120" customWidth="1"/>
    <col min="8735" max="8735" width="13.296875" style="120" customWidth="1"/>
    <col min="8736" max="8736" width="16.8984375" style="120" bestFit="1" customWidth="1"/>
    <col min="8737" max="8737" width="10.296875" style="120" customWidth="1"/>
    <col min="8738" max="8738" width="12.69921875" style="120" customWidth="1"/>
    <col min="8739" max="8739" width="9.296875" style="120" customWidth="1"/>
    <col min="8740" max="8740" width="13.09765625" style="120" customWidth="1"/>
    <col min="8741" max="8741" width="15.59765625" style="120" bestFit="1" customWidth="1"/>
    <col min="8742" max="8742" width="17.09765625" style="120" bestFit="1" customWidth="1"/>
    <col min="8743" max="8743" width="11.59765625" style="120" customWidth="1"/>
    <col min="8744" max="8744" width="6.69921875" style="120" customWidth="1"/>
    <col min="8745" max="8745" width="43.8984375" style="120" customWidth="1"/>
    <col min="8746" max="8974" width="54.19921875" style="120"/>
    <col min="8975" max="8975" width="3.69921875" style="120" customWidth="1"/>
    <col min="8976" max="8976" width="1.69921875" style="120" customWidth="1"/>
    <col min="8977" max="8977" width="3.19921875" style="120" customWidth="1"/>
    <col min="8978" max="8979" width="2.69921875" style="120" customWidth="1"/>
    <col min="8980" max="8980" width="3.69921875" style="120" customWidth="1"/>
    <col min="8981" max="8981" width="5.59765625" style="120" customWidth="1"/>
    <col min="8982" max="8982" width="8.69921875" style="120" customWidth="1"/>
    <col min="8983" max="8983" width="4.296875" style="120" customWidth="1"/>
    <col min="8984" max="8984" width="35.69921875" style="120" customWidth="1"/>
    <col min="8985" max="8985" width="9.69921875" style="120" customWidth="1"/>
    <col min="8986" max="8986" width="4.69921875" style="120" customWidth="1"/>
    <col min="8987" max="8987" width="10.8984375" style="120" customWidth="1"/>
    <col min="8988" max="8988" width="8.296875" style="120" customWidth="1"/>
    <col min="8989" max="8989" width="12.69921875" style="120" customWidth="1"/>
    <col min="8990" max="8990" width="9.296875" style="120" customWidth="1"/>
    <col min="8991" max="8991" width="13.296875" style="120" customWidth="1"/>
    <col min="8992" max="8992" width="16.8984375" style="120" bestFit="1" customWidth="1"/>
    <col min="8993" max="8993" width="10.296875" style="120" customWidth="1"/>
    <col min="8994" max="8994" width="12.69921875" style="120" customWidth="1"/>
    <col min="8995" max="8995" width="9.296875" style="120" customWidth="1"/>
    <col min="8996" max="8996" width="13.09765625" style="120" customWidth="1"/>
    <col min="8997" max="8997" width="15.59765625" style="120" bestFit="1" customWidth="1"/>
    <col min="8998" max="8998" width="17.09765625" style="120" bestFit="1" customWidth="1"/>
    <col min="8999" max="8999" width="11.59765625" style="120" customWidth="1"/>
    <col min="9000" max="9000" width="6.69921875" style="120" customWidth="1"/>
    <col min="9001" max="9001" width="43.8984375" style="120" customWidth="1"/>
    <col min="9002" max="9230" width="54.19921875" style="120"/>
    <col min="9231" max="9231" width="3.69921875" style="120" customWidth="1"/>
    <col min="9232" max="9232" width="1.69921875" style="120" customWidth="1"/>
    <col min="9233" max="9233" width="3.19921875" style="120" customWidth="1"/>
    <col min="9234" max="9235" width="2.69921875" style="120" customWidth="1"/>
    <col min="9236" max="9236" width="3.69921875" style="120" customWidth="1"/>
    <col min="9237" max="9237" width="5.59765625" style="120" customWidth="1"/>
    <col min="9238" max="9238" width="8.69921875" style="120" customWidth="1"/>
    <col min="9239" max="9239" width="4.296875" style="120" customWidth="1"/>
    <col min="9240" max="9240" width="35.69921875" style="120" customWidth="1"/>
    <col min="9241" max="9241" width="9.69921875" style="120" customWidth="1"/>
    <col min="9242" max="9242" width="4.69921875" style="120" customWidth="1"/>
    <col min="9243" max="9243" width="10.8984375" style="120" customWidth="1"/>
    <col min="9244" max="9244" width="8.296875" style="120" customWidth="1"/>
    <col min="9245" max="9245" width="12.69921875" style="120" customWidth="1"/>
    <col min="9246" max="9246" width="9.296875" style="120" customWidth="1"/>
    <col min="9247" max="9247" width="13.296875" style="120" customWidth="1"/>
    <col min="9248" max="9248" width="16.8984375" style="120" bestFit="1" customWidth="1"/>
    <col min="9249" max="9249" width="10.296875" style="120" customWidth="1"/>
    <col min="9250" max="9250" width="12.69921875" style="120" customWidth="1"/>
    <col min="9251" max="9251" width="9.296875" style="120" customWidth="1"/>
    <col min="9252" max="9252" width="13.09765625" style="120" customWidth="1"/>
    <col min="9253" max="9253" width="15.59765625" style="120" bestFit="1" customWidth="1"/>
    <col min="9254" max="9254" width="17.09765625" style="120" bestFit="1" customWidth="1"/>
    <col min="9255" max="9255" width="11.59765625" style="120" customWidth="1"/>
    <col min="9256" max="9256" width="6.69921875" style="120" customWidth="1"/>
    <col min="9257" max="9257" width="43.8984375" style="120" customWidth="1"/>
    <col min="9258" max="9486" width="54.19921875" style="120"/>
    <col min="9487" max="9487" width="3.69921875" style="120" customWidth="1"/>
    <col min="9488" max="9488" width="1.69921875" style="120" customWidth="1"/>
    <col min="9489" max="9489" width="3.19921875" style="120" customWidth="1"/>
    <col min="9490" max="9491" width="2.69921875" style="120" customWidth="1"/>
    <col min="9492" max="9492" width="3.69921875" style="120" customWidth="1"/>
    <col min="9493" max="9493" width="5.59765625" style="120" customWidth="1"/>
    <col min="9494" max="9494" width="8.69921875" style="120" customWidth="1"/>
    <col min="9495" max="9495" width="4.296875" style="120" customWidth="1"/>
    <col min="9496" max="9496" width="35.69921875" style="120" customWidth="1"/>
    <col min="9497" max="9497" width="9.69921875" style="120" customWidth="1"/>
    <col min="9498" max="9498" width="4.69921875" style="120" customWidth="1"/>
    <col min="9499" max="9499" width="10.8984375" style="120" customWidth="1"/>
    <col min="9500" max="9500" width="8.296875" style="120" customWidth="1"/>
    <col min="9501" max="9501" width="12.69921875" style="120" customWidth="1"/>
    <col min="9502" max="9502" width="9.296875" style="120" customWidth="1"/>
    <col min="9503" max="9503" width="13.296875" style="120" customWidth="1"/>
    <col min="9504" max="9504" width="16.8984375" style="120" bestFit="1" customWidth="1"/>
    <col min="9505" max="9505" width="10.296875" style="120" customWidth="1"/>
    <col min="9506" max="9506" width="12.69921875" style="120" customWidth="1"/>
    <col min="9507" max="9507" width="9.296875" style="120" customWidth="1"/>
    <col min="9508" max="9508" width="13.09765625" style="120" customWidth="1"/>
    <col min="9509" max="9509" width="15.59765625" style="120" bestFit="1" customWidth="1"/>
    <col min="9510" max="9510" width="17.09765625" style="120" bestFit="1" customWidth="1"/>
    <col min="9511" max="9511" width="11.59765625" style="120" customWidth="1"/>
    <col min="9512" max="9512" width="6.69921875" style="120" customWidth="1"/>
    <col min="9513" max="9513" width="43.8984375" style="120" customWidth="1"/>
    <col min="9514" max="9742" width="54.19921875" style="120"/>
    <col min="9743" max="9743" width="3.69921875" style="120" customWidth="1"/>
    <col min="9744" max="9744" width="1.69921875" style="120" customWidth="1"/>
    <col min="9745" max="9745" width="3.19921875" style="120" customWidth="1"/>
    <col min="9746" max="9747" width="2.69921875" style="120" customWidth="1"/>
    <col min="9748" max="9748" width="3.69921875" style="120" customWidth="1"/>
    <col min="9749" max="9749" width="5.59765625" style="120" customWidth="1"/>
    <col min="9750" max="9750" width="8.69921875" style="120" customWidth="1"/>
    <col min="9751" max="9751" width="4.296875" style="120" customWidth="1"/>
    <col min="9752" max="9752" width="35.69921875" style="120" customWidth="1"/>
    <col min="9753" max="9753" width="9.69921875" style="120" customWidth="1"/>
    <col min="9754" max="9754" width="4.69921875" style="120" customWidth="1"/>
    <col min="9755" max="9755" width="10.8984375" style="120" customWidth="1"/>
    <col min="9756" max="9756" width="8.296875" style="120" customWidth="1"/>
    <col min="9757" max="9757" width="12.69921875" style="120" customWidth="1"/>
    <col min="9758" max="9758" width="9.296875" style="120" customWidth="1"/>
    <col min="9759" max="9759" width="13.296875" style="120" customWidth="1"/>
    <col min="9760" max="9760" width="16.8984375" style="120" bestFit="1" customWidth="1"/>
    <col min="9761" max="9761" width="10.296875" style="120" customWidth="1"/>
    <col min="9762" max="9762" width="12.69921875" style="120" customWidth="1"/>
    <col min="9763" max="9763" width="9.296875" style="120" customWidth="1"/>
    <col min="9764" max="9764" width="13.09765625" style="120" customWidth="1"/>
    <col min="9765" max="9765" width="15.59765625" style="120" bestFit="1" customWidth="1"/>
    <col min="9766" max="9766" width="17.09765625" style="120" bestFit="1" customWidth="1"/>
    <col min="9767" max="9767" width="11.59765625" style="120" customWidth="1"/>
    <col min="9768" max="9768" width="6.69921875" style="120" customWidth="1"/>
    <col min="9769" max="9769" width="43.8984375" style="120" customWidth="1"/>
    <col min="9770" max="9998" width="54.19921875" style="120"/>
    <col min="9999" max="9999" width="3.69921875" style="120" customWidth="1"/>
    <col min="10000" max="10000" width="1.69921875" style="120" customWidth="1"/>
    <col min="10001" max="10001" width="3.19921875" style="120" customWidth="1"/>
    <col min="10002" max="10003" width="2.69921875" style="120" customWidth="1"/>
    <col min="10004" max="10004" width="3.69921875" style="120" customWidth="1"/>
    <col min="10005" max="10005" width="5.59765625" style="120" customWidth="1"/>
    <col min="10006" max="10006" width="8.69921875" style="120" customWidth="1"/>
    <col min="10007" max="10007" width="4.296875" style="120" customWidth="1"/>
    <col min="10008" max="10008" width="35.69921875" style="120" customWidth="1"/>
    <col min="10009" max="10009" width="9.69921875" style="120" customWidth="1"/>
    <col min="10010" max="10010" width="4.69921875" style="120" customWidth="1"/>
    <col min="10011" max="10011" width="10.8984375" style="120" customWidth="1"/>
    <col min="10012" max="10012" width="8.296875" style="120" customWidth="1"/>
    <col min="10013" max="10013" width="12.69921875" style="120" customWidth="1"/>
    <col min="10014" max="10014" width="9.296875" style="120" customWidth="1"/>
    <col min="10015" max="10015" width="13.296875" style="120" customWidth="1"/>
    <col min="10016" max="10016" width="16.8984375" style="120" bestFit="1" customWidth="1"/>
    <col min="10017" max="10017" width="10.296875" style="120" customWidth="1"/>
    <col min="10018" max="10018" width="12.69921875" style="120" customWidth="1"/>
    <col min="10019" max="10019" width="9.296875" style="120" customWidth="1"/>
    <col min="10020" max="10020" width="13.09765625" style="120" customWidth="1"/>
    <col min="10021" max="10021" width="15.59765625" style="120" bestFit="1" customWidth="1"/>
    <col min="10022" max="10022" width="17.09765625" style="120" bestFit="1" customWidth="1"/>
    <col min="10023" max="10023" width="11.59765625" style="120" customWidth="1"/>
    <col min="10024" max="10024" width="6.69921875" style="120" customWidth="1"/>
    <col min="10025" max="10025" width="43.8984375" style="120" customWidth="1"/>
    <col min="10026" max="10254" width="54.19921875" style="120"/>
    <col min="10255" max="10255" width="3.69921875" style="120" customWidth="1"/>
    <col min="10256" max="10256" width="1.69921875" style="120" customWidth="1"/>
    <col min="10257" max="10257" width="3.19921875" style="120" customWidth="1"/>
    <col min="10258" max="10259" width="2.69921875" style="120" customWidth="1"/>
    <col min="10260" max="10260" width="3.69921875" style="120" customWidth="1"/>
    <col min="10261" max="10261" width="5.59765625" style="120" customWidth="1"/>
    <col min="10262" max="10262" width="8.69921875" style="120" customWidth="1"/>
    <col min="10263" max="10263" width="4.296875" style="120" customWidth="1"/>
    <col min="10264" max="10264" width="35.69921875" style="120" customWidth="1"/>
    <col min="10265" max="10265" width="9.69921875" style="120" customWidth="1"/>
    <col min="10266" max="10266" width="4.69921875" style="120" customWidth="1"/>
    <col min="10267" max="10267" width="10.8984375" style="120" customWidth="1"/>
    <col min="10268" max="10268" width="8.296875" style="120" customWidth="1"/>
    <col min="10269" max="10269" width="12.69921875" style="120" customWidth="1"/>
    <col min="10270" max="10270" width="9.296875" style="120" customWidth="1"/>
    <col min="10271" max="10271" width="13.296875" style="120" customWidth="1"/>
    <col min="10272" max="10272" width="16.8984375" style="120" bestFit="1" customWidth="1"/>
    <col min="10273" max="10273" width="10.296875" style="120" customWidth="1"/>
    <col min="10274" max="10274" width="12.69921875" style="120" customWidth="1"/>
    <col min="10275" max="10275" width="9.296875" style="120" customWidth="1"/>
    <col min="10276" max="10276" width="13.09765625" style="120" customWidth="1"/>
    <col min="10277" max="10277" width="15.59765625" style="120" bestFit="1" customWidth="1"/>
    <col min="10278" max="10278" width="17.09765625" style="120" bestFit="1" customWidth="1"/>
    <col min="10279" max="10279" width="11.59765625" style="120" customWidth="1"/>
    <col min="10280" max="10280" width="6.69921875" style="120" customWidth="1"/>
    <col min="10281" max="10281" width="43.8984375" style="120" customWidth="1"/>
    <col min="10282" max="10510" width="54.19921875" style="120"/>
    <col min="10511" max="10511" width="3.69921875" style="120" customWidth="1"/>
    <col min="10512" max="10512" width="1.69921875" style="120" customWidth="1"/>
    <col min="10513" max="10513" width="3.19921875" style="120" customWidth="1"/>
    <col min="10514" max="10515" width="2.69921875" style="120" customWidth="1"/>
    <col min="10516" max="10516" width="3.69921875" style="120" customWidth="1"/>
    <col min="10517" max="10517" width="5.59765625" style="120" customWidth="1"/>
    <col min="10518" max="10518" width="8.69921875" style="120" customWidth="1"/>
    <col min="10519" max="10519" width="4.296875" style="120" customWidth="1"/>
    <col min="10520" max="10520" width="35.69921875" style="120" customWidth="1"/>
    <col min="10521" max="10521" width="9.69921875" style="120" customWidth="1"/>
    <col min="10522" max="10522" width="4.69921875" style="120" customWidth="1"/>
    <col min="10523" max="10523" width="10.8984375" style="120" customWidth="1"/>
    <col min="10524" max="10524" width="8.296875" style="120" customWidth="1"/>
    <col min="10525" max="10525" width="12.69921875" style="120" customWidth="1"/>
    <col min="10526" max="10526" width="9.296875" style="120" customWidth="1"/>
    <col min="10527" max="10527" width="13.296875" style="120" customWidth="1"/>
    <col min="10528" max="10528" width="16.8984375" style="120" bestFit="1" customWidth="1"/>
    <col min="10529" max="10529" width="10.296875" style="120" customWidth="1"/>
    <col min="10530" max="10530" width="12.69921875" style="120" customWidth="1"/>
    <col min="10531" max="10531" width="9.296875" style="120" customWidth="1"/>
    <col min="10532" max="10532" width="13.09765625" style="120" customWidth="1"/>
    <col min="10533" max="10533" width="15.59765625" style="120" bestFit="1" customWidth="1"/>
    <col min="10534" max="10534" width="17.09765625" style="120" bestFit="1" customWidth="1"/>
    <col min="10535" max="10535" width="11.59765625" style="120" customWidth="1"/>
    <col min="10536" max="10536" width="6.69921875" style="120" customWidth="1"/>
    <col min="10537" max="10537" width="43.8984375" style="120" customWidth="1"/>
    <col min="10538" max="10766" width="54.19921875" style="120"/>
    <col min="10767" max="10767" width="3.69921875" style="120" customWidth="1"/>
    <col min="10768" max="10768" width="1.69921875" style="120" customWidth="1"/>
    <col min="10769" max="10769" width="3.19921875" style="120" customWidth="1"/>
    <col min="10770" max="10771" width="2.69921875" style="120" customWidth="1"/>
    <col min="10772" max="10772" width="3.69921875" style="120" customWidth="1"/>
    <col min="10773" max="10773" width="5.59765625" style="120" customWidth="1"/>
    <col min="10774" max="10774" width="8.69921875" style="120" customWidth="1"/>
    <col min="10775" max="10775" width="4.296875" style="120" customWidth="1"/>
    <col min="10776" max="10776" width="35.69921875" style="120" customWidth="1"/>
    <col min="10777" max="10777" width="9.69921875" style="120" customWidth="1"/>
    <col min="10778" max="10778" width="4.69921875" style="120" customWidth="1"/>
    <col min="10779" max="10779" width="10.8984375" style="120" customWidth="1"/>
    <col min="10780" max="10780" width="8.296875" style="120" customWidth="1"/>
    <col min="10781" max="10781" width="12.69921875" style="120" customWidth="1"/>
    <col min="10782" max="10782" width="9.296875" style="120" customWidth="1"/>
    <col min="10783" max="10783" width="13.296875" style="120" customWidth="1"/>
    <col min="10784" max="10784" width="16.8984375" style="120" bestFit="1" customWidth="1"/>
    <col min="10785" max="10785" width="10.296875" style="120" customWidth="1"/>
    <col min="10786" max="10786" width="12.69921875" style="120" customWidth="1"/>
    <col min="10787" max="10787" width="9.296875" style="120" customWidth="1"/>
    <col min="10788" max="10788" width="13.09765625" style="120" customWidth="1"/>
    <col min="10789" max="10789" width="15.59765625" style="120" bestFit="1" customWidth="1"/>
    <col min="10790" max="10790" width="17.09765625" style="120" bestFit="1" customWidth="1"/>
    <col min="10791" max="10791" width="11.59765625" style="120" customWidth="1"/>
    <col min="10792" max="10792" width="6.69921875" style="120" customWidth="1"/>
    <col min="10793" max="10793" width="43.8984375" style="120" customWidth="1"/>
    <col min="10794" max="11022" width="54.19921875" style="120"/>
    <col min="11023" max="11023" width="3.69921875" style="120" customWidth="1"/>
    <col min="11024" max="11024" width="1.69921875" style="120" customWidth="1"/>
    <col min="11025" max="11025" width="3.19921875" style="120" customWidth="1"/>
    <col min="11026" max="11027" width="2.69921875" style="120" customWidth="1"/>
    <col min="11028" max="11028" width="3.69921875" style="120" customWidth="1"/>
    <col min="11029" max="11029" width="5.59765625" style="120" customWidth="1"/>
    <col min="11030" max="11030" width="8.69921875" style="120" customWidth="1"/>
    <col min="11031" max="11031" width="4.296875" style="120" customWidth="1"/>
    <col min="11032" max="11032" width="35.69921875" style="120" customWidth="1"/>
    <col min="11033" max="11033" width="9.69921875" style="120" customWidth="1"/>
    <col min="11034" max="11034" width="4.69921875" style="120" customWidth="1"/>
    <col min="11035" max="11035" width="10.8984375" style="120" customWidth="1"/>
    <col min="11036" max="11036" width="8.296875" style="120" customWidth="1"/>
    <col min="11037" max="11037" width="12.69921875" style="120" customWidth="1"/>
    <col min="11038" max="11038" width="9.296875" style="120" customWidth="1"/>
    <col min="11039" max="11039" width="13.296875" style="120" customWidth="1"/>
    <col min="11040" max="11040" width="16.8984375" style="120" bestFit="1" customWidth="1"/>
    <col min="11041" max="11041" width="10.296875" style="120" customWidth="1"/>
    <col min="11042" max="11042" width="12.69921875" style="120" customWidth="1"/>
    <col min="11043" max="11043" width="9.296875" style="120" customWidth="1"/>
    <col min="11044" max="11044" width="13.09765625" style="120" customWidth="1"/>
    <col min="11045" max="11045" width="15.59765625" style="120" bestFit="1" customWidth="1"/>
    <col min="11046" max="11046" width="17.09765625" style="120" bestFit="1" customWidth="1"/>
    <col min="11047" max="11047" width="11.59765625" style="120" customWidth="1"/>
    <col min="11048" max="11048" width="6.69921875" style="120" customWidth="1"/>
    <col min="11049" max="11049" width="43.8984375" style="120" customWidth="1"/>
    <col min="11050" max="11278" width="54.19921875" style="120"/>
    <col min="11279" max="11279" width="3.69921875" style="120" customWidth="1"/>
    <col min="11280" max="11280" width="1.69921875" style="120" customWidth="1"/>
    <col min="11281" max="11281" width="3.19921875" style="120" customWidth="1"/>
    <col min="11282" max="11283" width="2.69921875" style="120" customWidth="1"/>
    <col min="11284" max="11284" width="3.69921875" style="120" customWidth="1"/>
    <col min="11285" max="11285" width="5.59765625" style="120" customWidth="1"/>
    <col min="11286" max="11286" width="8.69921875" style="120" customWidth="1"/>
    <col min="11287" max="11287" width="4.296875" style="120" customWidth="1"/>
    <col min="11288" max="11288" width="35.69921875" style="120" customWidth="1"/>
    <col min="11289" max="11289" width="9.69921875" style="120" customWidth="1"/>
    <col min="11290" max="11290" width="4.69921875" style="120" customWidth="1"/>
    <col min="11291" max="11291" width="10.8984375" style="120" customWidth="1"/>
    <col min="11292" max="11292" width="8.296875" style="120" customWidth="1"/>
    <col min="11293" max="11293" width="12.69921875" style="120" customWidth="1"/>
    <col min="11294" max="11294" width="9.296875" style="120" customWidth="1"/>
    <col min="11295" max="11295" width="13.296875" style="120" customWidth="1"/>
    <col min="11296" max="11296" width="16.8984375" style="120" bestFit="1" customWidth="1"/>
    <col min="11297" max="11297" width="10.296875" style="120" customWidth="1"/>
    <col min="11298" max="11298" width="12.69921875" style="120" customWidth="1"/>
    <col min="11299" max="11299" width="9.296875" style="120" customWidth="1"/>
    <col min="11300" max="11300" width="13.09765625" style="120" customWidth="1"/>
    <col min="11301" max="11301" width="15.59765625" style="120" bestFit="1" customWidth="1"/>
    <col min="11302" max="11302" width="17.09765625" style="120" bestFit="1" customWidth="1"/>
    <col min="11303" max="11303" width="11.59765625" style="120" customWidth="1"/>
    <col min="11304" max="11304" width="6.69921875" style="120" customWidth="1"/>
    <col min="11305" max="11305" width="43.8984375" style="120" customWidth="1"/>
    <col min="11306" max="11534" width="54.19921875" style="120"/>
    <col min="11535" max="11535" width="3.69921875" style="120" customWidth="1"/>
    <col min="11536" max="11536" width="1.69921875" style="120" customWidth="1"/>
    <col min="11537" max="11537" width="3.19921875" style="120" customWidth="1"/>
    <col min="11538" max="11539" width="2.69921875" style="120" customWidth="1"/>
    <col min="11540" max="11540" width="3.69921875" style="120" customWidth="1"/>
    <col min="11541" max="11541" width="5.59765625" style="120" customWidth="1"/>
    <col min="11542" max="11542" width="8.69921875" style="120" customWidth="1"/>
    <col min="11543" max="11543" width="4.296875" style="120" customWidth="1"/>
    <col min="11544" max="11544" width="35.69921875" style="120" customWidth="1"/>
    <col min="11545" max="11545" width="9.69921875" style="120" customWidth="1"/>
    <col min="11546" max="11546" width="4.69921875" style="120" customWidth="1"/>
    <col min="11547" max="11547" width="10.8984375" style="120" customWidth="1"/>
    <col min="11548" max="11548" width="8.296875" style="120" customWidth="1"/>
    <col min="11549" max="11549" width="12.69921875" style="120" customWidth="1"/>
    <col min="11550" max="11550" width="9.296875" style="120" customWidth="1"/>
    <col min="11551" max="11551" width="13.296875" style="120" customWidth="1"/>
    <col min="11552" max="11552" width="16.8984375" style="120" bestFit="1" customWidth="1"/>
    <col min="11553" max="11553" width="10.296875" style="120" customWidth="1"/>
    <col min="11554" max="11554" width="12.69921875" style="120" customWidth="1"/>
    <col min="11555" max="11555" width="9.296875" style="120" customWidth="1"/>
    <col min="11556" max="11556" width="13.09765625" style="120" customWidth="1"/>
    <col min="11557" max="11557" width="15.59765625" style="120" bestFit="1" customWidth="1"/>
    <col min="11558" max="11558" width="17.09765625" style="120" bestFit="1" customWidth="1"/>
    <col min="11559" max="11559" width="11.59765625" style="120" customWidth="1"/>
    <col min="11560" max="11560" width="6.69921875" style="120" customWidth="1"/>
    <col min="11561" max="11561" width="43.8984375" style="120" customWidth="1"/>
    <col min="11562" max="11790" width="54.19921875" style="120"/>
    <col min="11791" max="11791" width="3.69921875" style="120" customWidth="1"/>
    <col min="11792" max="11792" width="1.69921875" style="120" customWidth="1"/>
    <col min="11793" max="11793" width="3.19921875" style="120" customWidth="1"/>
    <col min="11794" max="11795" width="2.69921875" style="120" customWidth="1"/>
    <col min="11796" max="11796" width="3.69921875" style="120" customWidth="1"/>
    <col min="11797" max="11797" width="5.59765625" style="120" customWidth="1"/>
    <col min="11798" max="11798" width="8.69921875" style="120" customWidth="1"/>
    <col min="11799" max="11799" width="4.296875" style="120" customWidth="1"/>
    <col min="11800" max="11800" width="35.69921875" style="120" customWidth="1"/>
    <col min="11801" max="11801" width="9.69921875" style="120" customWidth="1"/>
    <col min="11802" max="11802" width="4.69921875" style="120" customWidth="1"/>
    <col min="11803" max="11803" width="10.8984375" style="120" customWidth="1"/>
    <col min="11804" max="11804" width="8.296875" style="120" customWidth="1"/>
    <col min="11805" max="11805" width="12.69921875" style="120" customWidth="1"/>
    <col min="11806" max="11806" width="9.296875" style="120" customWidth="1"/>
    <col min="11807" max="11807" width="13.296875" style="120" customWidth="1"/>
    <col min="11808" max="11808" width="16.8984375" style="120" bestFit="1" customWidth="1"/>
    <col min="11809" max="11809" width="10.296875" style="120" customWidth="1"/>
    <col min="11810" max="11810" width="12.69921875" style="120" customWidth="1"/>
    <col min="11811" max="11811" width="9.296875" style="120" customWidth="1"/>
    <col min="11812" max="11812" width="13.09765625" style="120" customWidth="1"/>
    <col min="11813" max="11813" width="15.59765625" style="120" bestFit="1" customWidth="1"/>
    <col min="11814" max="11814" width="17.09765625" style="120" bestFit="1" customWidth="1"/>
    <col min="11815" max="11815" width="11.59765625" style="120" customWidth="1"/>
    <col min="11816" max="11816" width="6.69921875" style="120" customWidth="1"/>
    <col min="11817" max="11817" width="43.8984375" style="120" customWidth="1"/>
    <col min="11818" max="12046" width="54.19921875" style="120"/>
    <col min="12047" max="12047" width="3.69921875" style="120" customWidth="1"/>
    <col min="12048" max="12048" width="1.69921875" style="120" customWidth="1"/>
    <col min="12049" max="12049" width="3.19921875" style="120" customWidth="1"/>
    <col min="12050" max="12051" width="2.69921875" style="120" customWidth="1"/>
    <col min="12052" max="12052" width="3.69921875" style="120" customWidth="1"/>
    <col min="12053" max="12053" width="5.59765625" style="120" customWidth="1"/>
    <col min="12054" max="12054" width="8.69921875" style="120" customWidth="1"/>
    <col min="12055" max="12055" width="4.296875" style="120" customWidth="1"/>
    <col min="12056" max="12056" width="35.69921875" style="120" customWidth="1"/>
    <col min="12057" max="12057" width="9.69921875" style="120" customWidth="1"/>
    <col min="12058" max="12058" width="4.69921875" style="120" customWidth="1"/>
    <col min="12059" max="12059" width="10.8984375" style="120" customWidth="1"/>
    <col min="12060" max="12060" width="8.296875" style="120" customWidth="1"/>
    <col min="12061" max="12061" width="12.69921875" style="120" customWidth="1"/>
    <col min="12062" max="12062" width="9.296875" style="120" customWidth="1"/>
    <col min="12063" max="12063" width="13.296875" style="120" customWidth="1"/>
    <col min="12064" max="12064" width="16.8984375" style="120" bestFit="1" customWidth="1"/>
    <col min="12065" max="12065" width="10.296875" style="120" customWidth="1"/>
    <col min="12066" max="12066" width="12.69921875" style="120" customWidth="1"/>
    <col min="12067" max="12067" width="9.296875" style="120" customWidth="1"/>
    <col min="12068" max="12068" width="13.09765625" style="120" customWidth="1"/>
    <col min="12069" max="12069" width="15.59765625" style="120" bestFit="1" customWidth="1"/>
    <col min="12070" max="12070" width="17.09765625" style="120" bestFit="1" customWidth="1"/>
    <col min="12071" max="12071" width="11.59765625" style="120" customWidth="1"/>
    <col min="12072" max="12072" width="6.69921875" style="120" customWidth="1"/>
    <col min="12073" max="12073" width="43.8984375" style="120" customWidth="1"/>
    <col min="12074" max="12302" width="54.19921875" style="120"/>
    <col min="12303" max="12303" width="3.69921875" style="120" customWidth="1"/>
    <col min="12304" max="12304" width="1.69921875" style="120" customWidth="1"/>
    <col min="12305" max="12305" width="3.19921875" style="120" customWidth="1"/>
    <col min="12306" max="12307" width="2.69921875" style="120" customWidth="1"/>
    <col min="12308" max="12308" width="3.69921875" style="120" customWidth="1"/>
    <col min="12309" max="12309" width="5.59765625" style="120" customWidth="1"/>
    <col min="12310" max="12310" width="8.69921875" style="120" customWidth="1"/>
    <col min="12311" max="12311" width="4.296875" style="120" customWidth="1"/>
    <col min="12312" max="12312" width="35.69921875" style="120" customWidth="1"/>
    <col min="12313" max="12313" width="9.69921875" style="120" customWidth="1"/>
    <col min="12314" max="12314" width="4.69921875" style="120" customWidth="1"/>
    <col min="12315" max="12315" width="10.8984375" style="120" customWidth="1"/>
    <col min="12316" max="12316" width="8.296875" style="120" customWidth="1"/>
    <col min="12317" max="12317" width="12.69921875" style="120" customWidth="1"/>
    <col min="12318" max="12318" width="9.296875" style="120" customWidth="1"/>
    <col min="12319" max="12319" width="13.296875" style="120" customWidth="1"/>
    <col min="12320" max="12320" width="16.8984375" style="120" bestFit="1" customWidth="1"/>
    <col min="12321" max="12321" width="10.296875" style="120" customWidth="1"/>
    <col min="12322" max="12322" width="12.69921875" style="120" customWidth="1"/>
    <col min="12323" max="12323" width="9.296875" style="120" customWidth="1"/>
    <col min="12324" max="12324" width="13.09765625" style="120" customWidth="1"/>
    <col min="12325" max="12325" width="15.59765625" style="120" bestFit="1" customWidth="1"/>
    <col min="12326" max="12326" width="17.09765625" style="120" bestFit="1" customWidth="1"/>
    <col min="12327" max="12327" width="11.59765625" style="120" customWidth="1"/>
    <col min="12328" max="12328" width="6.69921875" style="120" customWidth="1"/>
    <col min="12329" max="12329" width="43.8984375" style="120" customWidth="1"/>
    <col min="12330" max="12558" width="54.19921875" style="120"/>
    <col min="12559" max="12559" width="3.69921875" style="120" customWidth="1"/>
    <col min="12560" max="12560" width="1.69921875" style="120" customWidth="1"/>
    <col min="12561" max="12561" width="3.19921875" style="120" customWidth="1"/>
    <col min="12562" max="12563" width="2.69921875" style="120" customWidth="1"/>
    <col min="12564" max="12564" width="3.69921875" style="120" customWidth="1"/>
    <col min="12565" max="12565" width="5.59765625" style="120" customWidth="1"/>
    <col min="12566" max="12566" width="8.69921875" style="120" customWidth="1"/>
    <col min="12567" max="12567" width="4.296875" style="120" customWidth="1"/>
    <col min="12568" max="12568" width="35.69921875" style="120" customWidth="1"/>
    <col min="12569" max="12569" width="9.69921875" style="120" customWidth="1"/>
    <col min="12570" max="12570" width="4.69921875" style="120" customWidth="1"/>
    <col min="12571" max="12571" width="10.8984375" style="120" customWidth="1"/>
    <col min="12572" max="12572" width="8.296875" style="120" customWidth="1"/>
    <col min="12573" max="12573" width="12.69921875" style="120" customWidth="1"/>
    <col min="12574" max="12574" width="9.296875" style="120" customWidth="1"/>
    <col min="12575" max="12575" width="13.296875" style="120" customWidth="1"/>
    <col min="12576" max="12576" width="16.8984375" style="120" bestFit="1" customWidth="1"/>
    <col min="12577" max="12577" width="10.296875" style="120" customWidth="1"/>
    <col min="12578" max="12578" width="12.69921875" style="120" customWidth="1"/>
    <col min="12579" max="12579" width="9.296875" style="120" customWidth="1"/>
    <col min="12580" max="12580" width="13.09765625" style="120" customWidth="1"/>
    <col min="12581" max="12581" width="15.59765625" style="120" bestFit="1" customWidth="1"/>
    <col min="12582" max="12582" width="17.09765625" style="120" bestFit="1" customWidth="1"/>
    <col min="12583" max="12583" width="11.59765625" style="120" customWidth="1"/>
    <col min="12584" max="12584" width="6.69921875" style="120" customWidth="1"/>
    <col min="12585" max="12585" width="43.8984375" style="120" customWidth="1"/>
    <col min="12586" max="12814" width="54.19921875" style="120"/>
    <col min="12815" max="12815" width="3.69921875" style="120" customWidth="1"/>
    <col min="12816" max="12816" width="1.69921875" style="120" customWidth="1"/>
    <col min="12817" max="12817" width="3.19921875" style="120" customWidth="1"/>
    <col min="12818" max="12819" width="2.69921875" style="120" customWidth="1"/>
    <col min="12820" max="12820" width="3.69921875" style="120" customWidth="1"/>
    <col min="12821" max="12821" width="5.59765625" style="120" customWidth="1"/>
    <col min="12822" max="12822" width="8.69921875" style="120" customWidth="1"/>
    <col min="12823" max="12823" width="4.296875" style="120" customWidth="1"/>
    <col min="12824" max="12824" width="35.69921875" style="120" customWidth="1"/>
    <col min="12825" max="12825" width="9.69921875" style="120" customWidth="1"/>
    <col min="12826" max="12826" width="4.69921875" style="120" customWidth="1"/>
    <col min="12827" max="12827" width="10.8984375" style="120" customWidth="1"/>
    <col min="12828" max="12828" width="8.296875" style="120" customWidth="1"/>
    <col min="12829" max="12829" width="12.69921875" style="120" customWidth="1"/>
    <col min="12830" max="12830" width="9.296875" style="120" customWidth="1"/>
    <col min="12831" max="12831" width="13.296875" style="120" customWidth="1"/>
    <col min="12832" max="12832" width="16.8984375" style="120" bestFit="1" customWidth="1"/>
    <col min="12833" max="12833" width="10.296875" style="120" customWidth="1"/>
    <col min="12834" max="12834" width="12.69921875" style="120" customWidth="1"/>
    <col min="12835" max="12835" width="9.296875" style="120" customWidth="1"/>
    <col min="12836" max="12836" width="13.09765625" style="120" customWidth="1"/>
    <col min="12837" max="12837" width="15.59765625" style="120" bestFit="1" customWidth="1"/>
    <col min="12838" max="12838" width="17.09765625" style="120" bestFit="1" customWidth="1"/>
    <col min="12839" max="12839" width="11.59765625" style="120" customWidth="1"/>
    <col min="12840" max="12840" width="6.69921875" style="120" customWidth="1"/>
    <col min="12841" max="12841" width="43.8984375" style="120" customWidth="1"/>
    <col min="12842" max="13070" width="54.19921875" style="120"/>
    <col min="13071" max="13071" width="3.69921875" style="120" customWidth="1"/>
    <col min="13072" max="13072" width="1.69921875" style="120" customWidth="1"/>
    <col min="13073" max="13073" width="3.19921875" style="120" customWidth="1"/>
    <col min="13074" max="13075" width="2.69921875" style="120" customWidth="1"/>
    <col min="13076" max="13076" width="3.69921875" style="120" customWidth="1"/>
    <col min="13077" max="13077" width="5.59765625" style="120" customWidth="1"/>
    <col min="13078" max="13078" width="8.69921875" style="120" customWidth="1"/>
    <col min="13079" max="13079" width="4.296875" style="120" customWidth="1"/>
    <col min="13080" max="13080" width="35.69921875" style="120" customWidth="1"/>
    <col min="13081" max="13081" width="9.69921875" style="120" customWidth="1"/>
    <col min="13082" max="13082" width="4.69921875" style="120" customWidth="1"/>
    <col min="13083" max="13083" width="10.8984375" style="120" customWidth="1"/>
    <col min="13084" max="13084" width="8.296875" style="120" customWidth="1"/>
    <col min="13085" max="13085" width="12.69921875" style="120" customWidth="1"/>
    <col min="13086" max="13086" width="9.296875" style="120" customWidth="1"/>
    <col min="13087" max="13087" width="13.296875" style="120" customWidth="1"/>
    <col min="13088" max="13088" width="16.8984375" style="120" bestFit="1" customWidth="1"/>
    <col min="13089" max="13089" width="10.296875" style="120" customWidth="1"/>
    <col min="13090" max="13090" width="12.69921875" style="120" customWidth="1"/>
    <col min="13091" max="13091" width="9.296875" style="120" customWidth="1"/>
    <col min="13092" max="13092" width="13.09765625" style="120" customWidth="1"/>
    <col min="13093" max="13093" width="15.59765625" style="120" bestFit="1" customWidth="1"/>
    <col min="13094" max="13094" width="17.09765625" style="120" bestFit="1" customWidth="1"/>
    <col min="13095" max="13095" width="11.59765625" style="120" customWidth="1"/>
    <col min="13096" max="13096" width="6.69921875" style="120" customWidth="1"/>
    <col min="13097" max="13097" width="43.8984375" style="120" customWidth="1"/>
    <col min="13098" max="13326" width="54.19921875" style="120"/>
    <col min="13327" max="13327" width="3.69921875" style="120" customWidth="1"/>
    <col min="13328" max="13328" width="1.69921875" style="120" customWidth="1"/>
    <col min="13329" max="13329" width="3.19921875" style="120" customWidth="1"/>
    <col min="13330" max="13331" width="2.69921875" style="120" customWidth="1"/>
    <col min="13332" max="13332" width="3.69921875" style="120" customWidth="1"/>
    <col min="13333" max="13333" width="5.59765625" style="120" customWidth="1"/>
    <col min="13334" max="13334" width="8.69921875" style="120" customWidth="1"/>
    <col min="13335" max="13335" width="4.296875" style="120" customWidth="1"/>
    <col min="13336" max="13336" width="35.69921875" style="120" customWidth="1"/>
    <col min="13337" max="13337" width="9.69921875" style="120" customWidth="1"/>
    <col min="13338" max="13338" width="4.69921875" style="120" customWidth="1"/>
    <col min="13339" max="13339" width="10.8984375" style="120" customWidth="1"/>
    <col min="13340" max="13340" width="8.296875" style="120" customWidth="1"/>
    <col min="13341" max="13341" width="12.69921875" style="120" customWidth="1"/>
    <col min="13342" max="13342" width="9.296875" style="120" customWidth="1"/>
    <col min="13343" max="13343" width="13.296875" style="120" customWidth="1"/>
    <col min="13344" max="13344" width="16.8984375" style="120" bestFit="1" customWidth="1"/>
    <col min="13345" max="13345" width="10.296875" style="120" customWidth="1"/>
    <col min="13346" max="13346" width="12.69921875" style="120" customWidth="1"/>
    <col min="13347" max="13347" width="9.296875" style="120" customWidth="1"/>
    <col min="13348" max="13348" width="13.09765625" style="120" customWidth="1"/>
    <col min="13349" max="13349" width="15.59765625" style="120" bestFit="1" customWidth="1"/>
    <col min="13350" max="13350" width="17.09765625" style="120" bestFit="1" customWidth="1"/>
    <col min="13351" max="13351" width="11.59765625" style="120" customWidth="1"/>
    <col min="13352" max="13352" width="6.69921875" style="120" customWidth="1"/>
    <col min="13353" max="13353" width="43.8984375" style="120" customWidth="1"/>
    <col min="13354" max="13582" width="54.19921875" style="120"/>
    <col min="13583" max="13583" width="3.69921875" style="120" customWidth="1"/>
    <col min="13584" max="13584" width="1.69921875" style="120" customWidth="1"/>
    <col min="13585" max="13585" width="3.19921875" style="120" customWidth="1"/>
    <col min="13586" max="13587" width="2.69921875" style="120" customWidth="1"/>
    <col min="13588" max="13588" width="3.69921875" style="120" customWidth="1"/>
    <col min="13589" max="13589" width="5.59765625" style="120" customWidth="1"/>
    <col min="13590" max="13590" width="8.69921875" style="120" customWidth="1"/>
    <col min="13591" max="13591" width="4.296875" style="120" customWidth="1"/>
    <col min="13592" max="13592" width="35.69921875" style="120" customWidth="1"/>
    <col min="13593" max="13593" width="9.69921875" style="120" customWidth="1"/>
    <col min="13594" max="13594" width="4.69921875" style="120" customWidth="1"/>
    <col min="13595" max="13595" width="10.8984375" style="120" customWidth="1"/>
    <col min="13596" max="13596" width="8.296875" style="120" customWidth="1"/>
    <col min="13597" max="13597" width="12.69921875" style="120" customWidth="1"/>
    <col min="13598" max="13598" width="9.296875" style="120" customWidth="1"/>
    <col min="13599" max="13599" width="13.296875" style="120" customWidth="1"/>
    <col min="13600" max="13600" width="16.8984375" style="120" bestFit="1" customWidth="1"/>
    <col min="13601" max="13601" width="10.296875" style="120" customWidth="1"/>
    <col min="13602" max="13602" width="12.69921875" style="120" customWidth="1"/>
    <col min="13603" max="13603" width="9.296875" style="120" customWidth="1"/>
    <col min="13604" max="13604" width="13.09765625" style="120" customWidth="1"/>
    <col min="13605" max="13605" width="15.59765625" style="120" bestFit="1" customWidth="1"/>
    <col min="13606" max="13606" width="17.09765625" style="120" bestFit="1" customWidth="1"/>
    <col min="13607" max="13607" width="11.59765625" style="120" customWidth="1"/>
    <col min="13608" max="13608" width="6.69921875" style="120" customWidth="1"/>
    <col min="13609" max="13609" width="43.8984375" style="120" customWidth="1"/>
    <col min="13610" max="13838" width="54.19921875" style="120"/>
    <col min="13839" max="13839" width="3.69921875" style="120" customWidth="1"/>
    <col min="13840" max="13840" width="1.69921875" style="120" customWidth="1"/>
    <col min="13841" max="13841" width="3.19921875" style="120" customWidth="1"/>
    <col min="13842" max="13843" width="2.69921875" style="120" customWidth="1"/>
    <col min="13844" max="13844" width="3.69921875" style="120" customWidth="1"/>
    <col min="13845" max="13845" width="5.59765625" style="120" customWidth="1"/>
    <col min="13846" max="13846" width="8.69921875" style="120" customWidth="1"/>
    <col min="13847" max="13847" width="4.296875" style="120" customWidth="1"/>
    <col min="13848" max="13848" width="35.69921875" style="120" customWidth="1"/>
    <col min="13849" max="13849" width="9.69921875" style="120" customWidth="1"/>
    <col min="13850" max="13850" width="4.69921875" style="120" customWidth="1"/>
    <col min="13851" max="13851" width="10.8984375" style="120" customWidth="1"/>
    <col min="13852" max="13852" width="8.296875" style="120" customWidth="1"/>
    <col min="13853" max="13853" width="12.69921875" style="120" customWidth="1"/>
    <col min="13854" max="13854" width="9.296875" style="120" customWidth="1"/>
    <col min="13855" max="13855" width="13.296875" style="120" customWidth="1"/>
    <col min="13856" max="13856" width="16.8984375" style="120" bestFit="1" customWidth="1"/>
    <col min="13857" max="13857" width="10.296875" style="120" customWidth="1"/>
    <col min="13858" max="13858" width="12.69921875" style="120" customWidth="1"/>
    <col min="13859" max="13859" width="9.296875" style="120" customWidth="1"/>
    <col min="13860" max="13860" width="13.09765625" style="120" customWidth="1"/>
    <col min="13861" max="13861" width="15.59765625" style="120" bestFit="1" customWidth="1"/>
    <col min="13862" max="13862" width="17.09765625" style="120" bestFit="1" customWidth="1"/>
    <col min="13863" max="13863" width="11.59765625" style="120" customWidth="1"/>
    <col min="13864" max="13864" width="6.69921875" style="120" customWidth="1"/>
    <col min="13865" max="13865" width="43.8984375" style="120" customWidth="1"/>
    <col min="13866" max="14094" width="54.19921875" style="120"/>
    <col min="14095" max="14095" width="3.69921875" style="120" customWidth="1"/>
    <col min="14096" max="14096" width="1.69921875" style="120" customWidth="1"/>
    <col min="14097" max="14097" width="3.19921875" style="120" customWidth="1"/>
    <col min="14098" max="14099" width="2.69921875" style="120" customWidth="1"/>
    <col min="14100" max="14100" width="3.69921875" style="120" customWidth="1"/>
    <col min="14101" max="14101" width="5.59765625" style="120" customWidth="1"/>
    <col min="14102" max="14102" width="8.69921875" style="120" customWidth="1"/>
    <col min="14103" max="14103" width="4.296875" style="120" customWidth="1"/>
    <col min="14104" max="14104" width="35.69921875" style="120" customWidth="1"/>
    <col min="14105" max="14105" width="9.69921875" style="120" customWidth="1"/>
    <col min="14106" max="14106" width="4.69921875" style="120" customWidth="1"/>
    <col min="14107" max="14107" width="10.8984375" style="120" customWidth="1"/>
    <col min="14108" max="14108" width="8.296875" style="120" customWidth="1"/>
    <col min="14109" max="14109" width="12.69921875" style="120" customWidth="1"/>
    <col min="14110" max="14110" width="9.296875" style="120" customWidth="1"/>
    <col min="14111" max="14111" width="13.296875" style="120" customWidth="1"/>
    <col min="14112" max="14112" width="16.8984375" style="120" bestFit="1" customWidth="1"/>
    <col min="14113" max="14113" width="10.296875" style="120" customWidth="1"/>
    <col min="14114" max="14114" width="12.69921875" style="120" customWidth="1"/>
    <col min="14115" max="14115" width="9.296875" style="120" customWidth="1"/>
    <col min="14116" max="14116" width="13.09765625" style="120" customWidth="1"/>
    <col min="14117" max="14117" width="15.59765625" style="120" bestFit="1" customWidth="1"/>
    <col min="14118" max="14118" width="17.09765625" style="120" bestFit="1" customWidth="1"/>
    <col min="14119" max="14119" width="11.59765625" style="120" customWidth="1"/>
    <col min="14120" max="14120" width="6.69921875" style="120" customWidth="1"/>
    <col min="14121" max="14121" width="43.8984375" style="120" customWidth="1"/>
    <col min="14122" max="14350" width="54.19921875" style="120"/>
    <col min="14351" max="14351" width="3.69921875" style="120" customWidth="1"/>
    <col min="14352" max="14352" width="1.69921875" style="120" customWidth="1"/>
    <col min="14353" max="14353" width="3.19921875" style="120" customWidth="1"/>
    <col min="14354" max="14355" width="2.69921875" style="120" customWidth="1"/>
    <col min="14356" max="14356" width="3.69921875" style="120" customWidth="1"/>
    <col min="14357" max="14357" width="5.59765625" style="120" customWidth="1"/>
    <col min="14358" max="14358" width="8.69921875" style="120" customWidth="1"/>
    <col min="14359" max="14359" width="4.296875" style="120" customWidth="1"/>
    <col min="14360" max="14360" width="35.69921875" style="120" customWidth="1"/>
    <col min="14361" max="14361" width="9.69921875" style="120" customWidth="1"/>
    <col min="14362" max="14362" width="4.69921875" style="120" customWidth="1"/>
    <col min="14363" max="14363" width="10.8984375" style="120" customWidth="1"/>
    <col min="14364" max="14364" width="8.296875" style="120" customWidth="1"/>
    <col min="14365" max="14365" width="12.69921875" style="120" customWidth="1"/>
    <col min="14366" max="14366" width="9.296875" style="120" customWidth="1"/>
    <col min="14367" max="14367" width="13.296875" style="120" customWidth="1"/>
    <col min="14368" max="14368" width="16.8984375" style="120" bestFit="1" customWidth="1"/>
    <col min="14369" max="14369" width="10.296875" style="120" customWidth="1"/>
    <col min="14370" max="14370" width="12.69921875" style="120" customWidth="1"/>
    <col min="14371" max="14371" width="9.296875" style="120" customWidth="1"/>
    <col min="14372" max="14372" width="13.09765625" style="120" customWidth="1"/>
    <col min="14373" max="14373" width="15.59765625" style="120" bestFit="1" customWidth="1"/>
    <col min="14374" max="14374" width="17.09765625" style="120" bestFit="1" customWidth="1"/>
    <col min="14375" max="14375" width="11.59765625" style="120" customWidth="1"/>
    <col min="14376" max="14376" width="6.69921875" style="120" customWidth="1"/>
    <col min="14377" max="14377" width="43.8984375" style="120" customWidth="1"/>
    <col min="14378" max="14606" width="54.19921875" style="120"/>
    <col min="14607" max="14607" width="3.69921875" style="120" customWidth="1"/>
    <col min="14608" max="14608" width="1.69921875" style="120" customWidth="1"/>
    <col min="14609" max="14609" width="3.19921875" style="120" customWidth="1"/>
    <col min="14610" max="14611" width="2.69921875" style="120" customWidth="1"/>
    <col min="14612" max="14612" width="3.69921875" style="120" customWidth="1"/>
    <col min="14613" max="14613" width="5.59765625" style="120" customWidth="1"/>
    <col min="14614" max="14614" width="8.69921875" style="120" customWidth="1"/>
    <col min="14615" max="14615" width="4.296875" style="120" customWidth="1"/>
    <col min="14616" max="14616" width="35.69921875" style="120" customWidth="1"/>
    <col min="14617" max="14617" width="9.69921875" style="120" customWidth="1"/>
    <col min="14618" max="14618" width="4.69921875" style="120" customWidth="1"/>
    <col min="14619" max="14619" width="10.8984375" style="120" customWidth="1"/>
    <col min="14620" max="14620" width="8.296875" style="120" customWidth="1"/>
    <col min="14621" max="14621" width="12.69921875" style="120" customWidth="1"/>
    <col min="14622" max="14622" width="9.296875" style="120" customWidth="1"/>
    <col min="14623" max="14623" width="13.296875" style="120" customWidth="1"/>
    <col min="14624" max="14624" width="16.8984375" style="120" bestFit="1" customWidth="1"/>
    <col min="14625" max="14625" width="10.296875" style="120" customWidth="1"/>
    <col min="14626" max="14626" width="12.69921875" style="120" customWidth="1"/>
    <col min="14627" max="14627" width="9.296875" style="120" customWidth="1"/>
    <col min="14628" max="14628" width="13.09765625" style="120" customWidth="1"/>
    <col min="14629" max="14629" width="15.59765625" style="120" bestFit="1" customWidth="1"/>
    <col min="14630" max="14630" width="17.09765625" style="120" bestFit="1" customWidth="1"/>
    <col min="14631" max="14631" width="11.59765625" style="120" customWidth="1"/>
    <col min="14632" max="14632" width="6.69921875" style="120" customWidth="1"/>
    <col min="14633" max="14633" width="43.8984375" style="120" customWidth="1"/>
    <col min="14634" max="14862" width="54.19921875" style="120"/>
    <col min="14863" max="14863" width="3.69921875" style="120" customWidth="1"/>
    <col min="14864" max="14864" width="1.69921875" style="120" customWidth="1"/>
    <col min="14865" max="14865" width="3.19921875" style="120" customWidth="1"/>
    <col min="14866" max="14867" width="2.69921875" style="120" customWidth="1"/>
    <col min="14868" max="14868" width="3.69921875" style="120" customWidth="1"/>
    <col min="14869" max="14869" width="5.59765625" style="120" customWidth="1"/>
    <col min="14870" max="14870" width="8.69921875" style="120" customWidth="1"/>
    <col min="14871" max="14871" width="4.296875" style="120" customWidth="1"/>
    <col min="14872" max="14872" width="35.69921875" style="120" customWidth="1"/>
    <col min="14873" max="14873" width="9.69921875" style="120" customWidth="1"/>
    <col min="14874" max="14874" width="4.69921875" style="120" customWidth="1"/>
    <col min="14875" max="14875" width="10.8984375" style="120" customWidth="1"/>
    <col min="14876" max="14876" width="8.296875" style="120" customWidth="1"/>
    <col min="14877" max="14877" width="12.69921875" style="120" customWidth="1"/>
    <col min="14878" max="14878" width="9.296875" style="120" customWidth="1"/>
    <col min="14879" max="14879" width="13.296875" style="120" customWidth="1"/>
    <col min="14880" max="14880" width="16.8984375" style="120" bestFit="1" customWidth="1"/>
    <col min="14881" max="14881" width="10.296875" style="120" customWidth="1"/>
    <col min="14882" max="14882" width="12.69921875" style="120" customWidth="1"/>
    <col min="14883" max="14883" width="9.296875" style="120" customWidth="1"/>
    <col min="14884" max="14884" width="13.09765625" style="120" customWidth="1"/>
    <col min="14885" max="14885" width="15.59765625" style="120" bestFit="1" customWidth="1"/>
    <col min="14886" max="14886" width="17.09765625" style="120" bestFit="1" customWidth="1"/>
    <col min="14887" max="14887" width="11.59765625" style="120" customWidth="1"/>
    <col min="14888" max="14888" width="6.69921875" style="120" customWidth="1"/>
    <col min="14889" max="14889" width="43.8984375" style="120" customWidth="1"/>
    <col min="14890" max="15118" width="54.19921875" style="120"/>
    <col min="15119" max="15119" width="3.69921875" style="120" customWidth="1"/>
    <col min="15120" max="15120" width="1.69921875" style="120" customWidth="1"/>
    <col min="15121" max="15121" width="3.19921875" style="120" customWidth="1"/>
    <col min="15122" max="15123" width="2.69921875" style="120" customWidth="1"/>
    <col min="15124" max="15124" width="3.69921875" style="120" customWidth="1"/>
    <col min="15125" max="15125" width="5.59765625" style="120" customWidth="1"/>
    <col min="15126" max="15126" width="8.69921875" style="120" customWidth="1"/>
    <col min="15127" max="15127" width="4.296875" style="120" customWidth="1"/>
    <col min="15128" max="15128" width="35.69921875" style="120" customWidth="1"/>
    <col min="15129" max="15129" width="9.69921875" style="120" customWidth="1"/>
    <col min="15130" max="15130" width="4.69921875" style="120" customWidth="1"/>
    <col min="15131" max="15131" width="10.8984375" style="120" customWidth="1"/>
    <col min="15132" max="15132" width="8.296875" style="120" customWidth="1"/>
    <col min="15133" max="15133" width="12.69921875" style="120" customWidth="1"/>
    <col min="15134" max="15134" width="9.296875" style="120" customWidth="1"/>
    <col min="15135" max="15135" width="13.296875" style="120" customWidth="1"/>
    <col min="15136" max="15136" width="16.8984375" style="120" bestFit="1" customWidth="1"/>
    <col min="15137" max="15137" width="10.296875" style="120" customWidth="1"/>
    <col min="15138" max="15138" width="12.69921875" style="120" customWidth="1"/>
    <col min="15139" max="15139" width="9.296875" style="120" customWidth="1"/>
    <col min="15140" max="15140" width="13.09765625" style="120" customWidth="1"/>
    <col min="15141" max="15141" width="15.59765625" style="120" bestFit="1" customWidth="1"/>
    <col min="15142" max="15142" width="17.09765625" style="120" bestFit="1" customWidth="1"/>
    <col min="15143" max="15143" width="11.59765625" style="120" customWidth="1"/>
    <col min="15144" max="15144" width="6.69921875" style="120" customWidth="1"/>
    <col min="15145" max="15145" width="43.8984375" style="120" customWidth="1"/>
    <col min="15146" max="15374" width="54.19921875" style="120"/>
    <col min="15375" max="15375" width="3.69921875" style="120" customWidth="1"/>
    <col min="15376" max="15376" width="1.69921875" style="120" customWidth="1"/>
    <col min="15377" max="15377" width="3.19921875" style="120" customWidth="1"/>
    <col min="15378" max="15379" width="2.69921875" style="120" customWidth="1"/>
    <col min="15380" max="15380" width="3.69921875" style="120" customWidth="1"/>
    <col min="15381" max="15381" width="5.59765625" style="120" customWidth="1"/>
    <col min="15382" max="15382" width="8.69921875" style="120" customWidth="1"/>
    <col min="15383" max="15383" width="4.296875" style="120" customWidth="1"/>
    <col min="15384" max="15384" width="35.69921875" style="120" customWidth="1"/>
    <col min="15385" max="15385" width="9.69921875" style="120" customWidth="1"/>
    <col min="15386" max="15386" width="4.69921875" style="120" customWidth="1"/>
    <col min="15387" max="15387" width="10.8984375" style="120" customWidth="1"/>
    <col min="15388" max="15388" width="8.296875" style="120" customWidth="1"/>
    <col min="15389" max="15389" width="12.69921875" style="120" customWidth="1"/>
    <col min="15390" max="15390" width="9.296875" style="120" customWidth="1"/>
    <col min="15391" max="15391" width="13.296875" style="120" customWidth="1"/>
    <col min="15392" max="15392" width="16.8984375" style="120" bestFit="1" customWidth="1"/>
    <col min="15393" max="15393" width="10.296875" style="120" customWidth="1"/>
    <col min="15394" max="15394" width="12.69921875" style="120" customWidth="1"/>
    <col min="15395" max="15395" width="9.296875" style="120" customWidth="1"/>
    <col min="15396" max="15396" width="13.09765625" style="120" customWidth="1"/>
    <col min="15397" max="15397" width="15.59765625" style="120" bestFit="1" customWidth="1"/>
    <col min="15398" max="15398" width="17.09765625" style="120" bestFit="1" customWidth="1"/>
    <col min="15399" max="15399" width="11.59765625" style="120" customWidth="1"/>
    <col min="15400" max="15400" width="6.69921875" style="120" customWidth="1"/>
    <col min="15401" max="15401" width="43.8984375" style="120" customWidth="1"/>
    <col min="15402" max="15630" width="54.19921875" style="120"/>
    <col min="15631" max="15631" width="3.69921875" style="120" customWidth="1"/>
    <col min="15632" max="15632" width="1.69921875" style="120" customWidth="1"/>
    <col min="15633" max="15633" width="3.19921875" style="120" customWidth="1"/>
    <col min="15634" max="15635" width="2.69921875" style="120" customWidth="1"/>
    <col min="15636" max="15636" width="3.69921875" style="120" customWidth="1"/>
    <col min="15637" max="15637" width="5.59765625" style="120" customWidth="1"/>
    <col min="15638" max="15638" width="8.69921875" style="120" customWidth="1"/>
    <col min="15639" max="15639" width="4.296875" style="120" customWidth="1"/>
    <col min="15640" max="15640" width="35.69921875" style="120" customWidth="1"/>
    <col min="15641" max="15641" width="9.69921875" style="120" customWidth="1"/>
    <col min="15642" max="15642" width="4.69921875" style="120" customWidth="1"/>
    <col min="15643" max="15643" width="10.8984375" style="120" customWidth="1"/>
    <col min="15644" max="15644" width="8.296875" style="120" customWidth="1"/>
    <col min="15645" max="15645" width="12.69921875" style="120" customWidth="1"/>
    <col min="15646" max="15646" width="9.296875" style="120" customWidth="1"/>
    <col min="15647" max="15647" width="13.296875" style="120" customWidth="1"/>
    <col min="15648" max="15648" width="16.8984375" style="120" bestFit="1" customWidth="1"/>
    <col min="15649" max="15649" width="10.296875" style="120" customWidth="1"/>
    <col min="15650" max="15650" width="12.69921875" style="120" customWidth="1"/>
    <col min="15651" max="15651" width="9.296875" style="120" customWidth="1"/>
    <col min="15652" max="15652" width="13.09765625" style="120" customWidth="1"/>
    <col min="15653" max="15653" width="15.59765625" style="120" bestFit="1" customWidth="1"/>
    <col min="15654" max="15654" width="17.09765625" style="120" bestFit="1" customWidth="1"/>
    <col min="15655" max="15655" width="11.59765625" style="120" customWidth="1"/>
    <col min="15656" max="15656" width="6.69921875" style="120" customWidth="1"/>
    <col min="15657" max="15657" width="43.8984375" style="120" customWidth="1"/>
    <col min="15658" max="15886" width="54.19921875" style="120"/>
    <col min="15887" max="15887" width="3.69921875" style="120" customWidth="1"/>
    <col min="15888" max="15888" width="1.69921875" style="120" customWidth="1"/>
    <col min="15889" max="15889" width="3.19921875" style="120" customWidth="1"/>
    <col min="15890" max="15891" width="2.69921875" style="120" customWidth="1"/>
    <col min="15892" max="15892" width="3.69921875" style="120" customWidth="1"/>
    <col min="15893" max="15893" width="5.59765625" style="120" customWidth="1"/>
    <col min="15894" max="15894" width="8.69921875" style="120" customWidth="1"/>
    <col min="15895" max="15895" width="4.296875" style="120" customWidth="1"/>
    <col min="15896" max="15896" width="35.69921875" style="120" customWidth="1"/>
    <col min="15897" max="15897" width="9.69921875" style="120" customWidth="1"/>
    <col min="15898" max="15898" width="4.69921875" style="120" customWidth="1"/>
    <col min="15899" max="15899" width="10.8984375" style="120" customWidth="1"/>
    <col min="15900" max="15900" width="8.296875" style="120" customWidth="1"/>
    <col min="15901" max="15901" width="12.69921875" style="120" customWidth="1"/>
    <col min="15902" max="15902" width="9.296875" style="120" customWidth="1"/>
    <col min="15903" max="15903" width="13.296875" style="120" customWidth="1"/>
    <col min="15904" max="15904" width="16.8984375" style="120" bestFit="1" customWidth="1"/>
    <col min="15905" max="15905" width="10.296875" style="120" customWidth="1"/>
    <col min="15906" max="15906" width="12.69921875" style="120" customWidth="1"/>
    <col min="15907" max="15907" width="9.296875" style="120" customWidth="1"/>
    <col min="15908" max="15908" width="13.09765625" style="120" customWidth="1"/>
    <col min="15909" max="15909" width="15.59765625" style="120" bestFit="1" customWidth="1"/>
    <col min="15910" max="15910" width="17.09765625" style="120" bestFit="1" customWidth="1"/>
    <col min="15911" max="15911" width="11.59765625" style="120" customWidth="1"/>
    <col min="15912" max="15912" width="6.69921875" style="120" customWidth="1"/>
    <col min="15913" max="15913" width="43.8984375" style="120" customWidth="1"/>
    <col min="15914" max="16142" width="54.19921875" style="120"/>
    <col min="16143" max="16143" width="3.69921875" style="120" customWidth="1"/>
    <col min="16144" max="16144" width="1.69921875" style="120" customWidth="1"/>
    <col min="16145" max="16145" width="3.19921875" style="120" customWidth="1"/>
    <col min="16146" max="16147" width="2.69921875" style="120" customWidth="1"/>
    <col min="16148" max="16148" width="3.69921875" style="120" customWidth="1"/>
    <col min="16149" max="16149" width="5.59765625" style="120" customWidth="1"/>
    <col min="16150" max="16150" width="8.69921875" style="120" customWidth="1"/>
    <col min="16151" max="16151" width="4.296875" style="120" customWidth="1"/>
    <col min="16152" max="16152" width="35.69921875" style="120" customWidth="1"/>
    <col min="16153" max="16153" width="9.69921875" style="120" customWidth="1"/>
    <col min="16154" max="16154" width="4.69921875" style="120" customWidth="1"/>
    <col min="16155" max="16155" width="10.8984375" style="120" customWidth="1"/>
    <col min="16156" max="16156" width="8.296875" style="120" customWidth="1"/>
    <col min="16157" max="16157" width="12.69921875" style="120" customWidth="1"/>
    <col min="16158" max="16158" width="9.296875" style="120" customWidth="1"/>
    <col min="16159" max="16159" width="13.296875" style="120" customWidth="1"/>
    <col min="16160" max="16160" width="16.8984375" style="120" bestFit="1" customWidth="1"/>
    <col min="16161" max="16161" width="10.296875" style="120" customWidth="1"/>
    <col min="16162" max="16162" width="12.69921875" style="120" customWidth="1"/>
    <col min="16163" max="16163" width="9.296875" style="120" customWidth="1"/>
    <col min="16164" max="16164" width="13.09765625" style="120" customWidth="1"/>
    <col min="16165" max="16165" width="15.59765625" style="120" bestFit="1" customWidth="1"/>
    <col min="16166" max="16166" width="17.09765625" style="120" bestFit="1" customWidth="1"/>
    <col min="16167" max="16167" width="11.59765625" style="120" customWidth="1"/>
    <col min="16168" max="16168" width="6.69921875" style="120" customWidth="1"/>
    <col min="16169" max="16169" width="43.8984375" style="120" customWidth="1"/>
    <col min="16170" max="16384" width="54.19921875" style="120"/>
  </cols>
  <sheetData>
    <row r="1" spans="1:43" ht="24.95" customHeight="1" thickBot="1">
      <c r="A1" s="318"/>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319"/>
    </row>
    <row r="2" spans="1:43" ht="36" customHeight="1">
      <c r="A2" s="318"/>
      <c r="B2" s="1061"/>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c r="AF2" s="1062"/>
      <c r="AG2" s="1062"/>
      <c r="AH2" s="1062"/>
      <c r="AI2" s="1062"/>
      <c r="AJ2" s="1062"/>
      <c r="AK2" s="1062"/>
      <c r="AL2" s="1062"/>
      <c r="AM2" s="1062"/>
      <c r="AN2" s="1062"/>
      <c r="AO2" s="1062"/>
      <c r="AP2" s="1066"/>
    </row>
    <row r="3" spans="1:43" ht="36" customHeight="1">
      <c r="A3" s="318"/>
      <c r="B3" s="1063"/>
      <c r="C3" s="2546" t="s">
        <v>1987</v>
      </c>
      <c r="D3" s="2547"/>
      <c r="E3" s="2547"/>
      <c r="F3" s="2547"/>
      <c r="G3" s="2547"/>
      <c r="H3" s="2547"/>
      <c r="I3" s="2547"/>
      <c r="J3" s="2547"/>
      <c r="K3" s="2547"/>
      <c r="L3" s="2548"/>
      <c r="M3" s="2552" t="s">
        <v>1988</v>
      </c>
      <c r="N3" s="2553"/>
      <c r="O3" s="2553"/>
      <c r="P3" s="1085" t="s">
        <v>2005</v>
      </c>
      <c r="R3" s="812"/>
      <c r="S3" s="812"/>
      <c r="T3" s="812"/>
      <c r="U3" s="812"/>
      <c r="V3" s="812"/>
      <c r="W3" s="812"/>
      <c r="X3" s="812"/>
      <c r="Y3" s="319"/>
      <c r="Z3" s="319"/>
      <c r="AA3" s="319"/>
      <c r="AB3" s="812"/>
      <c r="AC3" s="812"/>
      <c r="AD3" s="812"/>
      <c r="AE3" s="812"/>
      <c r="AF3" s="812"/>
      <c r="AG3" s="812"/>
      <c r="AH3" s="812"/>
      <c r="AI3" s="812"/>
      <c r="AJ3" s="812"/>
      <c r="AK3" s="812"/>
      <c r="AL3" s="812"/>
      <c r="AM3" s="812"/>
      <c r="AN3" s="812"/>
      <c r="AO3" s="812"/>
      <c r="AP3" s="1067"/>
    </row>
    <row r="4" spans="1:43" ht="36" customHeight="1">
      <c r="A4" s="318"/>
      <c r="B4" s="1063"/>
      <c r="C4" s="2549"/>
      <c r="D4" s="2550"/>
      <c r="E4" s="2550"/>
      <c r="F4" s="2550"/>
      <c r="G4" s="2550"/>
      <c r="H4" s="2550"/>
      <c r="I4" s="2550"/>
      <c r="J4" s="2550"/>
      <c r="K4" s="2550"/>
      <c r="L4" s="2551"/>
      <c r="M4" s="2553"/>
      <c r="N4" s="2553"/>
      <c r="O4" s="2553"/>
      <c r="P4" s="1086" t="s">
        <v>2006</v>
      </c>
      <c r="R4" s="812"/>
      <c r="S4" s="812"/>
      <c r="T4" s="812"/>
      <c r="U4" s="812"/>
      <c r="V4" s="812"/>
      <c r="W4" s="812"/>
      <c r="X4" s="812"/>
      <c r="Y4" s="319"/>
      <c r="Z4" s="319"/>
      <c r="AA4" s="319"/>
      <c r="AB4" s="812"/>
      <c r="AC4" s="812"/>
      <c r="AD4" s="812"/>
      <c r="AE4" s="812"/>
      <c r="AF4" s="812"/>
      <c r="AG4" s="812"/>
      <c r="AH4" s="812"/>
      <c r="AI4" s="812"/>
      <c r="AJ4" s="812"/>
      <c r="AK4" s="812"/>
      <c r="AL4" s="812"/>
      <c r="AM4" s="812"/>
      <c r="AN4" s="812"/>
      <c r="AO4" s="812"/>
      <c r="AP4" s="1067"/>
    </row>
    <row r="5" spans="1:43" ht="50.1" customHeight="1" thickBot="1">
      <c r="A5" s="318"/>
      <c r="B5" s="1063"/>
      <c r="C5" s="812"/>
      <c r="D5" s="812"/>
      <c r="E5" s="812"/>
      <c r="F5" s="812"/>
      <c r="G5" s="812"/>
      <c r="H5" s="812"/>
      <c r="I5" s="812"/>
      <c r="J5" s="812"/>
      <c r="K5" s="812"/>
      <c r="L5" s="812"/>
      <c r="M5" s="812"/>
      <c r="N5" s="812"/>
      <c r="O5" s="812"/>
      <c r="P5" s="812"/>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1067"/>
    </row>
    <row r="6" spans="1:43" ht="30" customHeight="1">
      <c r="A6" s="318"/>
      <c r="B6" s="1068"/>
      <c r="C6" s="2554" t="s">
        <v>2061</v>
      </c>
      <c r="D6" s="2555"/>
      <c r="E6" s="2555"/>
      <c r="F6" s="2555"/>
      <c r="G6" s="2555"/>
      <c r="H6" s="2555"/>
      <c r="I6" s="2555"/>
      <c r="J6" s="2555"/>
      <c r="K6" s="2555"/>
      <c r="L6" s="2555"/>
      <c r="M6" s="2555"/>
      <c r="N6" s="2555"/>
      <c r="O6" s="2555"/>
      <c r="P6" s="2555"/>
      <c r="Q6" s="2555"/>
      <c r="R6" s="2555"/>
      <c r="S6" s="2555"/>
      <c r="T6" s="2555"/>
      <c r="U6" s="2555"/>
      <c r="V6" s="2555"/>
      <c r="W6" s="2555"/>
      <c r="X6" s="2555"/>
      <c r="Y6" s="2555"/>
      <c r="Z6" s="2555"/>
      <c r="AA6" s="2555"/>
      <c r="AB6" s="2555"/>
      <c r="AC6" s="2555"/>
      <c r="AD6" s="2555"/>
      <c r="AE6" s="2555"/>
      <c r="AF6" s="2555"/>
      <c r="AG6" s="2555"/>
      <c r="AH6" s="2555"/>
      <c r="AI6" s="2555"/>
      <c r="AJ6" s="2555"/>
      <c r="AK6" s="2555"/>
      <c r="AL6" s="2555"/>
      <c r="AM6" s="2555"/>
      <c r="AN6" s="2555"/>
      <c r="AO6" s="2556"/>
      <c r="AP6" s="1069"/>
    </row>
    <row r="7" spans="1:43" ht="30" customHeight="1">
      <c r="A7" s="318"/>
      <c r="B7" s="1068"/>
      <c r="C7" s="2557"/>
      <c r="D7" s="2558"/>
      <c r="E7" s="2558"/>
      <c r="F7" s="2558"/>
      <c r="G7" s="2558"/>
      <c r="H7" s="2558"/>
      <c r="I7" s="2558"/>
      <c r="J7" s="2558"/>
      <c r="K7" s="2558"/>
      <c r="L7" s="2558"/>
      <c r="M7" s="2558"/>
      <c r="N7" s="2558"/>
      <c r="O7" s="2558"/>
      <c r="P7" s="2558"/>
      <c r="Q7" s="2558"/>
      <c r="R7" s="2558"/>
      <c r="S7" s="2558"/>
      <c r="T7" s="2558"/>
      <c r="U7" s="2558"/>
      <c r="V7" s="2558"/>
      <c r="W7" s="2558"/>
      <c r="X7" s="2558"/>
      <c r="Y7" s="2558"/>
      <c r="Z7" s="2558"/>
      <c r="AA7" s="2558"/>
      <c r="AB7" s="2558"/>
      <c r="AC7" s="2558"/>
      <c r="AD7" s="2558"/>
      <c r="AE7" s="2558"/>
      <c r="AF7" s="2558"/>
      <c r="AG7" s="2558"/>
      <c r="AH7" s="2558"/>
      <c r="AI7" s="2558"/>
      <c r="AJ7" s="2558"/>
      <c r="AK7" s="2558"/>
      <c r="AL7" s="2558"/>
      <c r="AM7" s="2558"/>
      <c r="AN7" s="2558"/>
      <c r="AO7" s="2559"/>
      <c r="AP7" s="1069"/>
    </row>
    <row r="8" spans="1:43" ht="30" customHeight="1">
      <c r="A8" s="318"/>
      <c r="B8" s="1068"/>
      <c r="C8" s="2557"/>
      <c r="D8" s="2558"/>
      <c r="E8" s="2558"/>
      <c r="F8" s="2558"/>
      <c r="G8" s="2558"/>
      <c r="H8" s="2558"/>
      <c r="I8" s="2558"/>
      <c r="J8" s="2558"/>
      <c r="K8" s="2558"/>
      <c r="L8" s="2558"/>
      <c r="M8" s="2558"/>
      <c r="N8" s="2558"/>
      <c r="O8" s="2558"/>
      <c r="P8" s="2558"/>
      <c r="Q8" s="2558"/>
      <c r="R8" s="2558"/>
      <c r="S8" s="2558"/>
      <c r="T8" s="2558"/>
      <c r="U8" s="2558"/>
      <c r="V8" s="2558"/>
      <c r="W8" s="2558"/>
      <c r="X8" s="2558"/>
      <c r="Y8" s="2558"/>
      <c r="Z8" s="2558"/>
      <c r="AA8" s="2558"/>
      <c r="AB8" s="2558"/>
      <c r="AC8" s="2558"/>
      <c r="AD8" s="2558"/>
      <c r="AE8" s="2558"/>
      <c r="AF8" s="2558"/>
      <c r="AG8" s="2558"/>
      <c r="AH8" s="2558"/>
      <c r="AI8" s="2558"/>
      <c r="AJ8" s="2558"/>
      <c r="AK8" s="2558"/>
      <c r="AL8" s="2558"/>
      <c r="AM8" s="2558"/>
      <c r="AN8" s="2558"/>
      <c r="AO8" s="2559"/>
      <c r="AP8" s="1069"/>
    </row>
    <row r="9" spans="1:43" ht="30" customHeight="1">
      <c r="A9" s="318"/>
      <c r="B9" s="1068"/>
      <c r="C9" s="2557"/>
      <c r="D9" s="2558"/>
      <c r="E9" s="2558"/>
      <c r="F9" s="2558"/>
      <c r="G9" s="2558"/>
      <c r="H9" s="2558"/>
      <c r="I9" s="2558"/>
      <c r="J9" s="2558"/>
      <c r="K9" s="2558"/>
      <c r="L9" s="2558"/>
      <c r="M9" s="2558"/>
      <c r="N9" s="2558"/>
      <c r="O9" s="2558"/>
      <c r="P9" s="2558"/>
      <c r="Q9" s="2558"/>
      <c r="R9" s="2558"/>
      <c r="S9" s="2558"/>
      <c r="T9" s="2558"/>
      <c r="U9" s="2558"/>
      <c r="V9" s="2558"/>
      <c r="W9" s="2558"/>
      <c r="X9" s="2558"/>
      <c r="Y9" s="2558"/>
      <c r="Z9" s="2558"/>
      <c r="AA9" s="2558"/>
      <c r="AB9" s="2558"/>
      <c r="AC9" s="2558"/>
      <c r="AD9" s="2558"/>
      <c r="AE9" s="2558"/>
      <c r="AF9" s="2558"/>
      <c r="AG9" s="2558"/>
      <c r="AH9" s="2558"/>
      <c r="AI9" s="2558"/>
      <c r="AJ9" s="2558"/>
      <c r="AK9" s="2558"/>
      <c r="AL9" s="2558"/>
      <c r="AM9" s="2558"/>
      <c r="AN9" s="2558"/>
      <c r="AO9" s="2559"/>
      <c r="AP9" s="1069"/>
    </row>
    <row r="10" spans="1:43" ht="30" customHeight="1">
      <c r="A10" s="318"/>
      <c r="B10" s="1068"/>
      <c r="C10" s="2560" t="s">
        <v>1991</v>
      </c>
      <c r="D10" s="1921"/>
      <c r="E10" s="1921"/>
      <c r="F10" s="1921"/>
      <c r="G10" s="1921"/>
      <c r="H10" s="1921"/>
      <c r="I10" s="1921"/>
      <c r="J10" s="1921"/>
      <c r="K10" s="1921"/>
      <c r="L10" s="1921"/>
      <c r="M10" s="1921"/>
      <c r="N10" s="1921"/>
      <c r="O10" s="1921"/>
      <c r="P10" s="1921"/>
      <c r="Q10" s="1921"/>
      <c r="R10" s="1921" t="s">
        <v>2062</v>
      </c>
      <c r="S10" s="1921"/>
      <c r="T10" s="1921"/>
      <c r="U10" s="1921"/>
      <c r="V10" s="1921"/>
      <c r="W10" s="1921"/>
      <c r="X10" s="1921"/>
      <c r="Y10" s="1921"/>
      <c r="Z10" s="1921"/>
      <c r="AA10" s="1921"/>
      <c r="AB10" s="1921"/>
      <c r="AC10" s="1921"/>
      <c r="AD10" s="1921"/>
      <c r="AE10" s="1921"/>
      <c r="AF10" s="1921"/>
      <c r="AG10" s="1921"/>
      <c r="AH10" s="1921"/>
      <c r="AI10" s="1921"/>
      <c r="AJ10" s="1921"/>
      <c r="AK10" s="1921"/>
      <c r="AL10" s="1921"/>
      <c r="AM10" s="1921"/>
      <c r="AN10" s="1921"/>
      <c r="AO10" s="1922"/>
      <c r="AP10" s="1069"/>
    </row>
    <row r="11" spans="1:43" ht="30" customHeight="1">
      <c r="A11" s="318"/>
      <c r="B11" s="1068"/>
      <c r="C11" s="2560"/>
      <c r="D11" s="1921"/>
      <c r="E11" s="1921"/>
      <c r="F11" s="1921"/>
      <c r="G11" s="1921"/>
      <c r="H11" s="1921"/>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2"/>
      <c r="AP11" s="1069"/>
    </row>
    <row r="12" spans="1:43" ht="30" customHeight="1">
      <c r="A12" s="318"/>
      <c r="B12" s="1068"/>
      <c r="C12" s="2560"/>
      <c r="D12" s="1921"/>
      <c r="E12" s="1921"/>
      <c r="F12" s="1921"/>
      <c r="G12" s="1921"/>
      <c r="H12" s="1921"/>
      <c r="I12" s="1921"/>
      <c r="J12" s="1921"/>
      <c r="K12" s="1921"/>
      <c r="L12" s="1921"/>
      <c r="M12" s="1921"/>
      <c r="N12" s="1921"/>
      <c r="O12" s="1921"/>
      <c r="P12" s="1921"/>
      <c r="Q12" s="1921"/>
      <c r="R12" s="1921"/>
      <c r="S12" s="1921"/>
      <c r="T12" s="1921"/>
      <c r="U12" s="1921"/>
      <c r="V12" s="1921"/>
      <c r="W12" s="1921"/>
      <c r="X12" s="1921"/>
      <c r="Y12" s="1921"/>
      <c r="Z12" s="1921"/>
      <c r="AA12" s="1921"/>
      <c r="AB12" s="1921"/>
      <c r="AC12" s="1921"/>
      <c r="AD12" s="1921"/>
      <c r="AE12" s="1921"/>
      <c r="AF12" s="1921"/>
      <c r="AG12" s="1921"/>
      <c r="AH12" s="1921"/>
      <c r="AI12" s="1921"/>
      <c r="AJ12" s="1921"/>
      <c r="AK12" s="1921"/>
      <c r="AL12" s="1921"/>
      <c r="AM12" s="1921"/>
      <c r="AN12" s="1921"/>
      <c r="AO12" s="1922"/>
      <c r="AP12" s="1069"/>
    </row>
    <row r="13" spans="1:43" ht="30" customHeight="1">
      <c r="A13" s="318"/>
      <c r="B13" s="1068"/>
      <c r="C13" s="2560"/>
      <c r="D13" s="1921"/>
      <c r="E13" s="1921"/>
      <c r="F13" s="1921"/>
      <c r="G13" s="1921"/>
      <c r="H13" s="1921"/>
      <c r="I13" s="1921"/>
      <c r="J13" s="1921"/>
      <c r="K13" s="1921"/>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c r="AH13" s="1921"/>
      <c r="AI13" s="1921"/>
      <c r="AJ13" s="1921"/>
      <c r="AK13" s="1921"/>
      <c r="AL13" s="1921"/>
      <c r="AM13" s="1921"/>
      <c r="AN13" s="1921"/>
      <c r="AO13" s="1922"/>
      <c r="AP13" s="1069"/>
      <c r="AQ13" s="320"/>
    </row>
    <row r="14" spans="1:43" ht="30" customHeight="1">
      <c r="A14" s="318"/>
      <c r="B14" s="1070"/>
      <c r="C14" s="2560"/>
      <c r="D14" s="1921"/>
      <c r="E14" s="1921"/>
      <c r="F14" s="1921"/>
      <c r="G14" s="1921"/>
      <c r="H14" s="1921"/>
      <c r="I14" s="1921"/>
      <c r="J14" s="1921"/>
      <c r="K14" s="1921"/>
      <c r="L14" s="1921"/>
      <c r="M14" s="1921"/>
      <c r="N14" s="1921"/>
      <c r="O14" s="1921"/>
      <c r="P14" s="1921"/>
      <c r="Q14" s="1921"/>
      <c r="R14" s="1921" t="s">
        <v>2063</v>
      </c>
      <c r="S14" s="1921"/>
      <c r="T14" s="1921"/>
      <c r="U14" s="1921"/>
      <c r="V14" s="1921"/>
      <c r="W14" s="1921"/>
      <c r="X14" s="1921"/>
      <c r="Y14" s="1921"/>
      <c r="Z14" s="1921"/>
      <c r="AA14" s="1921"/>
      <c r="AB14" s="1921"/>
      <c r="AC14" s="1921"/>
      <c r="AD14" s="1921" t="s">
        <v>2067</v>
      </c>
      <c r="AE14" s="1921"/>
      <c r="AF14" s="1921"/>
      <c r="AG14" s="1921"/>
      <c r="AH14" s="1921" t="s">
        <v>2068</v>
      </c>
      <c r="AI14" s="1921"/>
      <c r="AJ14" s="1921"/>
      <c r="AK14" s="1921"/>
      <c r="AL14" s="1921" t="s">
        <v>984</v>
      </c>
      <c r="AM14" s="1921"/>
      <c r="AN14" s="1921"/>
      <c r="AO14" s="1922"/>
      <c r="AP14" s="1069"/>
    </row>
    <row r="15" spans="1:43" ht="30" customHeight="1">
      <c r="A15" s="318"/>
      <c r="B15" s="1068"/>
      <c r="C15" s="2560"/>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921"/>
      <c r="AL15" s="1921"/>
      <c r="AM15" s="1921"/>
      <c r="AN15" s="1921"/>
      <c r="AO15" s="1922"/>
      <c r="AP15" s="1069"/>
    </row>
    <row r="16" spans="1:43" ht="30" customHeight="1">
      <c r="A16" s="318"/>
      <c r="B16" s="1068"/>
      <c r="C16" s="2560"/>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c r="AK16" s="1921"/>
      <c r="AL16" s="1921"/>
      <c r="AM16" s="1921"/>
      <c r="AN16" s="1921"/>
      <c r="AO16" s="1922"/>
      <c r="AP16" s="1069"/>
    </row>
    <row r="17" spans="1:42" ht="30" customHeight="1">
      <c r="A17" s="318"/>
      <c r="B17" s="1068"/>
      <c r="C17" s="2560"/>
      <c r="D17" s="1921"/>
      <c r="E17" s="1921"/>
      <c r="F17" s="1921"/>
      <c r="G17" s="1921"/>
      <c r="H17" s="1921"/>
      <c r="I17" s="1921"/>
      <c r="J17" s="1921"/>
      <c r="K17" s="1921"/>
      <c r="L17" s="1921"/>
      <c r="M17" s="1921"/>
      <c r="N17" s="1921"/>
      <c r="O17" s="1921"/>
      <c r="P17" s="1921"/>
      <c r="Q17" s="1921"/>
      <c r="R17" s="1921" t="s">
        <v>2064</v>
      </c>
      <c r="S17" s="1921"/>
      <c r="T17" s="1921"/>
      <c r="U17" s="1921"/>
      <c r="V17" s="1921" t="s">
        <v>2065</v>
      </c>
      <c r="W17" s="1921"/>
      <c r="X17" s="1921"/>
      <c r="Y17" s="1921"/>
      <c r="Z17" s="1921" t="s">
        <v>2066</v>
      </c>
      <c r="AA17" s="1921"/>
      <c r="AB17" s="1921"/>
      <c r="AC17" s="1921"/>
      <c r="AD17" s="1921"/>
      <c r="AE17" s="1921"/>
      <c r="AF17" s="1921"/>
      <c r="AG17" s="1921"/>
      <c r="AH17" s="1921"/>
      <c r="AI17" s="1921"/>
      <c r="AJ17" s="1921"/>
      <c r="AK17" s="1921"/>
      <c r="AL17" s="1921"/>
      <c r="AM17" s="1921"/>
      <c r="AN17" s="1921"/>
      <c r="AO17" s="1922"/>
      <c r="AP17" s="1069"/>
    </row>
    <row r="18" spans="1:42" ht="30" customHeight="1">
      <c r="A18" s="318"/>
      <c r="B18" s="1068"/>
      <c r="C18" s="2560"/>
      <c r="D18" s="1921"/>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921"/>
      <c r="AL18" s="1921"/>
      <c r="AM18" s="1921"/>
      <c r="AN18" s="1921"/>
      <c r="AO18" s="1922"/>
      <c r="AP18" s="1069"/>
    </row>
    <row r="19" spans="1:42" ht="30" customHeight="1">
      <c r="A19" s="318"/>
      <c r="B19" s="1068"/>
      <c r="C19" s="2560"/>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2"/>
      <c r="AP19" s="1069"/>
    </row>
    <row r="20" spans="1:42" ht="30" customHeight="1">
      <c r="A20" s="318"/>
      <c r="B20" s="1068"/>
      <c r="C20" s="2560"/>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921"/>
      <c r="AL20" s="1921"/>
      <c r="AM20" s="1921"/>
      <c r="AN20" s="1921"/>
      <c r="AO20" s="1922"/>
      <c r="AP20" s="1069"/>
    </row>
    <row r="21" spans="1:42" ht="30" customHeight="1">
      <c r="A21" s="318"/>
      <c r="B21" s="1068"/>
      <c r="C21" s="2560"/>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1"/>
      <c r="AM21" s="1921"/>
      <c r="AN21" s="1921"/>
      <c r="AO21" s="1922"/>
      <c r="AP21" s="1069"/>
    </row>
    <row r="22" spans="1:42" ht="30" customHeight="1">
      <c r="A22" s="318"/>
      <c r="B22" s="1068"/>
      <c r="C22" s="2560"/>
      <c r="D22" s="1921"/>
      <c r="E22" s="1921"/>
      <c r="F22" s="1921"/>
      <c r="G22" s="1921"/>
      <c r="H22" s="1921"/>
      <c r="I22" s="1921"/>
      <c r="J22" s="1921"/>
      <c r="K22" s="1921"/>
      <c r="L22" s="1921"/>
      <c r="M22" s="1921"/>
      <c r="N22" s="1921"/>
      <c r="O22" s="1921"/>
      <c r="P22" s="1921"/>
      <c r="Q22" s="1921"/>
      <c r="R22" s="2545" t="s">
        <v>2054</v>
      </c>
      <c r="S22" s="2545"/>
      <c r="T22" s="2061"/>
      <c r="U22" s="2061"/>
      <c r="V22" s="2545" t="s">
        <v>2055</v>
      </c>
      <c r="W22" s="2545"/>
      <c r="X22" s="2061"/>
      <c r="Y22" s="2061"/>
      <c r="Z22" s="2545" t="s">
        <v>2056</v>
      </c>
      <c r="AA22" s="2545"/>
      <c r="AB22" s="2061"/>
      <c r="AC22" s="2061"/>
      <c r="AD22" s="2545" t="s">
        <v>2057</v>
      </c>
      <c r="AE22" s="2545"/>
      <c r="AF22" s="2061"/>
      <c r="AG22" s="2061"/>
      <c r="AH22" s="2545" t="s">
        <v>2058</v>
      </c>
      <c r="AI22" s="2545"/>
      <c r="AJ22" s="2061"/>
      <c r="AK22" s="2061"/>
      <c r="AL22" s="2545" t="s">
        <v>2059</v>
      </c>
      <c r="AM22" s="2545"/>
      <c r="AN22" s="2061"/>
      <c r="AO22" s="2573"/>
      <c r="AP22" s="1069"/>
    </row>
    <row r="23" spans="1:42" ht="30" customHeight="1">
      <c r="A23" s="318"/>
      <c r="B23" s="1068"/>
      <c r="C23" s="1153"/>
      <c r="D23" s="2538" t="s">
        <v>1997</v>
      </c>
      <c r="E23" s="2539"/>
      <c r="F23" s="2539"/>
      <c r="G23" s="2539"/>
      <c r="H23" s="2539"/>
      <c r="I23" s="2539"/>
      <c r="J23" s="2539"/>
      <c r="K23" s="2539"/>
      <c r="L23" s="2539"/>
      <c r="M23" s="2539"/>
      <c r="N23" s="2539"/>
      <c r="O23" s="2539"/>
      <c r="P23" s="2539"/>
      <c r="Q23" s="1083"/>
      <c r="R23" s="2544"/>
      <c r="S23" s="2059"/>
      <c r="T23" s="2059"/>
      <c r="U23" s="2059"/>
      <c r="V23" s="2059"/>
      <c r="W23" s="2059"/>
      <c r="X23" s="2059"/>
      <c r="Y23" s="2059"/>
      <c r="Z23" s="2059"/>
      <c r="AA23" s="2059"/>
      <c r="AB23" s="2059"/>
      <c r="AC23" s="2059"/>
      <c r="AD23" s="2059"/>
      <c r="AE23" s="2059"/>
      <c r="AF23" s="2059"/>
      <c r="AG23" s="2059"/>
      <c r="AH23" s="2059"/>
      <c r="AI23" s="2059"/>
      <c r="AJ23" s="2059"/>
      <c r="AK23" s="2059"/>
      <c r="AL23" s="2059"/>
      <c r="AM23" s="2059"/>
      <c r="AN23" s="2059"/>
      <c r="AO23" s="2536"/>
      <c r="AP23" s="1069"/>
    </row>
    <row r="24" spans="1:42" ht="30" customHeight="1">
      <c r="A24" s="318"/>
      <c r="B24" s="1068"/>
      <c r="C24" s="1153" t="s">
        <v>202</v>
      </c>
      <c r="D24" s="2539"/>
      <c r="E24" s="2539"/>
      <c r="F24" s="2539"/>
      <c r="G24" s="2539"/>
      <c r="H24" s="2539"/>
      <c r="I24" s="2539"/>
      <c r="J24" s="2539"/>
      <c r="K24" s="2539"/>
      <c r="L24" s="2539"/>
      <c r="M24" s="2539"/>
      <c r="N24" s="2539"/>
      <c r="O24" s="2539"/>
      <c r="P24" s="2539"/>
      <c r="Q24" s="1084"/>
      <c r="R24" s="2544"/>
      <c r="S24" s="2059"/>
      <c r="T24" s="2059"/>
      <c r="U24" s="2059"/>
      <c r="V24" s="2059"/>
      <c r="W24" s="2059"/>
      <c r="X24" s="2059"/>
      <c r="Y24" s="2059"/>
      <c r="Z24" s="2059"/>
      <c r="AA24" s="2059"/>
      <c r="AB24" s="2059"/>
      <c r="AC24" s="2059"/>
      <c r="AD24" s="2059"/>
      <c r="AE24" s="2059"/>
      <c r="AF24" s="2059"/>
      <c r="AG24" s="2059"/>
      <c r="AH24" s="2059"/>
      <c r="AI24" s="2059"/>
      <c r="AJ24" s="2059"/>
      <c r="AK24" s="2059"/>
      <c r="AL24" s="2059"/>
      <c r="AM24" s="2059"/>
      <c r="AN24" s="2059"/>
      <c r="AO24" s="2536"/>
      <c r="AP24" s="1069"/>
    </row>
    <row r="25" spans="1:42" ht="30" customHeight="1">
      <c r="A25" s="318"/>
      <c r="B25" s="1068"/>
      <c r="C25" s="1153"/>
      <c r="D25" s="2539"/>
      <c r="E25" s="2539"/>
      <c r="F25" s="2539"/>
      <c r="G25" s="2539"/>
      <c r="H25" s="2539"/>
      <c r="I25" s="2539"/>
      <c r="J25" s="2539"/>
      <c r="K25" s="2539"/>
      <c r="L25" s="2539"/>
      <c r="M25" s="2539"/>
      <c r="N25" s="2539"/>
      <c r="O25" s="2539"/>
      <c r="P25" s="2539"/>
      <c r="Q25" s="2533" t="s">
        <v>54</v>
      </c>
      <c r="R25" s="2544"/>
      <c r="S25" s="2059"/>
      <c r="T25" s="2059"/>
      <c r="U25" s="2059"/>
      <c r="V25" s="2059"/>
      <c r="W25" s="2059"/>
      <c r="X25" s="2059"/>
      <c r="Y25" s="2059"/>
      <c r="Z25" s="2059"/>
      <c r="AA25" s="2059"/>
      <c r="AB25" s="2059"/>
      <c r="AC25" s="2059"/>
      <c r="AD25" s="2059"/>
      <c r="AE25" s="2059"/>
      <c r="AF25" s="2059"/>
      <c r="AG25" s="2059"/>
      <c r="AH25" s="2059"/>
      <c r="AI25" s="2059"/>
      <c r="AJ25" s="2059"/>
      <c r="AK25" s="2059"/>
      <c r="AL25" s="2059"/>
      <c r="AM25" s="2059"/>
      <c r="AN25" s="2059"/>
      <c r="AO25" s="2536"/>
      <c r="AP25" s="1069"/>
    </row>
    <row r="26" spans="1:42" ht="30" customHeight="1">
      <c r="A26" s="318"/>
      <c r="B26" s="1068"/>
      <c r="C26" s="1153"/>
      <c r="D26" s="2539"/>
      <c r="E26" s="2539"/>
      <c r="F26" s="2539"/>
      <c r="G26" s="2539"/>
      <c r="H26" s="2539"/>
      <c r="I26" s="2539"/>
      <c r="J26" s="2539"/>
      <c r="K26" s="2539"/>
      <c r="L26" s="2539"/>
      <c r="M26" s="2539"/>
      <c r="N26" s="2539"/>
      <c r="O26" s="2539"/>
      <c r="P26" s="2539"/>
      <c r="Q26" s="2537"/>
      <c r="R26" s="2544"/>
      <c r="S26" s="2059"/>
      <c r="T26" s="2059"/>
      <c r="U26" s="2059"/>
      <c r="V26" s="2059"/>
      <c r="W26" s="2059"/>
      <c r="X26" s="2059"/>
      <c r="Y26" s="2059"/>
      <c r="Z26" s="2059"/>
      <c r="AA26" s="2059"/>
      <c r="AB26" s="2059"/>
      <c r="AC26" s="2059"/>
      <c r="AD26" s="2059"/>
      <c r="AE26" s="2059"/>
      <c r="AF26" s="2059"/>
      <c r="AG26" s="2059"/>
      <c r="AH26" s="2059"/>
      <c r="AI26" s="2059"/>
      <c r="AJ26" s="2059"/>
      <c r="AK26" s="2059"/>
      <c r="AL26" s="2059"/>
      <c r="AM26" s="2059"/>
      <c r="AN26" s="2059"/>
      <c r="AO26" s="2536"/>
      <c r="AP26" s="1069"/>
    </row>
    <row r="27" spans="1:42" ht="30" customHeight="1">
      <c r="A27" s="318"/>
      <c r="B27" s="1068"/>
      <c r="C27" s="1153"/>
      <c r="D27" s="2538" t="s">
        <v>1998</v>
      </c>
      <c r="E27" s="2539"/>
      <c r="F27" s="2539"/>
      <c r="G27" s="2539"/>
      <c r="H27" s="2539"/>
      <c r="I27" s="2539"/>
      <c r="J27" s="2539"/>
      <c r="K27" s="2539"/>
      <c r="L27" s="2539"/>
      <c r="M27" s="2539"/>
      <c r="N27" s="2539"/>
      <c r="O27" s="2539"/>
      <c r="P27" s="2539"/>
      <c r="Q27" s="1083"/>
      <c r="R27" s="2059"/>
      <c r="S27" s="2059"/>
      <c r="T27" s="2059"/>
      <c r="U27" s="2059"/>
      <c r="V27" s="2059"/>
      <c r="W27" s="2059"/>
      <c r="X27" s="2059"/>
      <c r="Y27" s="2059"/>
      <c r="Z27" s="2059"/>
      <c r="AA27" s="2059"/>
      <c r="AB27" s="2059"/>
      <c r="AC27" s="2059"/>
      <c r="AD27" s="2059"/>
      <c r="AE27" s="2059"/>
      <c r="AF27" s="2059"/>
      <c r="AG27" s="2059"/>
      <c r="AH27" s="2059"/>
      <c r="AI27" s="2059"/>
      <c r="AJ27" s="2059"/>
      <c r="AK27" s="2059"/>
      <c r="AL27" s="2059"/>
      <c r="AM27" s="2059"/>
      <c r="AN27" s="2059"/>
      <c r="AO27" s="2536"/>
      <c r="AP27" s="1069"/>
    </row>
    <row r="28" spans="1:42" ht="30" customHeight="1">
      <c r="A28" s="318"/>
      <c r="B28" s="1068"/>
      <c r="C28" s="1153" t="s">
        <v>203</v>
      </c>
      <c r="D28" s="2539"/>
      <c r="E28" s="2539"/>
      <c r="F28" s="2539"/>
      <c r="G28" s="2539"/>
      <c r="H28" s="2539"/>
      <c r="I28" s="2539"/>
      <c r="J28" s="2539"/>
      <c r="K28" s="2539"/>
      <c r="L28" s="2539"/>
      <c r="M28" s="2539"/>
      <c r="N28" s="2539"/>
      <c r="O28" s="2539"/>
      <c r="P28" s="2539"/>
      <c r="Q28" s="1084"/>
      <c r="R28" s="2059"/>
      <c r="S28" s="2059"/>
      <c r="T28" s="2059"/>
      <c r="U28" s="2059"/>
      <c r="V28" s="2059"/>
      <c r="W28" s="2059"/>
      <c r="X28" s="2059"/>
      <c r="Y28" s="2059"/>
      <c r="Z28" s="2059"/>
      <c r="AA28" s="2059"/>
      <c r="AB28" s="2059"/>
      <c r="AC28" s="2059"/>
      <c r="AD28" s="2059"/>
      <c r="AE28" s="2059"/>
      <c r="AF28" s="2059"/>
      <c r="AG28" s="2059"/>
      <c r="AH28" s="2059"/>
      <c r="AI28" s="2059"/>
      <c r="AJ28" s="2059"/>
      <c r="AK28" s="2059"/>
      <c r="AL28" s="2059"/>
      <c r="AM28" s="2059"/>
      <c r="AN28" s="2059"/>
      <c r="AO28" s="2536"/>
      <c r="AP28" s="1069"/>
    </row>
    <row r="29" spans="1:42" ht="27.75" customHeight="1">
      <c r="A29" s="318"/>
      <c r="B29" s="1068"/>
      <c r="C29" s="1153"/>
      <c r="D29" s="2539"/>
      <c r="E29" s="2539"/>
      <c r="F29" s="2539"/>
      <c r="G29" s="2539"/>
      <c r="H29" s="2539"/>
      <c r="I29" s="2539"/>
      <c r="J29" s="2539"/>
      <c r="K29" s="2539"/>
      <c r="L29" s="2539"/>
      <c r="M29" s="2539"/>
      <c r="N29" s="2539"/>
      <c r="O29" s="2539"/>
      <c r="P29" s="2539"/>
      <c r="Q29" s="2533" t="s">
        <v>35</v>
      </c>
      <c r="R29" s="2059"/>
      <c r="S29" s="2059"/>
      <c r="T29" s="2059"/>
      <c r="U29" s="2059"/>
      <c r="V29" s="2059"/>
      <c r="W29" s="2059"/>
      <c r="X29" s="2059"/>
      <c r="Y29" s="2059"/>
      <c r="Z29" s="2059"/>
      <c r="AA29" s="2059"/>
      <c r="AB29" s="2059"/>
      <c r="AC29" s="2059"/>
      <c r="AD29" s="2059"/>
      <c r="AE29" s="2059"/>
      <c r="AF29" s="2059"/>
      <c r="AG29" s="2059"/>
      <c r="AH29" s="2059"/>
      <c r="AI29" s="2059"/>
      <c r="AJ29" s="2059"/>
      <c r="AK29" s="2059"/>
      <c r="AL29" s="2059"/>
      <c r="AM29" s="2059"/>
      <c r="AN29" s="2059"/>
      <c r="AO29" s="2536"/>
      <c r="AP29" s="1069"/>
    </row>
    <row r="30" spans="1:42" ht="30" customHeight="1">
      <c r="A30" s="318"/>
      <c r="B30" s="1068"/>
      <c r="C30" s="1153"/>
      <c r="D30" s="2539"/>
      <c r="E30" s="2539"/>
      <c r="F30" s="2539"/>
      <c r="G30" s="2539"/>
      <c r="H30" s="2539"/>
      <c r="I30" s="2539"/>
      <c r="J30" s="2539"/>
      <c r="K30" s="2539"/>
      <c r="L30" s="2539"/>
      <c r="M30" s="2539"/>
      <c r="N30" s="2539"/>
      <c r="O30" s="2539"/>
      <c r="P30" s="2539"/>
      <c r="Q30" s="2537"/>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M30" s="2059"/>
      <c r="AN30" s="2059"/>
      <c r="AO30" s="2536"/>
      <c r="AP30" s="1069"/>
    </row>
    <row r="31" spans="1:42" ht="30" customHeight="1">
      <c r="A31" s="318"/>
      <c r="B31" s="1068"/>
      <c r="C31" s="1153"/>
      <c r="D31" s="2538" t="s">
        <v>1999</v>
      </c>
      <c r="E31" s="2539"/>
      <c r="F31" s="2539"/>
      <c r="G31" s="2539"/>
      <c r="H31" s="2539"/>
      <c r="I31" s="2539"/>
      <c r="J31" s="2539"/>
      <c r="K31" s="2539"/>
      <c r="L31" s="2539"/>
      <c r="M31" s="2539"/>
      <c r="N31" s="2539"/>
      <c r="O31" s="2539"/>
      <c r="P31" s="2539"/>
      <c r="Q31" s="1083"/>
      <c r="R31" s="2059"/>
      <c r="S31" s="2059"/>
      <c r="T31" s="2059"/>
      <c r="U31" s="2059"/>
      <c r="V31" s="2059"/>
      <c r="W31" s="2059"/>
      <c r="X31" s="2059"/>
      <c r="Y31" s="2059"/>
      <c r="Z31" s="2059"/>
      <c r="AA31" s="2059"/>
      <c r="AB31" s="2059"/>
      <c r="AC31" s="2059"/>
      <c r="AD31" s="2059"/>
      <c r="AE31" s="2059"/>
      <c r="AF31" s="2059"/>
      <c r="AG31" s="2059"/>
      <c r="AH31" s="2059"/>
      <c r="AI31" s="2059"/>
      <c r="AJ31" s="2059"/>
      <c r="AK31" s="2059"/>
      <c r="AL31" s="2059"/>
      <c r="AM31" s="2059"/>
      <c r="AN31" s="2059"/>
      <c r="AO31" s="2536"/>
      <c r="AP31" s="1069"/>
    </row>
    <row r="32" spans="1:42" ht="30" customHeight="1">
      <c r="A32" s="318"/>
      <c r="B32" s="1068"/>
      <c r="C32" s="1153" t="s">
        <v>204</v>
      </c>
      <c r="D32" s="2539"/>
      <c r="E32" s="2539"/>
      <c r="F32" s="2539"/>
      <c r="G32" s="2539"/>
      <c r="H32" s="2539"/>
      <c r="I32" s="2539"/>
      <c r="J32" s="2539"/>
      <c r="K32" s="2539"/>
      <c r="L32" s="2539"/>
      <c r="M32" s="2539"/>
      <c r="N32" s="2539"/>
      <c r="O32" s="2539"/>
      <c r="P32" s="2539"/>
      <c r="Q32" s="1084"/>
      <c r="R32" s="2059"/>
      <c r="S32" s="2059"/>
      <c r="T32" s="2059"/>
      <c r="U32" s="2059"/>
      <c r="V32" s="2059"/>
      <c r="W32" s="2059"/>
      <c r="X32" s="2059"/>
      <c r="Y32" s="2059"/>
      <c r="Z32" s="2059"/>
      <c r="AA32" s="2059"/>
      <c r="AB32" s="2059"/>
      <c r="AC32" s="2059"/>
      <c r="AD32" s="2059"/>
      <c r="AE32" s="2059"/>
      <c r="AF32" s="2059"/>
      <c r="AG32" s="2059"/>
      <c r="AH32" s="2059"/>
      <c r="AI32" s="2059"/>
      <c r="AJ32" s="2059"/>
      <c r="AK32" s="2059"/>
      <c r="AL32" s="2059"/>
      <c r="AM32" s="2059"/>
      <c r="AN32" s="2059"/>
      <c r="AO32" s="2536"/>
      <c r="AP32" s="1069"/>
    </row>
    <row r="33" spans="1:42" ht="30" customHeight="1">
      <c r="A33" s="318"/>
      <c r="B33" s="1068"/>
      <c r="C33" s="1153"/>
      <c r="D33" s="2539"/>
      <c r="E33" s="2539"/>
      <c r="F33" s="2539"/>
      <c r="G33" s="2539"/>
      <c r="H33" s="2539"/>
      <c r="I33" s="2539"/>
      <c r="J33" s="2539"/>
      <c r="K33" s="2539"/>
      <c r="L33" s="2539"/>
      <c r="M33" s="2539"/>
      <c r="N33" s="2539"/>
      <c r="O33" s="2539"/>
      <c r="P33" s="2539"/>
      <c r="Q33" s="2533" t="s">
        <v>36</v>
      </c>
      <c r="R33" s="2059"/>
      <c r="S33" s="2059"/>
      <c r="T33" s="2059"/>
      <c r="U33" s="2059"/>
      <c r="V33" s="2059"/>
      <c r="W33" s="2059"/>
      <c r="X33" s="2059"/>
      <c r="Y33" s="2059"/>
      <c r="Z33" s="2059"/>
      <c r="AA33" s="2059"/>
      <c r="AB33" s="2059"/>
      <c r="AC33" s="2059"/>
      <c r="AD33" s="2059"/>
      <c r="AE33" s="2059"/>
      <c r="AF33" s="2059"/>
      <c r="AG33" s="2059"/>
      <c r="AH33" s="2059"/>
      <c r="AI33" s="2059"/>
      <c r="AJ33" s="2059"/>
      <c r="AK33" s="2059"/>
      <c r="AL33" s="2059"/>
      <c r="AM33" s="2059"/>
      <c r="AN33" s="2059"/>
      <c r="AO33" s="2536"/>
      <c r="AP33" s="1069"/>
    </row>
    <row r="34" spans="1:42" ht="30" customHeight="1">
      <c r="A34" s="318"/>
      <c r="B34" s="1068"/>
      <c r="C34" s="1153"/>
      <c r="D34" s="2539"/>
      <c r="E34" s="2539"/>
      <c r="F34" s="2539"/>
      <c r="G34" s="2539"/>
      <c r="H34" s="2539"/>
      <c r="I34" s="2539"/>
      <c r="J34" s="2539"/>
      <c r="K34" s="2539"/>
      <c r="L34" s="2539"/>
      <c r="M34" s="2539"/>
      <c r="N34" s="2539"/>
      <c r="O34" s="2539"/>
      <c r="P34" s="2539"/>
      <c r="Q34" s="2537"/>
      <c r="R34" s="2059"/>
      <c r="S34" s="2059"/>
      <c r="T34" s="2059"/>
      <c r="U34" s="2059"/>
      <c r="V34" s="2059"/>
      <c r="W34" s="2059"/>
      <c r="X34" s="2059"/>
      <c r="Y34" s="2059"/>
      <c r="Z34" s="2059"/>
      <c r="AA34" s="2059"/>
      <c r="AB34" s="2059"/>
      <c r="AC34" s="2059"/>
      <c r="AD34" s="2059"/>
      <c r="AE34" s="2059"/>
      <c r="AF34" s="2059"/>
      <c r="AG34" s="2059"/>
      <c r="AH34" s="2059"/>
      <c r="AI34" s="2059"/>
      <c r="AJ34" s="2059"/>
      <c r="AK34" s="2059"/>
      <c r="AL34" s="2059"/>
      <c r="AM34" s="2059"/>
      <c r="AN34" s="2059"/>
      <c r="AO34" s="2536"/>
      <c r="AP34" s="1069"/>
    </row>
    <row r="35" spans="1:42" ht="30" customHeight="1">
      <c r="A35" s="318"/>
      <c r="B35" s="1068"/>
      <c r="C35" s="1153"/>
      <c r="D35" s="2538" t="s">
        <v>2000</v>
      </c>
      <c r="E35" s="2539"/>
      <c r="F35" s="2539"/>
      <c r="G35" s="2539"/>
      <c r="H35" s="2539"/>
      <c r="I35" s="2539"/>
      <c r="J35" s="2539"/>
      <c r="K35" s="2539"/>
      <c r="L35" s="2539"/>
      <c r="M35" s="2539"/>
      <c r="N35" s="2539"/>
      <c r="O35" s="2539"/>
      <c r="P35" s="2539"/>
      <c r="Q35" s="1083"/>
      <c r="R35" s="2059"/>
      <c r="S35" s="2059"/>
      <c r="T35" s="2059"/>
      <c r="U35" s="2059"/>
      <c r="V35" s="2059"/>
      <c r="W35" s="2059"/>
      <c r="X35" s="2059"/>
      <c r="Y35" s="2059"/>
      <c r="Z35" s="2059"/>
      <c r="AA35" s="2059"/>
      <c r="AB35" s="2059"/>
      <c r="AC35" s="2059"/>
      <c r="AD35" s="2059"/>
      <c r="AE35" s="2059"/>
      <c r="AF35" s="2059"/>
      <c r="AG35" s="2059"/>
      <c r="AH35" s="2059"/>
      <c r="AI35" s="2059"/>
      <c r="AJ35" s="2059"/>
      <c r="AK35" s="2059"/>
      <c r="AL35" s="2059"/>
      <c r="AM35" s="2059"/>
      <c r="AN35" s="2059"/>
      <c r="AO35" s="2536"/>
      <c r="AP35" s="1069"/>
    </row>
    <row r="36" spans="1:42" ht="30" customHeight="1">
      <c r="A36" s="318"/>
      <c r="B36" s="1068"/>
      <c r="C36" s="1153" t="s">
        <v>206</v>
      </c>
      <c r="D36" s="2539"/>
      <c r="E36" s="2539"/>
      <c r="F36" s="2539"/>
      <c r="G36" s="2539"/>
      <c r="H36" s="2539"/>
      <c r="I36" s="2539"/>
      <c r="J36" s="2539"/>
      <c r="K36" s="2539"/>
      <c r="L36" s="2539"/>
      <c r="M36" s="2539"/>
      <c r="N36" s="2539"/>
      <c r="O36" s="2539"/>
      <c r="P36" s="2539"/>
      <c r="Q36" s="1084"/>
      <c r="R36" s="2059"/>
      <c r="S36" s="2059"/>
      <c r="T36" s="2059"/>
      <c r="U36" s="2059"/>
      <c r="V36" s="2059"/>
      <c r="W36" s="2059"/>
      <c r="X36" s="2059"/>
      <c r="Y36" s="2059"/>
      <c r="Z36" s="2059"/>
      <c r="AA36" s="2059"/>
      <c r="AB36" s="2059"/>
      <c r="AC36" s="2059"/>
      <c r="AD36" s="2059"/>
      <c r="AE36" s="2059"/>
      <c r="AF36" s="2059"/>
      <c r="AG36" s="2059"/>
      <c r="AH36" s="2059"/>
      <c r="AI36" s="2059"/>
      <c r="AJ36" s="2059"/>
      <c r="AK36" s="2059"/>
      <c r="AL36" s="2059"/>
      <c r="AM36" s="2059"/>
      <c r="AN36" s="2059"/>
      <c r="AO36" s="2536"/>
      <c r="AP36" s="1069"/>
    </row>
    <row r="37" spans="1:42" ht="30" customHeight="1">
      <c r="A37" s="318"/>
      <c r="B37" s="1068"/>
      <c r="C37" s="1153"/>
      <c r="D37" s="2539"/>
      <c r="E37" s="2539"/>
      <c r="F37" s="2539"/>
      <c r="G37" s="2539"/>
      <c r="H37" s="2539"/>
      <c r="I37" s="2539"/>
      <c r="J37" s="2539"/>
      <c r="K37" s="2539"/>
      <c r="L37" s="2539"/>
      <c r="M37" s="2539"/>
      <c r="N37" s="2539"/>
      <c r="O37" s="2539"/>
      <c r="P37" s="2539"/>
      <c r="Q37" s="2533" t="s">
        <v>37</v>
      </c>
      <c r="R37" s="2059"/>
      <c r="S37" s="2059"/>
      <c r="T37" s="2059"/>
      <c r="U37" s="2059"/>
      <c r="V37" s="2059"/>
      <c r="W37" s="2059"/>
      <c r="X37" s="2059"/>
      <c r="Y37" s="2059"/>
      <c r="Z37" s="2059"/>
      <c r="AA37" s="2059"/>
      <c r="AB37" s="2059"/>
      <c r="AC37" s="2059"/>
      <c r="AD37" s="2059"/>
      <c r="AE37" s="2059"/>
      <c r="AF37" s="2059"/>
      <c r="AG37" s="2059"/>
      <c r="AH37" s="2059"/>
      <c r="AI37" s="2059"/>
      <c r="AJ37" s="2059"/>
      <c r="AK37" s="2059"/>
      <c r="AL37" s="2059"/>
      <c r="AM37" s="2059"/>
      <c r="AN37" s="2059"/>
      <c r="AO37" s="2536"/>
      <c r="AP37" s="1069"/>
    </row>
    <row r="38" spans="1:42" ht="30" customHeight="1">
      <c r="A38" s="318"/>
      <c r="B38" s="1068"/>
      <c r="C38" s="1153"/>
      <c r="D38" s="2539"/>
      <c r="E38" s="2539"/>
      <c r="F38" s="2539"/>
      <c r="G38" s="2539"/>
      <c r="H38" s="2539"/>
      <c r="I38" s="2539"/>
      <c r="J38" s="2539"/>
      <c r="K38" s="2539"/>
      <c r="L38" s="2539"/>
      <c r="M38" s="2539"/>
      <c r="N38" s="2539"/>
      <c r="O38" s="2539"/>
      <c r="P38" s="2539"/>
      <c r="Q38" s="2537"/>
      <c r="R38" s="2059"/>
      <c r="S38" s="2059"/>
      <c r="T38" s="2059"/>
      <c r="U38" s="2059"/>
      <c r="V38" s="2059"/>
      <c r="W38" s="2059"/>
      <c r="X38" s="2059"/>
      <c r="Y38" s="2059"/>
      <c r="Z38" s="2059"/>
      <c r="AA38" s="2059"/>
      <c r="AB38" s="2059"/>
      <c r="AC38" s="2059"/>
      <c r="AD38" s="2059"/>
      <c r="AE38" s="2059"/>
      <c r="AF38" s="2059"/>
      <c r="AG38" s="2059"/>
      <c r="AH38" s="2059"/>
      <c r="AI38" s="2059"/>
      <c r="AJ38" s="2059"/>
      <c r="AK38" s="2059"/>
      <c r="AL38" s="2059"/>
      <c r="AM38" s="2059"/>
      <c r="AN38" s="2059"/>
      <c r="AO38" s="2536"/>
      <c r="AP38" s="1069"/>
    </row>
    <row r="39" spans="1:42" ht="30" customHeight="1">
      <c r="A39" s="318"/>
      <c r="B39" s="1068"/>
      <c r="C39" s="1153"/>
      <c r="D39" s="2538" t="s">
        <v>2001</v>
      </c>
      <c r="E39" s="2539"/>
      <c r="F39" s="2539"/>
      <c r="G39" s="2539"/>
      <c r="H39" s="2539"/>
      <c r="I39" s="2539"/>
      <c r="J39" s="2539"/>
      <c r="K39" s="2539"/>
      <c r="L39" s="2539"/>
      <c r="M39" s="2539"/>
      <c r="N39" s="2539"/>
      <c r="O39" s="2539"/>
      <c r="P39" s="2539"/>
      <c r="Q39" s="1083"/>
      <c r="R39" s="2059"/>
      <c r="S39" s="2059"/>
      <c r="T39" s="2059"/>
      <c r="U39" s="2059"/>
      <c r="V39" s="2059"/>
      <c r="W39" s="2059"/>
      <c r="X39" s="2059"/>
      <c r="Y39" s="2059"/>
      <c r="Z39" s="2059"/>
      <c r="AA39" s="2059"/>
      <c r="AB39" s="2059"/>
      <c r="AC39" s="2059"/>
      <c r="AD39" s="2059"/>
      <c r="AE39" s="2059"/>
      <c r="AF39" s="2059"/>
      <c r="AG39" s="2059"/>
      <c r="AH39" s="2059"/>
      <c r="AI39" s="2059"/>
      <c r="AJ39" s="2059"/>
      <c r="AK39" s="2059"/>
      <c r="AL39" s="2059"/>
      <c r="AM39" s="2059"/>
      <c r="AN39" s="2059"/>
      <c r="AO39" s="2536"/>
      <c r="AP39" s="1069"/>
    </row>
    <row r="40" spans="1:42" ht="30" customHeight="1">
      <c r="A40" s="318"/>
      <c r="B40" s="1068"/>
      <c r="C40" s="1153" t="s">
        <v>208</v>
      </c>
      <c r="D40" s="2539"/>
      <c r="E40" s="2539"/>
      <c r="F40" s="2539"/>
      <c r="G40" s="2539"/>
      <c r="H40" s="2539"/>
      <c r="I40" s="2539"/>
      <c r="J40" s="2539"/>
      <c r="K40" s="2539"/>
      <c r="L40" s="2539"/>
      <c r="M40" s="2539"/>
      <c r="N40" s="2539"/>
      <c r="O40" s="2539"/>
      <c r="P40" s="2539"/>
      <c r="Q40" s="1084"/>
      <c r="R40" s="2059"/>
      <c r="S40" s="2059"/>
      <c r="T40" s="2059"/>
      <c r="U40" s="2059"/>
      <c r="V40" s="2059"/>
      <c r="W40" s="2059"/>
      <c r="X40" s="2059"/>
      <c r="Y40" s="2059"/>
      <c r="Z40" s="2059"/>
      <c r="AA40" s="2059"/>
      <c r="AB40" s="2059"/>
      <c r="AC40" s="2059"/>
      <c r="AD40" s="2059"/>
      <c r="AE40" s="2059"/>
      <c r="AF40" s="2059"/>
      <c r="AG40" s="2059"/>
      <c r="AH40" s="2059"/>
      <c r="AI40" s="2059"/>
      <c r="AJ40" s="2059"/>
      <c r="AK40" s="2059"/>
      <c r="AL40" s="2059"/>
      <c r="AM40" s="2059"/>
      <c r="AN40" s="2059"/>
      <c r="AO40" s="2536"/>
      <c r="AP40" s="1069"/>
    </row>
    <row r="41" spans="1:42" ht="30" customHeight="1">
      <c r="A41" s="318"/>
      <c r="B41" s="1068"/>
      <c r="C41" s="1153"/>
      <c r="D41" s="2539"/>
      <c r="E41" s="2539"/>
      <c r="F41" s="2539"/>
      <c r="G41" s="2539"/>
      <c r="H41" s="2539"/>
      <c r="I41" s="2539"/>
      <c r="J41" s="2539"/>
      <c r="K41" s="2539"/>
      <c r="L41" s="2539"/>
      <c r="M41" s="2539"/>
      <c r="N41" s="2539"/>
      <c r="O41" s="2539"/>
      <c r="P41" s="2539"/>
      <c r="Q41" s="2533" t="s">
        <v>38</v>
      </c>
      <c r="R41" s="2059"/>
      <c r="S41" s="2059"/>
      <c r="T41" s="2059"/>
      <c r="U41" s="2059"/>
      <c r="V41" s="2059"/>
      <c r="W41" s="2059"/>
      <c r="X41" s="2059"/>
      <c r="Y41" s="2059"/>
      <c r="Z41" s="2059"/>
      <c r="AA41" s="2059"/>
      <c r="AB41" s="2059"/>
      <c r="AC41" s="2059"/>
      <c r="AD41" s="2059"/>
      <c r="AE41" s="2059"/>
      <c r="AF41" s="2059"/>
      <c r="AG41" s="2059"/>
      <c r="AH41" s="2059"/>
      <c r="AI41" s="2059"/>
      <c r="AJ41" s="2059"/>
      <c r="AK41" s="2059"/>
      <c r="AL41" s="2059"/>
      <c r="AM41" s="2059"/>
      <c r="AN41" s="2059"/>
      <c r="AO41" s="2536"/>
      <c r="AP41" s="1069"/>
    </row>
    <row r="42" spans="1:42" ht="30" customHeight="1">
      <c r="A42" s="318"/>
      <c r="B42" s="1068"/>
      <c r="C42" s="1153"/>
      <c r="D42" s="2539"/>
      <c r="E42" s="2539"/>
      <c r="F42" s="2539"/>
      <c r="G42" s="2539"/>
      <c r="H42" s="2539"/>
      <c r="I42" s="2539"/>
      <c r="J42" s="2539"/>
      <c r="K42" s="2539"/>
      <c r="L42" s="2539"/>
      <c r="M42" s="2539"/>
      <c r="N42" s="2539"/>
      <c r="O42" s="2539"/>
      <c r="P42" s="2539"/>
      <c r="Q42" s="2537"/>
      <c r="R42" s="2059"/>
      <c r="S42" s="2059"/>
      <c r="T42" s="2059"/>
      <c r="U42" s="2059"/>
      <c r="V42" s="2059"/>
      <c r="W42" s="2059"/>
      <c r="X42" s="2059"/>
      <c r="Y42" s="2059"/>
      <c r="Z42" s="2059"/>
      <c r="AA42" s="2059"/>
      <c r="AB42" s="2059"/>
      <c r="AC42" s="2059"/>
      <c r="AD42" s="2059"/>
      <c r="AE42" s="2059"/>
      <c r="AF42" s="2059"/>
      <c r="AG42" s="2059"/>
      <c r="AH42" s="2059"/>
      <c r="AI42" s="2059"/>
      <c r="AJ42" s="2059"/>
      <c r="AK42" s="2059"/>
      <c r="AL42" s="2059"/>
      <c r="AM42" s="2059"/>
      <c r="AN42" s="2059"/>
      <c r="AO42" s="2536"/>
      <c r="AP42" s="1069"/>
    </row>
    <row r="43" spans="1:42" ht="30" customHeight="1">
      <c r="A43" s="318"/>
      <c r="B43" s="1068"/>
      <c r="C43" s="1153" t="s">
        <v>210</v>
      </c>
      <c r="D43" s="2538" t="s">
        <v>2196</v>
      </c>
      <c r="E43" s="2539"/>
      <c r="F43" s="2539"/>
      <c r="G43" s="2539"/>
      <c r="H43" s="2539"/>
      <c r="I43" s="2539"/>
      <c r="J43" s="2539"/>
      <c r="K43" s="2539"/>
      <c r="L43" s="2539"/>
      <c r="M43" s="2539"/>
      <c r="N43" s="2539"/>
      <c r="O43" s="2539"/>
      <c r="P43" s="2539"/>
      <c r="Q43" s="1083"/>
      <c r="R43" s="2059"/>
      <c r="S43" s="2059"/>
      <c r="T43" s="2059"/>
      <c r="U43" s="2059"/>
      <c r="V43" s="2059"/>
      <c r="W43" s="2059"/>
      <c r="X43" s="2059"/>
      <c r="Y43" s="2059"/>
      <c r="Z43" s="2059"/>
      <c r="AA43" s="2059"/>
      <c r="AB43" s="2059"/>
      <c r="AC43" s="2059"/>
      <c r="AD43" s="2059"/>
      <c r="AE43" s="2059"/>
      <c r="AF43" s="2059"/>
      <c r="AG43" s="2059"/>
      <c r="AH43" s="2059"/>
      <c r="AI43" s="2059"/>
      <c r="AJ43" s="2059"/>
      <c r="AK43" s="2059"/>
      <c r="AL43" s="2059"/>
      <c r="AM43" s="2059"/>
      <c r="AN43" s="2059"/>
      <c r="AO43" s="2536"/>
      <c r="AP43" s="1069"/>
    </row>
    <row r="44" spans="1:42" ht="30" customHeight="1">
      <c r="A44" s="318"/>
      <c r="B44" s="1068"/>
      <c r="C44" s="553"/>
      <c r="D44" s="2539"/>
      <c r="E44" s="2539"/>
      <c r="F44" s="2539"/>
      <c r="G44" s="2539"/>
      <c r="H44" s="2539"/>
      <c r="I44" s="2539"/>
      <c r="J44" s="2539"/>
      <c r="K44" s="2539"/>
      <c r="L44" s="2539"/>
      <c r="M44" s="2539"/>
      <c r="N44" s="2539"/>
      <c r="O44" s="2539"/>
      <c r="P44" s="2539"/>
      <c r="Q44" s="1084"/>
      <c r="R44" s="2059"/>
      <c r="S44" s="2059"/>
      <c r="T44" s="2059"/>
      <c r="U44" s="2059"/>
      <c r="V44" s="2059"/>
      <c r="W44" s="2059"/>
      <c r="X44" s="2059"/>
      <c r="Y44" s="2059"/>
      <c r="Z44" s="2059"/>
      <c r="AA44" s="2059"/>
      <c r="AB44" s="2059"/>
      <c r="AC44" s="2059"/>
      <c r="AD44" s="2059"/>
      <c r="AE44" s="2059"/>
      <c r="AF44" s="2059"/>
      <c r="AG44" s="2059"/>
      <c r="AH44" s="2059"/>
      <c r="AI44" s="2059"/>
      <c r="AJ44" s="2059"/>
      <c r="AK44" s="2059"/>
      <c r="AL44" s="2059"/>
      <c r="AM44" s="2059"/>
      <c r="AN44" s="2059"/>
      <c r="AO44" s="2536"/>
      <c r="AP44" s="1069"/>
    </row>
    <row r="45" spans="1:42" ht="30" customHeight="1">
      <c r="A45" s="318"/>
      <c r="B45" s="1068"/>
      <c r="C45" s="1153"/>
      <c r="D45" s="2539"/>
      <c r="E45" s="2539"/>
      <c r="F45" s="2539"/>
      <c r="G45" s="2539"/>
      <c r="H45" s="2539"/>
      <c r="I45" s="2539"/>
      <c r="J45" s="2539"/>
      <c r="K45" s="2539"/>
      <c r="L45" s="2539"/>
      <c r="M45" s="2539"/>
      <c r="N45" s="2539"/>
      <c r="O45" s="2539"/>
      <c r="P45" s="2539"/>
      <c r="Q45" s="2533" t="s">
        <v>39</v>
      </c>
      <c r="R45" s="2059"/>
      <c r="S45" s="2059"/>
      <c r="T45" s="2059"/>
      <c r="U45" s="2059"/>
      <c r="V45" s="2059"/>
      <c r="W45" s="2059"/>
      <c r="X45" s="2059"/>
      <c r="Y45" s="2059"/>
      <c r="Z45" s="2059"/>
      <c r="AA45" s="2059"/>
      <c r="AB45" s="2059"/>
      <c r="AC45" s="2059"/>
      <c r="AD45" s="2059"/>
      <c r="AE45" s="2059"/>
      <c r="AF45" s="2059"/>
      <c r="AG45" s="2059"/>
      <c r="AH45" s="2059"/>
      <c r="AI45" s="2059"/>
      <c r="AJ45" s="2059"/>
      <c r="AK45" s="2059"/>
      <c r="AL45" s="2059"/>
      <c r="AM45" s="2059"/>
      <c r="AN45" s="2059"/>
      <c r="AO45" s="2536"/>
      <c r="AP45" s="1069"/>
    </row>
    <row r="46" spans="1:42" ht="30" customHeight="1">
      <c r="A46" s="318"/>
      <c r="B46" s="1068"/>
      <c r="C46" s="1153"/>
      <c r="D46" s="2539"/>
      <c r="E46" s="2539"/>
      <c r="F46" s="2539"/>
      <c r="G46" s="2539"/>
      <c r="H46" s="2539"/>
      <c r="I46" s="2539"/>
      <c r="J46" s="2539"/>
      <c r="K46" s="2539"/>
      <c r="L46" s="2539"/>
      <c r="M46" s="2539"/>
      <c r="N46" s="2539"/>
      <c r="O46" s="2539"/>
      <c r="P46" s="2539"/>
      <c r="Q46" s="2537"/>
      <c r="R46" s="2059"/>
      <c r="S46" s="2059"/>
      <c r="T46" s="2059"/>
      <c r="U46" s="2059"/>
      <c r="V46" s="2059"/>
      <c r="W46" s="2059"/>
      <c r="X46" s="2059"/>
      <c r="Y46" s="2059"/>
      <c r="Z46" s="2059"/>
      <c r="AA46" s="2059"/>
      <c r="AB46" s="2059"/>
      <c r="AC46" s="2059"/>
      <c r="AD46" s="2059"/>
      <c r="AE46" s="2059"/>
      <c r="AF46" s="2059"/>
      <c r="AG46" s="2059"/>
      <c r="AH46" s="2059"/>
      <c r="AI46" s="2059"/>
      <c r="AJ46" s="2059"/>
      <c r="AK46" s="2059"/>
      <c r="AL46" s="2059"/>
      <c r="AM46" s="2059"/>
      <c r="AN46" s="2059"/>
      <c r="AO46" s="2536"/>
      <c r="AP46" s="1069"/>
    </row>
    <row r="47" spans="1:42" ht="30" customHeight="1">
      <c r="A47" s="318"/>
      <c r="B47" s="1068"/>
      <c r="C47" s="2543" t="s">
        <v>211</v>
      </c>
      <c r="D47" s="2538" t="s">
        <v>2002</v>
      </c>
      <c r="E47" s="2539"/>
      <c r="F47" s="2539"/>
      <c r="G47" s="2539"/>
      <c r="H47" s="2539"/>
      <c r="I47" s="2539"/>
      <c r="J47" s="2539"/>
      <c r="K47" s="2539"/>
      <c r="L47" s="2539"/>
      <c r="M47" s="2539"/>
      <c r="N47" s="2539"/>
      <c r="O47" s="2539"/>
      <c r="P47" s="2539"/>
      <c r="Q47" s="1083"/>
      <c r="R47" s="2059"/>
      <c r="S47" s="2059"/>
      <c r="T47" s="2059"/>
      <c r="U47" s="2059"/>
      <c r="V47" s="2059"/>
      <c r="W47" s="2059"/>
      <c r="X47" s="2059"/>
      <c r="Y47" s="2059"/>
      <c r="Z47" s="2059"/>
      <c r="AA47" s="2059"/>
      <c r="AB47" s="2059"/>
      <c r="AC47" s="2059"/>
      <c r="AD47" s="2059"/>
      <c r="AE47" s="2059"/>
      <c r="AF47" s="2059"/>
      <c r="AG47" s="2059"/>
      <c r="AH47" s="2059"/>
      <c r="AI47" s="2059"/>
      <c r="AJ47" s="2059"/>
      <c r="AK47" s="2059"/>
      <c r="AL47" s="2059"/>
      <c r="AM47" s="2059"/>
      <c r="AN47" s="2059"/>
      <c r="AO47" s="2536"/>
      <c r="AP47" s="1069"/>
    </row>
    <row r="48" spans="1:42" s="326" customFormat="1" ht="30" customHeight="1">
      <c r="A48" s="1065"/>
      <c r="B48" s="1071"/>
      <c r="C48" s="2543"/>
      <c r="D48" s="2539"/>
      <c r="E48" s="2539"/>
      <c r="F48" s="2539"/>
      <c r="G48" s="2539"/>
      <c r="H48" s="2539"/>
      <c r="I48" s="2539"/>
      <c r="J48" s="2539"/>
      <c r="K48" s="2539"/>
      <c r="L48" s="2539"/>
      <c r="M48" s="2539"/>
      <c r="N48" s="2539"/>
      <c r="O48" s="2539"/>
      <c r="P48" s="2539"/>
      <c r="Q48" s="1084"/>
      <c r="R48" s="2059"/>
      <c r="S48" s="2059"/>
      <c r="T48" s="2059"/>
      <c r="U48" s="2059"/>
      <c r="V48" s="2059"/>
      <c r="W48" s="2059"/>
      <c r="X48" s="2059"/>
      <c r="Y48" s="2059"/>
      <c r="Z48" s="2059"/>
      <c r="AA48" s="2059"/>
      <c r="AB48" s="2059"/>
      <c r="AC48" s="2059"/>
      <c r="AD48" s="2059"/>
      <c r="AE48" s="2059"/>
      <c r="AF48" s="2059"/>
      <c r="AG48" s="2059"/>
      <c r="AH48" s="2059"/>
      <c r="AI48" s="2059"/>
      <c r="AJ48" s="2059"/>
      <c r="AK48" s="2059"/>
      <c r="AL48" s="2059"/>
      <c r="AM48" s="2059"/>
      <c r="AN48" s="2059"/>
      <c r="AO48" s="2536"/>
      <c r="AP48" s="1072"/>
    </row>
    <row r="49" spans="1:42" s="326" customFormat="1" ht="30" customHeight="1">
      <c r="A49" s="1065"/>
      <c r="B49" s="1071"/>
      <c r="C49" s="1153"/>
      <c r="D49" s="2539"/>
      <c r="E49" s="2539"/>
      <c r="F49" s="2539"/>
      <c r="G49" s="2539"/>
      <c r="H49" s="2539"/>
      <c r="I49" s="2539"/>
      <c r="J49" s="2539"/>
      <c r="K49" s="2539"/>
      <c r="L49" s="2539"/>
      <c r="M49" s="2539"/>
      <c r="N49" s="2539"/>
      <c r="O49" s="2539"/>
      <c r="P49" s="2539"/>
      <c r="Q49" s="2533" t="s">
        <v>40</v>
      </c>
      <c r="R49" s="2059"/>
      <c r="S49" s="2059"/>
      <c r="T49" s="2059"/>
      <c r="U49" s="2059"/>
      <c r="V49" s="2059"/>
      <c r="W49" s="2059"/>
      <c r="X49" s="2059"/>
      <c r="Y49" s="2059"/>
      <c r="Z49" s="2059"/>
      <c r="AA49" s="2059"/>
      <c r="AB49" s="2059"/>
      <c r="AC49" s="2059"/>
      <c r="AD49" s="2059"/>
      <c r="AE49" s="2059"/>
      <c r="AF49" s="2059"/>
      <c r="AG49" s="2059"/>
      <c r="AH49" s="2059"/>
      <c r="AI49" s="2059"/>
      <c r="AJ49" s="2059"/>
      <c r="AK49" s="2059"/>
      <c r="AL49" s="2059"/>
      <c r="AM49" s="2059"/>
      <c r="AN49" s="2059"/>
      <c r="AO49" s="2536"/>
      <c r="AP49" s="1072"/>
    </row>
    <row r="50" spans="1:42" ht="30" customHeight="1">
      <c r="A50" s="318"/>
      <c r="B50" s="1068"/>
      <c r="C50" s="1153"/>
      <c r="D50" s="2539"/>
      <c r="E50" s="2539"/>
      <c r="F50" s="2539"/>
      <c r="G50" s="2539"/>
      <c r="H50" s="2539"/>
      <c r="I50" s="2539"/>
      <c r="J50" s="2539"/>
      <c r="K50" s="2539"/>
      <c r="L50" s="2539"/>
      <c r="M50" s="2539"/>
      <c r="N50" s="2539"/>
      <c r="O50" s="2539"/>
      <c r="P50" s="2539"/>
      <c r="Q50" s="2537"/>
      <c r="R50" s="2059"/>
      <c r="S50" s="2059"/>
      <c r="T50" s="2059"/>
      <c r="U50" s="2059"/>
      <c r="V50" s="2059"/>
      <c r="W50" s="2059"/>
      <c r="X50" s="2059"/>
      <c r="Y50" s="2059"/>
      <c r="Z50" s="2059"/>
      <c r="AA50" s="2059"/>
      <c r="AB50" s="2059"/>
      <c r="AC50" s="2059"/>
      <c r="AD50" s="2059"/>
      <c r="AE50" s="2059"/>
      <c r="AF50" s="2059"/>
      <c r="AG50" s="2059"/>
      <c r="AH50" s="2059"/>
      <c r="AI50" s="2059"/>
      <c r="AJ50" s="2059"/>
      <c r="AK50" s="2059"/>
      <c r="AL50" s="2059"/>
      <c r="AM50" s="2059"/>
      <c r="AN50" s="2059"/>
      <c r="AO50" s="2536"/>
      <c r="AP50" s="1069"/>
    </row>
    <row r="51" spans="1:42" ht="30" customHeight="1">
      <c r="A51" s="318"/>
      <c r="B51" s="1068"/>
      <c r="C51" s="1153" t="s">
        <v>213</v>
      </c>
      <c r="D51" s="2571" t="s">
        <v>2003</v>
      </c>
      <c r="E51" s="2572"/>
      <c r="F51" s="2572"/>
      <c r="G51" s="2572"/>
      <c r="H51" s="2572"/>
      <c r="I51" s="2572"/>
      <c r="J51" s="2572"/>
      <c r="K51" s="2572"/>
      <c r="L51" s="2572"/>
      <c r="M51" s="2572"/>
      <c r="N51" s="2572"/>
      <c r="O51" s="2572"/>
      <c r="P51" s="2572"/>
      <c r="Q51" s="1083"/>
      <c r="R51" s="2059"/>
      <c r="S51" s="2059"/>
      <c r="T51" s="2059"/>
      <c r="U51" s="2059"/>
      <c r="V51" s="2059"/>
      <c r="W51" s="2059"/>
      <c r="X51" s="2059"/>
      <c r="Y51" s="2059"/>
      <c r="Z51" s="2059"/>
      <c r="AA51" s="2059"/>
      <c r="AB51" s="2059"/>
      <c r="AC51" s="2059"/>
      <c r="AD51" s="2059"/>
      <c r="AE51" s="2059"/>
      <c r="AF51" s="2059"/>
      <c r="AG51" s="2059"/>
      <c r="AH51" s="2059"/>
      <c r="AI51" s="2059"/>
      <c r="AJ51" s="2059"/>
      <c r="AK51" s="2059"/>
      <c r="AL51" s="2059"/>
      <c r="AM51" s="2059"/>
      <c r="AN51" s="2059"/>
      <c r="AO51" s="2536"/>
      <c r="AP51" s="1069"/>
    </row>
    <row r="52" spans="1:42" ht="30" customHeight="1">
      <c r="A52" s="318"/>
      <c r="B52" s="1068"/>
      <c r="C52" s="1153"/>
      <c r="D52" s="2572"/>
      <c r="E52" s="2572"/>
      <c r="F52" s="2572"/>
      <c r="G52" s="2572"/>
      <c r="H52" s="2572"/>
      <c r="I52" s="2572"/>
      <c r="J52" s="2572"/>
      <c r="K52" s="2572"/>
      <c r="L52" s="2572"/>
      <c r="M52" s="2572"/>
      <c r="N52" s="2572"/>
      <c r="O52" s="2572"/>
      <c r="P52" s="2572"/>
      <c r="Q52" s="1084"/>
      <c r="R52" s="2059"/>
      <c r="S52" s="2059"/>
      <c r="T52" s="2059"/>
      <c r="U52" s="2059"/>
      <c r="V52" s="2059"/>
      <c r="W52" s="2059"/>
      <c r="X52" s="2059"/>
      <c r="Y52" s="2059"/>
      <c r="Z52" s="2059"/>
      <c r="AA52" s="2059"/>
      <c r="AB52" s="2059"/>
      <c r="AC52" s="2059"/>
      <c r="AD52" s="2059"/>
      <c r="AE52" s="2059"/>
      <c r="AF52" s="2059"/>
      <c r="AG52" s="2059"/>
      <c r="AH52" s="2059"/>
      <c r="AI52" s="2059"/>
      <c r="AJ52" s="2059"/>
      <c r="AK52" s="2059"/>
      <c r="AL52" s="2059"/>
      <c r="AM52" s="2059"/>
      <c r="AN52" s="2059"/>
      <c r="AO52" s="2536"/>
      <c r="AP52" s="1069"/>
    </row>
    <row r="53" spans="1:42" ht="30" customHeight="1">
      <c r="A53" s="318"/>
      <c r="B53" s="1068"/>
      <c r="C53" s="1153"/>
      <c r="D53" s="2572"/>
      <c r="E53" s="2572"/>
      <c r="F53" s="2572"/>
      <c r="G53" s="2572"/>
      <c r="H53" s="2572"/>
      <c r="I53" s="2572"/>
      <c r="J53" s="2572"/>
      <c r="K53" s="2572"/>
      <c r="L53" s="2572"/>
      <c r="M53" s="2572"/>
      <c r="N53" s="2572"/>
      <c r="O53" s="2572"/>
      <c r="P53" s="2572"/>
      <c r="Q53" s="2533" t="s">
        <v>85</v>
      </c>
      <c r="R53" s="2059"/>
      <c r="S53" s="2059"/>
      <c r="T53" s="2059"/>
      <c r="U53" s="2059"/>
      <c r="V53" s="2059"/>
      <c r="W53" s="2059"/>
      <c r="X53" s="2059"/>
      <c r="Y53" s="2059"/>
      <c r="Z53" s="2059"/>
      <c r="AA53" s="2059"/>
      <c r="AB53" s="2059"/>
      <c r="AC53" s="2059"/>
      <c r="AD53" s="2059"/>
      <c r="AE53" s="2059"/>
      <c r="AF53" s="2059"/>
      <c r="AG53" s="2059"/>
      <c r="AH53" s="2059"/>
      <c r="AI53" s="2059"/>
      <c r="AJ53" s="2059"/>
      <c r="AK53" s="2059"/>
      <c r="AL53" s="2059"/>
      <c r="AM53" s="2059"/>
      <c r="AN53" s="2059"/>
      <c r="AO53" s="2536"/>
      <c r="AP53" s="1069"/>
    </row>
    <row r="54" spans="1:42" ht="30" customHeight="1">
      <c r="A54" s="318"/>
      <c r="B54" s="1068"/>
      <c r="C54" s="1153"/>
      <c r="D54" s="2572"/>
      <c r="E54" s="2572"/>
      <c r="F54" s="2572"/>
      <c r="G54" s="2572"/>
      <c r="H54" s="2572"/>
      <c r="I54" s="2572"/>
      <c r="J54" s="2572"/>
      <c r="K54" s="2572"/>
      <c r="L54" s="2572"/>
      <c r="M54" s="2572"/>
      <c r="N54" s="2572"/>
      <c r="O54" s="2572"/>
      <c r="P54" s="2572"/>
      <c r="Q54" s="2537"/>
      <c r="R54" s="2059"/>
      <c r="S54" s="2059"/>
      <c r="T54" s="2059"/>
      <c r="U54" s="2059"/>
      <c r="V54" s="2059"/>
      <c r="W54" s="2059"/>
      <c r="X54" s="2059"/>
      <c r="Y54" s="2059"/>
      <c r="Z54" s="2059"/>
      <c r="AA54" s="2059"/>
      <c r="AB54" s="2059"/>
      <c r="AC54" s="2059"/>
      <c r="AD54" s="2059"/>
      <c r="AE54" s="2059"/>
      <c r="AF54" s="2059"/>
      <c r="AG54" s="2059"/>
      <c r="AH54" s="2059"/>
      <c r="AI54" s="2059"/>
      <c r="AJ54" s="2059"/>
      <c r="AK54" s="2059"/>
      <c r="AL54" s="2059"/>
      <c r="AM54" s="2059"/>
      <c r="AN54" s="2059"/>
      <c r="AO54" s="2536"/>
      <c r="AP54" s="1069"/>
    </row>
    <row r="55" spans="1:42" ht="30" customHeight="1">
      <c r="A55" s="318"/>
      <c r="B55" s="1068"/>
      <c r="C55" s="1153"/>
      <c r="D55" s="2538" t="s">
        <v>2004</v>
      </c>
      <c r="E55" s="2539"/>
      <c r="F55" s="2539"/>
      <c r="G55" s="2539"/>
      <c r="H55" s="2539"/>
      <c r="I55" s="2539"/>
      <c r="J55" s="2539"/>
      <c r="K55" s="2539"/>
      <c r="L55" s="2539"/>
      <c r="M55" s="2539"/>
      <c r="N55" s="2539"/>
      <c r="O55" s="2539"/>
      <c r="P55" s="2539"/>
      <c r="Q55" s="1083"/>
      <c r="R55" s="2059"/>
      <c r="S55" s="2059"/>
      <c r="T55" s="2059"/>
      <c r="U55" s="2059"/>
      <c r="V55" s="2059"/>
      <c r="W55" s="2059"/>
      <c r="X55" s="2059"/>
      <c r="Y55" s="2059"/>
      <c r="Z55" s="2059"/>
      <c r="AA55" s="2059"/>
      <c r="AB55" s="2059"/>
      <c r="AC55" s="2059"/>
      <c r="AD55" s="2059"/>
      <c r="AE55" s="2059"/>
      <c r="AF55" s="2059"/>
      <c r="AG55" s="2059"/>
      <c r="AH55" s="2059"/>
      <c r="AI55" s="2059"/>
      <c r="AJ55" s="2059"/>
      <c r="AK55" s="2059"/>
      <c r="AL55" s="2059"/>
      <c r="AM55" s="2059"/>
      <c r="AN55" s="2059"/>
      <c r="AO55" s="2536"/>
      <c r="AP55" s="1069"/>
    </row>
    <row r="56" spans="1:42" ht="30" customHeight="1">
      <c r="A56" s="318"/>
      <c r="B56" s="1068"/>
      <c r="C56" s="1153" t="s">
        <v>215</v>
      </c>
      <c r="D56" s="2539"/>
      <c r="E56" s="2539"/>
      <c r="F56" s="2539"/>
      <c r="G56" s="2539"/>
      <c r="H56" s="2539"/>
      <c r="I56" s="2539"/>
      <c r="J56" s="2539"/>
      <c r="K56" s="2539"/>
      <c r="L56" s="2539"/>
      <c r="M56" s="2539"/>
      <c r="N56" s="2539"/>
      <c r="O56" s="2539"/>
      <c r="P56" s="2539"/>
      <c r="Q56" s="1084"/>
      <c r="R56" s="2059"/>
      <c r="S56" s="2059"/>
      <c r="T56" s="2059"/>
      <c r="U56" s="2059"/>
      <c r="V56" s="2059"/>
      <c r="W56" s="2059"/>
      <c r="X56" s="2059"/>
      <c r="Y56" s="2059"/>
      <c r="Z56" s="2059"/>
      <c r="AA56" s="2059"/>
      <c r="AB56" s="2059"/>
      <c r="AC56" s="2059"/>
      <c r="AD56" s="2059"/>
      <c r="AE56" s="2059"/>
      <c r="AF56" s="2059"/>
      <c r="AG56" s="2059"/>
      <c r="AH56" s="2059"/>
      <c r="AI56" s="2059"/>
      <c r="AJ56" s="2059"/>
      <c r="AK56" s="2059"/>
      <c r="AL56" s="2059"/>
      <c r="AM56" s="2059"/>
      <c r="AN56" s="2059"/>
      <c r="AO56" s="2536"/>
      <c r="AP56" s="1069"/>
    </row>
    <row r="57" spans="1:42" ht="30" customHeight="1">
      <c r="A57" s="318"/>
      <c r="B57" s="1068"/>
      <c r="C57" s="1153"/>
      <c r="D57" s="2539"/>
      <c r="E57" s="2539"/>
      <c r="F57" s="2539"/>
      <c r="G57" s="2539"/>
      <c r="H57" s="2539"/>
      <c r="I57" s="2539"/>
      <c r="J57" s="2539"/>
      <c r="K57" s="2539"/>
      <c r="L57" s="2539"/>
      <c r="M57" s="2539"/>
      <c r="N57" s="2539"/>
      <c r="O57" s="2539"/>
      <c r="P57" s="2539"/>
      <c r="Q57" s="2533" t="s">
        <v>41</v>
      </c>
      <c r="R57" s="2059"/>
      <c r="S57" s="2059"/>
      <c r="T57" s="2059"/>
      <c r="U57" s="2059"/>
      <c r="V57" s="2059"/>
      <c r="W57" s="2059"/>
      <c r="X57" s="2059"/>
      <c r="Y57" s="2059"/>
      <c r="Z57" s="2059"/>
      <c r="AA57" s="2059"/>
      <c r="AB57" s="2059"/>
      <c r="AC57" s="2059"/>
      <c r="AD57" s="2059"/>
      <c r="AE57" s="2059"/>
      <c r="AF57" s="2059"/>
      <c r="AG57" s="2059"/>
      <c r="AH57" s="2059"/>
      <c r="AI57" s="2059"/>
      <c r="AJ57" s="2059"/>
      <c r="AK57" s="2059"/>
      <c r="AL57" s="2059"/>
      <c r="AM57" s="2059"/>
      <c r="AN57" s="2059"/>
      <c r="AO57" s="2536"/>
      <c r="AP57" s="1069"/>
    </row>
    <row r="58" spans="1:42" ht="30" customHeight="1">
      <c r="A58" s="318"/>
      <c r="B58" s="1068"/>
      <c r="C58" s="1153"/>
      <c r="D58" s="2539"/>
      <c r="E58" s="2539"/>
      <c r="F58" s="2539"/>
      <c r="G58" s="2539"/>
      <c r="H58" s="2539"/>
      <c r="I58" s="2539"/>
      <c r="J58" s="2539"/>
      <c r="K58" s="2539"/>
      <c r="L58" s="2539"/>
      <c r="M58" s="2539"/>
      <c r="N58" s="2539"/>
      <c r="O58" s="2539"/>
      <c r="P58" s="2539"/>
      <c r="Q58" s="2537"/>
      <c r="R58" s="2059"/>
      <c r="S58" s="2059"/>
      <c r="T58" s="2059"/>
      <c r="U58" s="2059"/>
      <c r="V58" s="2059"/>
      <c r="W58" s="2059"/>
      <c r="X58" s="2059"/>
      <c r="Y58" s="2059"/>
      <c r="Z58" s="2059"/>
      <c r="AA58" s="2059"/>
      <c r="AB58" s="2059"/>
      <c r="AC58" s="2059"/>
      <c r="AD58" s="2059"/>
      <c r="AE58" s="2059"/>
      <c r="AF58" s="2059"/>
      <c r="AG58" s="2059"/>
      <c r="AH58" s="2059"/>
      <c r="AI58" s="2059"/>
      <c r="AJ58" s="2059"/>
      <c r="AK58" s="2059"/>
      <c r="AL58" s="2059"/>
      <c r="AM58" s="2059"/>
      <c r="AN58" s="2059"/>
      <c r="AO58" s="2536"/>
      <c r="AP58" s="1069"/>
    </row>
    <row r="59" spans="1:42" ht="30" customHeight="1">
      <c r="A59" s="318"/>
      <c r="B59" s="1068"/>
      <c r="C59" s="1153"/>
      <c r="D59" s="2538" t="s">
        <v>984</v>
      </c>
      <c r="E59" s="2539"/>
      <c r="F59" s="2539"/>
      <c r="G59" s="2539"/>
      <c r="H59" s="2539"/>
      <c r="I59" s="2539"/>
      <c r="J59" s="2539"/>
      <c r="K59" s="2539"/>
      <c r="L59" s="2539"/>
      <c r="M59" s="2539"/>
      <c r="N59" s="2539"/>
      <c r="O59" s="2539"/>
      <c r="P59" s="2539"/>
      <c r="Q59" s="1083"/>
      <c r="R59" s="2059"/>
      <c r="S59" s="2059"/>
      <c r="T59" s="2059"/>
      <c r="U59" s="2059"/>
      <c r="V59" s="2059"/>
      <c r="W59" s="2059"/>
      <c r="X59" s="2059"/>
      <c r="Y59" s="2059"/>
      <c r="Z59" s="2059"/>
      <c r="AA59" s="2059"/>
      <c r="AB59" s="2059"/>
      <c r="AC59" s="2059"/>
      <c r="AD59" s="2059"/>
      <c r="AE59" s="2059"/>
      <c r="AF59" s="2059"/>
      <c r="AG59" s="2059"/>
      <c r="AH59" s="2059"/>
      <c r="AI59" s="2059"/>
      <c r="AJ59" s="2059"/>
      <c r="AK59" s="2059"/>
      <c r="AL59" s="2059"/>
      <c r="AM59" s="2059"/>
      <c r="AN59" s="2059"/>
      <c r="AO59" s="2536"/>
      <c r="AP59" s="1069"/>
    </row>
    <row r="60" spans="1:42" ht="30" customHeight="1">
      <c r="A60" s="318"/>
      <c r="B60" s="1068"/>
      <c r="C60" s="1153" t="s">
        <v>217</v>
      </c>
      <c r="D60" s="2539"/>
      <c r="E60" s="2539"/>
      <c r="F60" s="2539"/>
      <c r="G60" s="2539"/>
      <c r="H60" s="2539"/>
      <c r="I60" s="2539"/>
      <c r="J60" s="2539"/>
      <c r="K60" s="2539"/>
      <c r="L60" s="2539"/>
      <c r="M60" s="2539"/>
      <c r="N60" s="2539"/>
      <c r="O60" s="2539"/>
      <c r="P60" s="2539"/>
      <c r="Q60" s="1084"/>
      <c r="R60" s="2059"/>
      <c r="S60" s="2059"/>
      <c r="T60" s="2059"/>
      <c r="U60" s="2059"/>
      <c r="V60" s="2059"/>
      <c r="W60" s="2059"/>
      <c r="X60" s="2059"/>
      <c r="Y60" s="2059"/>
      <c r="Z60" s="2059"/>
      <c r="AA60" s="2059"/>
      <c r="AB60" s="2059"/>
      <c r="AC60" s="2059"/>
      <c r="AD60" s="2059"/>
      <c r="AE60" s="2059"/>
      <c r="AF60" s="2059"/>
      <c r="AG60" s="2059"/>
      <c r="AH60" s="2059"/>
      <c r="AI60" s="2059"/>
      <c r="AJ60" s="2059"/>
      <c r="AK60" s="2059"/>
      <c r="AL60" s="2059"/>
      <c r="AM60" s="2059"/>
      <c r="AN60" s="2059"/>
      <c r="AO60" s="2536"/>
      <c r="AP60" s="1069"/>
    </row>
    <row r="61" spans="1:42" ht="30" customHeight="1">
      <c r="A61" s="318"/>
      <c r="B61" s="1068"/>
      <c r="C61" s="1153"/>
      <c r="D61" s="2539"/>
      <c r="E61" s="2539"/>
      <c r="F61" s="2539"/>
      <c r="G61" s="2539"/>
      <c r="H61" s="2539"/>
      <c r="I61" s="2539"/>
      <c r="J61" s="2539"/>
      <c r="K61" s="2539"/>
      <c r="L61" s="2539"/>
      <c r="M61" s="2539"/>
      <c r="N61" s="2539"/>
      <c r="O61" s="2539"/>
      <c r="P61" s="2539"/>
      <c r="Q61" s="2533" t="s">
        <v>106</v>
      </c>
      <c r="R61" s="2059"/>
      <c r="S61" s="2059"/>
      <c r="T61" s="2059"/>
      <c r="U61" s="2059"/>
      <c r="V61" s="2059"/>
      <c r="W61" s="2059"/>
      <c r="X61" s="2059"/>
      <c r="Y61" s="2059"/>
      <c r="Z61" s="2059"/>
      <c r="AA61" s="2059"/>
      <c r="AB61" s="2059"/>
      <c r="AC61" s="2059"/>
      <c r="AD61" s="2059"/>
      <c r="AE61" s="2059"/>
      <c r="AF61" s="2059"/>
      <c r="AG61" s="2059"/>
      <c r="AH61" s="2059"/>
      <c r="AI61" s="2059"/>
      <c r="AJ61" s="2059"/>
      <c r="AK61" s="2059"/>
      <c r="AL61" s="2059"/>
      <c r="AM61" s="2059"/>
      <c r="AN61" s="2059"/>
      <c r="AO61" s="2536"/>
      <c r="AP61" s="1069"/>
    </row>
    <row r="62" spans="1:42" ht="30" customHeight="1" thickBot="1">
      <c r="A62" s="318"/>
      <c r="B62" s="1068"/>
      <c r="C62" s="1154"/>
      <c r="D62" s="2540"/>
      <c r="E62" s="2540"/>
      <c r="F62" s="2540"/>
      <c r="G62" s="2540"/>
      <c r="H62" s="2540"/>
      <c r="I62" s="2540"/>
      <c r="J62" s="2540"/>
      <c r="K62" s="2540"/>
      <c r="L62" s="2540"/>
      <c r="M62" s="2540"/>
      <c r="N62" s="2540"/>
      <c r="O62" s="2540"/>
      <c r="P62" s="2540"/>
      <c r="Q62" s="2534"/>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2"/>
      <c r="AP62" s="1069"/>
    </row>
    <row r="63" spans="1:42" s="326" customFormat="1" ht="30" customHeight="1">
      <c r="A63" s="1065"/>
      <c r="B63" s="1071"/>
      <c r="C63" s="1073"/>
      <c r="D63" s="1073"/>
      <c r="E63" s="1073"/>
      <c r="F63" s="1073"/>
      <c r="G63" s="1073"/>
      <c r="H63" s="1073"/>
      <c r="I63" s="1073"/>
      <c r="J63" s="1073"/>
      <c r="K63" s="1073"/>
      <c r="L63" s="1073"/>
      <c r="M63" s="1073"/>
      <c r="N63" s="1073"/>
      <c r="O63" s="1073"/>
      <c r="P63" s="1073"/>
      <c r="Q63" s="1073"/>
      <c r="R63" s="1074"/>
      <c r="S63" s="1074"/>
      <c r="T63" s="1074"/>
      <c r="U63" s="1074"/>
      <c r="V63" s="1075"/>
      <c r="W63" s="1075"/>
      <c r="X63" s="1075"/>
      <c r="Y63" s="1075"/>
      <c r="Z63" s="1075"/>
      <c r="AA63" s="1075"/>
      <c r="AB63" s="1075"/>
      <c r="AC63" s="1075"/>
      <c r="AD63" s="1075"/>
      <c r="AE63" s="1075"/>
      <c r="AF63" s="1075"/>
      <c r="AG63" s="1075"/>
      <c r="AH63" s="1076"/>
      <c r="AI63" s="1076"/>
      <c r="AJ63" s="1076"/>
      <c r="AK63" s="1076"/>
      <c r="AL63" s="1075"/>
      <c r="AM63" s="1075"/>
      <c r="AN63" s="1075"/>
      <c r="AO63" s="1075"/>
      <c r="AP63" s="1072"/>
    </row>
    <row r="64" spans="1:42" ht="30" customHeight="1">
      <c r="A64" s="318"/>
      <c r="B64" s="1068"/>
      <c r="C64" s="1073"/>
      <c r="D64" s="1073"/>
      <c r="E64" s="1073"/>
      <c r="F64" s="1073"/>
      <c r="G64" s="1073"/>
      <c r="H64" s="1073"/>
      <c r="I64" s="1073"/>
      <c r="J64" s="1073"/>
      <c r="K64" s="1073"/>
      <c r="L64" s="1073"/>
      <c r="M64" s="1073"/>
      <c r="N64" s="1073"/>
      <c r="O64" s="1073"/>
      <c r="P64" s="1073"/>
      <c r="Q64" s="1073"/>
      <c r="R64" s="1074"/>
      <c r="S64" s="1074"/>
      <c r="T64" s="1074"/>
      <c r="U64" s="1074"/>
      <c r="V64" s="1075"/>
      <c r="W64" s="1075"/>
      <c r="X64" s="1075"/>
      <c r="Y64" s="1075"/>
      <c r="Z64" s="1075"/>
      <c r="AA64" s="1075"/>
      <c r="AB64" s="1075"/>
      <c r="AC64" s="1075"/>
      <c r="AD64" s="1075"/>
      <c r="AE64" s="1075"/>
      <c r="AF64" s="1075"/>
      <c r="AG64" s="1075"/>
      <c r="AH64" s="1076"/>
      <c r="AI64" s="1076"/>
      <c r="AJ64" s="1076"/>
      <c r="AK64" s="1076"/>
      <c r="AL64" s="1075"/>
      <c r="AM64" s="1075"/>
      <c r="AN64" s="1075"/>
      <c r="AO64" s="1075"/>
      <c r="AP64" s="1069"/>
    </row>
    <row r="65" spans="1:42" ht="30" customHeight="1">
      <c r="A65" s="318"/>
      <c r="B65" s="1068"/>
      <c r="C65" s="1073"/>
      <c r="D65" s="1073"/>
      <c r="E65" s="1073"/>
      <c r="F65" s="1073"/>
      <c r="G65" s="1073"/>
      <c r="H65" s="1073"/>
      <c r="I65" s="1073"/>
      <c r="J65" s="1073"/>
      <c r="K65" s="1073"/>
      <c r="L65" s="1073"/>
      <c r="M65" s="1073"/>
      <c r="N65" s="1073"/>
      <c r="O65" s="1073"/>
      <c r="P65" s="1073"/>
      <c r="Q65" s="1073"/>
      <c r="R65" s="1074"/>
      <c r="S65" s="1074"/>
      <c r="T65" s="1074"/>
      <c r="U65" s="1074"/>
      <c r="V65" s="1075"/>
      <c r="W65" s="1075"/>
      <c r="X65" s="1075"/>
      <c r="Y65" s="1075"/>
      <c r="Z65" s="1075"/>
      <c r="AA65" s="1075"/>
      <c r="AB65" s="1075"/>
      <c r="AC65" s="1075"/>
      <c r="AD65" s="1075"/>
      <c r="AE65" s="1075"/>
      <c r="AF65" s="1075"/>
      <c r="AG65" s="1075"/>
      <c r="AH65" s="1076"/>
      <c r="AI65" s="1076"/>
      <c r="AJ65" s="1076"/>
      <c r="AK65" s="1076"/>
      <c r="AL65" s="1075"/>
      <c r="AM65" s="1075"/>
      <c r="AN65" s="1075"/>
      <c r="AO65" s="1075"/>
      <c r="AP65" s="1069"/>
    </row>
    <row r="66" spans="1:42" ht="30" customHeight="1">
      <c r="A66" s="318"/>
      <c r="B66" s="1068"/>
      <c r="C66" s="1073"/>
      <c r="D66" s="1073"/>
      <c r="E66" s="1073"/>
      <c r="F66" s="1073"/>
      <c r="G66" s="1073"/>
      <c r="H66" s="1073"/>
      <c r="I66" s="1073"/>
      <c r="J66" s="1073"/>
      <c r="K66" s="1073"/>
      <c r="L66" s="1073"/>
      <c r="M66" s="1073"/>
      <c r="N66" s="1073"/>
      <c r="O66" s="1073"/>
      <c r="P66" s="1073"/>
      <c r="Q66" s="1073"/>
      <c r="R66" s="1074"/>
      <c r="S66" s="1074"/>
      <c r="T66" s="1074"/>
      <c r="U66" s="1074"/>
      <c r="V66" s="1075"/>
      <c r="W66" s="1075"/>
      <c r="X66" s="1075"/>
      <c r="Y66" s="1075"/>
      <c r="Z66" s="1075"/>
      <c r="AA66" s="1075"/>
      <c r="AB66" s="1075"/>
      <c r="AC66" s="1075"/>
      <c r="AD66" s="1075"/>
      <c r="AE66" s="1075"/>
      <c r="AF66" s="1075"/>
      <c r="AG66" s="1075"/>
      <c r="AH66" s="1076"/>
      <c r="AI66" s="1076"/>
      <c r="AJ66" s="1076"/>
      <c r="AK66" s="1076"/>
      <c r="AL66" s="1075"/>
      <c r="AM66" s="1075"/>
      <c r="AN66" s="1075"/>
      <c r="AO66" s="1075"/>
      <c r="AP66" s="1069"/>
    </row>
    <row r="67" spans="1:42" ht="30" customHeight="1">
      <c r="A67" s="318"/>
      <c r="B67" s="1068"/>
      <c r="C67" s="1073"/>
      <c r="D67" s="1073"/>
      <c r="E67" s="1073"/>
      <c r="F67" s="1073"/>
      <c r="G67" s="1073"/>
      <c r="H67" s="1073"/>
      <c r="I67" s="1073"/>
      <c r="J67" s="1073"/>
      <c r="K67" s="1073"/>
      <c r="L67" s="1073"/>
      <c r="M67" s="1073"/>
      <c r="N67" s="1073"/>
      <c r="O67" s="1073"/>
      <c r="P67" s="1073"/>
      <c r="Q67" s="1073"/>
      <c r="R67" s="1074"/>
      <c r="S67" s="1074"/>
      <c r="T67" s="1074"/>
      <c r="U67" s="1074"/>
      <c r="V67" s="1075"/>
      <c r="W67" s="1075"/>
      <c r="X67" s="1075"/>
      <c r="Y67" s="1075"/>
      <c r="Z67" s="1075"/>
      <c r="AA67" s="1075"/>
      <c r="AB67" s="1075"/>
      <c r="AC67" s="1075"/>
      <c r="AD67" s="1075"/>
      <c r="AE67" s="1075"/>
      <c r="AF67" s="1075"/>
      <c r="AG67" s="1075"/>
      <c r="AH67" s="1076"/>
      <c r="AI67" s="1076"/>
      <c r="AJ67" s="1076"/>
      <c r="AK67" s="1076"/>
      <c r="AL67" s="1075"/>
      <c r="AM67" s="1075"/>
      <c r="AN67" s="1075"/>
      <c r="AO67" s="1075"/>
      <c r="AP67" s="1069"/>
    </row>
    <row r="68" spans="1:42" ht="30" customHeight="1">
      <c r="A68" s="318"/>
      <c r="B68" s="1068"/>
      <c r="C68" s="1073"/>
      <c r="D68" s="1073"/>
      <c r="E68" s="1073"/>
      <c r="F68" s="1073"/>
      <c r="G68" s="1073"/>
      <c r="H68" s="1073"/>
      <c r="I68" s="1073"/>
      <c r="J68" s="1073"/>
      <c r="K68" s="1073"/>
      <c r="L68" s="1073"/>
      <c r="M68" s="1073"/>
      <c r="N68" s="1073"/>
      <c r="O68" s="1073"/>
      <c r="P68" s="1073"/>
      <c r="Q68" s="1073"/>
      <c r="R68" s="1074"/>
      <c r="S68" s="1074"/>
      <c r="T68" s="1074"/>
      <c r="U68" s="1074"/>
      <c r="V68" s="1075"/>
      <c r="W68" s="1075"/>
      <c r="X68" s="1075"/>
      <c r="Y68" s="1075"/>
      <c r="Z68" s="1075"/>
      <c r="AA68" s="1075"/>
      <c r="AB68" s="1075"/>
      <c r="AC68" s="1075"/>
      <c r="AD68" s="1075"/>
      <c r="AE68" s="1075"/>
      <c r="AF68" s="1075"/>
      <c r="AG68" s="1075"/>
      <c r="AH68" s="1076"/>
      <c r="AI68" s="1076"/>
      <c r="AJ68" s="1076"/>
      <c r="AK68" s="1076"/>
      <c r="AL68" s="1075"/>
      <c r="AM68" s="1075"/>
      <c r="AN68" s="1075"/>
      <c r="AO68" s="1075"/>
      <c r="AP68" s="1069"/>
    </row>
    <row r="69" spans="1:42" ht="30" customHeight="1">
      <c r="A69" s="318"/>
      <c r="B69" s="1068"/>
      <c r="C69" s="1073"/>
      <c r="D69" s="1073"/>
      <c r="E69" s="1073"/>
      <c r="F69" s="1073"/>
      <c r="G69" s="1073"/>
      <c r="H69" s="1073"/>
      <c r="I69" s="1073"/>
      <c r="J69" s="1073"/>
      <c r="K69" s="1073"/>
      <c r="L69" s="1073"/>
      <c r="M69" s="1073"/>
      <c r="N69" s="1073"/>
      <c r="O69" s="1073"/>
      <c r="P69" s="1073"/>
      <c r="Q69" s="1073"/>
      <c r="R69" s="1074"/>
      <c r="S69" s="1074"/>
      <c r="T69" s="1074"/>
      <c r="U69" s="1074"/>
      <c r="V69" s="1075"/>
      <c r="W69" s="1075"/>
      <c r="X69" s="1075"/>
      <c r="Y69" s="1075"/>
      <c r="Z69" s="1075"/>
      <c r="AA69" s="1075"/>
      <c r="AB69" s="1075"/>
      <c r="AC69" s="1075"/>
      <c r="AD69" s="1075"/>
      <c r="AE69" s="1075"/>
      <c r="AF69" s="1075"/>
      <c r="AG69" s="1075"/>
      <c r="AH69" s="1076"/>
      <c r="AI69" s="1076"/>
      <c r="AJ69" s="1076"/>
      <c r="AK69" s="1076"/>
      <c r="AL69" s="1075"/>
      <c r="AM69" s="1075"/>
      <c r="AN69" s="1075"/>
      <c r="AO69" s="1075"/>
      <c r="AP69" s="1069"/>
    </row>
    <row r="70" spans="1:42" ht="30" customHeight="1">
      <c r="A70" s="318"/>
      <c r="B70" s="1068"/>
      <c r="C70" s="1073"/>
      <c r="D70" s="1073"/>
      <c r="E70" s="1073"/>
      <c r="F70" s="1073"/>
      <c r="G70" s="1073"/>
      <c r="H70" s="1073"/>
      <c r="I70" s="1073"/>
      <c r="J70" s="1073"/>
      <c r="K70" s="1073"/>
      <c r="L70" s="1073"/>
      <c r="M70" s="1073"/>
      <c r="N70" s="1073"/>
      <c r="O70" s="1073"/>
      <c r="P70" s="1073"/>
      <c r="Q70" s="1073"/>
      <c r="R70" s="1074"/>
      <c r="S70" s="1074"/>
      <c r="T70" s="1074"/>
      <c r="U70" s="1074"/>
      <c r="V70" s="1075"/>
      <c r="W70" s="1075"/>
      <c r="X70" s="1075"/>
      <c r="Y70" s="1075"/>
      <c r="Z70" s="1075"/>
      <c r="AA70" s="1075"/>
      <c r="AB70" s="1075"/>
      <c r="AC70" s="1075"/>
      <c r="AD70" s="1075"/>
      <c r="AE70" s="1075"/>
      <c r="AF70" s="1075"/>
      <c r="AG70" s="1075"/>
      <c r="AH70" s="1076"/>
      <c r="AI70" s="1076"/>
      <c r="AJ70" s="1076"/>
      <c r="AK70" s="1076"/>
      <c r="AL70" s="1075"/>
      <c r="AM70" s="1075"/>
      <c r="AN70" s="1075"/>
      <c r="AO70" s="1075"/>
      <c r="AP70" s="1069"/>
    </row>
    <row r="71" spans="1:42" ht="30" customHeight="1">
      <c r="A71" s="318"/>
      <c r="B71" s="1068"/>
      <c r="C71" s="1073"/>
      <c r="D71" s="1073"/>
      <c r="E71" s="1073"/>
      <c r="F71" s="1073"/>
      <c r="G71" s="1073"/>
      <c r="H71" s="1073"/>
      <c r="I71" s="1073"/>
      <c r="J71" s="1073"/>
      <c r="K71" s="1073"/>
      <c r="L71" s="1073"/>
      <c r="M71" s="1073"/>
      <c r="N71" s="1073"/>
      <c r="O71" s="1073"/>
      <c r="P71" s="1073"/>
      <c r="Q71" s="1073"/>
      <c r="R71" s="1074"/>
      <c r="S71" s="1074"/>
      <c r="T71" s="1074"/>
      <c r="U71" s="1074"/>
      <c r="V71" s="1075"/>
      <c r="W71" s="1075"/>
      <c r="X71" s="1075"/>
      <c r="Y71" s="1075"/>
      <c r="Z71" s="1075"/>
      <c r="AA71" s="1075"/>
      <c r="AB71" s="1075"/>
      <c r="AC71" s="1075"/>
      <c r="AD71" s="1075"/>
      <c r="AE71" s="1075"/>
      <c r="AF71" s="1075"/>
      <c r="AG71" s="1075"/>
      <c r="AH71" s="1076"/>
      <c r="AI71" s="1076"/>
      <c r="AJ71" s="1076"/>
      <c r="AK71" s="1076"/>
      <c r="AL71" s="1075"/>
      <c r="AM71" s="1075"/>
      <c r="AN71" s="1075"/>
      <c r="AO71" s="1075"/>
      <c r="AP71" s="1069"/>
    </row>
    <row r="72" spans="1:42" ht="30" customHeight="1">
      <c r="A72" s="318"/>
      <c r="B72" s="1068"/>
      <c r="C72" s="1073"/>
      <c r="D72" s="1073"/>
      <c r="E72" s="1073"/>
      <c r="F72" s="1073"/>
      <c r="G72" s="1073"/>
      <c r="H72" s="1073"/>
      <c r="I72" s="1073"/>
      <c r="J72" s="1073"/>
      <c r="K72" s="1073"/>
      <c r="L72" s="1073"/>
      <c r="M72" s="1073"/>
      <c r="N72" s="1073"/>
      <c r="O72" s="1073"/>
      <c r="P72" s="1073"/>
      <c r="Q72" s="1073"/>
      <c r="R72" s="1074"/>
      <c r="S72" s="1074"/>
      <c r="T72" s="1074"/>
      <c r="U72" s="1074"/>
      <c r="V72" s="1075"/>
      <c r="W72" s="1075"/>
      <c r="X72" s="1075"/>
      <c r="Y72" s="1075"/>
      <c r="Z72" s="1075"/>
      <c r="AA72" s="1075"/>
      <c r="AB72" s="1075"/>
      <c r="AC72" s="1075"/>
      <c r="AD72" s="1075"/>
      <c r="AE72" s="1075"/>
      <c r="AF72" s="1075"/>
      <c r="AG72" s="1075"/>
      <c r="AH72" s="1076"/>
      <c r="AI72" s="1076"/>
      <c r="AJ72" s="1076"/>
      <c r="AK72" s="1076"/>
      <c r="AL72" s="1075"/>
      <c r="AM72" s="1075"/>
      <c r="AN72" s="1075"/>
      <c r="AO72" s="1075"/>
      <c r="AP72" s="1069"/>
    </row>
    <row r="73" spans="1:42" ht="30" customHeight="1">
      <c r="A73" s="318"/>
      <c r="B73" s="1068"/>
      <c r="C73" s="1073"/>
      <c r="D73" s="1073"/>
      <c r="E73" s="1073"/>
      <c r="F73" s="1073"/>
      <c r="G73" s="1073"/>
      <c r="H73" s="1073"/>
      <c r="I73" s="1073"/>
      <c r="J73" s="1073"/>
      <c r="K73" s="1073"/>
      <c r="L73" s="1073"/>
      <c r="M73" s="1073"/>
      <c r="N73" s="1073"/>
      <c r="O73" s="1073"/>
      <c r="P73" s="1073"/>
      <c r="Q73" s="1073"/>
      <c r="R73" s="1074"/>
      <c r="S73" s="1074"/>
      <c r="T73" s="1074"/>
      <c r="U73" s="1074"/>
      <c r="V73" s="1075"/>
      <c r="W73" s="1075"/>
      <c r="X73" s="1075"/>
      <c r="Y73" s="1075"/>
      <c r="Z73" s="1075"/>
      <c r="AA73" s="1075"/>
      <c r="AB73" s="1075"/>
      <c r="AC73" s="1075"/>
      <c r="AD73" s="1075"/>
      <c r="AE73" s="1075"/>
      <c r="AF73" s="1075"/>
      <c r="AG73" s="1075"/>
      <c r="AH73" s="1076"/>
      <c r="AI73" s="1076"/>
      <c r="AJ73" s="1076"/>
      <c r="AK73" s="1076"/>
      <c r="AL73" s="1075"/>
      <c r="AM73" s="1075"/>
      <c r="AN73" s="1075"/>
      <c r="AO73" s="1075"/>
      <c r="AP73" s="1069"/>
    </row>
    <row r="74" spans="1:42" ht="30" customHeight="1" thickBot="1">
      <c r="A74" s="318"/>
      <c r="B74" s="1077"/>
      <c r="C74" s="1078"/>
      <c r="D74" s="1079"/>
      <c r="E74" s="1080"/>
      <c r="F74" s="1080"/>
      <c r="G74" s="1080"/>
      <c r="H74" s="1080"/>
      <c r="I74" s="1080"/>
      <c r="J74" s="1080"/>
      <c r="K74" s="1080"/>
      <c r="L74" s="1080"/>
      <c r="M74" s="1080"/>
      <c r="N74" s="1080"/>
      <c r="O74" s="1080"/>
      <c r="P74" s="1080"/>
      <c r="Q74" s="872"/>
      <c r="R74" s="1081"/>
      <c r="S74" s="1081"/>
      <c r="T74" s="1081"/>
      <c r="U74" s="1081"/>
      <c r="V74" s="1081"/>
      <c r="W74" s="1081"/>
      <c r="X74" s="1081"/>
      <c r="Y74" s="1081"/>
      <c r="Z74" s="1081"/>
      <c r="AA74" s="1081"/>
      <c r="AB74" s="1081"/>
      <c r="AC74" s="1081"/>
      <c r="AD74" s="1081"/>
      <c r="AE74" s="1081"/>
      <c r="AF74" s="1081"/>
      <c r="AG74" s="1081"/>
      <c r="AH74" s="1081"/>
      <c r="AI74" s="1081"/>
      <c r="AJ74" s="1081"/>
      <c r="AK74" s="1081"/>
      <c r="AL74" s="1081"/>
      <c r="AM74" s="1081"/>
      <c r="AN74" s="1081"/>
      <c r="AO74" s="1081"/>
      <c r="AP74" s="1082"/>
    </row>
    <row r="75" spans="1:42" s="319" customFormat="1" ht="30" customHeight="1">
      <c r="A75" s="1064"/>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row>
    <row r="76" spans="1:42" ht="30" customHeight="1">
      <c r="A76" s="1064"/>
      <c r="B76" s="2535">
        <v>55</v>
      </c>
      <c r="C76" s="2535"/>
      <c r="D76" s="2535"/>
      <c r="E76" s="2535"/>
      <c r="F76" s="2535"/>
      <c r="G76" s="2535"/>
      <c r="H76" s="2535"/>
      <c r="I76" s="2535"/>
      <c r="J76" s="2535"/>
      <c r="K76" s="2535"/>
      <c r="L76" s="2535"/>
      <c r="M76" s="2535"/>
      <c r="N76" s="2535"/>
      <c r="O76" s="2535"/>
      <c r="P76" s="2535"/>
      <c r="Q76" s="2535"/>
      <c r="R76" s="2535"/>
      <c r="S76" s="2535"/>
      <c r="T76" s="2535"/>
      <c r="U76" s="2535"/>
      <c r="V76" s="2535"/>
      <c r="W76" s="2535"/>
      <c r="X76" s="2535"/>
      <c r="Y76" s="2535"/>
      <c r="Z76" s="2535"/>
      <c r="AA76" s="2535"/>
      <c r="AB76" s="2535"/>
      <c r="AC76" s="2535"/>
      <c r="AD76" s="2535"/>
      <c r="AE76" s="2535"/>
      <c r="AF76" s="2535"/>
      <c r="AG76" s="2535"/>
      <c r="AH76" s="2535"/>
      <c r="AI76" s="2535"/>
      <c r="AJ76" s="2535"/>
      <c r="AK76" s="2535"/>
      <c r="AL76" s="2535"/>
      <c r="AM76" s="2535"/>
      <c r="AN76" s="2535"/>
      <c r="AO76" s="2535"/>
      <c r="AP76" s="2535"/>
    </row>
    <row r="77" spans="1:42" ht="30" customHeight="1">
      <c r="A77" s="1064"/>
      <c r="B77" s="1064"/>
      <c r="C77" s="1064"/>
      <c r="D77" s="1064"/>
      <c r="E77" s="1064"/>
      <c r="F77" s="1064"/>
      <c r="G77" s="1064"/>
      <c r="H77" s="1064"/>
      <c r="I77" s="1064"/>
      <c r="J77" s="1064"/>
      <c r="K77" s="1064"/>
      <c r="L77" s="1064"/>
      <c r="M77" s="1064"/>
      <c r="N77" s="1064"/>
      <c r="O77" s="1064"/>
      <c r="P77" s="1064"/>
      <c r="Q77" s="1064"/>
      <c r="R77" s="1064"/>
      <c r="S77" s="1064"/>
      <c r="T77" s="1064"/>
      <c r="U77" s="1064"/>
      <c r="V77" s="1064"/>
      <c r="W77" s="1064"/>
      <c r="X77" s="1064"/>
      <c r="Y77" s="1064"/>
      <c r="Z77" s="1064"/>
      <c r="AA77" s="1064"/>
      <c r="AB77" s="1064"/>
      <c r="AC77" s="1064"/>
      <c r="AD77" s="1064"/>
      <c r="AE77" s="1064"/>
      <c r="AF77" s="1064"/>
      <c r="AG77" s="1064"/>
      <c r="AH77" s="1064"/>
      <c r="AI77" s="1064"/>
      <c r="AJ77" s="1064"/>
      <c r="AK77" s="1064"/>
      <c r="AL77" s="1064"/>
      <c r="AM77" s="1064"/>
      <c r="AN77" s="1064"/>
      <c r="AO77" s="1064"/>
      <c r="AP77" s="1064"/>
    </row>
    <row r="78" spans="1:42">
      <c r="A78" s="301"/>
      <c r="B78" s="315"/>
    </row>
    <row r="79" spans="1:42">
      <c r="A79" s="301"/>
      <c r="B79" s="315"/>
    </row>
    <row r="80" spans="1:42">
      <c r="A80" s="301"/>
      <c r="B80" s="315"/>
    </row>
    <row r="81" spans="1:43">
      <c r="A81" s="301"/>
      <c r="B81" s="315"/>
    </row>
    <row r="82" spans="1:43">
      <c r="A82" s="301"/>
      <c r="B82" s="315"/>
    </row>
    <row r="83" spans="1:43">
      <c r="A83" s="316"/>
      <c r="B83" s="315"/>
    </row>
    <row r="84" spans="1:43">
      <c r="A84" s="316"/>
      <c r="B84" s="315"/>
    </row>
    <row r="85" spans="1:43">
      <c r="A85" s="316"/>
      <c r="B85" s="315"/>
    </row>
    <row r="86" spans="1:43">
      <c r="A86" s="316"/>
      <c r="B86" s="315"/>
    </row>
    <row r="87" spans="1:43">
      <c r="A87" s="316"/>
      <c r="B87" s="315"/>
    </row>
    <row r="88" spans="1:43">
      <c r="A88" s="316"/>
      <c r="B88" s="315"/>
    </row>
    <row r="89" spans="1:43">
      <c r="A89" s="316"/>
      <c r="B89" s="315"/>
    </row>
    <row r="90" spans="1:43">
      <c r="A90" s="316"/>
      <c r="B90" s="315"/>
    </row>
    <row r="91" spans="1:43">
      <c r="A91" s="316"/>
      <c r="B91" s="315"/>
    </row>
    <row r="92" spans="1:43" s="319" customFormat="1">
      <c r="A92" s="316"/>
      <c r="B92" s="315"/>
      <c r="Q92" s="528"/>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row>
    <row r="93" spans="1:43" s="319" customFormat="1">
      <c r="A93" s="316"/>
      <c r="B93" s="315"/>
      <c r="Q93" s="528"/>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row>
    <row r="94" spans="1:43" s="319" customFormat="1">
      <c r="A94" s="316"/>
      <c r="B94" s="315"/>
      <c r="Q94" s="528"/>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row>
    <row r="95" spans="1:43" s="319" customFormat="1">
      <c r="A95" s="316"/>
      <c r="B95" s="315"/>
      <c r="Q95" s="528"/>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row>
    <row r="96" spans="1:43" s="319" customFormat="1">
      <c r="A96" s="316"/>
      <c r="B96" s="315"/>
      <c r="Q96" s="528"/>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row>
    <row r="97" spans="1:43" s="319" customFormat="1">
      <c r="A97" s="316"/>
      <c r="B97" s="315"/>
      <c r="Q97" s="528"/>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row>
    <row r="98" spans="1:43" s="319" customFormat="1">
      <c r="A98" s="316"/>
      <c r="B98" s="315"/>
      <c r="Q98" s="528"/>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row>
    <row r="99" spans="1:43" s="319" customFormat="1">
      <c r="A99" s="316"/>
      <c r="B99" s="315"/>
      <c r="Q99" s="528"/>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row>
    <row r="100" spans="1:43" s="319" customFormat="1">
      <c r="A100" s="316"/>
      <c r="B100" s="315"/>
      <c r="Q100" s="528"/>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row>
    <row r="101" spans="1:43" s="319" customFormat="1">
      <c r="A101" s="316"/>
      <c r="B101" s="315"/>
      <c r="Q101" s="528"/>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row>
    <row r="102" spans="1:43" s="319" customFormat="1">
      <c r="A102" s="316"/>
      <c r="B102" s="315"/>
      <c r="Q102" s="528"/>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row>
    <row r="103" spans="1:43" s="319" customFormat="1">
      <c r="A103" s="316"/>
      <c r="B103" s="315"/>
      <c r="Q103" s="528"/>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row>
    <row r="104" spans="1:43" s="319" customFormat="1">
      <c r="A104" s="316"/>
      <c r="B104" s="315"/>
      <c r="Q104" s="528"/>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row>
    <row r="105" spans="1:43" s="319" customFormat="1">
      <c r="A105" s="316"/>
      <c r="B105" s="315"/>
      <c r="Q105" s="528"/>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row>
    <row r="106" spans="1:43" s="319" customFormat="1">
      <c r="A106" s="316"/>
      <c r="B106" s="315"/>
      <c r="Q106" s="528"/>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row>
    <row r="107" spans="1:43" s="319" customFormat="1">
      <c r="A107" s="316"/>
      <c r="B107" s="315"/>
      <c r="Q107" s="528"/>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row>
    <row r="108" spans="1:43" s="319" customFormat="1">
      <c r="A108" s="316"/>
      <c r="B108" s="315"/>
      <c r="Q108" s="528"/>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row>
    <row r="109" spans="1:43" s="319" customFormat="1">
      <c r="A109" s="316"/>
      <c r="B109" s="315"/>
      <c r="Q109" s="528"/>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row>
    <row r="110" spans="1:43" s="319" customFormat="1">
      <c r="A110" s="316"/>
      <c r="B110" s="315"/>
      <c r="Q110" s="528"/>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row>
    <row r="111" spans="1:43" s="319" customFormat="1">
      <c r="A111" s="316"/>
      <c r="B111" s="315"/>
      <c r="Q111" s="528"/>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row>
    <row r="112" spans="1:43" s="319" customFormat="1">
      <c r="A112" s="316"/>
      <c r="B112" s="315"/>
      <c r="Q112" s="528"/>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row>
    <row r="113" spans="1:43" s="319" customFormat="1">
      <c r="A113" s="316"/>
      <c r="B113" s="315"/>
      <c r="Q113" s="528"/>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row>
    <row r="114" spans="1:43" s="319" customFormat="1">
      <c r="A114" s="316"/>
      <c r="B114" s="315"/>
      <c r="Q114" s="528"/>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row>
    <row r="115" spans="1:43" s="319" customFormat="1">
      <c r="A115" s="316"/>
      <c r="B115" s="315"/>
      <c r="Q115" s="528"/>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row>
    <row r="116" spans="1:43" s="319" customFormat="1">
      <c r="A116" s="316"/>
      <c r="B116" s="315"/>
      <c r="Q116" s="528"/>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row>
    <row r="117" spans="1:43" s="319" customFormat="1">
      <c r="A117" s="316"/>
      <c r="B117" s="315"/>
      <c r="Q117" s="528"/>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row>
    <row r="118" spans="1:43" s="319" customFormat="1">
      <c r="A118" s="316"/>
      <c r="B118" s="315"/>
      <c r="Q118" s="528"/>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row>
    <row r="119" spans="1:43" s="319" customFormat="1">
      <c r="A119" s="316"/>
      <c r="B119" s="315"/>
      <c r="Q119" s="528"/>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row>
    <row r="120" spans="1:43" s="319" customFormat="1">
      <c r="A120" s="316"/>
      <c r="B120" s="315"/>
      <c r="Q120" s="528"/>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row>
    <row r="121" spans="1:43" s="319" customFormat="1">
      <c r="A121" s="316"/>
      <c r="B121" s="315"/>
      <c r="Q121" s="528"/>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row>
    <row r="122" spans="1:43" s="319" customFormat="1">
      <c r="A122" s="316"/>
      <c r="B122" s="315"/>
      <c r="Q122" s="528"/>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row>
    <row r="123" spans="1:43" s="319" customFormat="1">
      <c r="A123" s="316"/>
      <c r="B123" s="315"/>
      <c r="Q123" s="528"/>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row>
    <row r="124" spans="1:43" s="319" customFormat="1">
      <c r="A124" s="316"/>
      <c r="B124" s="315"/>
      <c r="Q124" s="528"/>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row>
    <row r="125" spans="1:43" s="319" customFormat="1">
      <c r="A125" s="316"/>
      <c r="B125" s="315"/>
      <c r="Q125" s="528"/>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row>
    <row r="126" spans="1:43" s="319" customFormat="1">
      <c r="A126" s="316"/>
      <c r="B126" s="315"/>
      <c r="Q126" s="528"/>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row>
    <row r="127" spans="1:43" s="319" customFormat="1">
      <c r="A127" s="316"/>
      <c r="B127" s="315"/>
      <c r="Q127" s="528"/>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row>
    <row r="128" spans="1:43" s="319" customFormat="1">
      <c r="A128" s="316"/>
      <c r="B128" s="315"/>
      <c r="Q128" s="528"/>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row>
    <row r="129" spans="1:43" s="319" customFormat="1">
      <c r="A129" s="316"/>
      <c r="B129" s="315"/>
      <c r="Q129" s="528"/>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row>
    <row r="130" spans="1:43" s="319" customFormat="1">
      <c r="A130" s="316"/>
      <c r="B130" s="315"/>
      <c r="Q130" s="528"/>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row>
    <row r="131" spans="1:43" s="319" customFormat="1">
      <c r="A131" s="316"/>
      <c r="B131" s="315"/>
      <c r="Q131" s="528"/>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row>
    <row r="132" spans="1:43" s="319" customFormat="1">
      <c r="A132" s="316"/>
      <c r="B132" s="315"/>
      <c r="Q132" s="528"/>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row>
    <row r="133" spans="1:43" s="319" customFormat="1">
      <c r="A133" s="316"/>
      <c r="B133" s="315"/>
      <c r="Q133" s="528"/>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row>
    <row r="134" spans="1:43" s="319" customFormat="1">
      <c r="A134" s="316"/>
      <c r="B134" s="315"/>
      <c r="Q134" s="528"/>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row>
    <row r="135" spans="1:43" s="319" customFormat="1">
      <c r="A135" s="316"/>
      <c r="B135" s="315"/>
      <c r="Q135" s="528"/>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row>
    <row r="136" spans="1:43" s="319" customFormat="1">
      <c r="A136" s="316"/>
      <c r="B136" s="315"/>
      <c r="Q136" s="528"/>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row>
    <row r="137" spans="1:43" s="319" customFormat="1">
      <c r="A137" s="316"/>
      <c r="B137" s="315"/>
      <c r="Q137" s="528"/>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row>
    <row r="138" spans="1:43" s="319" customFormat="1">
      <c r="A138" s="316"/>
      <c r="B138" s="315"/>
      <c r="Q138" s="528"/>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row>
    <row r="139" spans="1:43" s="319" customFormat="1">
      <c r="A139" s="316"/>
      <c r="B139" s="315"/>
      <c r="Q139" s="528"/>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row>
    <row r="140" spans="1:43" s="319" customFormat="1">
      <c r="A140" s="316"/>
      <c r="B140" s="315"/>
      <c r="Q140" s="528"/>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row>
    <row r="141" spans="1:43" s="319" customFormat="1">
      <c r="A141" s="316"/>
      <c r="B141" s="315"/>
      <c r="Q141" s="528"/>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row>
    <row r="142" spans="1:43" s="319" customFormat="1">
      <c r="A142" s="316"/>
      <c r="B142" s="315"/>
      <c r="Q142" s="528"/>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row>
    <row r="143" spans="1:43" s="319" customFormat="1">
      <c r="A143" s="316"/>
      <c r="B143" s="315"/>
      <c r="Q143" s="528"/>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row>
    <row r="144" spans="1:43" s="319" customFormat="1">
      <c r="A144" s="316"/>
      <c r="B144" s="315"/>
      <c r="Q144" s="528"/>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row>
    <row r="145" spans="1:43" s="319" customFormat="1">
      <c r="A145" s="316"/>
      <c r="B145" s="315"/>
      <c r="Q145" s="528"/>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row>
    <row r="146" spans="1:43" s="319" customFormat="1">
      <c r="A146" s="316"/>
      <c r="B146" s="315"/>
      <c r="Q146" s="528"/>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row>
    <row r="147" spans="1:43" s="319" customFormat="1">
      <c r="A147" s="316"/>
      <c r="B147" s="315"/>
      <c r="Q147" s="528"/>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row>
    <row r="148" spans="1:43" s="319" customFormat="1">
      <c r="A148" s="316"/>
      <c r="B148" s="315"/>
      <c r="Q148" s="528"/>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row>
    <row r="149" spans="1:43" s="319" customFormat="1">
      <c r="A149" s="316"/>
      <c r="B149" s="315"/>
      <c r="Q149" s="528"/>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row>
    <row r="150" spans="1:43" s="319" customFormat="1">
      <c r="A150" s="316"/>
      <c r="B150" s="315"/>
      <c r="Q150" s="528"/>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row>
    <row r="151" spans="1:43" s="319" customFormat="1">
      <c r="A151" s="316"/>
      <c r="B151" s="315"/>
      <c r="Q151" s="528"/>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row>
    <row r="152" spans="1:43" s="319" customFormat="1">
      <c r="A152" s="316"/>
      <c r="B152" s="315"/>
      <c r="Q152" s="528"/>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row>
    <row r="153" spans="1:43" s="319" customFormat="1">
      <c r="A153" s="316"/>
      <c r="B153" s="315"/>
      <c r="Q153" s="528"/>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row>
    <row r="154" spans="1:43" s="319" customFormat="1">
      <c r="A154" s="316"/>
      <c r="B154" s="315"/>
      <c r="Q154" s="528"/>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row>
    <row r="155" spans="1:43" s="319" customFormat="1">
      <c r="A155" s="316"/>
      <c r="B155" s="315"/>
      <c r="Q155" s="528"/>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row>
    <row r="156" spans="1:43" s="319" customFormat="1">
      <c r="A156" s="316"/>
      <c r="B156" s="315"/>
      <c r="Q156" s="528"/>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row>
    <row r="157" spans="1:43" s="319" customFormat="1">
      <c r="A157" s="316"/>
      <c r="B157" s="315"/>
      <c r="Q157" s="528"/>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row>
    <row r="158" spans="1:43" s="319" customFormat="1">
      <c r="A158" s="316"/>
      <c r="B158" s="315"/>
      <c r="Q158" s="528"/>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row>
    <row r="159" spans="1:43" s="319" customFormat="1">
      <c r="A159" s="316"/>
      <c r="B159" s="315"/>
      <c r="Q159" s="528"/>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row>
    <row r="160" spans="1:43" s="319" customFormat="1">
      <c r="A160" s="316"/>
      <c r="B160" s="315"/>
      <c r="Q160" s="528"/>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row>
    <row r="161" spans="1:43" s="319" customFormat="1">
      <c r="A161" s="316"/>
      <c r="B161" s="315"/>
      <c r="Q161" s="528"/>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row>
    <row r="162" spans="1:43" s="319" customFormat="1">
      <c r="A162" s="316"/>
      <c r="B162" s="315"/>
      <c r="Q162" s="528"/>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row>
    <row r="163" spans="1:43" s="319" customFormat="1">
      <c r="A163" s="316"/>
      <c r="B163" s="315"/>
      <c r="Q163" s="528"/>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row>
    <row r="164" spans="1:43" s="319" customFormat="1">
      <c r="A164" s="316"/>
      <c r="B164" s="315"/>
      <c r="Q164" s="528"/>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row>
    <row r="165" spans="1:43" s="319" customFormat="1">
      <c r="A165" s="316"/>
      <c r="B165" s="315"/>
      <c r="Q165" s="528"/>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row>
    <row r="166" spans="1:43" s="319" customFormat="1">
      <c r="A166" s="316"/>
      <c r="B166" s="315"/>
      <c r="Q166" s="528"/>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row>
    <row r="167" spans="1:43" s="319" customFormat="1">
      <c r="A167" s="316"/>
      <c r="B167" s="315"/>
      <c r="Q167" s="528"/>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row>
    <row r="168" spans="1:43" s="319" customFormat="1">
      <c r="A168" s="316"/>
      <c r="B168" s="315"/>
      <c r="Q168" s="528"/>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row>
    <row r="169" spans="1:43" s="319" customFormat="1">
      <c r="A169" s="316"/>
      <c r="B169" s="315"/>
      <c r="Q169" s="528"/>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row>
    <row r="170" spans="1:43" s="319" customFormat="1">
      <c r="A170" s="316"/>
      <c r="B170" s="315"/>
      <c r="Q170" s="528"/>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row>
    <row r="171" spans="1:43" s="319" customFormat="1">
      <c r="A171" s="316"/>
      <c r="B171" s="315"/>
      <c r="Q171" s="528"/>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row>
    <row r="172" spans="1:43" s="319" customFormat="1">
      <c r="A172" s="316"/>
      <c r="B172" s="315"/>
      <c r="Q172" s="528"/>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row>
    <row r="173" spans="1:43" s="319" customFormat="1">
      <c r="A173" s="316"/>
      <c r="B173" s="315"/>
      <c r="Q173" s="528"/>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row>
    <row r="174" spans="1:43" s="319" customFormat="1">
      <c r="A174" s="316"/>
      <c r="B174" s="315"/>
      <c r="Q174" s="528"/>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row>
    <row r="175" spans="1:43" s="319" customFormat="1">
      <c r="A175" s="316"/>
      <c r="B175" s="315"/>
      <c r="Q175" s="528"/>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row>
    <row r="176" spans="1:43" s="319" customFormat="1">
      <c r="A176" s="316"/>
      <c r="B176" s="315"/>
      <c r="Q176" s="528"/>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row>
    <row r="177" spans="1:43" s="319" customFormat="1">
      <c r="A177" s="316"/>
      <c r="B177" s="315"/>
      <c r="Q177" s="528"/>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row>
    <row r="178" spans="1:43" s="319" customFormat="1">
      <c r="A178" s="316"/>
      <c r="B178" s="315"/>
      <c r="Q178" s="528"/>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row>
    <row r="179" spans="1:43" s="319" customFormat="1">
      <c r="A179" s="316"/>
      <c r="B179" s="315"/>
      <c r="Q179" s="528"/>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row>
    <row r="180" spans="1:43" s="319" customFormat="1">
      <c r="A180" s="316"/>
      <c r="B180" s="315"/>
      <c r="Q180" s="528"/>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row>
    <row r="181" spans="1:43" s="319" customFormat="1">
      <c r="A181" s="316"/>
      <c r="B181" s="315"/>
      <c r="Q181" s="528"/>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row>
    <row r="182" spans="1:43" s="319" customFormat="1">
      <c r="A182" s="316"/>
      <c r="B182" s="315"/>
      <c r="Q182" s="528"/>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row>
    <row r="183" spans="1:43" s="319" customFormat="1">
      <c r="A183" s="316"/>
      <c r="B183" s="315"/>
      <c r="Q183" s="528"/>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row>
    <row r="184" spans="1:43" s="319" customFormat="1">
      <c r="A184" s="316"/>
      <c r="B184" s="315"/>
      <c r="Q184" s="528"/>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row>
    <row r="185" spans="1:43" s="319" customFormat="1">
      <c r="A185" s="316"/>
      <c r="B185" s="315"/>
      <c r="Q185" s="528"/>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row>
    <row r="186" spans="1:43" s="319" customFormat="1">
      <c r="A186" s="316"/>
      <c r="B186" s="315"/>
      <c r="Q186" s="528"/>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row>
    <row r="187" spans="1:43" s="319" customFormat="1">
      <c r="A187" s="316"/>
      <c r="B187" s="315"/>
      <c r="Q187" s="528"/>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row>
    <row r="188" spans="1:43" s="319" customFormat="1">
      <c r="A188" s="316"/>
      <c r="B188" s="315"/>
      <c r="Q188" s="528"/>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row>
    <row r="189" spans="1:43" s="319" customFormat="1">
      <c r="A189" s="316"/>
      <c r="B189" s="315"/>
      <c r="Q189" s="528"/>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row>
    <row r="190" spans="1:43" s="319" customFormat="1">
      <c r="A190" s="316"/>
      <c r="B190" s="315"/>
      <c r="Q190" s="528"/>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row>
    <row r="191" spans="1:43" s="319" customFormat="1">
      <c r="A191" s="316"/>
      <c r="B191" s="315"/>
      <c r="Q191" s="528"/>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row>
    <row r="192" spans="1:43" s="319" customFormat="1">
      <c r="A192" s="316"/>
      <c r="B192" s="315"/>
      <c r="Q192" s="528"/>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row>
    <row r="193" spans="1:43" s="319" customFormat="1">
      <c r="A193" s="316"/>
      <c r="B193" s="315"/>
      <c r="Q193" s="528"/>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row>
    <row r="194" spans="1:43" s="319" customFormat="1">
      <c r="A194" s="316"/>
      <c r="B194" s="315"/>
      <c r="Q194" s="528"/>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row>
    <row r="195" spans="1:43" s="319" customFormat="1">
      <c r="A195" s="316"/>
      <c r="B195" s="315"/>
      <c r="Q195" s="528"/>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row>
    <row r="196" spans="1:43" s="319" customFormat="1">
      <c r="A196" s="316"/>
      <c r="B196" s="315"/>
      <c r="Q196" s="528"/>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row>
    <row r="197" spans="1:43" s="319" customFormat="1">
      <c r="A197" s="316"/>
      <c r="B197" s="315"/>
      <c r="Q197" s="528"/>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row>
    <row r="198" spans="1:43" s="319" customFormat="1">
      <c r="A198" s="316"/>
      <c r="B198" s="315"/>
      <c r="Q198" s="528"/>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row>
    <row r="199" spans="1:43" s="319" customFormat="1">
      <c r="A199" s="316"/>
      <c r="B199" s="315"/>
      <c r="Q199" s="528"/>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row>
  </sheetData>
  <mergeCells count="100">
    <mergeCell ref="C3:L4"/>
    <mergeCell ref="M3:O4"/>
    <mergeCell ref="C6:AO9"/>
    <mergeCell ref="C10:Q22"/>
    <mergeCell ref="R10:AO13"/>
    <mergeCell ref="R14:AC16"/>
    <mergeCell ref="AD14:AG21"/>
    <mergeCell ref="AH14:AK21"/>
    <mergeCell ref="AL14:AO21"/>
    <mergeCell ref="R17:U21"/>
    <mergeCell ref="V17:Y21"/>
    <mergeCell ref="Z17:AC21"/>
    <mergeCell ref="R22:U22"/>
    <mergeCell ref="V22:Y22"/>
    <mergeCell ref="Z22:AC22"/>
    <mergeCell ref="AH22:AK22"/>
    <mergeCell ref="AL22:AO22"/>
    <mergeCell ref="D23:P26"/>
    <mergeCell ref="R23:U26"/>
    <mergeCell ref="V23:Y26"/>
    <mergeCell ref="Z23:AC26"/>
    <mergeCell ref="AD23:AG26"/>
    <mergeCell ref="AH23:AK26"/>
    <mergeCell ref="AL23:AO26"/>
    <mergeCell ref="Q25:Q26"/>
    <mergeCell ref="AD22:AG22"/>
    <mergeCell ref="AL27:AO30"/>
    <mergeCell ref="Q29:Q30"/>
    <mergeCell ref="D31:P34"/>
    <mergeCell ref="R31:U34"/>
    <mergeCell ref="V31:Y34"/>
    <mergeCell ref="Z31:AC34"/>
    <mergeCell ref="AD31:AG34"/>
    <mergeCell ref="AH31:AK34"/>
    <mergeCell ref="AL31:AO34"/>
    <mergeCell ref="Q33:Q34"/>
    <mergeCell ref="D27:P30"/>
    <mergeCell ref="R27:U30"/>
    <mergeCell ref="V27:Y30"/>
    <mergeCell ref="Z27:AC30"/>
    <mergeCell ref="AD27:AG30"/>
    <mergeCell ref="AH27:AK30"/>
    <mergeCell ref="AL35:AO38"/>
    <mergeCell ref="Q37:Q38"/>
    <mergeCell ref="D39:P42"/>
    <mergeCell ref="R39:U42"/>
    <mergeCell ref="V39:Y42"/>
    <mergeCell ref="Z39:AC42"/>
    <mergeCell ref="AD39:AG42"/>
    <mergeCell ref="AH39:AK42"/>
    <mergeCell ref="AL39:AO42"/>
    <mergeCell ref="Q41:Q42"/>
    <mergeCell ref="D35:P38"/>
    <mergeCell ref="R35:U38"/>
    <mergeCell ref="V35:Y38"/>
    <mergeCell ref="Z35:AC38"/>
    <mergeCell ref="AD35:AG38"/>
    <mergeCell ref="AH35:AK38"/>
    <mergeCell ref="AL43:AO46"/>
    <mergeCell ref="Q45:Q46"/>
    <mergeCell ref="C47:C48"/>
    <mergeCell ref="D47:P50"/>
    <mergeCell ref="R47:U50"/>
    <mergeCell ref="V47:Y50"/>
    <mergeCell ref="Z47:AC50"/>
    <mergeCell ref="AD47:AG50"/>
    <mergeCell ref="AH47:AK50"/>
    <mergeCell ref="AL47:AO50"/>
    <mergeCell ref="D43:P46"/>
    <mergeCell ref="R43:U46"/>
    <mergeCell ref="V43:Y46"/>
    <mergeCell ref="Z43:AC46"/>
    <mergeCell ref="AD43:AG46"/>
    <mergeCell ref="AH43:AK46"/>
    <mergeCell ref="Q49:Q50"/>
    <mergeCell ref="D51:P54"/>
    <mergeCell ref="R51:U54"/>
    <mergeCell ref="V51:Y54"/>
    <mergeCell ref="Z51:AC54"/>
    <mergeCell ref="AH51:AK54"/>
    <mergeCell ref="AL51:AO54"/>
    <mergeCell ref="Q53:Q54"/>
    <mergeCell ref="D55:P58"/>
    <mergeCell ref="R55:U58"/>
    <mergeCell ref="V55:Y58"/>
    <mergeCell ref="Z55:AC58"/>
    <mergeCell ref="AD55:AG58"/>
    <mergeCell ref="AH55:AK58"/>
    <mergeCell ref="AL55:AO58"/>
    <mergeCell ref="AD51:AG54"/>
    <mergeCell ref="AH59:AK62"/>
    <mergeCell ref="AL59:AO62"/>
    <mergeCell ref="Q61:Q62"/>
    <mergeCell ref="B76:AP76"/>
    <mergeCell ref="Q57:Q58"/>
    <mergeCell ref="D59:P62"/>
    <mergeCell ref="R59:U62"/>
    <mergeCell ref="V59:Y62"/>
    <mergeCell ref="Z59:AC62"/>
    <mergeCell ref="AD59:AG62"/>
  </mergeCells>
  <printOptions horizontalCentered="1" verticalCentered="1"/>
  <pageMargins left="0.23622047244094491" right="0.23622047244094491" top="0.23622047244094491" bottom="0.23622047244094491" header="0" footer="0"/>
  <pageSetup paperSize="9" scale="3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E137"/>
  <sheetViews>
    <sheetView showGridLines="0" view="pageBreakPreview" zoomScale="40" zoomScaleNormal="40" zoomScaleSheetLayoutView="40" workbookViewId="0">
      <selection activeCell="DJ17" sqref="DJ17"/>
    </sheetView>
  </sheetViews>
  <sheetFormatPr defaultRowHeight="15"/>
  <cols>
    <col min="1" max="1" width="5.19921875" style="55" customWidth="1"/>
    <col min="2" max="2" width="7.8984375" style="55" customWidth="1"/>
    <col min="3" max="4" width="4.19921875" style="55" customWidth="1"/>
    <col min="5" max="6" width="5.69921875" style="55" customWidth="1"/>
    <col min="7" max="8" width="5.19921875" style="55" customWidth="1"/>
    <col min="9" max="10" width="4.19921875" style="55" customWidth="1"/>
    <col min="11" max="12" width="5.69921875" style="55" customWidth="1"/>
    <col min="13" max="13" width="8.796875" style="55" customWidth="1"/>
    <col min="14" max="14" width="8.796875" style="55"/>
    <col min="15" max="15" width="10.69921875" style="55" customWidth="1"/>
    <col min="16" max="19" width="7.8984375" style="55" customWidth="1"/>
    <col min="20" max="20" width="2.5" style="55" customWidth="1"/>
    <col min="21" max="21" width="8.796875" style="55" customWidth="1"/>
    <col min="22" max="22" width="8.796875" style="55"/>
    <col min="23" max="23" width="2.5" style="55" customWidth="1"/>
    <col min="24" max="25" width="8.796875" style="55"/>
    <col min="26" max="28" width="8.796875" style="55" customWidth="1"/>
    <col min="29" max="29" width="3.3984375" style="55" customWidth="1"/>
    <col min="30" max="262" width="8.796875" style="55"/>
    <col min="263" max="263" width="5.19921875" style="55" customWidth="1"/>
    <col min="264" max="264" width="7.8984375" style="55" customWidth="1"/>
    <col min="265" max="265" width="8.796875" style="55" customWidth="1"/>
    <col min="266" max="266" width="20.5" style="55" customWidth="1"/>
    <col min="267" max="267" width="5.19921875" style="55" customWidth="1"/>
    <col min="268" max="268" width="8.59765625" style="55" customWidth="1"/>
    <col min="269" max="269" width="7.8984375" style="55" customWidth="1"/>
    <col min="270" max="270" width="8.796875" style="55" customWidth="1"/>
    <col min="271" max="271" width="8.796875" style="55"/>
    <col min="272" max="272" width="10.69921875" style="55" customWidth="1"/>
    <col min="273" max="276" width="7.8984375" style="55" customWidth="1"/>
    <col min="277" max="277" width="2.5" style="55" customWidth="1"/>
    <col min="278" max="278" width="8.796875" style="55" customWidth="1"/>
    <col min="279" max="279" width="8.796875" style="55"/>
    <col min="280" max="280" width="2.5" style="55" customWidth="1"/>
    <col min="281" max="281" width="8.796875" style="55"/>
    <col min="282" max="284" width="8.796875" style="55" customWidth="1"/>
    <col min="285" max="285" width="3.3984375" style="55" customWidth="1"/>
    <col min="286" max="518" width="8.796875" style="55"/>
    <col min="519" max="519" width="5.19921875" style="55" customWidth="1"/>
    <col min="520" max="520" width="7.8984375" style="55" customWidth="1"/>
    <col min="521" max="521" width="8.796875" style="55" customWidth="1"/>
    <col min="522" max="522" width="20.5" style="55" customWidth="1"/>
    <col min="523" max="523" width="5.19921875" style="55" customWidth="1"/>
    <col min="524" max="524" width="8.59765625" style="55" customWidth="1"/>
    <col min="525" max="525" width="7.8984375" style="55" customWidth="1"/>
    <col min="526" max="526" width="8.796875" style="55" customWidth="1"/>
    <col min="527" max="527" width="8.796875" style="55"/>
    <col min="528" max="528" width="10.69921875" style="55" customWidth="1"/>
    <col min="529" max="532" width="7.8984375" style="55" customWidth="1"/>
    <col min="533" max="533" width="2.5" style="55" customWidth="1"/>
    <col min="534" max="534" width="8.796875" style="55" customWidth="1"/>
    <col min="535" max="535" width="8.796875" style="55"/>
    <col min="536" max="536" width="2.5" style="55" customWidth="1"/>
    <col min="537" max="537" width="8.796875" style="55"/>
    <col min="538" max="540" width="8.796875" style="55" customWidth="1"/>
    <col min="541" max="541" width="3.3984375" style="55" customWidth="1"/>
    <col min="542" max="774" width="8.796875" style="55"/>
    <col min="775" max="775" width="5.19921875" style="55" customWidth="1"/>
    <col min="776" max="776" width="7.8984375" style="55" customWidth="1"/>
    <col min="777" max="777" width="8.796875" style="55" customWidth="1"/>
    <col min="778" max="778" width="20.5" style="55" customWidth="1"/>
    <col min="779" max="779" width="5.19921875" style="55" customWidth="1"/>
    <col min="780" max="780" width="8.59765625" style="55" customWidth="1"/>
    <col min="781" max="781" width="7.8984375" style="55" customWidth="1"/>
    <col min="782" max="782" width="8.796875" style="55" customWidth="1"/>
    <col min="783" max="783" width="8.796875" style="55"/>
    <col min="784" max="784" width="10.69921875" style="55" customWidth="1"/>
    <col min="785" max="788" width="7.8984375" style="55" customWidth="1"/>
    <col min="789" max="789" width="2.5" style="55" customWidth="1"/>
    <col min="790" max="790" width="8.796875" style="55" customWidth="1"/>
    <col min="791" max="791" width="8.796875" style="55"/>
    <col min="792" max="792" width="2.5" style="55" customWidth="1"/>
    <col min="793" max="793" width="8.796875" style="55"/>
    <col min="794" max="796" width="8.796875" style="55" customWidth="1"/>
    <col min="797" max="797" width="3.3984375" style="55" customWidth="1"/>
    <col min="798" max="1030" width="8.796875" style="55"/>
    <col min="1031" max="1031" width="5.19921875" style="55" customWidth="1"/>
    <col min="1032" max="1032" width="7.8984375" style="55" customWidth="1"/>
    <col min="1033" max="1033" width="8.796875" style="55" customWidth="1"/>
    <col min="1034" max="1034" width="20.5" style="55" customWidth="1"/>
    <col min="1035" max="1035" width="5.19921875" style="55" customWidth="1"/>
    <col min="1036" max="1036" width="8.59765625" style="55" customWidth="1"/>
    <col min="1037" max="1037" width="7.8984375" style="55" customWidth="1"/>
    <col min="1038" max="1038" width="8.796875" style="55" customWidth="1"/>
    <col min="1039" max="1039" width="8.796875" style="55"/>
    <col min="1040" max="1040" width="10.69921875" style="55" customWidth="1"/>
    <col min="1041" max="1044" width="7.8984375" style="55" customWidth="1"/>
    <col min="1045" max="1045" width="2.5" style="55" customWidth="1"/>
    <col min="1046" max="1046" width="8.796875" style="55" customWidth="1"/>
    <col min="1047" max="1047" width="8.796875" style="55"/>
    <col min="1048" max="1048" width="2.5" style="55" customWidth="1"/>
    <col min="1049" max="1049" width="8.796875" style="55"/>
    <col min="1050" max="1052" width="8.796875" style="55" customWidth="1"/>
    <col min="1053" max="1053" width="3.3984375" style="55" customWidth="1"/>
    <col min="1054" max="1286" width="8.796875" style="55"/>
    <col min="1287" max="1287" width="5.19921875" style="55" customWidth="1"/>
    <col min="1288" max="1288" width="7.8984375" style="55" customWidth="1"/>
    <col min="1289" max="1289" width="8.796875" style="55" customWidth="1"/>
    <col min="1290" max="1290" width="20.5" style="55" customWidth="1"/>
    <col min="1291" max="1291" width="5.19921875" style="55" customWidth="1"/>
    <col min="1292" max="1292" width="8.59765625" style="55" customWidth="1"/>
    <col min="1293" max="1293" width="7.8984375" style="55" customWidth="1"/>
    <col min="1294" max="1294" width="8.796875" style="55" customWidth="1"/>
    <col min="1295" max="1295" width="8.796875" style="55"/>
    <col min="1296" max="1296" width="10.69921875" style="55" customWidth="1"/>
    <col min="1297" max="1300" width="7.8984375" style="55" customWidth="1"/>
    <col min="1301" max="1301" width="2.5" style="55" customWidth="1"/>
    <col min="1302" max="1302" width="8.796875" style="55" customWidth="1"/>
    <col min="1303" max="1303" width="8.796875" style="55"/>
    <col min="1304" max="1304" width="2.5" style="55" customWidth="1"/>
    <col min="1305" max="1305" width="8.796875" style="55"/>
    <col min="1306" max="1308" width="8.796875" style="55" customWidth="1"/>
    <col min="1309" max="1309" width="3.3984375" style="55" customWidth="1"/>
    <col min="1310" max="1542" width="8.796875" style="55"/>
    <col min="1543" max="1543" width="5.19921875" style="55" customWidth="1"/>
    <col min="1544" max="1544" width="7.8984375" style="55" customWidth="1"/>
    <col min="1545" max="1545" width="8.796875" style="55" customWidth="1"/>
    <col min="1546" max="1546" width="20.5" style="55" customWidth="1"/>
    <col min="1547" max="1547" width="5.19921875" style="55" customWidth="1"/>
    <col min="1548" max="1548" width="8.59765625" style="55" customWidth="1"/>
    <col min="1549" max="1549" width="7.8984375" style="55" customWidth="1"/>
    <col min="1550" max="1550" width="8.796875" style="55" customWidth="1"/>
    <col min="1551" max="1551" width="8.796875" style="55"/>
    <col min="1552" max="1552" width="10.69921875" style="55" customWidth="1"/>
    <col min="1553" max="1556" width="7.8984375" style="55" customWidth="1"/>
    <col min="1557" max="1557" width="2.5" style="55" customWidth="1"/>
    <col min="1558" max="1558" width="8.796875" style="55" customWidth="1"/>
    <col min="1559" max="1559" width="8.796875" style="55"/>
    <col min="1560" max="1560" width="2.5" style="55" customWidth="1"/>
    <col min="1561" max="1561" width="8.796875" style="55"/>
    <col min="1562" max="1564" width="8.796875" style="55" customWidth="1"/>
    <col min="1565" max="1565" width="3.3984375" style="55" customWidth="1"/>
    <col min="1566" max="1798" width="8.796875" style="55"/>
    <col min="1799" max="1799" width="5.19921875" style="55" customWidth="1"/>
    <col min="1800" max="1800" width="7.8984375" style="55" customWidth="1"/>
    <col min="1801" max="1801" width="8.796875" style="55" customWidth="1"/>
    <col min="1802" max="1802" width="20.5" style="55" customWidth="1"/>
    <col min="1803" max="1803" width="5.19921875" style="55" customWidth="1"/>
    <col min="1804" max="1804" width="8.59765625" style="55" customWidth="1"/>
    <col min="1805" max="1805" width="7.8984375" style="55" customWidth="1"/>
    <col min="1806" max="1806" width="8.796875" style="55" customWidth="1"/>
    <col min="1807" max="1807" width="8.796875" style="55"/>
    <col min="1808" max="1808" width="10.69921875" style="55" customWidth="1"/>
    <col min="1809" max="1812" width="7.8984375" style="55" customWidth="1"/>
    <col min="1813" max="1813" width="2.5" style="55" customWidth="1"/>
    <col min="1814" max="1814" width="8.796875" style="55" customWidth="1"/>
    <col min="1815" max="1815" width="8.796875" style="55"/>
    <col min="1816" max="1816" width="2.5" style="55" customWidth="1"/>
    <col min="1817" max="1817" width="8.796875" style="55"/>
    <col min="1818" max="1820" width="8.796875" style="55" customWidth="1"/>
    <col min="1821" max="1821" width="3.3984375" style="55" customWidth="1"/>
    <col min="1822" max="2054" width="8.796875" style="55"/>
    <col min="2055" max="2055" width="5.19921875" style="55" customWidth="1"/>
    <col min="2056" max="2056" width="7.8984375" style="55" customWidth="1"/>
    <col min="2057" max="2057" width="8.796875" style="55" customWidth="1"/>
    <col min="2058" max="2058" width="20.5" style="55" customWidth="1"/>
    <col min="2059" max="2059" width="5.19921875" style="55" customWidth="1"/>
    <col min="2060" max="2060" width="8.59765625" style="55" customWidth="1"/>
    <col min="2061" max="2061" width="7.8984375" style="55" customWidth="1"/>
    <col min="2062" max="2062" width="8.796875" style="55" customWidth="1"/>
    <col min="2063" max="2063" width="8.796875" style="55"/>
    <col min="2064" max="2064" width="10.69921875" style="55" customWidth="1"/>
    <col min="2065" max="2068" width="7.8984375" style="55" customWidth="1"/>
    <col min="2069" max="2069" width="2.5" style="55" customWidth="1"/>
    <col min="2070" max="2070" width="8.796875" style="55" customWidth="1"/>
    <col min="2071" max="2071" width="8.796875" style="55"/>
    <col min="2072" max="2072" width="2.5" style="55" customWidth="1"/>
    <col min="2073" max="2073" width="8.796875" style="55"/>
    <col min="2074" max="2076" width="8.796875" style="55" customWidth="1"/>
    <col min="2077" max="2077" width="3.3984375" style="55" customWidth="1"/>
    <col min="2078" max="2310" width="8.796875" style="55"/>
    <col min="2311" max="2311" width="5.19921875" style="55" customWidth="1"/>
    <col min="2312" max="2312" width="7.8984375" style="55" customWidth="1"/>
    <col min="2313" max="2313" width="8.796875" style="55" customWidth="1"/>
    <col min="2314" max="2314" width="20.5" style="55" customWidth="1"/>
    <col min="2315" max="2315" width="5.19921875" style="55" customWidth="1"/>
    <col min="2316" max="2316" width="8.59765625" style="55" customWidth="1"/>
    <col min="2317" max="2317" width="7.8984375" style="55" customWidth="1"/>
    <col min="2318" max="2318" width="8.796875" style="55" customWidth="1"/>
    <col min="2319" max="2319" width="8.796875" style="55"/>
    <col min="2320" max="2320" width="10.69921875" style="55" customWidth="1"/>
    <col min="2321" max="2324" width="7.8984375" style="55" customWidth="1"/>
    <col min="2325" max="2325" width="2.5" style="55" customWidth="1"/>
    <col min="2326" max="2326" width="8.796875" style="55" customWidth="1"/>
    <col min="2327" max="2327" width="8.796875" style="55"/>
    <col min="2328" max="2328" width="2.5" style="55" customWidth="1"/>
    <col min="2329" max="2329" width="8.796875" style="55"/>
    <col min="2330" max="2332" width="8.796875" style="55" customWidth="1"/>
    <col min="2333" max="2333" width="3.3984375" style="55" customWidth="1"/>
    <col min="2334" max="2566" width="8.796875" style="55"/>
    <col min="2567" max="2567" width="5.19921875" style="55" customWidth="1"/>
    <col min="2568" max="2568" width="7.8984375" style="55" customWidth="1"/>
    <col min="2569" max="2569" width="8.796875" style="55" customWidth="1"/>
    <col min="2570" max="2570" width="20.5" style="55" customWidth="1"/>
    <col min="2571" max="2571" width="5.19921875" style="55" customWidth="1"/>
    <col min="2572" max="2572" width="8.59765625" style="55" customWidth="1"/>
    <col min="2573" max="2573" width="7.8984375" style="55" customWidth="1"/>
    <col min="2574" max="2574" width="8.796875" style="55" customWidth="1"/>
    <col min="2575" max="2575" width="8.796875" style="55"/>
    <col min="2576" max="2576" width="10.69921875" style="55" customWidth="1"/>
    <col min="2577" max="2580" width="7.8984375" style="55" customWidth="1"/>
    <col min="2581" max="2581" width="2.5" style="55" customWidth="1"/>
    <col min="2582" max="2582" width="8.796875" style="55" customWidth="1"/>
    <col min="2583" max="2583" width="8.796875" style="55"/>
    <col min="2584" max="2584" width="2.5" style="55" customWidth="1"/>
    <col min="2585" max="2585" width="8.796875" style="55"/>
    <col min="2586" max="2588" width="8.796875" style="55" customWidth="1"/>
    <col min="2589" max="2589" width="3.3984375" style="55" customWidth="1"/>
    <col min="2590" max="2822" width="8.796875" style="55"/>
    <col min="2823" max="2823" width="5.19921875" style="55" customWidth="1"/>
    <col min="2824" max="2824" width="7.8984375" style="55" customWidth="1"/>
    <col min="2825" max="2825" width="8.796875" style="55" customWidth="1"/>
    <col min="2826" max="2826" width="20.5" style="55" customWidth="1"/>
    <col min="2827" max="2827" width="5.19921875" style="55" customWidth="1"/>
    <col min="2828" max="2828" width="8.59765625" style="55" customWidth="1"/>
    <col min="2829" max="2829" width="7.8984375" style="55" customWidth="1"/>
    <col min="2830" max="2830" width="8.796875" style="55" customWidth="1"/>
    <col min="2831" max="2831" width="8.796875" style="55"/>
    <col min="2832" max="2832" width="10.69921875" style="55" customWidth="1"/>
    <col min="2833" max="2836" width="7.8984375" style="55" customWidth="1"/>
    <col min="2837" max="2837" width="2.5" style="55" customWidth="1"/>
    <col min="2838" max="2838" width="8.796875" style="55" customWidth="1"/>
    <col min="2839" max="2839" width="8.796875" style="55"/>
    <col min="2840" max="2840" width="2.5" style="55" customWidth="1"/>
    <col min="2841" max="2841" width="8.796875" style="55"/>
    <col min="2842" max="2844" width="8.796875" style="55" customWidth="1"/>
    <col min="2845" max="2845" width="3.3984375" style="55" customWidth="1"/>
    <col min="2846" max="3078" width="8.796875" style="55"/>
    <col min="3079" max="3079" width="5.19921875" style="55" customWidth="1"/>
    <col min="3080" max="3080" width="7.8984375" style="55" customWidth="1"/>
    <col min="3081" max="3081" width="8.796875" style="55" customWidth="1"/>
    <col min="3082" max="3082" width="20.5" style="55" customWidth="1"/>
    <col min="3083" max="3083" width="5.19921875" style="55" customWidth="1"/>
    <col min="3084" max="3084" width="8.59765625" style="55" customWidth="1"/>
    <col min="3085" max="3085" width="7.8984375" style="55" customWidth="1"/>
    <col min="3086" max="3086" width="8.796875" style="55" customWidth="1"/>
    <col min="3087" max="3087" width="8.796875" style="55"/>
    <col min="3088" max="3088" width="10.69921875" style="55" customWidth="1"/>
    <col min="3089" max="3092" width="7.8984375" style="55" customWidth="1"/>
    <col min="3093" max="3093" width="2.5" style="55" customWidth="1"/>
    <col min="3094" max="3094" width="8.796875" style="55" customWidth="1"/>
    <col min="3095" max="3095" width="8.796875" style="55"/>
    <col min="3096" max="3096" width="2.5" style="55" customWidth="1"/>
    <col min="3097" max="3097" width="8.796875" style="55"/>
    <col min="3098" max="3100" width="8.796875" style="55" customWidth="1"/>
    <col min="3101" max="3101" width="3.3984375" style="55" customWidth="1"/>
    <col min="3102" max="3334" width="8.796875" style="55"/>
    <col min="3335" max="3335" width="5.19921875" style="55" customWidth="1"/>
    <col min="3336" max="3336" width="7.8984375" style="55" customWidth="1"/>
    <col min="3337" max="3337" width="8.796875" style="55" customWidth="1"/>
    <col min="3338" max="3338" width="20.5" style="55" customWidth="1"/>
    <col min="3339" max="3339" width="5.19921875" style="55" customWidth="1"/>
    <col min="3340" max="3340" width="8.59765625" style="55" customWidth="1"/>
    <col min="3341" max="3341" width="7.8984375" style="55" customWidth="1"/>
    <col min="3342" max="3342" width="8.796875" style="55" customWidth="1"/>
    <col min="3343" max="3343" width="8.796875" style="55"/>
    <col min="3344" max="3344" width="10.69921875" style="55" customWidth="1"/>
    <col min="3345" max="3348" width="7.8984375" style="55" customWidth="1"/>
    <col min="3349" max="3349" width="2.5" style="55" customWidth="1"/>
    <col min="3350" max="3350" width="8.796875" style="55" customWidth="1"/>
    <col min="3351" max="3351" width="8.796875" style="55"/>
    <col min="3352" max="3352" width="2.5" style="55" customWidth="1"/>
    <col min="3353" max="3353" width="8.796875" style="55"/>
    <col min="3354" max="3356" width="8.796875" style="55" customWidth="1"/>
    <col min="3357" max="3357" width="3.3984375" style="55" customWidth="1"/>
    <col min="3358" max="3590" width="8.796875" style="55"/>
    <col min="3591" max="3591" width="5.19921875" style="55" customWidth="1"/>
    <col min="3592" max="3592" width="7.8984375" style="55" customWidth="1"/>
    <col min="3593" max="3593" width="8.796875" style="55" customWidth="1"/>
    <col min="3594" max="3594" width="20.5" style="55" customWidth="1"/>
    <col min="3595" max="3595" width="5.19921875" style="55" customWidth="1"/>
    <col min="3596" max="3596" width="8.59765625" style="55" customWidth="1"/>
    <col min="3597" max="3597" width="7.8984375" style="55" customWidth="1"/>
    <col min="3598" max="3598" width="8.796875" style="55" customWidth="1"/>
    <col min="3599" max="3599" width="8.796875" style="55"/>
    <col min="3600" max="3600" width="10.69921875" style="55" customWidth="1"/>
    <col min="3601" max="3604" width="7.8984375" style="55" customWidth="1"/>
    <col min="3605" max="3605" width="2.5" style="55" customWidth="1"/>
    <col min="3606" max="3606" width="8.796875" style="55" customWidth="1"/>
    <col min="3607" max="3607" width="8.796875" style="55"/>
    <col min="3608" max="3608" width="2.5" style="55" customWidth="1"/>
    <col min="3609" max="3609" width="8.796875" style="55"/>
    <col min="3610" max="3612" width="8.796875" style="55" customWidth="1"/>
    <col min="3613" max="3613" width="3.3984375" style="55" customWidth="1"/>
    <col min="3614" max="3846" width="8.796875" style="55"/>
    <col min="3847" max="3847" width="5.19921875" style="55" customWidth="1"/>
    <col min="3848" max="3848" width="7.8984375" style="55" customWidth="1"/>
    <col min="3849" max="3849" width="8.796875" style="55" customWidth="1"/>
    <col min="3850" max="3850" width="20.5" style="55" customWidth="1"/>
    <col min="3851" max="3851" width="5.19921875" style="55" customWidth="1"/>
    <col min="3852" max="3852" width="8.59765625" style="55" customWidth="1"/>
    <col min="3853" max="3853" width="7.8984375" style="55" customWidth="1"/>
    <col min="3854" max="3854" width="8.796875" style="55" customWidth="1"/>
    <col min="3855" max="3855" width="8.796875" style="55"/>
    <col min="3856" max="3856" width="10.69921875" style="55" customWidth="1"/>
    <col min="3857" max="3860" width="7.8984375" style="55" customWidth="1"/>
    <col min="3861" max="3861" width="2.5" style="55" customWidth="1"/>
    <col min="3862" max="3862" width="8.796875" style="55" customWidth="1"/>
    <col min="3863" max="3863" width="8.796875" style="55"/>
    <col min="3864" max="3864" width="2.5" style="55" customWidth="1"/>
    <col min="3865" max="3865" width="8.796875" style="55"/>
    <col min="3866" max="3868" width="8.796875" style="55" customWidth="1"/>
    <col min="3869" max="3869" width="3.3984375" style="55" customWidth="1"/>
    <col min="3870" max="4102" width="8.796875" style="55"/>
    <col min="4103" max="4103" width="5.19921875" style="55" customWidth="1"/>
    <col min="4104" max="4104" width="7.8984375" style="55" customWidth="1"/>
    <col min="4105" max="4105" width="8.796875" style="55" customWidth="1"/>
    <col min="4106" max="4106" width="20.5" style="55" customWidth="1"/>
    <col min="4107" max="4107" width="5.19921875" style="55" customWidth="1"/>
    <col min="4108" max="4108" width="8.59765625" style="55" customWidth="1"/>
    <col min="4109" max="4109" width="7.8984375" style="55" customWidth="1"/>
    <col min="4110" max="4110" width="8.796875" style="55" customWidth="1"/>
    <col min="4111" max="4111" width="8.796875" style="55"/>
    <col min="4112" max="4112" width="10.69921875" style="55" customWidth="1"/>
    <col min="4113" max="4116" width="7.8984375" style="55" customWidth="1"/>
    <col min="4117" max="4117" width="2.5" style="55" customWidth="1"/>
    <col min="4118" max="4118" width="8.796875" style="55" customWidth="1"/>
    <col min="4119" max="4119" width="8.796875" style="55"/>
    <col min="4120" max="4120" width="2.5" style="55" customWidth="1"/>
    <col min="4121" max="4121" width="8.796875" style="55"/>
    <col min="4122" max="4124" width="8.796875" style="55" customWidth="1"/>
    <col min="4125" max="4125" width="3.3984375" style="55" customWidth="1"/>
    <col min="4126" max="4358" width="8.796875" style="55"/>
    <col min="4359" max="4359" width="5.19921875" style="55" customWidth="1"/>
    <col min="4360" max="4360" width="7.8984375" style="55" customWidth="1"/>
    <col min="4361" max="4361" width="8.796875" style="55" customWidth="1"/>
    <col min="4362" max="4362" width="20.5" style="55" customWidth="1"/>
    <col min="4363" max="4363" width="5.19921875" style="55" customWidth="1"/>
    <col min="4364" max="4364" width="8.59765625" style="55" customWidth="1"/>
    <col min="4365" max="4365" width="7.8984375" style="55" customWidth="1"/>
    <col min="4366" max="4366" width="8.796875" style="55" customWidth="1"/>
    <col min="4367" max="4367" width="8.796875" style="55"/>
    <col min="4368" max="4368" width="10.69921875" style="55" customWidth="1"/>
    <col min="4369" max="4372" width="7.8984375" style="55" customWidth="1"/>
    <col min="4373" max="4373" width="2.5" style="55" customWidth="1"/>
    <col min="4374" max="4374" width="8.796875" style="55" customWidth="1"/>
    <col min="4375" max="4375" width="8.796875" style="55"/>
    <col min="4376" max="4376" width="2.5" style="55" customWidth="1"/>
    <col min="4377" max="4377" width="8.796875" style="55"/>
    <col min="4378" max="4380" width="8.796875" style="55" customWidth="1"/>
    <col min="4381" max="4381" width="3.3984375" style="55" customWidth="1"/>
    <col min="4382" max="4614" width="8.796875" style="55"/>
    <col min="4615" max="4615" width="5.19921875" style="55" customWidth="1"/>
    <col min="4616" max="4616" width="7.8984375" style="55" customWidth="1"/>
    <col min="4617" max="4617" width="8.796875" style="55" customWidth="1"/>
    <col min="4618" max="4618" width="20.5" style="55" customWidth="1"/>
    <col min="4619" max="4619" width="5.19921875" style="55" customWidth="1"/>
    <col min="4620" max="4620" width="8.59765625" style="55" customWidth="1"/>
    <col min="4621" max="4621" width="7.8984375" style="55" customWidth="1"/>
    <col min="4622" max="4622" width="8.796875" style="55" customWidth="1"/>
    <col min="4623" max="4623" width="8.796875" style="55"/>
    <col min="4624" max="4624" width="10.69921875" style="55" customWidth="1"/>
    <col min="4625" max="4628" width="7.8984375" style="55" customWidth="1"/>
    <col min="4629" max="4629" width="2.5" style="55" customWidth="1"/>
    <col min="4630" max="4630" width="8.796875" style="55" customWidth="1"/>
    <col min="4631" max="4631" width="8.796875" style="55"/>
    <col min="4632" max="4632" width="2.5" style="55" customWidth="1"/>
    <col min="4633" max="4633" width="8.796875" style="55"/>
    <col min="4634" max="4636" width="8.796875" style="55" customWidth="1"/>
    <col min="4637" max="4637" width="3.3984375" style="55" customWidth="1"/>
    <col min="4638" max="4870" width="8.796875" style="55"/>
    <col min="4871" max="4871" width="5.19921875" style="55" customWidth="1"/>
    <col min="4872" max="4872" width="7.8984375" style="55" customWidth="1"/>
    <col min="4873" max="4873" width="8.796875" style="55" customWidth="1"/>
    <col min="4874" max="4874" width="20.5" style="55" customWidth="1"/>
    <col min="4875" max="4875" width="5.19921875" style="55" customWidth="1"/>
    <col min="4876" max="4876" width="8.59765625" style="55" customWidth="1"/>
    <col min="4877" max="4877" width="7.8984375" style="55" customWidth="1"/>
    <col min="4878" max="4878" width="8.796875" style="55" customWidth="1"/>
    <col min="4879" max="4879" width="8.796875" style="55"/>
    <col min="4880" max="4880" width="10.69921875" style="55" customWidth="1"/>
    <col min="4881" max="4884" width="7.8984375" style="55" customWidth="1"/>
    <col min="4885" max="4885" width="2.5" style="55" customWidth="1"/>
    <col min="4886" max="4886" width="8.796875" style="55" customWidth="1"/>
    <col min="4887" max="4887" width="8.796875" style="55"/>
    <col min="4888" max="4888" width="2.5" style="55" customWidth="1"/>
    <col min="4889" max="4889" width="8.796875" style="55"/>
    <col min="4890" max="4892" width="8.796875" style="55" customWidth="1"/>
    <col min="4893" max="4893" width="3.3984375" style="55" customWidth="1"/>
    <col min="4894" max="5126" width="8.796875" style="55"/>
    <col min="5127" max="5127" width="5.19921875" style="55" customWidth="1"/>
    <col min="5128" max="5128" width="7.8984375" style="55" customWidth="1"/>
    <col min="5129" max="5129" width="8.796875" style="55" customWidth="1"/>
    <col min="5130" max="5130" width="20.5" style="55" customWidth="1"/>
    <col min="5131" max="5131" width="5.19921875" style="55" customWidth="1"/>
    <col min="5132" max="5132" width="8.59765625" style="55" customWidth="1"/>
    <col min="5133" max="5133" width="7.8984375" style="55" customWidth="1"/>
    <col min="5134" max="5134" width="8.796875" style="55" customWidth="1"/>
    <col min="5135" max="5135" width="8.796875" style="55"/>
    <col min="5136" max="5136" width="10.69921875" style="55" customWidth="1"/>
    <col min="5137" max="5140" width="7.8984375" style="55" customWidth="1"/>
    <col min="5141" max="5141" width="2.5" style="55" customWidth="1"/>
    <col min="5142" max="5142" width="8.796875" style="55" customWidth="1"/>
    <col min="5143" max="5143" width="8.796875" style="55"/>
    <col min="5144" max="5144" width="2.5" style="55" customWidth="1"/>
    <col min="5145" max="5145" width="8.796875" style="55"/>
    <col min="5146" max="5148" width="8.796875" style="55" customWidth="1"/>
    <col min="5149" max="5149" width="3.3984375" style="55" customWidth="1"/>
    <col min="5150" max="5382" width="8.796875" style="55"/>
    <col min="5383" max="5383" width="5.19921875" style="55" customWidth="1"/>
    <col min="5384" max="5384" width="7.8984375" style="55" customWidth="1"/>
    <col min="5385" max="5385" width="8.796875" style="55" customWidth="1"/>
    <col min="5386" max="5386" width="20.5" style="55" customWidth="1"/>
    <col min="5387" max="5387" width="5.19921875" style="55" customWidth="1"/>
    <col min="5388" max="5388" width="8.59765625" style="55" customWidth="1"/>
    <col min="5389" max="5389" width="7.8984375" style="55" customWidth="1"/>
    <col min="5390" max="5390" width="8.796875" style="55" customWidth="1"/>
    <col min="5391" max="5391" width="8.796875" style="55"/>
    <col min="5392" max="5392" width="10.69921875" style="55" customWidth="1"/>
    <col min="5393" max="5396" width="7.8984375" style="55" customWidth="1"/>
    <col min="5397" max="5397" width="2.5" style="55" customWidth="1"/>
    <col min="5398" max="5398" width="8.796875" style="55" customWidth="1"/>
    <col min="5399" max="5399" width="8.796875" style="55"/>
    <col min="5400" max="5400" width="2.5" style="55" customWidth="1"/>
    <col min="5401" max="5401" width="8.796875" style="55"/>
    <col min="5402" max="5404" width="8.796875" style="55" customWidth="1"/>
    <col min="5405" max="5405" width="3.3984375" style="55" customWidth="1"/>
    <col min="5406" max="5638" width="8.796875" style="55"/>
    <col min="5639" max="5639" width="5.19921875" style="55" customWidth="1"/>
    <col min="5640" max="5640" width="7.8984375" style="55" customWidth="1"/>
    <col min="5641" max="5641" width="8.796875" style="55" customWidth="1"/>
    <col min="5642" max="5642" width="20.5" style="55" customWidth="1"/>
    <col min="5643" max="5643" width="5.19921875" style="55" customWidth="1"/>
    <col min="5644" max="5644" width="8.59765625" style="55" customWidth="1"/>
    <col min="5645" max="5645" width="7.8984375" style="55" customWidth="1"/>
    <col min="5646" max="5646" width="8.796875" style="55" customWidth="1"/>
    <col min="5647" max="5647" width="8.796875" style="55"/>
    <col min="5648" max="5648" width="10.69921875" style="55" customWidth="1"/>
    <col min="5649" max="5652" width="7.8984375" style="55" customWidth="1"/>
    <col min="5653" max="5653" width="2.5" style="55" customWidth="1"/>
    <col min="5654" max="5654" width="8.796875" style="55" customWidth="1"/>
    <col min="5655" max="5655" width="8.796875" style="55"/>
    <col min="5656" max="5656" width="2.5" style="55" customWidth="1"/>
    <col min="5657" max="5657" width="8.796875" style="55"/>
    <col min="5658" max="5660" width="8.796875" style="55" customWidth="1"/>
    <col min="5661" max="5661" width="3.3984375" style="55" customWidth="1"/>
    <col min="5662" max="5894" width="8.796875" style="55"/>
    <col min="5895" max="5895" width="5.19921875" style="55" customWidth="1"/>
    <col min="5896" max="5896" width="7.8984375" style="55" customWidth="1"/>
    <col min="5897" max="5897" width="8.796875" style="55" customWidth="1"/>
    <col min="5898" max="5898" width="20.5" style="55" customWidth="1"/>
    <col min="5899" max="5899" width="5.19921875" style="55" customWidth="1"/>
    <col min="5900" max="5900" width="8.59765625" style="55" customWidth="1"/>
    <col min="5901" max="5901" width="7.8984375" style="55" customWidth="1"/>
    <col min="5902" max="5902" width="8.796875" style="55" customWidth="1"/>
    <col min="5903" max="5903" width="8.796875" style="55"/>
    <col min="5904" max="5904" width="10.69921875" style="55" customWidth="1"/>
    <col min="5905" max="5908" width="7.8984375" style="55" customWidth="1"/>
    <col min="5909" max="5909" width="2.5" style="55" customWidth="1"/>
    <col min="5910" max="5910" width="8.796875" style="55" customWidth="1"/>
    <col min="5911" max="5911" width="8.796875" style="55"/>
    <col min="5912" max="5912" width="2.5" style="55" customWidth="1"/>
    <col min="5913" max="5913" width="8.796875" style="55"/>
    <col min="5914" max="5916" width="8.796875" style="55" customWidth="1"/>
    <col min="5917" max="5917" width="3.3984375" style="55" customWidth="1"/>
    <col min="5918" max="6150" width="8.796875" style="55"/>
    <col min="6151" max="6151" width="5.19921875" style="55" customWidth="1"/>
    <col min="6152" max="6152" width="7.8984375" style="55" customWidth="1"/>
    <col min="6153" max="6153" width="8.796875" style="55" customWidth="1"/>
    <col min="6154" max="6154" width="20.5" style="55" customWidth="1"/>
    <col min="6155" max="6155" width="5.19921875" style="55" customWidth="1"/>
    <col min="6156" max="6156" width="8.59765625" style="55" customWidth="1"/>
    <col min="6157" max="6157" width="7.8984375" style="55" customWidth="1"/>
    <col min="6158" max="6158" width="8.796875" style="55" customWidth="1"/>
    <col min="6159" max="6159" width="8.796875" style="55"/>
    <col min="6160" max="6160" width="10.69921875" style="55" customWidth="1"/>
    <col min="6161" max="6164" width="7.8984375" style="55" customWidth="1"/>
    <col min="6165" max="6165" width="2.5" style="55" customWidth="1"/>
    <col min="6166" max="6166" width="8.796875" style="55" customWidth="1"/>
    <col min="6167" max="6167" width="8.796875" style="55"/>
    <col min="6168" max="6168" width="2.5" style="55" customWidth="1"/>
    <col min="6169" max="6169" width="8.796875" style="55"/>
    <col min="6170" max="6172" width="8.796875" style="55" customWidth="1"/>
    <col min="6173" max="6173" width="3.3984375" style="55" customWidth="1"/>
    <col min="6174" max="6406" width="8.796875" style="55"/>
    <col min="6407" max="6407" width="5.19921875" style="55" customWidth="1"/>
    <col min="6408" max="6408" width="7.8984375" style="55" customWidth="1"/>
    <col min="6409" max="6409" width="8.796875" style="55" customWidth="1"/>
    <col min="6410" max="6410" width="20.5" style="55" customWidth="1"/>
    <col min="6411" max="6411" width="5.19921875" style="55" customWidth="1"/>
    <col min="6412" max="6412" width="8.59765625" style="55" customWidth="1"/>
    <col min="6413" max="6413" width="7.8984375" style="55" customWidth="1"/>
    <col min="6414" max="6414" width="8.796875" style="55" customWidth="1"/>
    <col min="6415" max="6415" width="8.796875" style="55"/>
    <col min="6416" max="6416" width="10.69921875" style="55" customWidth="1"/>
    <col min="6417" max="6420" width="7.8984375" style="55" customWidth="1"/>
    <col min="6421" max="6421" width="2.5" style="55" customWidth="1"/>
    <col min="6422" max="6422" width="8.796875" style="55" customWidth="1"/>
    <col min="6423" max="6423" width="8.796875" style="55"/>
    <col min="6424" max="6424" width="2.5" style="55" customWidth="1"/>
    <col min="6425" max="6425" width="8.796875" style="55"/>
    <col min="6426" max="6428" width="8.796875" style="55" customWidth="1"/>
    <col min="6429" max="6429" width="3.3984375" style="55" customWidth="1"/>
    <col min="6430" max="6662" width="8.796875" style="55"/>
    <col min="6663" max="6663" width="5.19921875" style="55" customWidth="1"/>
    <col min="6664" max="6664" width="7.8984375" style="55" customWidth="1"/>
    <col min="6665" max="6665" width="8.796875" style="55" customWidth="1"/>
    <col min="6666" max="6666" width="20.5" style="55" customWidth="1"/>
    <col min="6667" max="6667" width="5.19921875" style="55" customWidth="1"/>
    <col min="6668" max="6668" width="8.59765625" style="55" customWidth="1"/>
    <col min="6669" max="6669" width="7.8984375" style="55" customWidth="1"/>
    <col min="6670" max="6670" width="8.796875" style="55" customWidth="1"/>
    <col min="6671" max="6671" width="8.796875" style="55"/>
    <col min="6672" max="6672" width="10.69921875" style="55" customWidth="1"/>
    <col min="6673" max="6676" width="7.8984375" style="55" customWidth="1"/>
    <col min="6677" max="6677" width="2.5" style="55" customWidth="1"/>
    <col min="6678" max="6678" width="8.796875" style="55" customWidth="1"/>
    <col min="6679" max="6679" width="8.796875" style="55"/>
    <col min="6680" max="6680" width="2.5" style="55" customWidth="1"/>
    <col min="6681" max="6681" width="8.796875" style="55"/>
    <col min="6682" max="6684" width="8.796875" style="55" customWidth="1"/>
    <col min="6685" max="6685" width="3.3984375" style="55" customWidth="1"/>
    <col min="6686" max="6918" width="8.796875" style="55"/>
    <col min="6919" max="6919" width="5.19921875" style="55" customWidth="1"/>
    <col min="6920" max="6920" width="7.8984375" style="55" customWidth="1"/>
    <col min="6921" max="6921" width="8.796875" style="55" customWidth="1"/>
    <col min="6922" max="6922" width="20.5" style="55" customWidth="1"/>
    <col min="6923" max="6923" width="5.19921875" style="55" customWidth="1"/>
    <col min="6924" max="6924" width="8.59765625" style="55" customWidth="1"/>
    <col min="6925" max="6925" width="7.8984375" style="55" customWidth="1"/>
    <col min="6926" max="6926" width="8.796875" style="55" customWidth="1"/>
    <col min="6927" max="6927" width="8.796875" style="55"/>
    <col min="6928" max="6928" width="10.69921875" style="55" customWidth="1"/>
    <col min="6929" max="6932" width="7.8984375" style="55" customWidth="1"/>
    <col min="6933" max="6933" width="2.5" style="55" customWidth="1"/>
    <col min="6934" max="6934" width="8.796875" style="55" customWidth="1"/>
    <col min="6935" max="6935" width="8.796875" style="55"/>
    <col min="6936" max="6936" width="2.5" style="55" customWidth="1"/>
    <col min="6937" max="6937" width="8.796875" style="55"/>
    <col min="6938" max="6940" width="8.796875" style="55" customWidth="1"/>
    <col min="6941" max="6941" width="3.3984375" style="55" customWidth="1"/>
    <col min="6942" max="7174" width="8.796875" style="55"/>
    <col min="7175" max="7175" width="5.19921875" style="55" customWidth="1"/>
    <col min="7176" max="7176" width="7.8984375" style="55" customWidth="1"/>
    <col min="7177" max="7177" width="8.796875" style="55" customWidth="1"/>
    <col min="7178" max="7178" width="20.5" style="55" customWidth="1"/>
    <col min="7179" max="7179" width="5.19921875" style="55" customWidth="1"/>
    <col min="7180" max="7180" width="8.59765625" style="55" customWidth="1"/>
    <col min="7181" max="7181" width="7.8984375" style="55" customWidth="1"/>
    <col min="7182" max="7182" width="8.796875" style="55" customWidth="1"/>
    <col min="7183" max="7183" width="8.796875" style="55"/>
    <col min="7184" max="7184" width="10.69921875" style="55" customWidth="1"/>
    <col min="7185" max="7188" width="7.8984375" style="55" customWidth="1"/>
    <col min="7189" max="7189" width="2.5" style="55" customWidth="1"/>
    <col min="7190" max="7190" width="8.796875" style="55" customWidth="1"/>
    <col min="7191" max="7191" width="8.796875" style="55"/>
    <col min="7192" max="7192" width="2.5" style="55" customWidth="1"/>
    <col min="7193" max="7193" width="8.796875" style="55"/>
    <col min="7194" max="7196" width="8.796875" style="55" customWidth="1"/>
    <col min="7197" max="7197" width="3.3984375" style="55" customWidth="1"/>
    <col min="7198" max="7430" width="8.796875" style="55"/>
    <col min="7431" max="7431" width="5.19921875" style="55" customWidth="1"/>
    <col min="7432" max="7432" width="7.8984375" style="55" customWidth="1"/>
    <col min="7433" max="7433" width="8.796875" style="55" customWidth="1"/>
    <col min="7434" max="7434" width="20.5" style="55" customWidth="1"/>
    <col min="7435" max="7435" width="5.19921875" style="55" customWidth="1"/>
    <col min="7436" max="7436" width="8.59765625" style="55" customWidth="1"/>
    <col min="7437" max="7437" width="7.8984375" style="55" customWidth="1"/>
    <col min="7438" max="7438" width="8.796875" style="55" customWidth="1"/>
    <col min="7439" max="7439" width="8.796875" style="55"/>
    <col min="7440" max="7440" width="10.69921875" style="55" customWidth="1"/>
    <col min="7441" max="7444" width="7.8984375" style="55" customWidth="1"/>
    <col min="7445" max="7445" width="2.5" style="55" customWidth="1"/>
    <col min="7446" max="7446" width="8.796875" style="55" customWidth="1"/>
    <col min="7447" max="7447" width="8.796875" style="55"/>
    <col min="7448" max="7448" width="2.5" style="55" customWidth="1"/>
    <col min="7449" max="7449" width="8.796875" style="55"/>
    <col min="7450" max="7452" width="8.796875" style="55" customWidth="1"/>
    <col min="7453" max="7453" width="3.3984375" style="55" customWidth="1"/>
    <col min="7454" max="7686" width="8.796875" style="55"/>
    <col min="7687" max="7687" width="5.19921875" style="55" customWidth="1"/>
    <col min="7688" max="7688" width="7.8984375" style="55" customWidth="1"/>
    <col min="7689" max="7689" width="8.796875" style="55" customWidth="1"/>
    <col min="7690" max="7690" width="20.5" style="55" customWidth="1"/>
    <col min="7691" max="7691" width="5.19921875" style="55" customWidth="1"/>
    <col min="7692" max="7692" width="8.59765625" style="55" customWidth="1"/>
    <col min="7693" max="7693" width="7.8984375" style="55" customWidth="1"/>
    <col min="7694" max="7694" width="8.796875" style="55" customWidth="1"/>
    <col min="7695" max="7695" width="8.796875" style="55"/>
    <col min="7696" max="7696" width="10.69921875" style="55" customWidth="1"/>
    <col min="7697" max="7700" width="7.8984375" style="55" customWidth="1"/>
    <col min="7701" max="7701" width="2.5" style="55" customWidth="1"/>
    <col min="7702" max="7702" width="8.796875" style="55" customWidth="1"/>
    <col min="7703" max="7703" width="8.796875" style="55"/>
    <col min="7704" max="7704" width="2.5" style="55" customWidth="1"/>
    <col min="7705" max="7705" width="8.796875" style="55"/>
    <col min="7706" max="7708" width="8.796875" style="55" customWidth="1"/>
    <col min="7709" max="7709" width="3.3984375" style="55" customWidth="1"/>
    <col min="7710" max="7942" width="8.796875" style="55"/>
    <col min="7943" max="7943" width="5.19921875" style="55" customWidth="1"/>
    <col min="7944" max="7944" width="7.8984375" style="55" customWidth="1"/>
    <col min="7945" max="7945" width="8.796875" style="55" customWidth="1"/>
    <col min="7946" max="7946" width="20.5" style="55" customWidth="1"/>
    <col min="7947" max="7947" width="5.19921875" style="55" customWidth="1"/>
    <col min="7948" max="7948" width="8.59765625" style="55" customWidth="1"/>
    <col min="7949" max="7949" width="7.8984375" style="55" customWidth="1"/>
    <col min="7950" max="7950" width="8.796875" style="55" customWidth="1"/>
    <col min="7951" max="7951" width="8.796875" style="55"/>
    <col min="7952" max="7952" width="10.69921875" style="55" customWidth="1"/>
    <col min="7953" max="7956" width="7.8984375" style="55" customWidth="1"/>
    <col min="7957" max="7957" width="2.5" style="55" customWidth="1"/>
    <col min="7958" max="7958" width="8.796875" style="55" customWidth="1"/>
    <col min="7959" max="7959" width="8.796875" style="55"/>
    <col min="7960" max="7960" width="2.5" style="55" customWidth="1"/>
    <col min="7961" max="7961" width="8.796875" style="55"/>
    <col min="7962" max="7964" width="8.796875" style="55" customWidth="1"/>
    <col min="7965" max="7965" width="3.3984375" style="55" customWidth="1"/>
    <col min="7966" max="8198" width="8.796875" style="55"/>
    <col min="8199" max="8199" width="5.19921875" style="55" customWidth="1"/>
    <col min="8200" max="8200" width="7.8984375" style="55" customWidth="1"/>
    <col min="8201" max="8201" width="8.796875" style="55" customWidth="1"/>
    <col min="8202" max="8202" width="20.5" style="55" customWidth="1"/>
    <col min="8203" max="8203" width="5.19921875" style="55" customWidth="1"/>
    <col min="8204" max="8204" width="8.59765625" style="55" customWidth="1"/>
    <col min="8205" max="8205" width="7.8984375" style="55" customWidth="1"/>
    <col min="8206" max="8206" width="8.796875" style="55" customWidth="1"/>
    <col min="8207" max="8207" width="8.796875" style="55"/>
    <col min="8208" max="8208" width="10.69921875" style="55" customWidth="1"/>
    <col min="8209" max="8212" width="7.8984375" style="55" customWidth="1"/>
    <col min="8213" max="8213" width="2.5" style="55" customWidth="1"/>
    <col min="8214" max="8214" width="8.796875" style="55" customWidth="1"/>
    <col min="8215" max="8215" width="8.796875" style="55"/>
    <col min="8216" max="8216" width="2.5" style="55" customWidth="1"/>
    <col min="8217" max="8217" width="8.796875" style="55"/>
    <col min="8218" max="8220" width="8.796875" style="55" customWidth="1"/>
    <col min="8221" max="8221" width="3.3984375" style="55" customWidth="1"/>
    <col min="8222" max="8454" width="8.796875" style="55"/>
    <col min="8455" max="8455" width="5.19921875" style="55" customWidth="1"/>
    <col min="8456" max="8456" width="7.8984375" style="55" customWidth="1"/>
    <col min="8457" max="8457" width="8.796875" style="55" customWidth="1"/>
    <col min="8458" max="8458" width="20.5" style="55" customWidth="1"/>
    <col min="8459" max="8459" width="5.19921875" style="55" customWidth="1"/>
    <col min="8460" max="8460" width="8.59765625" style="55" customWidth="1"/>
    <col min="8461" max="8461" width="7.8984375" style="55" customWidth="1"/>
    <col min="8462" max="8462" width="8.796875" style="55" customWidth="1"/>
    <col min="8463" max="8463" width="8.796875" style="55"/>
    <col min="8464" max="8464" width="10.69921875" style="55" customWidth="1"/>
    <col min="8465" max="8468" width="7.8984375" style="55" customWidth="1"/>
    <col min="8469" max="8469" width="2.5" style="55" customWidth="1"/>
    <col min="8470" max="8470" width="8.796875" style="55" customWidth="1"/>
    <col min="8471" max="8471" width="8.796875" style="55"/>
    <col min="8472" max="8472" width="2.5" style="55" customWidth="1"/>
    <col min="8473" max="8473" width="8.796875" style="55"/>
    <col min="8474" max="8476" width="8.796875" style="55" customWidth="1"/>
    <col min="8477" max="8477" width="3.3984375" style="55" customWidth="1"/>
    <col min="8478" max="8710" width="8.796875" style="55"/>
    <col min="8711" max="8711" width="5.19921875" style="55" customWidth="1"/>
    <col min="8712" max="8712" width="7.8984375" style="55" customWidth="1"/>
    <col min="8713" max="8713" width="8.796875" style="55" customWidth="1"/>
    <col min="8714" max="8714" width="20.5" style="55" customWidth="1"/>
    <col min="8715" max="8715" width="5.19921875" style="55" customWidth="1"/>
    <col min="8716" max="8716" width="8.59765625" style="55" customWidth="1"/>
    <col min="8717" max="8717" width="7.8984375" style="55" customWidth="1"/>
    <col min="8718" max="8718" width="8.796875" style="55" customWidth="1"/>
    <col min="8719" max="8719" width="8.796875" style="55"/>
    <col min="8720" max="8720" width="10.69921875" style="55" customWidth="1"/>
    <col min="8721" max="8724" width="7.8984375" style="55" customWidth="1"/>
    <col min="8725" max="8725" width="2.5" style="55" customWidth="1"/>
    <col min="8726" max="8726" width="8.796875" style="55" customWidth="1"/>
    <col min="8727" max="8727" width="8.796875" style="55"/>
    <col min="8728" max="8728" width="2.5" style="55" customWidth="1"/>
    <col min="8729" max="8729" width="8.796875" style="55"/>
    <col min="8730" max="8732" width="8.796875" style="55" customWidth="1"/>
    <col min="8733" max="8733" width="3.3984375" style="55" customWidth="1"/>
    <col min="8734" max="8966" width="8.796875" style="55"/>
    <col min="8967" max="8967" width="5.19921875" style="55" customWidth="1"/>
    <col min="8968" max="8968" width="7.8984375" style="55" customWidth="1"/>
    <col min="8969" max="8969" width="8.796875" style="55" customWidth="1"/>
    <col min="8970" max="8970" width="20.5" style="55" customWidth="1"/>
    <col min="8971" max="8971" width="5.19921875" style="55" customWidth="1"/>
    <col min="8972" max="8972" width="8.59765625" style="55" customWidth="1"/>
    <col min="8973" max="8973" width="7.8984375" style="55" customWidth="1"/>
    <col min="8974" max="8974" width="8.796875" style="55" customWidth="1"/>
    <col min="8975" max="8975" width="8.796875" style="55"/>
    <col min="8976" max="8976" width="10.69921875" style="55" customWidth="1"/>
    <col min="8977" max="8980" width="7.8984375" style="55" customWidth="1"/>
    <col min="8981" max="8981" width="2.5" style="55" customWidth="1"/>
    <col min="8982" max="8982" width="8.796875" style="55" customWidth="1"/>
    <col min="8983" max="8983" width="8.796875" style="55"/>
    <col min="8984" max="8984" width="2.5" style="55" customWidth="1"/>
    <col min="8985" max="8985" width="8.796875" style="55"/>
    <col min="8986" max="8988" width="8.796875" style="55" customWidth="1"/>
    <col min="8989" max="8989" width="3.3984375" style="55" customWidth="1"/>
    <col min="8990" max="9222" width="8.796875" style="55"/>
    <col min="9223" max="9223" width="5.19921875" style="55" customWidth="1"/>
    <col min="9224" max="9224" width="7.8984375" style="55" customWidth="1"/>
    <col min="9225" max="9225" width="8.796875" style="55" customWidth="1"/>
    <col min="9226" max="9226" width="20.5" style="55" customWidth="1"/>
    <col min="9227" max="9227" width="5.19921875" style="55" customWidth="1"/>
    <col min="9228" max="9228" width="8.59765625" style="55" customWidth="1"/>
    <col min="9229" max="9229" width="7.8984375" style="55" customWidth="1"/>
    <col min="9230" max="9230" width="8.796875" style="55" customWidth="1"/>
    <col min="9231" max="9231" width="8.796875" style="55"/>
    <col min="9232" max="9232" width="10.69921875" style="55" customWidth="1"/>
    <col min="9233" max="9236" width="7.8984375" style="55" customWidth="1"/>
    <col min="9237" max="9237" width="2.5" style="55" customWidth="1"/>
    <col min="9238" max="9238" width="8.796875" style="55" customWidth="1"/>
    <col min="9239" max="9239" width="8.796875" style="55"/>
    <col min="9240" max="9240" width="2.5" style="55" customWidth="1"/>
    <col min="9241" max="9241" width="8.796875" style="55"/>
    <col min="9242" max="9244" width="8.796875" style="55" customWidth="1"/>
    <col min="9245" max="9245" width="3.3984375" style="55" customWidth="1"/>
    <col min="9246" max="9478" width="8.796875" style="55"/>
    <col min="9479" max="9479" width="5.19921875" style="55" customWidth="1"/>
    <col min="9480" max="9480" width="7.8984375" style="55" customWidth="1"/>
    <col min="9481" max="9481" width="8.796875" style="55" customWidth="1"/>
    <col min="9482" max="9482" width="20.5" style="55" customWidth="1"/>
    <col min="9483" max="9483" width="5.19921875" style="55" customWidth="1"/>
    <col min="9484" max="9484" width="8.59765625" style="55" customWidth="1"/>
    <col min="9485" max="9485" width="7.8984375" style="55" customWidth="1"/>
    <col min="9486" max="9486" width="8.796875" style="55" customWidth="1"/>
    <col min="9487" max="9487" width="8.796875" style="55"/>
    <col min="9488" max="9488" width="10.69921875" style="55" customWidth="1"/>
    <col min="9489" max="9492" width="7.8984375" style="55" customWidth="1"/>
    <col min="9493" max="9493" width="2.5" style="55" customWidth="1"/>
    <col min="9494" max="9494" width="8.796875" style="55" customWidth="1"/>
    <col min="9495" max="9495" width="8.796875" style="55"/>
    <col min="9496" max="9496" width="2.5" style="55" customWidth="1"/>
    <col min="9497" max="9497" width="8.796875" style="55"/>
    <col min="9498" max="9500" width="8.796875" style="55" customWidth="1"/>
    <col min="9501" max="9501" width="3.3984375" style="55" customWidth="1"/>
    <col min="9502" max="9734" width="8.796875" style="55"/>
    <col min="9735" max="9735" width="5.19921875" style="55" customWidth="1"/>
    <col min="9736" max="9736" width="7.8984375" style="55" customWidth="1"/>
    <col min="9737" max="9737" width="8.796875" style="55" customWidth="1"/>
    <col min="9738" max="9738" width="20.5" style="55" customWidth="1"/>
    <col min="9739" max="9739" width="5.19921875" style="55" customWidth="1"/>
    <col min="9740" max="9740" width="8.59765625" style="55" customWidth="1"/>
    <col min="9741" max="9741" width="7.8984375" style="55" customWidth="1"/>
    <col min="9742" max="9742" width="8.796875" style="55" customWidth="1"/>
    <col min="9743" max="9743" width="8.796875" style="55"/>
    <col min="9744" max="9744" width="10.69921875" style="55" customWidth="1"/>
    <col min="9745" max="9748" width="7.8984375" style="55" customWidth="1"/>
    <col min="9749" max="9749" width="2.5" style="55" customWidth="1"/>
    <col min="9750" max="9750" width="8.796875" style="55" customWidth="1"/>
    <col min="9751" max="9751" width="8.796875" style="55"/>
    <col min="9752" max="9752" width="2.5" style="55" customWidth="1"/>
    <col min="9753" max="9753" width="8.796875" style="55"/>
    <col min="9754" max="9756" width="8.796875" style="55" customWidth="1"/>
    <col min="9757" max="9757" width="3.3984375" style="55" customWidth="1"/>
    <col min="9758" max="9990" width="8.796875" style="55"/>
    <col min="9991" max="9991" width="5.19921875" style="55" customWidth="1"/>
    <col min="9992" max="9992" width="7.8984375" style="55" customWidth="1"/>
    <col min="9993" max="9993" width="8.796875" style="55" customWidth="1"/>
    <col min="9994" max="9994" width="20.5" style="55" customWidth="1"/>
    <col min="9995" max="9995" width="5.19921875" style="55" customWidth="1"/>
    <col min="9996" max="9996" width="8.59765625" style="55" customWidth="1"/>
    <col min="9997" max="9997" width="7.8984375" style="55" customWidth="1"/>
    <col min="9998" max="9998" width="8.796875" style="55" customWidth="1"/>
    <col min="9999" max="9999" width="8.796875" style="55"/>
    <col min="10000" max="10000" width="10.69921875" style="55" customWidth="1"/>
    <col min="10001" max="10004" width="7.8984375" style="55" customWidth="1"/>
    <col min="10005" max="10005" width="2.5" style="55" customWidth="1"/>
    <col min="10006" max="10006" width="8.796875" style="55" customWidth="1"/>
    <col min="10007" max="10007" width="8.796875" style="55"/>
    <col min="10008" max="10008" width="2.5" style="55" customWidth="1"/>
    <col min="10009" max="10009" width="8.796875" style="55"/>
    <col min="10010" max="10012" width="8.796875" style="55" customWidth="1"/>
    <col min="10013" max="10013" width="3.3984375" style="55" customWidth="1"/>
    <col min="10014" max="10246" width="8.796875" style="55"/>
    <col min="10247" max="10247" width="5.19921875" style="55" customWidth="1"/>
    <col min="10248" max="10248" width="7.8984375" style="55" customWidth="1"/>
    <col min="10249" max="10249" width="8.796875" style="55" customWidth="1"/>
    <col min="10250" max="10250" width="20.5" style="55" customWidth="1"/>
    <col min="10251" max="10251" width="5.19921875" style="55" customWidth="1"/>
    <col min="10252" max="10252" width="8.59765625" style="55" customWidth="1"/>
    <col min="10253" max="10253" width="7.8984375" style="55" customWidth="1"/>
    <col min="10254" max="10254" width="8.796875" style="55" customWidth="1"/>
    <col min="10255" max="10255" width="8.796875" style="55"/>
    <col min="10256" max="10256" width="10.69921875" style="55" customWidth="1"/>
    <col min="10257" max="10260" width="7.8984375" style="55" customWidth="1"/>
    <col min="10261" max="10261" width="2.5" style="55" customWidth="1"/>
    <col min="10262" max="10262" width="8.796875" style="55" customWidth="1"/>
    <col min="10263" max="10263" width="8.796875" style="55"/>
    <col min="10264" max="10264" width="2.5" style="55" customWidth="1"/>
    <col min="10265" max="10265" width="8.796875" style="55"/>
    <col min="10266" max="10268" width="8.796875" style="55" customWidth="1"/>
    <col min="10269" max="10269" width="3.3984375" style="55" customWidth="1"/>
    <col min="10270" max="10502" width="8.796875" style="55"/>
    <col min="10503" max="10503" width="5.19921875" style="55" customWidth="1"/>
    <col min="10504" max="10504" width="7.8984375" style="55" customWidth="1"/>
    <col min="10505" max="10505" width="8.796875" style="55" customWidth="1"/>
    <col min="10506" max="10506" width="20.5" style="55" customWidth="1"/>
    <col min="10507" max="10507" width="5.19921875" style="55" customWidth="1"/>
    <col min="10508" max="10508" width="8.59765625" style="55" customWidth="1"/>
    <col min="10509" max="10509" width="7.8984375" style="55" customWidth="1"/>
    <col min="10510" max="10510" width="8.796875" style="55" customWidth="1"/>
    <col min="10511" max="10511" width="8.796875" style="55"/>
    <col min="10512" max="10512" width="10.69921875" style="55" customWidth="1"/>
    <col min="10513" max="10516" width="7.8984375" style="55" customWidth="1"/>
    <col min="10517" max="10517" width="2.5" style="55" customWidth="1"/>
    <col min="10518" max="10518" width="8.796875" style="55" customWidth="1"/>
    <col min="10519" max="10519" width="8.796875" style="55"/>
    <col min="10520" max="10520" width="2.5" style="55" customWidth="1"/>
    <col min="10521" max="10521" width="8.796875" style="55"/>
    <col min="10522" max="10524" width="8.796875" style="55" customWidth="1"/>
    <col min="10525" max="10525" width="3.3984375" style="55" customWidth="1"/>
    <col min="10526" max="10758" width="8.796875" style="55"/>
    <col min="10759" max="10759" width="5.19921875" style="55" customWidth="1"/>
    <col min="10760" max="10760" width="7.8984375" style="55" customWidth="1"/>
    <col min="10761" max="10761" width="8.796875" style="55" customWidth="1"/>
    <col min="10762" max="10762" width="20.5" style="55" customWidth="1"/>
    <col min="10763" max="10763" width="5.19921875" style="55" customWidth="1"/>
    <col min="10764" max="10764" width="8.59765625" style="55" customWidth="1"/>
    <col min="10765" max="10765" width="7.8984375" style="55" customWidth="1"/>
    <col min="10766" max="10766" width="8.796875" style="55" customWidth="1"/>
    <col min="10767" max="10767" width="8.796875" style="55"/>
    <col min="10768" max="10768" width="10.69921875" style="55" customWidth="1"/>
    <col min="10769" max="10772" width="7.8984375" style="55" customWidth="1"/>
    <col min="10773" max="10773" width="2.5" style="55" customWidth="1"/>
    <col min="10774" max="10774" width="8.796875" style="55" customWidth="1"/>
    <col min="10775" max="10775" width="8.796875" style="55"/>
    <col min="10776" max="10776" width="2.5" style="55" customWidth="1"/>
    <col min="10777" max="10777" width="8.796875" style="55"/>
    <col min="10778" max="10780" width="8.796875" style="55" customWidth="1"/>
    <col min="10781" max="10781" width="3.3984375" style="55" customWidth="1"/>
    <col min="10782" max="11014" width="8.796875" style="55"/>
    <col min="11015" max="11015" width="5.19921875" style="55" customWidth="1"/>
    <col min="11016" max="11016" width="7.8984375" style="55" customWidth="1"/>
    <col min="11017" max="11017" width="8.796875" style="55" customWidth="1"/>
    <col min="11018" max="11018" width="20.5" style="55" customWidth="1"/>
    <col min="11019" max="11019" width="5.19921875" style="55" customWidth="1"/>
    <col min="11020" max="11020" width="8.59765625" style="55" customWidth="1"/>
    <col min="11021" max="11021" width="7.8984375" style="55" customWidth="1"/>
    <col min="11022" max="11022" width="8.796875" style="55" customWidth="1"/>
    <col min="11023" max="11023" width="8.796875" style="55"/>
    <col min="11024" max="11024" width="10.69921875" style="55" customWidth="1"/>
    <col min="11025" max="11028" width="7.8984375" style="55" customWidth="1"/>
    <col min="11029" max="11029" width="2.5" style="55" customWidth="1"/>
    <col min="11030" max="11030" width="8.796875" style="55" customWidth="1"/>
    <col min="11031" max="11031" width="8.796875" style="55"/>
    <col min="11032" max="11032" width="2.5" style="55" customWidth="1"/>
    <col min="11033" max="11033" width="8.796875" style="55"/>
    <col min="11034" max="11036" width="8.796875" style="55" customWidth="1"/>
    <col min="11037" max="11037" width="3.3984375" style="55" customWidth="1"/>
    <col min="11038" max="11270" width="8.796875" style="55"/>
    <col min="11271" max="11271" width="5.19921875" style="55" customWidth="1"/>
    <col min="11272" max="11272" width="7.8984375" style="55" customWidth="1"/>
    <col min="11273" max="11273" width="8.796875" style="55" customWidth="1"/>
    <col min="11274" max="11274" width="20.5" style="55" customWidth="1"/>
    <col min="11275" max="11275" width="5.19921875" style="55" customWidth="1"/>
    <col min="11276" max="11276" width="8.59765625" style="55" customWidth="1"/>
    <col min="11277" max="11277" width="7.8984375" style="55" customWidth="1"/>
    <col min="11278" max="11278" width="8.796875" style="55" customWidth="1"/>
    <col min="11279" max="11279" width="8.796875" style="55"/>
    <col min="11280" max="11280" width="10.69921875" style="55" customWidth="1"/>
    <col min="11281" max="11284" width="7.8984375" style="55" customWidth="1"/>
    <col min="11285" max="11285" width="2.5" style="55" customWidth="1"/>
    <col min="11286" max="11286" width="8.796875" style="55" customWidth="1"/>
    <col min="11287" max="11287" width="8.796875" style="55"/>
    <col min="11288" max="11288" width="2.5" style="55" customWidth="1"/>
    <col min="11289" max="11289" width="8.796875" style="55"/>
    <col min="11290" max="11292" width="8.796875" style="55" customWidth="1"/>
    <col min="11293" max="11293" width="3.3984375" style="55" customWidth="1"/>
    <col min="11294" max="11526" width="8.796875" style="55"/>
    <col min="11527" max="11527" width="5.19921875" style="55" customWidth="1"/>
    <col min="11528" max="11528" width="7.8984375" style="55" customWidth="1"/>
    <col min="11529" max="11529" width="8.796875" style="55" customWidth="1"/>
    <col min="11530" max="11530" width="20.5" style="55" customWidth="1"/>
    <col min="11531" max="11531" width="5.19921875" style="55" customWidth="1"/>
    <col min="11532" max="11532" width="8.59765625" style="55" customWidth="1"/>
    <col min="11533" max="11533" width="7.8984375" style="55" customWidth="1"/>
    <col min="11534" max="11534" width="8.796875" style="55" customWidth="1"/>
    <col min="11535" max="11535" width="8.796875" style="55"/>
    <col min="11536" max="11536" width="10.69921875" style="55" customWidth="1"/>
    <col min="11537" max="11540" width="7.8984375" style="55" customWidth="1"/>
    <col min="11541" max="11541" width="2.5" style="55" customWidth="1"/>
    <col min="11542" max="11542" width="8.796875" style="55" customWidth="1"/>
    <col min="11543" max="11543" width="8.796875" style="55"/>
    <col min="11544" max="11544" width="2.5" style="55" customWidth="1"/>
    <col min="11545" max="11545" width="8.796875" style="55"/>
    <col min="11546" max="11548" width="8.796875" style="55" customWidth="1"/>
    <col min="11549" max="11549" width="3.3984375" style="55" customWidth="1"/>
    <col min="11550" max="11782" width="8.796875" style="55"/>
    <col min="11783" max="11783" width="5.19921875" style="55" customWidth="1"/>
    <col min="11784" max="11784" width="7.8984375" style="55" customWidth="1"/>
    <col min="11785" max="11785" width="8.796875" style="55" customWidth="1"/>
    <col min="11786" max="11786" width="20.5" style="55" customWidth="1"/>
    <col min="11787" max="11787" width="5.19921875" style="55" customWidth="1"/>
    <col min="11788" max="11788" width="8.59765625" style="55" customWidth="1"/>
    <col min="11789" max="11789" width="7.8984375" style="55" customWidth="1"/>
    <col min="11790" max="11790" width="8.796875" style="55" customWidth="1"/>
    <col min="11791" max="11791" width="8.796875" style="55"/>
    <col min="11792" max="11792" width="10.69921875" style="55" customWidth="1"/>
    <col min="11793" max="11796" width="7.8984375" style="55" customWidth="1"/>
    <col min="11797" max="11797" width="2.5" style="55" customWidth="1"/>
    <col min="11798" max="11798" width="8.796875" style="55" customWidth="1"/>
    <col min="11799" max="11799" width="8.796875" style="55"/>
    <col min="11800" max="11800" width="2.5" style="55" customWidth="1"/>
    <col min="11801" max="11801" width="8.796875" style="55"/>
    <col min="11802" max="11804" width="8.796875" style="55" customWidth="1"/>
    <col min="11805" max="11805" width="3.3984375" style="55" customWidth="1"/>
    <col min="11806" max="12038" width="8.796875" style="55"/>
    <col min="12039" max="12039" width="5.19921875" style="55" customWidth="1"/>
    <col min="12040" max="12040" width="7.8984375" style="55" customWidth="1"/>
    <col min="12041" max="12041" width="8.796875" style="55" customWidth="1"/>
    <col min="12042" max="12042" width="20.5" style="55" customWidth="1"/>
    <col min="12043" max="12043" width="5.19921875" style="55" customWidth="1"/>
    <col min="12044" max="12044" width="8.59765625" style="55" customWidth="1"/>
    <col min="12045" max="12045" width="7.8984375" style="55" customWidth="1"/>
    <col min="12046" max="12046" width="8.796875" style="55" customWidth="1"/>
    <col min="12047" max="12047" width="8.796875" style="55"/>
    <col min="12048" max="12048" width="10.69921875" style="55" customWidth="1"/>
    <col min="12049" max="12052" width="7.8984375" style="55" customWidth="1"/>
    <col min="12053" max="12053" width="2.5" style="55" customWidth="1"/>
    <col min="12054" max="12054" width="8.796875" style="55" customWidth="1"/>
    <col min="12055" max="12055" width="8.796875" style="55"/>
    <col min="12056" max="12056" width="2.5" style="55" customWidth="1"/>
    <col min="12057" max="12057" width="8.796875" style="55"/>
    <col min="12058" max="12060" width="8.796875" style="55" customWidth="1"/>
    <col min="12061" max="12061" width="3.3984375" style="55" customWidth="1"/>
    <col min="12062" max="12294" width="8.796875" style="55"/>
    <col min="12295" max="12295" width="5.19921875" style="55" customWidth="1"/>
    <col min="12296" max="12296" width="7.8984375" style="55" customWidth="1"/>
    <col min="12297" max="12297" width="8.796875" style="55" customWidth="1"/>
    <col min="12298" max="12298" width="20.5" style="55" customWidth="1"/>
    <col min="12299" max="12299" width="5.19921875" style="55" customWidth="1"/>
    <col min="12300" max="12300" width="8.59765625" style="55" customWidth="1"/>
    <col min="12301" max="12301" width="7.8984375" style="55" customWidth="1"/>
    <col min="12302" max="12302" width="8.796875" style="55" customWidth="1"/>
    <col min="12303" max="12303" width="8.796875" style="55"/>
    <col min="12304" max="12304" width="10.69921875" style="55" customWidth="1"/>
    <col min="12305" max="12308" width="7.8984375" style="55" customWidth="1"/>
    <col min="12309" max="12309" width="2.5" style="55" customWidth="1"/>
    <col min="12310" max="12310" width="8.796875" style="55" customWidth="1"/>
    <col min="12311" max="12311" width="8.796875" style="55"/>
    <col min="12312" max="12312" width="2.5" style="55" customWidth="1"/>
    <col min="12313" max="12313" width="8.796875" style="55"/>
    <col min="12314" max="12316" width="8.796875" style="55" customWidth="1"/>
    <col min="12317" max="12317" width="3.3984375" style="55" customWidth="1"/>
    <col min="12318" max="12550" width="8.796875" style="55"/>
    <col min="12551" max="12551" width="5.19921875" style="55" customWidth="1"/>
    <col min="12552" max="12552" width="7.8984375" style="55" customWidth="1"/>
    <col min="12553" max="12553" width="8.796875" style="55" customWidth="1"/>
    <col min="12554" max="12554" width="20.5" style="55" customWidth="1"/>
    <col min="12555" max="12555" width="5.19921875" style="55" customWidth="1"/>
    <col min="12556" max="12556" width="8.59765625" style="55" customWidth="1"/>
    <col min="12557" max="12557" width="7.8984375" style="55" customWidth="1"/>
    <col min="12558" max="12558" width="8.796875" style="55" customWidth="1"/>
    <col min="12559" max="12559" width="8.796875" style="55"/>
    <col min="12560" max="12560" width="10.69921875" style="55" customWidth="1"/>
    <col min="12561" max="12564" width="7.8984375" style="55" customWidth="1"/>
    <col min="12565" max="12565" width="2.5" style="55" customWidth="1"/>
    <col min="12566" max="12566" width="8.796875" style="55" customWidth="1"/>
    <col min="12567" max="12567" width="8.796875" style="55"/>
    <col min="12568" max="12568" width="2.5" style="55" customWidth="1"/>
    <col min="12569" max="12569" width="8.796875" style="55"/>
    <col min="12570" max="12572" width="8.796875" style="55" customWidth="1"/>
    <col min="12573" max="12573" width="3.3984375" style="55" customWidth="1"/>
    <col min="12574" max="12806" width="8.796875" style="55"/>
    <col min="12807" max="12807" width="5.19921875" style="55" customWidth="1"/>
    <col min="12808" max="12808" width="7.8984375" style="55" customWidth="1"/>
    <col min="12809" max="12809" width="8.796875" style="55" customWidth="1"/>
    <col min="12810" max="12810" width="20.5" style="55" customWidth="1"/>
    <col min="12811" max="12811" width="5.19921875" style="55" customWidth="1"/>
    <col min="12812" max="12812" width="8.59765625" style="55" customWidth="1"/>
    <col min="12813" max="12813" width="7.8984375" style="55" customWidth="1"/>
    <col min="12814" max="12814" width="8.796875" style="55" customWidth="1"/>
    <col min="12815" max="12815" width="8.796875" style="55"/>
    <col min="12816" max="12816" width="10.69921875" style="55" customWidth="1"/>
    <col min="12817" max="12820" width="7.8984375" style="55" customWidth="1"/>
    <col min="12821" max="12821" width="2.5" style="55" customWidth="1"/>
    <col min="12822" max="12822" width="8.796875" style="55" customWidth="1"/>
    <col min="12823" max="12823" width="8.796875" style="55"/>
    <col min="12824" max="12824" width="2.5" style="55" customWidth="1"/>
    <col min="12825" max="12825" width="8.796875" style="55"/>
    <col min="12826" max="12828" width="8.796875" style="55" customWidth="1"/>
    <col min="12829" max="12829" width="3.3984375" style="55" customWidth="1"/>
    <col min="12830" max="13062" width="8.796875" style="55"/>
    <col min="13063" max="13063" width="5.19921875" style="55" customWidth="1"/>
    <col min="13064" max="13064" width="7.8984375" style="55" customWidth="1"/>
    <col min="13065" max="13065" width="8.796875" style="55" customWidth="1"/>
    <col min="13066" max="13066" width="20.5" style="55" customWidth="1"/>
    <col min="13067" max="13067" width="5.19921875" style="55" customWidth="1"/>
    <col min="13068" max="13068" width="8.59765625" style="55" customWidth="1"/>
    <col min="13069" max="13069" width="7.8984375" style="55" customWidth="1"/>
    <col min="13070" max="13070" width="8.796875" style="55" customWidth="1"/>
    <col min="13071" max="13071" width="8.796875" style="55"/>
    <col min="13072" max="13072" width="10.69921875" style="55" customWidth="1"/>
    <col min="13073" max="13076" width="7.8984375" style="55" customWidth="1"/>
    <col min="13077" max="13077" width="2.5" style="55" customWidth="1"/>
    <col min="13078" max="13078" width="8.796875" style="55" customWidth="1"/>
    <col min="13079" max="13079" width="8.796875" style="55"/>
    <col min="13080" max="13080" width="2.5" style="55" customWidth="1"/>
    <col min="13081" max="13081" width="8.796875" style="55"/>
    <col min="13082" max="13084" width="8.796875" style="55" customWidth="1"/>
    <col min="13085" max="13085" width="3.3984375" style="55" customWidth="1"/>
    <col min="13086" max="13318" width="8.796875" style="55"/>
    <col min="13319" max="13319" width="5.19921875" style="55" customWidth="1"/>
    <col min="13320" max="13320" width="7.8984375" style="55" customWidth="1"/>
    <col min="13321" max="13321" width="8.796875" style="55" customWidth="1"/>
    <col min="13322" max="13322" width="20.5" style="55" customWidth="1"/>
    <col min="13323" max="13323" width="5.19921875" style="55" customWidth="1"/>
    <col min="13324" max="13324" width="8.59765625" style="55" customWidth="1"/>
    <col min="13325" max="13325" width="7.8984375" style="55" customWidth="1"/>
    <col min="13326" max="13326" width="8.796875" style="55" customWidth="1"/>
    <col min="13327" max="13327" width="8.796875" style="55"/>
    <col min="13328" max="13328" width="10.69921875" style="55" customWidth="1"/>
    <col min="13329" max="13332" width="7.8984375" style="55" customWidth="1"/>
    <col min="13333" max="13333" width="2.5" style="55" customWidth="1"/>
    <col min="13334" max="13334" width="8.796875" style="55" customWidth="1"/>
    <col min="13335" max="13335" width="8.796875" style="55"/>
    <col min="13336" max="13336" width="2.5" style="55" customWidth="1"/>
    <col min="13337" max="13337" width="8.796875" style="55"/>
    <col min="13338" max="13340" width="8.796875" style="55" customWidth="1"/>
    <col min="13341" max="13341" width="3.3984375" style="55" customWidth="1"/>
    <col min="13342" max="13574" width="8.796875" style="55"/>
    <col min="13575" max="13575" width="5.19921875" style="55" customWidth="1"/>
    <col min="13576" max="13576" width="7.8984375" style="55" customWidth="1"/>
    <col min="13577" max="13577" width="8.796875" style="55" customWidth="1"/>
    <col min="13578" max="13578" width="20.5" style="55" customWidth="1"/>
    <col min="13579" max="13579" width="5.19921875" style="55" customWidth="1"/>
    <col min="13580" max="13580" width="8.59765625" style="55" customWidth="1"/>
    <col min="13581" max="13581" width="7.8984375" style="55" customWidth="1"/>
    <col min="13582" max="13582" width="8.796875" style="55" customWidth="1"/>
    <col min="13583" max="13583" width="8.796875" style="55"/>
    <col min="13584" max="13584" width="10.69921875" style="55" customWidth="1"/>
    <col min="13585" max="13588" width="7.8984375" style="55" customWidth="1"/>
    <col min="13589" max="13589" width="2.5" style="55" customWidth="1"/>
    <col min="13590" max="13590" width="8.796875" style="55" customWidth="1"/>
    <col min="13591" max="13591" width="8.796875" style="55"/>
    <col min="13592" max="13592" width="2.5" style="55" customWidth="1"/>
    <col min="13593" max="13593" width="8.796875" style="55"/>
    <col min="13594" max="13596" width="8.796875" style="55" customWidth="1"/>
    <col min="13597" max="13597" width="3.3984375" style="55" customWidth="1"/>
    <col min="13598" max="13830" width="8.796875" style="55"/>
    <col min="13831" max="13831" width="5.19921875" style="55" customWidth="1"/>
    <col min="13832" max="13832" width="7.8984375" style="55" customWidth="1"/>
    <col min="13833" max="13833" width="8.796875" style="55" customWidth="1"/>
    <col min="13834" max="13834" width="20.5" style="55" customWidth="1"/>
    <col min="13835" max="13835" width="5.19921875" style="55" customWidth="1"/>
    <col min="13836" max="13836" width="8.59765625" style="55" customWidth="1"/>
    <col min="13837" max="13837" width="7.8984375" style="55" customWidth="1"/>
    <col min="13838" max="13838" width="8.796875" style="55" customWidth="1"/>
    <col min="13839" max="13839" width="8.796875" style="55"/>
    <col min="13840" max="13840" width="10.69921875" style="55" customWidth="1"/>
    <col min="13841" max="13844" width="7.8984375" style="55" customWidth="1"/>
    <col min="13845" max="13845" width="2.5" style="55" customWidth="1"/>
    <col min="13846" max="13846" width="8.796875" style="55" customWidth="1"/>
    <col min="13847" max="13847" width="8.796875" style="55"/>
    <col min="13848" max="13848" width="2.5" style="55" customWidth="1"/>
    <col min="13849" max="13849" width="8.796875" style="55"/>
    <col min="13850" max="13852" width="8.796875" style="55" customWidth="1"/>
    <col min="13853" max="13853" width="3.3984375" style="55" customWidth="1"/>
    <col min="13854" max="14086" width="8.796875" style="55"/>
    <col min="14087" max="14087" width="5.19921875" style="55" customWidth="1"/>
    <col min="14088" max="14088" width="7.8984375" style="55" customWidth="1"/>
    <col min="14089" max="14089" width="8.796875" style="55" customWidth="1"/>
    <col min="14090" max="14090" width="20.5" style="55" customWidth="1"/>
    <col min="14091" max="14091" width="5.19921875" style="55" customWidth="1"/>
    <col min="14092" max="14092" width="8.59765625" style="55" customWidth="1"/>
    <col min="14093" max="14093" width="7.8984375" style="55" customWidth="1"/>
    <col min="14094" max="14094" width="8.796875" style="55" customWidth="1"/>
    <col min="14095" max="14095" width="8.796875" style="55"/>
    <col min="14096" max="14096" width="10.69921875" style="55" customWidth="1"/>
    <col min="14097" max="14100" width="7.8984375" style="55" customWidth="1"/>
    <col min="14101" max="14101" width="2.5" style="55" customWidth="1"/>
    <col min="14102" max="14102" width="8.796875" style="55" customWidth="1"/>
    <col min="14103" max="14103" width="8.796875" style="55"/>
    <col min="14104" max="14104" width="2.5" style="55" customWidth="1"/>
    <col min="14105" max="14105" width="8.796875" style="55"/>
    <col min="14106" max="14108" width="8.796875" style="55" customWidth="1"/>
    <col min="14109" max="14109" width="3.3984375" style="55" customWidth="1"/>
    <col min="14110" max="14342" width="8.796875" style="55"/>
    <col min="14343" max="14343" width="5.19921875" style="55" customWidth="1"/>
    <col min="14344" max="14344" width="7.8984375" style="55" customWidth="1"/>
    <col min="14345" max="14345" width="8.796875" style="55" customWidth="1"/>
    <col min="14346" max="14346" width="20.5" style="55" customWidth="1"/>
    <col min="14347" max="14347" width="5.19921875" style="55" customWidth="1"/>
    <col min="14348" max="14348" width="8.59765625" style="55" customWidth="1"/>
    <col min="14349" max="14349" width="7.8984375" style="55" customWidth="1"/>
    <col min="14350" max="14350" width="8.796875" style="55" customWidth="1"/>
    <col min="14351" max="14351" width="8.796875" style="55"/>
    <col min="14352" max="14352" width="10.69921875" style="55" customWidth="1"/>
    <col min="14353" max="14356" width="7.8984375" style="55" customWidth="1"/>
    <col min="14357" max="14357" width="2.5" style="55" customWidth="1"/>
    <col min="14358" max="14358" width="8.796875" style="55" customWidth="1"/>
    <col min="14359" max="14359" width="8.796875" style="55"/>
    <col min="14360" max="14360" width="2.5" style="55" customWidth="1"/>
    <col min="14361" max="14361" width="8.796875" style="55"/>
    <col min="14362" max="14364" width="8.796875" style="55" customWidth="1"/>
    <col min="14365" max="14365" width="3.3984375" style="55" customWidth="1"/>
    <col min="14366" max="14598" width="8.796875" style="55"/>
    <col min="14599" max="14599" width="5.19921875" style="55" customWidth="1"/>
    <col min="14600" max="14600" width="7.8984375" style="55" customWidth="1"/>
    <col min="14601" max="14601" width="8.796875" style="55" customWidth="1"/>
    <col min="14602" max="14602" width="20.5" style="55" customWidth="1"/>
    <col min="14603" max="14603" width="5.19921875" style="55" customWidth="1"/>
    <col min="14604" max="14604" width="8.59765625" style="55" customWidth="1"/>
    <col min="14605" max="14605" width="7.8984375" style="55" customWidth="1"/>
    <col min="14606" max="14606" width="8.796875" style="55" customWidth="1"/>
    <col min="14607" max="14607" width="8.796875" style="55"/>
    <col min="14608" max="14608" width="10.69921875" style="55" customWidth="1"/>
    <col min="14609" max="14612" width="7.8984375" style="55" customWidth="1"/>
    <col min="14613" max="14613" width="2.5" style="55" customWidth="1"/>
    <col min="14614" max="14614" width="8.796875" style="55" customWidth="1"/>
    <col min="14615" max="14615" width="8.796875" style="55"/>
    <col min="14616" max="14616" width="2.5" style="55" customWidth="1"/>
    <col min="14617" max="14617" width="8.796875" style="55"/>
    <col min="14618" max="14620" width="8.796875" style="55" customWidth="1"/>
    <col min="14621" max="14621" width="3.3984375" style="55" customWidth="1"/>
    <col min="14622" max="14854" width="8.796875" style="55"/>
    <col min="14855" max="14855" width="5.19921875" style="55" customWidth="1"/>
    <col min="14856" max="14856" width="7.8984375" style="55" customWidth="1"/>
    <col min="14857" max="14857" width="8.796875" style="55" customWidth="1"/>
    <col min="14858" max="14858" width="20.5" style="55" customWidth="1"/>
    <col min="14859" max="14859" width="5.19921875" style="55" customWidth="1"/>
    <col min="14860" max="14860" width="8.59765625" style="55" customWidth="1"/>
    <col min="14861" max="14861" width="7.8984375" style="55" customWidth="1"/>
    <col min="14862" max="14862" width="8.796875" style="55" customWidth="1"/>
    <col min="14863" max="14863" width="8.796875" style="55"/>
    <col min="14864" max="14864" width="10.69921875" style="55" customWidth="1"/>
    <col min="14865" max="14868" width="7.8984375" style="55" customWidth="1"/>
    <col min="14869" max="14869" width="2.5" style="55" customWidth="1"/>
    <col min="14870" max="14870" width="8.796875" style="55" customWidth="1"/>
    <col min="14871" max="14871" width="8.796875" style="55"/>
    <col min="14872" max="14872" width="2.5" style="55" customWidth="1"/>
    <col min="14873" max="14873" width="8.796875" style="55"/>
    <col min="14874" max="14876" width="8.796875" style="55" customWidth="1"/>
    <col min="14877" max="14877" width="3.3984375" style="55" customWidth="1"/>
    <col min="14878" max="15110" width="8.796875" style="55"/>
    <col min="15111" max="15111" width="5.19921875" style="55" customWidth="1"/>
    <col min="15112" max="15112" width="7.8984375" style="55" customWidth="1"/>
    <col min="15113" max="15113" width="8.796875" style="55" customWidth="1"/>
    <col min="15114" max="15114" width="20.5" style="55" customWidth="1"/>
    <col min="15115" max="15115" width="5.19921875" style="55" customWidth="1"/>
    <col min="15116" max="15116" width="8.59765625" style="55" customWidth="1"/>
    <col min="15117" max="15117" width="7.8984375" style="55" customWidth="1"/>
    <col min="15118" max="15118" width="8.796875" style="55" customWidth="1"/>
    <col min="15119" max="15119" width="8.796875" style="55"/>
    <col min="15120" max="15120" width="10.69921875" style="55" customWidth="1"/>
    <col min="15121" max="15124" width="7.8984375" style="55" customWidth="1"/>
    <col min="15125" max="15125" width="2.5" style="55" customWidth="1"/>
    <col min="15126" max="15126" width="8.796875" style="55" customWidth="1"/>
    <col min="15127" max="15127" width="8.796875" style="55"/>
    <col min="15128" max="15128" width="2.5" style="55" customWidth="1"/>
    <col min="15129" max="15129" width="8.796875" style="55"/>
    <col min="15130" max="15132" width="8.796875" style="55" customWidth="1"/>
    <col min="15133" max="15133" width="3.3984375" style="55" customWidth="1"/>
    <col min="15134" max="15366" width="8.796875" style="55"/>
    <col min="15367" max="15367" width="5.19921875" style="55" customWidth="1"/>
    <col min="15368" max="15368" width="7.8984375" style="55" customWidth="1"/>
    <col min="15369" max="15369" width="8.796875" style="55" customWidth="1"/>
    <col min="15370" max="15370" width="20.5" style="55" customWidth="1"/>
    <col min="15371" max="15371" width="5.19921875" style="55" customWidth="1"/>
    <col min="15372" max="15372" width="8.59765625" style="55" customWidth="1"/>
    <col min="15373" max="15373" width="7.8984375" style="55" customWidth="1"/>
    <col min="15374" max="15374" width="8.796875" style="55" customWidth="1"/>
    <col min="15375" max="15375" width="8.796875" style="55"/>
    <col min="15376" max="15376" width="10.69921875" style="55" customWidth="1"/>
    <col min="15377" max="15380" width="7.8984375" style="55" customWidth="1"/>
    <col min="15381" max="15381" width="2.5" style="55" customWidth="1"/>
    <col min="15382" max="15382" width="8.796875" style="55" customWidth="1"/>
    <col min="15383" max="15383" width="8.796875" style="55"/>
    <col min="15384" max="15384" width="2.5" style="55" customWidth="1"/>
    <col min="15385" max="15385" width="8.796875" style="55"/>
    <col min="15386" max="15388" width="8.796875" style="55" customWidth="1"/>
    <col min="15389" max="15389" width="3.3984375" style="55" customWidth="1"/>
    <col min="15390" max="15622" width="8.796875" style="55"/>
    <col min="15623" max="15623" width="5.19921875" style="55" customWidth="1"/>
    <col min="15624" max="15624" width="7.8984375" style="55" customWidth="1"/>
    <col min="15625" max="15625" width="8.796875" style="55" customWidth="1"/>
    <col min="15626" max="15626" width="20.5" style="55" customWidth="1"/>
    <col min="15627" max="15627" width="5.19921875" style="55" customWidth="1"/>
    <col min="15628" max="15628" width="8.59765625" style="55" customWidth="1"/>
    <col min="15629" max="15629" width="7.8984375" style="55" customWidth="1"/>
    <col min="15630" max="15630" width="8.796875" style="55" customWidth="1"/>
    <col min="15631" max="15631" width="8.796875" style="55"/>
    <col min="15632" max="15632" width="10.69921875" style="55" customWidth="1"/>
    <col min="15633" max="15636" width="7.8984375" style="55" customWidth="1"/>
    <col min="15637" max="15637" width="2.5" style="55" customWidth="1"/>
    <col min="15638" max="15638" width="8.796875" style="55" customWidth="1"/>
    <col min="15639" max="15639" width="8.796875" style="55"/>
    <col min="15640" max="15640" width="2.5" style="55" customWidth="1"/>
    <col min="15641" max="15641" width="8.796875" style="55"/>
    <col min="15642" max="15644" width="8.796875" style="55" customWidth="1"/>
    <col min="15645" max="15645" width="3.3984375" style="55" customWidth="1"/>
    <col min="15646" max="15878" width="8.796875" style="55"/>
    <col min="15879" max="15879" width="5.19921875" style="55" customWidth="1"/>
    <col min="15880" max="15880" width="7.8984375" style="55" customWidth="1"/>
    <col min="15881" max="15881" width="8.796875" style="55" customWidth="1"/>
    <col min="15882" max="15882" width="20.5" style="55" customWidth="1"/>
    <col min="15883" max="15883" width="5.19921875" style="55" customWidth="1"/>
    <col min="15884" max="15884" width="8.59765625" style="55" customWidth="1"/>
    <col min="15885" max="15885" width="7.8984375" style="55" customWidth="1"/>
    <col min="15886" max="15886" width="8.796875" style="55" customWidth="1"/>
    <col min="15887" max="15887" width="8.796875" style="55"/>
    <col min="15888" max="15888" width="10.69921875" style="55" customWidth="1"/>
    <col min="15889" max="15892" width="7.8984375" style="55" customWidth="1"/>
    <col min="15893" max="15893" width="2.5" style="55" customWidth="1"/>
    <col min="15894" max="15894" width="8.796875" style="55" customWidth="1"/>
    <col min="15895" max="15895" width="8.796875" style="55"/>
    <col min="15896" max="15896" width="2.5" style="55" customWidth="1"/>
    <col min="15897" max="15897" width="8.796875" style="55"/>
    <col min="15898" max="15900" width="8.796875" style="55" customWidth="1"/>
    <col min="15901" max="15901" width="3.3984375" style="55" customWidth="1"/>
    <col min="15902" max="16134" width="8.796875" style="55"/>
    <col min="16135" max="16135" width="5.19921875" style="55" customWidth="1"/>
    <col min="16136" max="16136" width="7.8984375" style="55" customWidth="1"/>
    <col min="16137" max="16137" width="8.796875" style="55" customWidth="1"/>
    <col min="16138" max="16138" width="20.5" style="55" customWidth="1"/>
    <col min="16139" max="16139" width="5.19921875" style="55" customWidth="1"/>
    <col min="16140" max="16140" width="8.59765625" style="55" customWidth="1"/>
    <col min="16141" max="16141" width="7.8984375" style="55" customWidth="1"/>
    <col min="16142" max="16142" width="8.796875" style="55" customWidth="1"/>
    <col min="16143" max="16143" width="8.796875" style="55"/>
    <col min="16144" max="16144" width="10.69921875" style="55" customWidth="1"/>
    <col min="16145" max="16148" width="7.8984375" style="55" customWidth="1"/>
    <col min="16149" max="16149" width="2.5" style="55" customWidth="1"/>
    <col min="16150" max="16150" width="8.796875" style="55" customWidth="1"/>
    <col min="16151" max="16151" width="8.796875" style="55"/>
    <col min="16152" max="16152" width="2.5" style="55" customWidth="1"/>
    <col min="16153" max="16153" width="8.796875" style="55"/>
    <col min="16154" max="16156" width="8.796875" style="55" customWidth="1"/>
    <col min="16157" max="16157" width="3.3984375" style="55" customWidth="1"/>
    <col min="16158" max="16384" width="8.796875" style="55"/>
  </cols>
  <sheetData>
    <row r="1" spans="1:29" ht="15.75" customHeight="1">
      <c r="A1" s="907"/>
      <c r="B1" s="908"/>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3"/>
    </row>
    <row r="2" spans="1:29" ht="35.25" customHeight="1">
      <c r="A2" s="2581" t="s">
        <v>246</v>
      </c>
      <c r="B2" s="2582"/>
      <c r="C2" s="2582"/>
      <c r="D2" s="2582"/>
      <c r="E2" s="2582"/>
      <c r="F2" s="2582"/>
      <c r="G2" s="2582"/>
      <c r="H2" s="2582"/>
      <c r="I2" s="2582"/>
      <c r="J2" s="2582"/>
      <c r="K2" s="2582"/>
      <c r="L2" s="2582"/>
      <c r="M2" s="2582"/>
      <c r="N2" s="2582"/>
      <c r="O2" s="2582"/>
      <c r="P2" s="2582"/>
      <c r="Q2" s="2582"/>
      <c r="R2" s="2582"/>
      <c r="S2" s="2582"/>
      <c r="T2" s="2582"/>
      <c r="U2" s="2582"/>
      <c r="V2" s="2582"/>
      <c r="W2" s="2582"/>
      <c r="X2" s="2582"/>
      <c r="Y2" s="2582"/>
      <c r="Z2" s="2582"/>
      <c r="AA2" s="2582"/>
      <c r="AB2" s="2582"/>
      <c r="AC2" s="2583"/>
    </row>
    <row r="3" spans="1:29" ht="18.75" customHeight="1">
      <c r="A3" s="909"/>
      <c r="B3" s="910"/>
      <c r="C3" s="585"/>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6"/>
    </row>
    <row r="4" spans="1:29" ht="15.75" customHeight="1">
      <c r="A4" s="452"/>
      <c r="B4" s="227"/>
      <c r="C4" s="72"/>
      <c r="D4" s="72"/>
      <c r="E4" s="72"/>
      <c r="F4" s="72"/>
      <c r="G4" s="72"/>
      <c r="H4" s="72"/>
      <c r="I4" s="72"/>
      <c r="J4" s="72"/>
      <c r="K4" s="72"/>
      <c r="L4" s="72"/>
      <c r="M4" s="72"/>
      <c r="N4" s="72"/>
      <c r="O4" s="72"/>
      <c r="P4" s="72"/>
      <c r="Q4" s="72"/>
      <c r="R4" s="72"/>
      <c r="S4" s="72"/>
      <c r="T4" s="72"/>
      <c r="U4" s="72"/>
      <c r="V4" s="72"/>
      <c r="W4" s="72"/>
      <c r="X4" s="72"/>
      <c r="Y4" s="72"/>
      <c r="Z4" s="72"/>
      <c r="AA4" s="72"/>
      <c r="AB4" s="72"/>
      <c r="AC4" s="338"/>
    </row>
    <row r="5" spans="1:29" ht="27.95" customHeight="1">
      <c r="A5" s="2584" t="s">
        <v>1163</v>
      </c>
      <c r="B5" s="2585"/>
      <c r="C5" s="2585"/>
      <c r="D5" s="2585"/>
      <c r="E5" s="2585"/>
      <c r="F5" s="2585"/>
      <c r="G5" s="2585"/>
      <c r="H5" s="2585"/>
      <c r="I5" s="2585"/>
      <c r="J5" s="2585"/>
      <c r="K5" s="2585"/>
      <c r="L5" s="2585"/>
      <c r="M5" s="2585"/>
      <c r="N5" s="2585"/>
      <c r="O5" s="2585"/>
      <c r="P5" s="2585"/>
      <c r="Q5" s="2585"/>
      <c r="R5" s="2585"/>
      <c r="S5" s="2585"/>
      <c r="T5" s="2585"/>
      <c r="U5" s="2585"/>
      <c r="V5" s="2585"/>
      <c r="W5" s="2585"/>
      <c r="X5" s="2585"/>
      <c r="Y5" s="2585"/>
      <c r="Z5" s="2585"/>
      <c r="AA5" s="2585"/>
      <c r="AB5" s="2585"/>
      <c r="AC5" s="2586"/>
    </row>
    <row r="6" spans="1:29" ht="15.75" customHeight="1">
      <c r="A6" s="339"/>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340"/>
    </row>
    <row r="7" spans="1:29" ht="15.75" customHeight="1">
      <c r="A7" s="587"/>
      <c r="B7" s="588"/>
      <c r="C7" s="588"/>
      <c r="D7" s="588"/>
      <c r="E7" s="588"/>
      <c r="F7" s="588"/>
      <c r="G7" s="588"/>
      <c r="H7" s="588"/>
      <c r="I7" s="588"/>
      <c r="J7" s="588"/>
      <c r="K7" s="588"/>
      <c r="L7" s="585"/>
      <c r="M7" s="585"/>
      <c r="N7" s="585"/>
      <c r="O7" s="56"/>
      <c r="P7" s="56"/>
      <c r="Q7" s="56"/>
      <c r="R7" s="56"/>
      <c r="S7" s="56"/>
      <c r="T7" s="56"/>
      <c r="U7" s="56"/>
      <c r="V7" s="56"/>
      <c r="W7" s="56"/>
      <c r="X7" s="56"/>
      <c r="Y7" s="56"/>
      <c r="Z7" s="56"/>
      <c r="AA7" s="56"/>
      <c r="AB7" s="56"/>
      <c r="AC7" s="335"/>
    </row>
    <row r="8" spans="1:29" ht="27.95" customHeight="1">
      <c r="A8" s="584"/>
      <c r="B8" s="589" t="s">
        <v>247</v>
      </c>
      <c r="C8" s="585"/>
      <c r="D8" s="585"/>
      <c r="E8" s="585"/>
      <c r="F8" s="585"/>
      <c r="G8" s="585"/>
      <c r="H8" s="585"/>
      <c r="I8" s="585"/>
      <c r="J8" s="585"/>
      <c r="K8" s="585"/>
      <c r="L8" s="585"/>
      <c r="M8" s="585"/>
      <c r="N8" s="585"/>
      <c r="O8" s="56"/>
      <c r="P8" s="56"/>
      <c r="Q8" s="56"/>
      <c r="R8" s="56"/>
      <c r="S8" s="56"/>
      <c r="T8" s="56"/>
      <c r="U8" s="56"/>
      <c r="V8" s="56"/>
      <c r="W8" s="56"/>
      <c r="X8" s="56"/>
      <c r="Y8" s="56"/>
      <c r="Z8" s="56"/>
      <c r="AA8" s="56"/>
      <c r="AB8" s="56"/>
      <c r="AC8" s="335"/>
    </row>
    <row r="9" spans="1:29" ht="17.25" customHeight="1">
      <c r="A9" s="584"/>
      <c r="B9" s="585"/>
      <c r="C9" s="585"/>
      <c r="D9" s="585"/>
      <c r="E9" s="585"/>
      <c r="F9" s="585"/>
      <c r="G9" s="585"/>
      <c r="H9" s="585"/>
      <c r="I9" s="585"/>
      <c r="J9" s="585"/>
      <c r="K9" s="585"/>
      <c r="L9" s="585"/>
      <c r="M9" s="585"/>
      <c r="N9" s="585"/>
      <c r="O9" s="56"/>
      <c r="P9" s="56"/>
      <c r="Q9" s="56"/>
      <c r="R9" s="56"/>
      <c r="S9" s="56"/>
      <c r="T9" s="56"/>
      <c r="U9" s="56"/>
      <c r="V9" s="56"/>
      <c r="W9" s="56"/>
      <c r="X9" s="56"/>
      <c r="Y9" s="56"/>
      <c r="Z9" s="56"/>
      <c r="AA9" s="56"/>
      <c r="AB9" s="56"/>
      <c r="AC9" s="335"/>
    </row>
    <row r="10" spans="1:29" ht="27.95" customHeight="1">
      <c r="A10" s="33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335"/>
    </row>
    <row r="11" spans="1:29" ht="27.95" customHeight="1">
      <c r="A11" s="33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335"/>
    </row>
    <row r="12" spans="1:29" ht="30" customHeight="1">
      <c r="A12" s="336"/>
      <c r="B12" s="1474" t="s">
        <v>248</v>
      </c>
      <c r="C12" s="1473" t="s">
        <v>249</v>
      </c>
      <c r="D12" s="1473"/>
      <c r="E12" s="60"/>
      <c r="F12" s="60"/>
      <c r="G12" s="60"/>
      <c r="H12" s="60"/>
      <c r="I12" s="60"/>
      <c r="J12" s="59"/>
      <c r="K12" s="59"/>
      <c r="L12" s="59"/>
      <c r="M12" s="228" t="s">
        <v>250</v>
      </c>
      <c r="N12" s="56"/>
      <c r="O12" s="347"/>
      <c r="P12" s="229"/>
      <c r="Q12" s="229"/>
      <c r="R12" s="229"/>
      <c r="S12" s="229"/>
      <c r="T12" s="229"/>
      <c r="U12" s="229"/>
      <c r="V12" s="229"/>
      <c r="W12" s="229"/>
      <c r="X12" s="229"/>
      <c r="Y12" s="229"/>
      <c r="Z12" s="229"/>
      <c r="AA12" s="229"/>
      <c r="AB12" s="229"/>
      <c r="AC12" s="335"/>
    </row>
    <row r="13" spans="1:29" ht="39.950000000000003" customHeight="1">
      <c r="A13" s="336"/>
      <c r="B13" s="230"/>
      <c r="C13" s="59"/>
      <c r="D13" s="59"/>
      <c r="E13" s="59"/>
      <c r="F13" s="59"/>
      <c r="G13" s="59"/>
      <c r="H13" s="59"/>
      <c r="I13" s="59"/>
      <c r="J13" s="59"/>
      <c r="K13" s="59"/>
      <c r="L13" s="59"/>
      <c r="M13" s="59"/>
      <c r="N13" s="56"/>
      <c r="O13" s="61"/>
      <c r="P13" s="56"/>
      <c r="Q13" s="56"/>
      <c r="R13" s="56"/>
      <c r="S13" s="56"/>
      <c r="T13" s="56"/>
      <c r="U13" s="56"/>
      <c r="V13" s="56"/>
      <c r="W13" s="56"/>
      <c r="X13" s="56"/>
      <c r="Y13" s="56"/>
      <c r="Z13" s="56"/>
      <c r="AA13" s="56"/>
      <c r="AB13" s="56"/>
      <c r="AC13" s="335"/>
    </row>
    <row r="14" spans="1:29" ht="30" customHeight="1">
      <c r="A14" s="336"/>
      <c r="B14" s="231" t="s">
        <v>251</v>
      </c>
      <c r="C14" s="1473" t="s">
        <v>1164</v>
      </c>
      <c r="D14" s="1473"/>
      <c r="E14" s="60"/>
      <c r="F14" s="60"/>
      <c r="G14" s="60"/>
      <c r="H14" s="60"/>
      <c r="I14" s="60"/>
      <c r="J14" s="59"/>
      <c r="K14" s="59"/>
      <c r="L14" s="59"/>
      <c r="M14" s="228" t="s">
        <v>250</v>
      </c>
      <c r="N14" s="56"/>
      <c r="O14" s="347"/>
      <c r="P14" s="229"/>
      <c r="Q14" s="229"/>
      <c r="R14" s="229"/>
      <c r="S14" s="229"/>
      <c r="T14" s="229"/>
      <c r="U14" s="229"/>
      <c r="V14" s="229"/>
      <c r="W14" s="229"/>
      <c r="X14" s="229"/>
      <c r="Y14" s="229"/>
      <c r="Z14" s="229"/>
      <c r="AA14" s="229"/>
      <c r="AB14" s="229"/>
      <c r="AC14" s="335"/>
    </row>
    <row r="15" spans="1:29" ht="39.950000000000003" customHeight="1">
      <c r="A15" s="336"/>
      <c r="B15" s="230"/>
      <c r="C15" s="59"/>
      <c r="D15" s="59"/>
      <c r="E15" s="59"/>
      <c r="F15" s="59"/>
      <c r="G15" s="59"/>
      <c r="H15" s="59"/>
      <c r="I15" s="59"/>
      <c r="J15" s="59"/>
      <c r="K15" s="59"/>
      <c r="L15" s="59"/>
      <c r="M15" s="59"/>
      <c r="N15" s="56"/>
      <c r="O15" s="61"/>
      <c r="P15" s="56"/>
      <c r="Q15" s="56"/>
      <c r="R15" s="56"/>
      <c r="S15" s="56"/>
      <c r="T15" s="56"/>
      <c r="U15" s="56"/>
      <c r="V15" s="56"/>
      <c r="W15" s="56"/>
      <c r="X15" s="56"/>
      <c r="Y15" s="56"/>
      <c r="Z15" s="56"/>
      <c r="AA15" s="56"/>
      <c r="AB15" s="56"/>
      <c r="AC15" s="335"/>
    </row>
    <row r="16" spans="1:29" ht="30" customHeight="1">
      <c r="A16" s="336"/>
      <c r="B16" s="231" t="s">
        <v>253</v>
      </c>
      <c r="C16" s="1473" t="s">
        <v>252</v>
      </c>
      <c r="D16" s="1473"/>
      <c r="E16" s="60"/>
      <c r="F16" s="60"/>
      <c r="G16" s="60"/>
      <c r="H16" s="60"/>
      <c r="I16" s="60"/>
      <c r="J16" s="59"/>
      <c r="K16" s="59"/>
      <c r="L16" s="59"/>
      <c r="M16" s="228" t="s">
        <v>250</v>
      </c>
      <c r="N16" s="56"/>
      <c r="O16" s="347"/>
      <c r="P16" s="229"/>
      <c r="Q16" s="229"/>
      <c r="R16" s="229"/>
      <c r="S16" s="229"/>
      <c r="T16" s="229"/>
      <c r="U16" s="229"/>
      <c r="V16" s="229"/>
      <c r="W16" s="229"/>
      <c r="X16" s="229"/>
      <c r="Y16" s="229"/>
      <c r="Z16" s="229"/>
      <c r="AA16" s="229"/>
      <c r="AB16" s="229"/>
      <c r="AC16" s="335"/>
    </row>
    <row r="17" spans="1:30" ht="39.950000000000003" customHeight="1">
      <c r="A17" s="336"/>
      <c r="B17" s="230"/>
      <c r="C17" s="56"/>
      <c r="D17" s="56"/>
      <c r="E17" s="59"/>
      <c r="F17" s="59"/>
      <c r="G17" s="59"/>
      <c r="H17" s="59"/>
      <c r="I17" s="59"/>
      <c r="J17" s="59"/>
      <c r="K17" s="59"/>
      <c r="L17" s="59"/>
      <c r="M17" s="59"/>
      <c r="N17" s="56"/>
      <c r="O17" s="61"/>
      <c r="P17" s="56"/>
      <c r="Q17" s="56"/>
      <c r="R17" s="56"/>
      <c r="S17" s="56"/>
      <c r="T17" s="56"/>
      <c r="U17" s="56"/>
      <c r="V17" s="56"/>
      <c r="W17" s="56"/>
      <c r="X17" s="56"/>
      <c r="Y17" s="56"/>
      <c r="Z17" s="56"/>
      <c r="AA17" s="56"/>
      <c r="AB17" s="56"/>
      <c r="AC17" s="335"/>
    </row>
    <row r="18" spans="1:30" ht="30" customHeight="1">
      <c r="A18" s="336"/>
      <c r="B18" s="231" t="s">
        <v>254</v>
      </c>
      <c r="C18" s="1473" t="s">
        <v>255</v>
      </c>
      <c r="D18" s="1473"/>
      <c r="E18" s="60"/>
      <c r="F18" s="60"/>
      <c r="G18" s="60"/>
      <c r="H18" s="60"/>
      <c r="I18" s="60"/>
      <c r="J18" s="59"/>
      <c r="K18" s="59"/>
      <c r="L18" s="59"/>
      <c r="M18" s="228" t="s">
        <v>250</v>
      </c>
      <c r="N18" s="56"/>
      <c r="O18" s="347"/>
      <c r="P18" s="229"/>
      <c r="Q18" s="229"/>
      <c r="R18" s="229"/>
      <c r="S18" s="229"/>
      <c r="T18" s="229"/>
      <c r="U18" s="229"/>
      <c r="V18" s="229"/>
      <c r="W18" s="229"/>
      <c r="X18" s="229"/>
      <c r="Y18" s="229"/>
      <c r="Z18" s="229"/>
      <c r="AA18" s="229"/>
      <c r="AB18" s="229"/>
      <c r="AC18" s="335"/>
    </row>
    <row r="19" spans="1:30" ht="24.95" customHeight="1">
      <c r="A19" s="336"/>
      <c r="B19" s="56"/>
      <c r="C19" s="56"/>
      <c r="D19" s="56"/>
      <c r="E19" s="56"/>
      <c r="F19" s="56"/>
      <c r="G19" s="56"/>
      <c r="H19" s="56"/>
      <c r="I19" s="56"/>
      <c r="J19" s="56"/>
      <c r="K19" s="56"/>
      <c r="L19" s="56"/>
      <c r="M19" s="232"/>
      <c r="N19" s="56"/>
      <c r="O19" s="61"/>
      <c r="P19" s="56"/>
      <c r="Q19" s="56"/>
      <c r="R19" s="56"/>
      <c r="S19" s="56"/>
      <c r="T19" s="56"/>
      <c r="U19" s="56"/>
      <c r="V19" s="56"/>
      <c r="W19" s="56"/>
      <c r="X19" s="56"/>
      <c r="Y19" s="56"/>
      <c r="Z19" s="56"/>
      <c r="AA19" s="56"/>
      <c r="AB19" s="56"/>
      <c r="AC19" s="335"/>
    </row>
    <row r="20" spans="1:30" ht="39.950000000000003" customHeight="1">
      <c r="A20" s="336"/>
      <c r="B20" s="56"/>
      <c r="C20" s="56"/>
      <c r="D20" s="56"/>
      <c r="E20" s="56"/>
      <c r="F20" s="56"/>
      <c r="G20" s="56"/>
      <c r="H20" s="56"/>
      <c r="I20" s="56"/>
      <c r="J20" s="56"/>
      <c r="K20" s="56"/>
      <c r="L20" s="56"/>
      <c r="M20" s="56"/>
      <c r="N20" s="56"/>
      <c r="O20" s="347"/>
      <c r="P20" s="229"/>
      <c r="Q20" s="229"/>
      <c r="R20" s="229"/>
      <c r="S20" s="229"/>
      <c r="T20" s="229"/>
      <c r="U20" s="229"/>
      <c r="V20" s="229"/>
      <c r="W20" s="229"/>
      <c r="X20" s="229"/>
      <c r="Y20" s="229"/>
      <c r="Z20" s="229"/>
      <c r="AA20" s="229"/>
      <c r="AB20" s="229"/>
      <c r="AC20" s="335"/>
    </row>
    <row r="21" spans="1:30" ht="24.95" customHeight="1">
      <c r="A21" s="336"/>
      <c r="B21" s="56"/>
      <c r="C21" s="56"/>
      <c r="D21" s="56"/>
      <c r="E21" s="56"/>
      <c r="F21" s="56"/>
      <c r="G21" s="56"/>
      <c r="H21" s="56"/>
      <c r="I21" s="56"/>
      <c r="J21" s="56"/>
      <c r="K21" s="56"/>
      <c r="L21" s="56"/>
      <c r="M21" s="56"/>
      <c r="N21" s="56"/>
      <c r="O21" s="61"/>
      <c r="P21" s="56"/>
      <c r="Q21" s="56"/>
      <c r="R21" s="56"/>
      <c r="S21" s="56"/>
      <c r="T21" s="56"/>
      <c r="U21" s="56"/>
      <c r="V21" s="56"/>
      <c r="W21" s="56"/>
      <c r="X21" s="56"/>
      <c r="Y21" s="56"/>
      <c r="Z21" s="56"/>
      <c r="AA21" s="56"/>
      <c r="AB21" s="56"/>
      <c r="AC21" s="335"/>
    </row>
    <row r="22" spans="1:30" ht="27.95" customHeight="1">
      <c r="A22" s="336"/>
      <c r="B22" s="56"/>
      <c r="C22" s="56"/>
      <c r="D22" s="56"/>
      <c r="E22" s="56"/>
      <c r="F22" s="56"/>
      <c r="G22" s="56"/>
      <c r="H22" s="56"/>
      <c r="I22" s="56"/>
      <c r="J22" s="56"/>
      <c r="K22" s="56"/>
      <c r="L22" s="82"/>
      <c r="M22" s="82"/>
      <c r="N22" s="82"/>
      <c r="O22" s="82"/>
      <c r="P22" s="82"/>
      <c r="Q22" s="82"/>
      <c r="R22" s="82"/>
      <c r="S22" s="82"/>
      <c r="T22" s="82"/>
      <c r="U22" s="82"/>
      <c r="V22" s="82"/>
      <c r="W22" s="82"/>
      <c r="X22" s="82"/>
      <c r="Y22" s="82"/>
      <c r="Z22" s="82"/>
      <c r="AA22" s="82"/>
      <c r="AB22" s="82"/>
      <c r="AC22" s="340"/>
    </row>
    <row r="23" spans="1:30" ht="17.25" customHeight="1">
      <c r="A23" s="587"/>
      <c r="B23" s="588"/>
      <c r="C23" s="588"/>
      <c r="D23" s="588"/>
      <c r="E23" s="588"/>
      <c r="F23" s="588"/>
      <c r="G23" s="588"/>
      <c r="H23" s="588"/>
      <c r="I23" s="588"/>
      <c r="J23" s="588"/>
      <c r="K23" s="588"/>
      <c r="L23" s="585"/>
      <c r="M23" s="585"/>
      <c r="N23" s="585"/>
      <c r="O23" s="56"/>
      <c r="P23" s="56"/>
      <c r="Q23" s="56"/>
      <c r="R23" s="56"/>
      <c r="S23" s="56"/>
      <c r="T23" s="56"/>
      <c r="U23" s="56"/>
      <c r="V23" s="56"/>
      <c r="W23" s="56"/>
      <c r="X23" s="56"/>
      <c r="Y23" s="56"/>
      <c r="Z23" s="56"/>
      <c r="AA23" s="56"/>
      <c r="AB23" s="56"/>
      <c r="AC23" s="335"/>
    </row>
    <row r="24" spans="1:30" ht="27.95" customHeight="1">
      <c r="A24" s="584"/>
      <c r="B24" s="589" t="s">
        <v>256</v>
      </c>
      <c r="C24" s="589"/>
      <c r="D24" s="589"/>
      <c r="E24" s="590"/>
      <c r="F24" s="590"/>
      <c r="G24" s="590"/>
      <c r="H24" s="585"/>
      <c r="I24" s="585"/>
      <c r="J24" s="585"/>
      <c r="K24" s="585"/>
      <c r="L24" s="585"/>
      <c r="M24" s="585"/>
      <c r="N24" s="585"/>
      <c r="O24" s="59"/>
      <c r="P24" s="59"/>
      <c r="Q24" s="59"/>
      <c r="R24" s="59"/>
      <c r="S24" s="59"/>
      <c r="T24" s="59"/>
      <c r="U24" s="59"/>
      <c r="V24" s="59"/>
      <c r="W24" s="59"/>
      <c r="X24" s="59"/>
      <c r="Y24" s="59"/>
      <c r="Z24" s="59"/>
      <c r="AA24" s="59"/>
      <c r="AB24" s="59"/>
      <c r="AC24" s="453"/>
      <c r="AD24" s="233"/>
    </row>
    <row r="25" spans="1:30" ht="17.25" customHeight="1">
      <c r="A25" s="591"/>
      <c r="B25" s="590"/>
      <c r="C25" s="590"/>
      <c r="D25" s="590"/>
      <c r="E25" s="590"/>
      <c r="F25" s="590"/>
      <c r="G25" s="590"/>
      <c r="H25" s="585"/>
      <c r="I25" s="585"/>
      <c r="J25" s="585"/>
      <c r="K25" s="585"/>
      <c r="L25" s="585"/>
      <c r="M25" s="585"/>
      <c r="N25" s="585"/>
      <c r="O25" s="59"/>
      <c r="P25" s="59"/>
      <c r="Q25" s="59"/>
      <c r="R25" s="59"/>
      <c r="S25" s="59"/>
      <c r="T25" s="59"/>
      <c r="U25" s="59"/>
      <c r="V25" s="59"/>
      <c r="W25" s="59"/>
      <c r="X25" s="59"/>
      <c r="Y25" s="59"/>
      <c r="Z25" s="59"/>
      <c r="AA25" s="59"/>
      <c r="AB25" s="59"/>
      <c r="AC25" s="453"/>
      <c r="AD25" s="233"/>
    </row>
    <row r="26" spans="1:30" ht="27.95" customHeight="1">
      <c r="A26" s="454"/>
      <c r="B26" s="59"/>
      <c r="C26" s="59"/>
      <c r="D26" s="59"/>
      <c r="E26" s="59"/>
      <c r="F26" s="59"/>
      <c r="G26" s="59"/>
      <c r="H26" s="59"/>
      <c r="I26" s="59"/>
      <c r="J26" s="59"/>
      <c r="K26" s="59"/>
      <c r="L26" s="59"/>
      <c r="M26" s="59"/>
      <c r="N26" s="59"/>
      <c r="O26" s="56"/>
      <c r="P26" s="59"/>
      <c r="Q26" s="59"/>
      <c r="R26" s="59"/>
      <c r="S26" s="59"/>
      <c r="T26" s="59"/>
      <c r="U26" s="59"/>
      <c r="V26" s="59"/>
      <c r="W26" s="59"/>
      <c r="X26" s="59"/>
      <c r="Y26" s="59"/>
      <c r="Z26" s="59"/>
      <c r="AA26" s="59"/>
      <c r="AB26" s="59"/>
      <c r="AC26" s="453"/>
      <c r="AD26" s="233"/>
    </row>
    <row r="27" spans="1:30" ht="27.95" customHeight="1">
      <c r="A27" s="454"/>
      <c r="B27" s="59"/>
      <c r="C27" s="59"/>
      <c r="D27" s="59"/>
      <c r="E27" s="59"/>
      <c r="F27" s="59"/>
      <c r="G27" s="59"/>
      <c r="H27" s="59"/>
      <c r="I27" s="59"/>
      <c r="J27" s="59"/>
      <c r="K27" s="59"/>
      <c r="L27" s="59"/>
      <c r="M27" s="59"/>
      <c r="N27" s="59"/>
      <c r="O27" s="2574" t="s">
        <v>257</v>
      </c>
      <c r="P27" s="2574"/>
      <c r="Q27" s="2574"/>
      <c r="R27" s="2574"/>
      <c r="S27" s="2574"/>
      <c r="T27" s="59"/>
      <c r="U27" s="2574" t="s">
        <v>258</v>
      </c>
      <c r="V27" s="2574"/>
      <c r="W27" s="59"/>
      <c r="X27" s="2574" t="s">
        <v>259</v>
      </c>
      <c r="Y27" s="2574"/>
      <c r="Z27" s="2574"/>
      <c r="AA27" s="2574"/>
      <c r="AB27" s="2574"/>
      <c r="AC27" s="453"/>
      <c r="AD27" s="233"/>
    </row>
    <row r="28" spans="1:30" ht="27.95" customHeight="1">
      <c r="A28" s="454"/>
      <c r="B28" s="59"/>
      <c r="C28" s="59"/>
      <c r="D28" s="59"/>
      <c r="E28" s="59"/>
      <c r="F28" s="59"/>
      <c r="G28" s="59"/>
      <c r="H28" s="59"/>
      <c r="I28" s="59"/>
      <c r="J28" s="59"/>
      <c r="K28" s="59"/>
      <c r="L28" s="59"/>
      <c r="M28" s="59"/>
      <c r="N28" s="59"/>
      <c r="O28" s="56"/>
      <c r="P28" s="59"/>
      <c r="Q28" s="59"/>
      <c r="R28" s="59"/>
      <c r="S28" s="59"/>
      <c r="T28" s="59"/>
      <c r="U28" s="59"/>
      <c r="V28" s="59"/>
      <c r="W28" s="59"/>
      <c r="X28" s="59"/>
      <c r="Y28" s="59"/>
      <c r="Z28" s="59"/>
      <c r="AA28" s="59"/>
      <c r="AB28" s="59"/>
      <c r="AC28" s="453"/>
      <c r="AD28" s="233"/>
    </row>
    <row r="29" spans="1:30" ht="30" customHeight="1">
      <c r="A29" s="336"/>
      <c r="B29" s="231" t="s">
        <v>248</v>
      </c>
      <c r="C29" s="1473" t="s">
        <v>260</v>
      </c>
      <c r="D29" s="1473"/>
      <c r="E29" s="60"/>
      <c r="F29" s="60"/>
      <c r="G29" s="60"/>
      <c r="H29" s="60"/>
      <c r="I29" s="60"/>
      <c r="J29" s="59"/>
      <c r="K29" s="59"/>
      <c r="L29" s="59"/>
      <c r="M29" s="228" t="s">
        <v>250</v>
      </c>
      <c r="N29" s="59"/>
      <c r="O29" s="234"/>
      <c r="P29" s="234"/>
      <c r="Q29" s="234"/>
      <c r="R29" s="234"/>
      <c r="S29" s="234"/>
      <c r="T29" s="59"/>
      <c r="U29" s="234"/>
      <c r="V29" s="234"/>
      <c r="W29" s="59"/>
      <c r="X29" s="234"/>
      <c r="Y29" s="234"/>
      <c r="Z29" s="234"/>
      <c r="AA29" s="234"/>
      <c r="AB29" s="234"/>
      <c r="AC29" s="453"/>
      <c r="AD29" s="233"/>
    </row>
    <row r="30" spans="1:30" ht="39.950000000000003" customHeight="1">
      <c r="A30" s="336"/>
      <c r="B30" s="230"/>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453"/>
      <c r="AD30" s="233"/>
    </row>
    <row r="31" spans="1:30" ht="30" customHeight="1">
      <c r="A31" s="336"/>
      <c r="B31" s="231" t="s">
        <v>251</v>
      </c>
      <c r="C31" s="1473" t="s">
        <v>261</v>
      </c>
      <c r="D31" s="1473"/>
      <c r="E31" s="60"/>
      <c r="F31" s="60"/>
      <c r="G31" s="60"/>
      <c r="H31" s="60"/>
      <c r="I31" s="60"/>
      <c r="J31" s="59"/>
      <c r="K31" s="59"/>
      <c r="L31" s="59"/>
      <c r="M31" s="228" t="s">
        <v>250</v>
      </c>
      <c r="N31" s="59"/>
      <c r="O31" s="234"/>
      <c r="P31" s="234"/>
      <c r="Q31" s="234"/>
      <c r="R31" s="234"/>
      <c r="S31" s="234"/>
      <c r="T31" s="59"/>
      <c r="U31" s="234"/>
      <c r="V31" s="234"/>
      <c r="W31" s="59"/>
      <c r="X31" s="234"/>
      <c r="Y31" s="234"/>
      <c r="Z31" s="234"/>
      <c r="AA31" s="234"/>
      <c r="AB31" s="234"/>
      <c r="AC31" s="453"/>
      <c r="AD31" s="233"/>
    </row>
    <row r="32" spans="1:30" ht="39.950000000000003" customHeight="1">
      <c r="A32" s="336"/>
      <c r="B32" s="230"/>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453"/>
      <c r="AD32" s="233"/>
    </row>
    <row r="33" spans="1:30" ht="30" customHeight="1">
      <c r="A33" s="336"/>
      <c r="B33" s="231" t="s">
        <v>253</v>
      </c>
      <c r="C33" s="1473" t="s">
        <v>262</v>
      </c>
      <c r="D33" s="1473"/>
      <c r="E33" s="60"/>
      <c r="F33" s="60"/>
      <c r="G33" s="60"/>
      <c r="H33" s="60"/>
      <c r="I33" s="60"/>
      <c r="J33" s="59"/>
      <c r="K33" s="59"/>
      <c r="L33" s="59"/>
      <c r="M33" s="228" t="s">
        <v>250</v>
      </c>
      <c r="N33" s="59"/>
      <c r="O33" s="234"/>
      <c r="P33" s="234"/>
      <c r="Q33" s="234"/>
      <c r="R33" s="234"/>
      <c r="S33" s="234"/>
      <c r="T33" s="59"/>
      <c r="U33" s="234"/>
      <c r="V33" s="234"/>
      <c r="W33" s="59"/>
      <c r="X33" s="234"/>
      <c r="Y33" s="234"/>
      <c r="Z33" s="234"/>
      <c r="AA33" s="234"/>
      <c r="AB33" s="234"/>
      <c r="AC33" s="453"/>
      <c r="AD33" s="233"/>
    </row>
    <row r="34" spans="1:30" ht="39.950000000000003" customHeight="1">
      <c r="A34" s="336"/>
      <c r="B34" s="230"/>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453"/>
      <c r="AD34" s="233"/>
    </row>
    <row r="35" spans="1:30" ht="30" customHeight="1">
      <c r="A35" s="336"/>
      <c r="B35" s="231" t="s">
        <v>254</v>
      </c>
      <c r="C35" s="1473" t="s">
        <v>263</v>
      </c>
      <c r="D35" s="1473"/>
      <c r="E35" s="60"/>
      <c r="F35" s="60"/>
      <c r="G35" s="60"/>
      <c r="H35" s="60"/>
      <c r="I35" s="60"/>
      <c r="J35" s="59"/>
      <c r="K35" s="59"/>
      <c r="L35" s="59"/>
      <c r="M35" s="228" t="s">
        <v>250</v>
      </c>
      <c r="N35" s="59"/>
      <c r="O35" s="234"/>
      <c r="P35" s="234"/>
      <c r="Q35" s="234"/>
      <c r="R35" s="234"/>
      <c r="S35" s="234"/>
      <c r="T35" s="59"/>
      <c r="U35" s="234"/>
      <c r="V35" s="234"/>
      <c r="W35" s="59"/>
      <c r="X35" s="234"/>
      <c r="Y35" s="234"/>
      <c r="Z35" s="234"/>
      <c r="AA35" s="234"/>
      <c r="AB35" s="234"/>
      <c r="AC35" s="453"/>
      <c r="AD35" s="233"/>
    </row>
    <row r="36" spans="1:30" ht="39.950000000000003" customHeight="1">
      <c r="A36" s="336"/>
      <c r="B36" s="230"/>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453"/>
      <c r="AD36" s="233"/>
    </row>
    <row r="37" spans="1:30" ht="30" customHeight="1">
      <c r="A37" s="336"/>
      <c r="B37" s="231" t="s">
        <v>264</v>
      </c>
      <c r="C37" s="1473" t="s">
        <v>265</v>
      </c>
      <c r="D37" s="1473"/>
      <c r="E37" s="60"/>
      <c r="F37" s="60"/>
      <c r="G37" s="60"/>
      <c r="H37" s="60"/>
      <c r="I37" s="60"/>
      <c r="J37" s="59"/>
      <c r="K37" s="59"/>
      <c r="L37" s="59"/>
      <c r="M37" s="228" t="s">
        <v>250</v>
      </c>
      <c r="N37" s="59"/>
      <c r="O37" s="234"/>
      <c r="P37" s="234"/>
      <c r="Q37" s="234"/>
      <c r="R37" s="234"/>
      <c r="S37" s="234"/>
      <c r="T37" s="59"/>
      <c r="U37" s="234"/>
      <c r="V37" s="234"/>
      <c r="W37" s="59"/>
      <c r="X37" s="234"/>
      <c r="Y37" s="234"/>
      <c r="Z37" s="234"/>
      <c r="AA37" s="234"/>
      <c r="AB37" s="234"/>
      <c r="AC37" s="453"/>
      <c r="AD37" s="233"/>
    </row>
    <row r="38" spans="1:30" ht="30" customHeight="1">
      <c r="A38" s="455" t="s">
        <v>13</v>
      </c>
      <c r="B38" s="60"/>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453"/>
      <c r="AD38" s="233"/>
    </row>
    <row r="39" spans="1:30" ht="27.95" customHeight="1">
      <c r="A39" s="454"/>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453"/>
      <c r="AD39" s="233"/>
    </row>
    <row r="40" spans="1:30" ht="18.75" customHeight="1">
      <c r="A40" s="592"/>
      <c r="B40" s="593"/>
      <c r="C40" s="593"/>
      <c r="D40" s="593"/>
      <c r="E40" s="593"/>
      <c r="F40" s="593"/>
      <c r="G40" s="593"/>
      <c r="H40" s="588"/>
      <c r="I40" s="588"/>
      <c r="J40" s="588"/>
      <c r="K40" s="588"/>
      <c r="L40" s="588"/>
      <c r="M40" s="588"/>
      <c r="N40" s="588"/>
      <c r="O40" s="451"/>
      <c r="P40" s="986"/>
      <c r="Q40" s="986"/>
      <c r="R40" s="986"/>
      <c r="S40" s="986"/>
      <c r="T40" s="986"/>
      <c r="U40" s="986"/>
      <c r="V40" s="986"/>
      <c r="W40" s="986"/>
      <c r="X40" s="986"/>
      <c r="Y40" s="986"/>
      <c r="Z40" s="986"/>
      <c r="AA40" s="986"/>
      <c r="AB40" s="986"/>
      <c r="AC40" s="1099"/>
      <c r="AD40" s="233"/>
    </row>
    <row r="41" spans="1:30" ht="27.95" customHeight="1">
      <c r="A41" s="584"/>
      <c r="B41" s="589" t="s">
        <v>266</v>
      </c>
      <c r="C41" s="590"/>
      <c r="D41" s="590"/>
      <c r="E41" s="590"/>
      <c r="F41" s="590"/>
      <c r="G41" s="590"/>
      <c r="H41" s="585"/>
      <c r="I41" s="585"/>
      <c r="J41" s="585"/>
      <c r="K41" s="585"/>
      <c r="L41" s="585"/>
      <c r="M41" s="585"/>
      <c r="N41" s="585"/>
      <c r="O41" s="245"/>
      <c r="P41" s="59"/>
      <c r="Q41" s="59"/>
      <c r="R41" s="59"/>
      <c r="S41" s="59"/>
      <c r="T41" s="59"/>
      <c r="U41" s="59"/>
      <c r="V41" s="59"/>
      <c r="W41" s="59"/>
      <c r="X41" s="59"/>
      <c r="Y41" s="59"/>
      <c r="Z41" s="59"/>
      <c r="AA41" s="59"/>
      <c r="AB41" s="59"/>
      <c r="AC41" s="453"/>
      <c r="AD41" s="233"/>
    </row>
    <row r="42" spans="1:30" ht="15.75" customHeight="1">
      <c r="A42" s="591"/>
      <c r="B42" s="590"/>
      <c r="C42" s="590"/>
      <c r="D42" s="590"/>
      <c r="E42" s="590"/>
      <c r="F42" s="590"/>
      <c r="G42" s="590"/>
      <c r="H42" s="585"/>
      <c r="I42" s="585"/>
      <c r="J42" s="585"/>
      <c r="K42" s="585"/>
      <c r="L42" s="585"/>
      <c r="M42" s="585"/>
      <c r="N42" s="585"/>
      <c r="O42" s="245"/>
      <c r="P42" s="59"/>
      <c r="Q42" s="59"/>
      <c r="R42" s="59"/>
      <c r="S42" s="59"/>
      <c r="T42" s="59"/>
      <c r="U42" s="59"/>
      <c r="V42" s="59"/>
      <c r="W42" s="59"/>
      <c r="X42" s="59"/>
      <c r="Y42" s="59"/>
      <c r="Z42" s="59"/>
      <c r="AA42" s="59"/>
      <c r="AB42" s="59"/>
      <c r="AC42" s="453"/>
      <c r="AD42" s="233"/>
    </row>
    <row r="43" spans="1:30" ht="27.95" customHeight="1">
      <c r="A43" s="454"/>
      <c r="B43" s="59"/>
      <c r="C43" s="59"/>
      <c r="D43" s="59"/>
      <c r="E43" s="59"/>
      <c r="F43" s="59"/>
      <c r="G43" s="59"/>
      <c r="H43" s="59"/>
      <c r="I43" s="59"/>
      <c r="J43" s="59"/>
      <c r="K43" s="59"/>
      <c r="L43" s="59"/>
      <c r="M43" s="59"/>
      <c r="N43" s="59"/>
      <c r="O43" s="236"/>
      <c r="P43" s="236"/>
      <c r="Q43" s="237"/>
      <c r="R43" s="236"/>
      <c r="S43" s="236"/>
      <c r="T43" s="59"/>
      <c r="U43" s="60"/>
      <c r="V43" s="56"/>
      <c r="W43" s="59"/>
      <c r="X43" s="60"/>
      <c r="Y43" s="60"/>
      <c r="Z43" s="59"/>
      <c r="AA43" s="59"/>
      <c r="AB43" s="59"/>
      <c r="AC43" s="453"/>
      <c r="AD43" s="233"/>
    </row>
    <row r="44" spans="1:30" ht="27.95" customHeight="1">
      <c r="A44" s="454"/>
      <c r="B44" s="59"/>
      <c r="C44" s="59"/>
      <c r="D44" s="59"/>
      <c r="E44" s="59"/>
      <c r="F44" s="59"/>
      <c r="G44" s="59"/>
      <c r="H44" s="59"/>
      <c r="I44" s="59"/>
      <c r="J44" s="59"/>
      <c r="K44" s="59"/>
      <c r="L44" s="59"/>
      <c r="M44" s="59"/>
      <c r="N44" s="59"/>
      <c r="O44" s="2574" t="s">
        <v>257</v>
      </c>
      <c r="P44" s="2574"/>
      <c r="Q44" s="2574"/>
      <c r="R44" s="2574"/>
      <c r="S44" s="2574"/>
      <c r="T44" s="59"/>
      <c r="U44" s="2574" t="s">
        <v>258</v>
      </c>
      <c r="V44" s="2574"/>
      <c r="W44" s="59"/>
      <c r="X44" s="2574" t="s">
        <v>259</v>
      </c>
      <c r="Y44" s="2574"/>
      <c r="Z44" s="2574"/>
      <c r="AA44" s="2574"/>
      <c r="AB44" s="2574"/>
      <c r="AC44" s="453"/>
      <c r="AD44" s="233"/>
    </row>
    <row r="45" spans="1:30" ht="30" customHeight="1">
      <c r="A45" s="455" t="s">
        <v>13</v>
      </c>
      <c r="B45" s="60"/>
      <c r="C45" s="450"/>
      <c r="D45" s="450"/>
      <c r="E45" s="59"/>
      <c r="F45" s="59"/>
      <c r="G45" s="59"/>
      <c r="H45" s="59"/>
      <c r="I45" s="59"/>
      <c r="J45" s="450"/>
      <c r="K45" s="59"/>
      <c r="L45" s="59"/>
      <c r="M45" s="56"/>
      <c r="N45" s="59"/>
      <c r="O45" s="59"/>
      <c r="P45" s="59"/>
      <c r="Q45" s="59"/>
      <c r="R45" s="59"/>
      <c r="S45" s="59"/>
      <c r="T45" s="59"/>
      <c r="U45" s="59"/>
      <c r="V45" s="59"/>
      <c r="W45" s="59"/>
      <c r="X45" s="59"/>
      <c r="Y45" s="59"/>
      <c r="Z45" s="59"/>
      <c r="AA45" s="59"/>
      <c r="AB45" s="59"/>
      <c r="AC45" s="453"/>
      <c r="AD45" s="233"/>
    </row>
    <row r="46" spans="1:30" ht="30" customHeight="1">
      <c r="A46" s="457"/>
      <c r="B46" s="231" t="s">
        <v>248</v>
      </c>
      <c r="C46" s="2575"/>
      <c r="D46" s="2576"/>
      <c r="E46" s="2579" t="s">
        <v>267</v>
      </c>
      <c r="F46" s="2580"/>
      <c r="G46" s="2580"/>
      <c r="H46" s="228"/>
      <c r="I46" s="2575"/>
      <c r="J46" s="2576"/>
      <c r="K46" s="2579" t="s">
        <v>268</v>
      </c>
      <c r="L46" s="2580"/>
      <c r="M46" s="2580"/>
      <c r="N46" s="2580"/>
      <c r="O46" s="60"/>
      <c r="P46" s="59"/>
      <c r="Q46" s="59"/>
      <c r="R46" s="59"/>
      <c r="S46" s="59"/>
      <c r="T46" s="59"/>
      <c r="U46" s="59"/>
      <c r="V46" s="59"/>
      <c r="W46" s="59"/>
      <c r="X46" s="59"/>
      <c r="Y46" s="59"/>
      <c r="Z46" s="59"/>
      <c r="AA46" s="59"/>
      <c r="AB46" s="59"/>
      <c r="AC46" s="453"/>
      <c r="AD46" s="233"/>
    </row>
    <row r="47" spans="1:30" ht="30" customHeight="1">
      <c r="A47" s="454"/>
      <c r="B47" s="59"/>
      <c r="C47" s="2577"/>
      <c r="D47" s="2578"/>
      <c r="E47" s="2579"/>
      <c r="F47" s="2580"/>
      <c r="G47" s="2580"/>
      <c r="H47" s="59"/>
      <c r="I47" s="2577"/>
      <c r="J47" s="2578"/>
      <c r="K47" s="2579"/>
      <c r="L47" s="2580"/>
      <c r="M47" s="2580"/>
      <c r="N47" s="2580"/>
      <c r="O47" s="238"/>
      <c r="P47" s="234"/>
      <c r="Q47" s="234"/>
      <c r="R47" s="234"/>
      <c r="S47" s="234"/>
      <c r="T47" s="59"/>
      <c r="U47" s="234"/>
      <c r="V47" s="234"/>
      <c r="W47" s="59"/>
      <c r="X47" s="234"/>
      <c r="Y47" s="234"/>
      <c r="Z47" s="234"/>
      <c r="AA47" s="234"/>
      <c r="AB47" s="234"/>
      <c r="AC47" s="453"/>
      <c r="AD47" s="233"/>
    </row>
    <row r="48" spans="1:30" ht="27.95" customHeight="1">
      <c r="A48" s="454"/>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453"/>
      <c r="AD48" s="233"/>
    </row>
    <row r="49" spans="1:31" ht="27.95" customHeight="1">
      <c r="A49" s="454"/>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453"/>
      <c r="AD49" s="233"/>
    </row>
    <row r="50" spans="1:31" ht="27.95" customHeight="1">
      <c r="A50" s="457"/>
      <c r="B50" s="231" t="s">
        <v>251</v>
      </c>
      <c r="C50" s="1473" t="s">
        <v>269</v>
      </c>
      <c r="D50" s="1473"/>
      <c r="E50" s="60"/>
      <c r="F50" s="60"/>
      <c r="G50" s="60"/>
      <c r="H50" s="60"/>
      <c r="I50" s="60"/>
      <c r="J50" s="59"/>
      <c r="K50" s="59"/>
      <c r="L50" s="59"/>
      <c r="M50" s="228" t="s">
        <v>250</v>
      </c>
      <c r="N50" s="59"/>
      <c r="O50" s="234"/>
      <c r="P50" s="234"/>
      <c r="Q50" s="234"/>
      <c r="R50" s="234"/>
      <c r="S50" s="234"/>
      <c r="T50" s="234"/>
      <c r="U50" s="234"/>
      <c r="V50" s="234"/>
      <c r="W50" s="234"/>
      <c r="X50" s="234"/>
      <c r="Y50" s="234"/>
      <c r="Z50" s="234"/>
      <c r="AA50" s="234"/>
      <c r="AB50" s="234"/>
      <c r="AC50" s="453"/>
      <c r="AD50" s="233"/>
    </row>
    <row r="51" spans="1:31" ht="30" customHeight="1">
      <c r="A51" s="457"/>
      <c r="B51" s="228"/>
      <c r="C51" s="60"/>
      <c r="D51" s="60"/>
      <c r="E51" s="60"/>
      <c r="F51" s="60"/>
      <c r="G51" s="60"/>
      <c r="H51" s="60"/>
      <c r="I51" s="60"/>
      <c r="J51" s="59"/>
      <c r="K51" s="59"/>
      <c r="L51" s="59"/>
      <c r="M51" s="59"/>
      <c r="N51" s="59"/>
      <c r="O51" s="59"/>
      <c r="P51" s="59"/>
      <c r="Q51" s="59"/>
      <c r="R51" s="59"/>
      <c r="S51" s="59"/>
      <c r="T51" s="59"/>
      <c r="U51" s="59"/>
      <c r="V51" s="59"/>
      <c r="W51" s="59"/>
      <c r="X51" s="59"/>
      <c r="Y51" s="59"/>
      <c r="Z51" s="59"/>
      <c r="AA51" s="59"/>
      <c r="AB51" s="59"/>
      <c r="AC51" s="453"/>
      <c r="AD51" s="233"/>
    </row>
    <row r="52" spans="1:31" ht="30" customHeight="1">
      <c r="A52" s="454"/>
      <c r="B52" s="59"/>
      <c r="C52" s="59"/>
      <c r="D52" s="59"/>
      <c r="E52" s="59"/>
      <c r="F52" s="59"/>
      <c r="G52" s="59"/>
      <c r="H52" s="59"/>
      <c r="I52" s="59"/>
      <c r="J52" s="59"/>
      <c r="K52" s="59"/>
      <c r="L52" s="59"/>
      <c r="M52" s="59"/>
      <c r="N52" s="59"/>
      <c r="O52" s="234"/>
      <c r="P52" s="234"/>
      <c r="Q52" s="234"/>
      <c r="R52" s="234"/>
      <c r="S52" s="234"/>
      <c r="T52" s="234"/>
      <c r="U52" s="234"/>
      <c r="V52" s="234"/>
      <c r="W52" s="234"/>
      <c r="X52" s="234"/>
      <c r="Y52" s="234"/>
      <c r="Z52" s="234"/>
      <c r="AA52" s="234"/>
      <c r="AB52" s="234"/>
      <c r="AC52" s="453"/>
      <c r="AD52" s="233"/>
    </row>
    <row r="53" spans="1:31" ht="30" customHeight="1">
      <c r="A53" s="454"/>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453"/>
      <c r="AD53" s="233"/>
    </row>
    <row r="54" spans="1:31" ht="30" customHeight="1">
      <c r="A54" s="454"/>
      <c r="B54" s="59"/>
      <c r="C54" s="59"/>
      <c r="D54" s="59"/>
      <c r="E54" s="59"/>
      <c r="F54" s="59"/>
      <c r="G54" s="59"/>
      <c r="H54" s="59"/>
      <c r="I54" s="59"/>
      <c r="J54" s="59"/>
      <c r="K54" s="59"/>
      <c r="L54" s="59"/>
      <c r="M54" s="59"/>
      <c r="N54" s="59"/>
      <c r="O54" s="234"/>
      <c r="P54" s="234"/>
      <c r="Q54" s="234"/>
      <c r="R54" s="234"/>
      <c r="S54" s="234"/>
      <c r="T54" s="234"/>
      <c r="U54" s="234"/>
      <c r="V54" s="234"/>
      <c r="W54" s="234"/>
      <c r="X54" s="234"/>
      <c r="Y54" s="234"/>
      <c r="Z54" s="234"/>
      <c r="AA54" s="234"/>
      <c r="AB54" s="234"/>
      <c r="AC54" s="453"/>
      <c r="AD54" s="233"/>
    </row>
    <row r="55" spans="1:31" ht="30" customHeight="1">
      <c r="A55" s="454"/>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453"/>
      <c r="AD55" s="233"/>
    </row>
    <row r="56" spans="1:31" ht="30" customHeight="1">
      <c r="A56" s="454"/>
      <c r="B56" s="59"/>
      <c r="C56" s="59"/>
      <c r="D56" s="59"/>
      <c r="E56" s="59"/>
      <c r="F56" s="59"/>
      <c r="G56" s="59"/>
      <c r="H56" s="59"/>
      <c r="I56" s="59"/>
      <c r="J56" s="59"/>
      <c r="K56" s="59"/>
      <c r="L56" s="59"/>
      <c r="M56" s="59"/>
      <c r="N56" s="59"/>
      <c r="O56" s="234"/>
      <c r="P56" s="234"/>
      <c r="Q56" s="234"/>
      <c r="R56" s="234"/>
      <c r="S56" s="234"/>
      <c r="T56" s="234"/>
      <c r="U56" s="234"/>
      <c r="V56" s="234"/>
      <c r="W56" s="234"/>
      <c r="X56" s="234"/>
      <c r="Y56" s="234"/>
      <c r="Z56" s="234"/>
      <c r="AA56" s="234"/>
      <c r="AB56" s="234"/>
      <c r="AC56" s="453"/>
      <c r="AD56" s="233"/>
    </row>
    <row r="57" spans="1:31" ht="30" customHeight="1">
      <c r="A57" s="454"/>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453"/>
      <c r="AD57" s="59"/>
      <c r="AE57" s="56"/>
    </row>
    <row r="58" spans="1:31" ht="27.95" customHeight="1">
      <c r="A58" s="454"/>
      <c r="B58" s="59"/>
      <c r="C58" s="59"/>
      <c r="D58" s="59"/>
      <c r="E58" s="59"/>
      <c r="F58" s="59"/>
      <c r="G58" s="59"/>
      <c r="H58" s="59"/>
      <c r="I58" s="59"/>
      <c r="J58" s="59"/>
      <c r="K58" s="59"/>
      <c r="L58" s="235"/>
      <c r="M58" s="235"/>
      <c r="N58" s="235"/>
      <c r="O58" s="235"/>
      <c r="P58" s="235"/>
      <c r="Q58" s="235"/>
      <c r="R58" s="235"/>
      <c r="S58" s="235"/>
      <c r="T58" s="235"/>
      <c r="U58" s="235"/>
      <c r="V58" s="235"/>
      <c r="W58" s="235"/>
      <c r="X58" s="235"/>
      <c r="Y58" s="235"/>
      <c r="Z58" s="235"/>
      <c r="AA58" s="235"/>
      <c r="AB58" s="235"/>
      <c r="AC58" s="456"/>
      <c r="AD58" s="233"/>
    </row>
    <row r="59" spans="1:31" ht="17.25" customHeight="1">
      <c r="A59" s="592"/>
      <c r="B59" s="593"/>
      <c r="C59" s="593"/>
      <c r="D59" s="593"/>
      <c r="E59" s="593"/>
      <c r="F59" s="593"/>
      <c r="G59" s="593"/>
      <c r="H59" s="588"/>
      <c r="I59" s="588"/>
      <c r="J59" s="588"/>
      <c r="K59" s="588"/>
      <c r="L59" s="585"/>
      <c r="M59" s="585"/>
      <c r="N59" s="585"/>
      <c r="O59" s="59"/>
      <c r="P59" s="59"/>
      <c r="Q59" s="59"/>
      <c r="R59" s="59"/>
      <c r="S59" s="59"/>
      <c r="T59" s="59"/>
      <c r="U59" s="59"/>
      <c r="V59" s="59"/>
      <c r="W59" s="59"/>
      <c r="X59" s="59"/>
      <c r="Y59" s="59"/>
      <c r="Z59" s="59"/>
      <c r="AA59" s="59"/>
      <c r="AB59" s="59"/>
      <c r="AC59" s="453"/>
      <c r="AD59" s="233"/>
    </row>
    <row r="60" spans="1:31" ht="27.95" customHeight="1">
      <c r="A60" s="584"/>
      <c r="B60" s="589" t="s">
        <v>270</v>
      </c>
      <c r="C60" s="590"/>
      <c r="D60" s="590"/>
      <c r="E60" s="590"/>
      <c r="F60" s="590"/>
      <c r="G60" s="590"/>
      <c r="H60" s="585"/>
      <c r="I60" s="585"/>
      <c r="J60" s="585"/>
      <c r="K60" s="585"/>
      <c r="L60" s="585"/>
      <c r="M60" s="585"/>
      <c r="N60" s="585"/>
      <c r="O60" s="59"/>
      <c r="P60" s="59"/>
      <c r="Q60" s="59"/>
      <c r="R60" s="59"/>
      <c r="S60" s="59"/>
      <c r="T60" s="59"/>
      <c r="U60" s="59"/>
      <c r="V60" s="59"/>
      <c r="W60" s="59"/>
      <c r="X60" s="59"/>
      <c r="Y60" s="59"/>
      <c r="Z60" s="59"/>
      <c r="AA60" s="59"/>
      <c r="AB60" s="59"/>
      <c r="AC60" s="453"/>
      <c r="AD60" s="233"/>
    </row>
    <row r="61" spans="1:31" ht="17.25" customHeight="1">
      <c r="A61" s="591"/>
      <c r="B61" s="590"/>
      <c r="C61" s="590"/>
      <c r="D61" s="590"/>
      <c r="E61" s="590"/>
      <c r="F61" s="590"/>
      <c r="G61" s="590"/>
      <c r="H61" s="585"/>
      <c r="I61" s="585"/>
      <c r="J61" s="585"/>
      <c r="K61" s="585"/>
      <c r="L61" s="585"/>
      <c r="M61" s="585"/>
      <c r="N61" s="585"/>
      <c r="O61" s="59"/>
      <c r="P61" s="236"/>
      <c r="Q61" s="59"/>
      <c r="R61" s="59"/>
      <c r="S61" s="59"/>
      <c r="T61" s="59"/>
      <c r="U61" s="59"/>
      <c r="V61" s="59"/>
      <c r="W61" s="59"/>
      <c r="X61" s="59"/>
      <c r="Y61" s="59"/>
      <c r="Z61" s="59"/>
      <c r="AA61" s="59"/>
      <c r="AB61" s="59"/>
      <c r="AC61" s="453"/>
      <c r="AD61" s="233"/>
    </row>
    <row r="62" spans="1:31" ht="14.25" customHeight="1">
      <c r="A62" s="454"/>
      <c r="B62" s="59"/>
      <c r="C62" s="59"/>
      <c r="D62" s="59"/>
      <c r="E62" s="59"/>
      <c r="F62" s="59"/>
      <c r="G62" s="59"/>
      <c r="H62" s="59"/>
      <c r="I62" s="59"/>
      <c r="J62" s="59"/>
      <c r="K62" s="59"/>
      <c r="L62" s="59"/>
      <c r="M62" s="59"/>
      <c r="N62" s="59"/>
      <c r="O62" s="59"/>
      <c r="P62" s="236"/>
      <c r="Q62" s="59"/>
      <c r="R62" s="59"/>
      <c r="S62" s="59"/>
      <c r="T62" s="59"/>
      <c r="U62" s="59"/>
      <c r="V62" s="59"/>
      <c r="W62" s="59"/>
      <c r="X62" s="59"/>
      <c r="Y62" s="59"/>
      <c r="Z62" s="59"/>
      <c r="AA62" s="59"/>
      <c r="AB62" s="59"/>
      <c r="AC62" s="453"/>
      <c r="AD62" s="233"/>
    </row>
    <row r="63" spans="1:31" ht="27.95" customHeight="1">
      <c r="A63" s="454"/>
      <c r="B63" s="59"/>
      <c r="C63" s="59"/>
      <c r="D63" s="59"/>
      <c r="E63" s="59"/>
      <c r="F63" s="59"/>
      <c r="G63" s="59"/>
      <c r="H63" s="59"/>
      <c r="I63" s="59"/>
      <c r="J63" s="59"/>
      <c r="K63" s="59"/>
      <c r="L63" s="59"/>
      <c r="M63" s="59"/>
      <c r="N63" s="59"/>
      <c r="O63" s="2574" t="s">
        <v>257</v>
      </c>
      <c r="P63" s="2574"/>
      <c r="Q63" s="2574"/>
      <c r="R63" s="2574"/>
      <c r="S63" s="2574"/>
      <c r="T63" s="236"/>
      <c r="U63" s="2574" t="s">
        <v>258</v>
      </c>
      <c r="V63" s="2574"/>
      <c r="W63" s="236"/>
      <c r="X63" s="2574" t="s">
        <v>259</v>
      </c>
      <c r="Y63" s="2574"/>
      <c r="Z63" s="2574"/>
      <c r="AA63" s="2574"/>
      <c r="AB63" s="2574"/>
      <c r="AC63" s="453"/>
      <c r="AD63" s="233"/>
    </row>
    <row r="64" spans="1:31" ht="17.25" customHeight="1">
      <c r="A64" s="454"/>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453"/>
      <c r="AD64" s="233"/>
    </row>
    <row r="65" spans="1:30" ht="30" customHeight="1">
      <c r="A65" s="336"/>
      <c r="B65" s="231" t="s">
        <v>248</v>
      </c>
      <c r="C65" s="1473" t="s">
        <v>271</v>
      </c>
      <c r="D65" s="1473"/>
      <c r="E65" s="60"/>
      <c r="F65" s="60"/>
      <c r="G65" s="60"/>
      <c r="H65" s="60"/>
      <c r="I65" s="60"/>
      <c r="J65" s="59"/>
      <c r="K65" s="59"/>
      <c r="L65" s="59"/>
      <c r="M65" s="228" t="s">
        <v>250</v>
      </c>
      <c r="N65" s="59"/>
      <c r="O65" s="234"/>
      <c r="P65" s="234"/>
      <c r="Q65" s="234"/>
      <c r="R65" s="234"/>
      <c r="S65" s="234"/>
      <c r="T65" s="59"/>
      <c r="U65" s="234"/>
      <c r="V65" s="234"/>
      <c r="W65" s="59"/>
      <c r="X65" s="234"/>
      <c r="Y65" s="234"/>
      <c r="Z65" s="234"/>
      <c r="AA65" s="234"/>
      <c r="AB65" s="234"/>
      <c r="AC65" s="453"/>
      <c r="AD65" s="233"/>
    </row>
    <row r="66" spans="1:30" ht="39.950000000000003" customHeight="1">
      <c r="A66" s="336"/>
      <c r="B66" s="230"/>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453"/>
      <c r="AD66" s="233"/>
    </row>
    <row r="67" spans="1:30" ht="30" customHeight="1">
      <c r="A67" s="336"/>
      <c r="B67" s="231" t="s">
        <v>251</v>
      </c>
      <c r="C67" s="1473" t="s">
        <v>272</v>
      </c>
      <c r="D67" s="1473"/>
      <c r="E67" s="60"/>
      <c r="F67" s="60"/>
      <c r="G67" s="60"/>
      <c r="H67" s="60"/>
      <c r="I67" s="60"/>
      <c r="J67" s="59"/>
      <c r="K67" s="59"/>
      <c r="L67" s="59"/>
      <c r="M67" s="228" t="s">
        <v>250</v>
      </c>
      <c r="N67" s="59"/>
      <c r="O67" s="234"/>
      <c r="P67" s="234"/>
      <c r="Q67" s="234"/>
      <c r="R67" s="234"/>
      <c r="S67" s="234"/>
      <c r="T67" s="59"/>
      <c r="U67" s="234"/>
      <c r="V67" s="234"/>
      <c r="W67" s="59"/>
      <c r="X67" s="234"/>
      <c r="Y67" s="234"/>
      <c r="Z67" s="234"/>
      <c r="AA67" s="234"/>
      <c r="AB67" s="234"/>
      <c r="AC67" s="453"/>
      <c r="AD67" s="233"/>
    </row>
    <row r="68" spans="1:30" ht="39.950000000000003" customHeight="1">
      <c r="A68" s="336"/>
      <c r="B68" s="230"/>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453"/>
      <c r="AD68" s="233"/>
    </row>
    <row r="69" spans="1:30" ht="30" customHeight="1">
      <c r="A69" s="336"/>
      <c r="B69" s="231" t="s">
        <v>253</v>
      </c>
      <c r="C69" s="1473" t="s">
        <v>273</v>
      </c>
      <c r="D69" s="1473"/>
      <c r="E69" s="60"/>
      <c r="F69" s="60"/>
      <c r="G69" s="60"/>
      <c r="H69" s="60"/>
      <c r="I69" s="60"/>
      <c r="J69" s="59"/>
      <c r="K69" s="59"/>
      <c r="L69" s="59"/>
      <c r="M69" s="228" t="s">
        <v>250</v>
      </c>
      <c r="N69" s="59"/>
      <c r="O69" s="234"/>
      <c r="P69" s="234"/>
      <c r="Q69" s="234"/>
      <c r="R69" s="234"/>
      <c r="S69" s="234"/>
      <c r="T69" s="59"/>
      <c r="U69" s="234"/>
      <c r="V69" s="234"/>
      <c r="W69" s="59"/>
      <c r="X69" s="234"/>
      <c r="Y69" s="234"/>
      <c r="Z69" s="234"/>
      <c r="AA69" s="234"/>
      <c r="AB69" s="234"/>
      <c r="AC69" s="453"/>
      <c r="AD69" s="233"/>
    </row>
    <row r="70" spans="1:30" ht="39.950000000000003" customHeight="1">
      <c r="A70" s="336"/>
      <c r="B70" s="230"/>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453"/>
      <c r="AD70" s="233"/>
    </row>
    <row r="71" spans="1:30" ht="30" customHeight="1">
      <c r="A71" s="336"/>
      <c r="B71" s="231" t="s">
        <v>254</v>
      </c>
      <c r="C71" s="1473" t="s">
        <v>274</v>
      </c>
      <c r="D71" s="1473"/>
      <c r="E71" s="60"/>
      <c r="F71" s="60"/>
      <c r="G71" s="60"/>
      <c r="H71" s="60"/>
      <c r="I71" s="60"/>
      <c r="J71" s="59"/>
      <c r="K71" s="59"/>
      <c r="L71" s="59"/>
      <c r="M71" s="228" t="s">
        <v>250</v>
      </c>
      <c r="N71" s="59"/>
      <c r="O71" s="234"/>
      <c r="P71" s="234"/>
      <c r="Q71" s="234"/>
      <c r="R71" s="234"/>
      <c r="S71" s="234"/>
      <c r="T71" s="59"/>
      <c r="U71" s="234"/>
      <c r="V71" s="234"/>
      <c r="W71" s="59"/>
      <c r="X71" s="234"/>
      <c r="Y71" s="234"/>
      <c r="Z71" s="234"/>
      <c r="AA71" s="234"/>
      <c r="AB71" s="234"/>
      <c r="AC71" s="453"/>
      <c r="AD71" s="233"/>
    </row>
    <row r="72" spans="1:30" ht="39.950000000000003" customHeight="1">
      <c r="A72" s="336"/>
      <c r="B72" s="230"/>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453"/>
      <c r="AD72" s="233"/>
    </row>
    <row r="73" spans="1:30" ht="30" customHeight="1">
      <c r="A73" s="336"/>
      <c r="B73" s="231" t="s">
        <v>264</v>
      </c>
      <c r="C73" s="1473" t="s">
        <v>275</v>
      </c>
      <c r="D73" s="1473"/>
      <c r="E73" s="60"/>
      <c r="F73" s="60"/>
      <c r="G73" s="60"/>
      <c r="H73" s="60"/>
      <c r="I73" s="60"/>
      <c r="J73" s="59"/>
      <c r="K73" s="59"/>
      <c r="L73" s="59"/>
      <c r="M73" s="228" t="s">
        <v>250</v>
      </c>
      <c r="N73" s="59"/>
      <c r="O73" s="234"/>
      <c r="P73" s="234"/>
      <c r="Q73" s="234"/>
      <c r="R73" s="234"/>
      <c r="S73" s="234"/>
      <c r="T73" s="59"/>
      <c r="U73" s="234"/>
      <c r="V73" s="234"/>
      <c r="W73" s="59"/>
      <c r="X73" s="234"/>
      <c r="Y73" s="234"/>
      <c r="Z73" s="234"/>
      <c r="AA73" s="234"/>
      <c r="AB73" s="234"/>
      <c r="AC73" s="453"/>
      <c r="AD73" s="233"/>
    </row>
    <row r="74" spans="1:30" ht="39.950000000000003" customHeight="1">
      <c r="A74" s="336"/>
      <c r="B74" s="230"/>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453"/>
      <c r="AD74" s="233"/>
    </row>
    <row r="75" spans="1:30" ht="30" customHeight="1">
      <c r="A75" s="336"/>
      <c r="B75" s="231" t="s">
        <v>276</v>
      </c>
      <c r="C75" s="1473" t="s">
        <v>277</v>
      </c>
      <c r="D75" s="1473"/>
      <c r="E75" s="60"/>
      <c r="F75" s="60"/>
      <c r="G75" s="60"/>
      <c r="H75" s="60"/>
      <c r="I75" s="60"/>
      <c r="J75" s="59"/>
      <c r="K75" s="59"/>
      <c r="L75" s="59"/>
      <c r="M75" s="228" t="s">
        <v>250</v>
      </c>
      <c r="N75" s="59"/>
      <c r="O75" s="234"/>
      <c r="P75" s="234"/>
      <c r="Q75" s="234"/>
      <c r="R75" s="234"/>
      <c r="S75" s="234"/>
      <c r="T75" s="59"/>
      <c r="U75" s="234"/>
      <c r="V75" s="234"/>
      <c r="W75" s="59"/>
      <c r="X75" s="234"/>
      <c r="Y75" s="234"/>
      <c r="Z75" s="234"/>
      <c r="AA75" s="234"/>
      <c r="AB75" s="234"/>
      <c r="AC75" s="453"/>
      <c r="AD75" s="233"/>
    </row>
    <row r="76" spans="1:30" ht="30" customHeight="1">
      <c r="A76" s="336"/>
      <c r="B76" s="230"/>
      <c r="C76" s="1473" t="s">
        <v>278</v>
      </c>
      <c r="D76" s="1473"/>
      <c r="E76" s="60"/>
      <c r="F76" s="60"/>
      <c r="G76" s="60"/>
      <c r="H76" s="60"/>
      <c r="I76" s="60"/>
      <c r="J76" s="59"/>
      <c r="K76" s="59"/>
      <c r="L76" s="59"/>
      <c r="M76" s="59"/>
      <c r="N76" s="59"/>
      <c r="O76" s="59"/>
      <c r="P76" s="59"/>
      <c r="Q76" s="59"/>
      <c r="R76" s="59"/>
      <c r="S76" s="59"/>
      <c r="T76" s="59"/>
      <c r="U76" s="59"/>
      <c r="V76" s="59"/>
      <c r="W76" s="59"/>
      <c r="X76" s="59"/>
      <c r="Y76" s="59"/>
      <c r="Z76" s="59"/>
      <c r="AA76" s="59"/>
      <c r="AB76" s="59"/>
      <c r="AC76" s="453"/>
      <c r="AD76" s="233"/>
    </row>
    <row r="77" spans="1:30" ht="39.950000000000003" customHeight="1">
      <c r="A77" s="336"/>
      <c r="B77" s="230"/>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453"/>
      <c r="AD77" s="233"/>
    </row>
    <row r="78" spans="1:30" ht="30" customHeight="1">
      <c r="A78" s="336"/>
      <c r="B78" s="231" t="s">
        <v>279</v>
      </c>
      <c r="C78" s="1473" t="s">
        <v>265</v>
      </c>
      <c r="D78" s="1473"/>
      <c r="E78" s="60"/>
      <c r="F78" s="60"/>
      <c r="G78" s="60"/>
      <c r="H78" s="60"/>
      <c r="I78" s="60"/>
      <c r="J78" s="59"/>
      <c r="K78" s="59"/>
      <c r="L78" s="59"/>
      <c r="M78" s="228" t="s">
        <v>250</v>
      </c>
      <c r="N78" s="59"/>
      <c r="O78" s="234"/>
      <c r="P78" s="234"/>
      <c r="Q78" s="234"/>
      <c r="R78" s="234"/>
      <c r="S78" s="234"/>
      <c r="T78" s="59"/>
      <c r="U78" s="234"/>
      <c r="V78" s="234"/>
      <c r="W78" s="59"/>
      <c r="X78" s="234"/>
      <c r="Y78" s="234"/>
      <c r="Z78" s="234"/>
      <c r="AA78" s="234"/>
      <c r="AB78" s="234"/>
      <c r="AC78" s="453"/>
      <c r="AD78" s="233"/>
    </row>
    <row r="79" spans="1:30" ht="27.95" customHeight="1">
      <c r="A79" s="454"/>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453"/>
      <c r="AD79" s="233"/>
    </row>
    <row r="80" spans="1:30" ht="27.95" customHeight="1" thickBot="1">
      <c r="A80" s="458"/>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60"/>
      <c r="AD80" s="233"/>
    </row>
    <row r="81" spans="1:30" ht="27.9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233"/>
    </row>
    <row r="82" spans="1:30" ht="27.95" customHeight="1">
      <c r="A82" s="2194">
        <v>56</v>
      </c>
      <c r="B82" s="2194"/>
      <c r="C82" s="2194"/>
      <c r="D82" s="2194"/>
      <c r="E82" s="2194"/>
      <c r="F82" s="2194"/>
      <c r="G82" s="2194"/>
      <c r="H82" s="2194"/>
      <c r="I82" s="2194"/>
      <c r="J82" s="2194"/>
      <c r="K82" s="2194"/>
      <c r="L82" s="2194"/>
      <c r="M82" s="2194"/>
      <c r="N82" s="2194"/>
      <c r="O82" s="2194"/>
      <c r="P82" s="2194"/>
      <c r="Q82" s="2194"/>
      <c r="R82" s="2194"/>
      <c r="S82" s="2194"/>
      <c r="T82" s="2194"/>
      <c r="U82" s="2194"/>
      <c r="V82" s="2194"/>
      <c r="W82" s="2194"/>
      <c r="X82" s="2194"/>
      <c r="Y82" s="2194"/>
      <c r="Z82" s="2194"/>
      <c r="AA82" s="2194"/>
      <c r="AB82" s="2194"/>
      <c r="AC82" s="2194"/>
      <c r="AD82" s="233"/>
    </row>
    <row r="83" spans="1:30" s="56" customFormat="1" ht="30" customHeight="1">
      <c r="A83" s="2194"/>
      <c r="B83" s="2194"/>
      <c r="C83" s="2194"/>
      <c r="D83" s="2194"/>
      <c r="E83" s="2194"/>
      <c r="F83" s="2194"/>
      <c r="G83" s="2194"/>
      <c r="H83" s="2194"/>
      <c r="I83" s="2194"/>
      <c r="J83" s="2194"/>
      <c r="K83" s="2194"/>
      <c r="L83" s="2194"/>
      <c r="M83" s="2194"/>
      <c r="N83" s="2194"/>
      <c r="O83" s="2194"/>
      <c r="P83" s="2194"/>
      <c r="Q83" s="2194"/>
      <c r="R83" s="2194"/>
      <c r="S83" s="2194"/>
      <c r="T83" s="2194"/>
      <c r="U83" s="2194"/>
      <c r="V83" s="2194"/>
      <c r="W83" s="2194"/>
      <c r="X83" s="2194"/>
      <c r="Y83" s="2194"/>
      <c r="Z83" s="2194"/>
      <c r="AA83" s="2194"/>
      <c r="AB83" s="2194"/>
      <c r="AC83" s="2194"/>
      <c r="AD83" s="59"/>
    </row>
    <row r="84" spans="1:30" ht="24.9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30">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30">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30">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30">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30">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30">
      <c r="A90" s="233"/>
      <c r="B90" s="233"/>
      <c r="C90" s="233"/>
      <c r="D90" s="233"/>
      <c r="E90" s="233"/>
      <c r="F90" s="233"/>
      <c r="G90" s="233"/>
      <c r="H90" s="233"/>
      <c r="I90" s="233"/>
      <c r="J90" s="233"/>
      <c r="K90" s="233"/>
      <c r="L90" s="233"/>
      <c r="M90" s="233"/>
      <c r="N90" s="233"/>
      <c r="O90" s="233"/>
      <c r="P90" s="233"/>
      <c r="Q90" s="233"/>
      <c r="R90" s="233"/>
      <c r="S90" s="233"/>
      <c r="T90" s="233"/>
      <c r="U90" s="59"/>
      <c r="V90" s="233"/>
      <c r="W90" s="233"/>
      <c r="X90" s="233"/>
      <c r="Y90" s="233"/>
      <c r="Z90" s="233"/>
      <c r="AA90" s="233"/>
      <c r="AB90" s="233"/>
      <c r="AC90" s="233"/>
      <c r="AD90" s="233"/>
    </row>
    <row r="91" spans="1:30" ht="30">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30">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30">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30">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30">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30">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30">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30">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30">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30">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30">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30">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30">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30">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30">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30">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30">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30">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30">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30">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30">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30">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30">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30">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30">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30">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30">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30">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30">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30">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30">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30">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30">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30">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30">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30">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30">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30">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30">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30">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30">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30">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30">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30">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30">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30">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30">
      <c r="O137" s="233"/>
    </row>
  </sheetData>
  <mergeCells count="17">
    <mergeCell ref="O44:S44"/>
    <mergeCell ref="U44:V44"/>
    <mergeCell ref="X44:AB44"/>
    <mergeCell ref="A2:AC2"/>
    <mergeCell ref="A5:AC5"/>
    <mergeCell ref="O27:S27"/>
    <mergeCell ref="U27:V27"/>
    <mergeCell ref="X27:AB27"/>
    <mergeCell ref="X63:AB63"/>
    <mergeCell ref="A82:AC82"/>
    <mergeCell ref="A83:AC83"/>
    <mergeCell ref="C46:D47"/>
    <mergeCell ref="E46:G47"/>
    <mergeCell ref="I46:J47"/>
    <mergeCell ref="K46:N47"/>
    <mergeCell ref="O63:S63"/>
    <mergeCell ref="U63:V63"/>
  </mergeCells>
  <printOptions horizontalCentered="1"/>
  <pageMargins left="0.51181102362204722" right="0.51181102362204722" top="0.51181102362204722" bottom="0.23622047244094491" header="0" footer="0"/>
  <pageSetup paperSize="9" scale="3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2:CC97"/>
  <sheetViews>
    <sheetView showGridLines="0" view="pageBreakPreview" zoomScale="40" zoomScaleNormal="40" zoomScaleSheetLayoutView="40" zoomScalePageLayoutView="39" workbookViewId="0">
      <selection activeCell="FA83" sqref="FA83"/>
    </sheetView>
  </sheetViews>
  <sheetFormatPr defaultColWidth="1.59765625" defaultRowHeight="15"/>
  <cols>
    <col min="1" max="1" width="3.3984375" style="55" customWidth="1"/>
    <col min="2" max="2" width="2.69921875" style="55" customWidth="1"/>
    <col min="3" max="3" width="7.3984375" style="55" customWidth="1"/>
    <col min="4" max="35" width="2.69921875" style="55" customWidth="1"/>
    <col min="36" max="36" width="3.69921875" style="55" customWidth="1"/>
    <col min="37" max="43" width="2.69921875" style="55" customWidth="1"/>
    <col min="44" max="44" width="3.69921875" style="55" customWidth="1"/>
    <col min="45" max="79" width="2.69921875" style="55" customWidth="1"/>
    <col min="80" max="80" width="2.09765625" style="55" customWidth="1"/>
    <col min="81" max="85" width="1.59765625" style="55"/>
    <col min="86" max="86" width="1.59765625" style="55" customWidth="1"/>
    <col min="87" max="87" width="1.59765625" style="55"/>
    <col min="88" max="88" width="16.3984375" style="55" customWidth="1"/>
    <col min="89" max="246" width="1.59765625" style="55"/>
    <col min="247" max="247" width="2.69921875" style="55" customWidth="1"/>
    <col min="248" max="248" width="6.3984375" style="55" bestFit="1" customWidth="1"/>
    <col min="249" max="249" width="2.69921875" style="55" customWidth="1"/>
    <col min="250" max="253" width="0.8984375" style="55" customWidth="1"/>
    <col min="254" max="335" width="2.69921875" style="55" customWidth="1"/>
    <col min="336" max="502" width="1.59765625" style="55"/>
    <col min="503" max="503" width="2.69921875" style="55" customWidth="1"/>
    <col min="504" max="504" width="6.3984375" style="55" bestFit="1" customWidth="1"/>
    <col min="505" max="505" width="2.69921875" style="55" customWidth="1"/>
    <col min="506" max="509" width="0.8984375" style="55" customWidth="1"/>
    <col min="510" max="591" width="2.69921875" style="55" customWidth="1"/>
    <col min="592" max="758" width="1.59765625" style="55"/>
    <col min="759" max="759" width="2.69921875" style="55" customWidth="1"/>
    <col min="760" max="760" width="6.3984375" style="55" bestFit="1" customWidth="1"/>
    <col min="761" max="761" width="2.69921875" style="55" customWidth="1"/>
    <col min="762" max="765" width="0.8984375" style="55" customWidth="1"/>
    <col min="766" max="847" width="2.69921875" style="55" customWidth="1"/>
    <col min="848" max="1014" width="1.59765625" style="55"/>
    <col min="1015" max="1015" width="2.69921875" style="55" customWidth="1"/>
    <col min="1016" max="1016" width="6.3984375" style="55" bestFit="1" customWidth="1"/>
    <col min="1017" max="1017" width="2.69921875" style="55" customWidth="1"/>
    <col min="1018" max="1021" width="0.8984375" style="55" customWidth="1"/>
    <col min="1022" max="1103" width="2.69921875" style="55" customWidth="1"/>
    <col min="1104" max="1270" width="1.59765625" style="55"/>
    <col min="1271" max="1271" width="2.69921875" style="55" customWidth="1"/>
    <col min="1272" max="1272" width="6.3984375" style="55" bestFit="1" customWidth="1"/>
    <col min="1273" max="1273" width="2.69921875" style="55" customWidth="1"/>
    <col min="1274" max="1277" width="0.8984375" style="55" customWidth="1"/>
    <col min="1278" max="1359" width="2.69921875" style="55" customWidth="1"/>
    <col min="1360" max="1526" width="1.59765625" style="55"/>
    <col min="1527" max="1527" width="2.69921875" style="55" customWidth="1"/>
    <col min="1528" max="1528" width="6.3984375" style="55" bestFit="1" customWidth="1"/>
    <col min="1529" max="1529" width="2.69921875" style="55" customWidth="1"/>
    <col min="1530" max="1533" width="0.8984375" style="55" customWidth="1"/>
    <col min="1534" max="1615" width="2.69921875" style="55" customWidth="1"/>
    <col min="1616" max="1782" width="1.59765625" style="55"/>
    <col min="1783" max="1783" width="2.69921875" style="55" customWidth="1"/>
    <col min="1784" max="1784" width="6.3984375" style="55" bestFit="1" customWidth="1"/>
    <col min="1785" max="1785" width="2.69921875" style="55" customWidth="1"/>
    <col min="1786" max="1789" width="0.8984375" style="55" customWidth="1"/>
    <col min="1790" max="1871" width="2.69921875" style="55" customWidth="1"/>
    <col min="1872" max="2038" width="1.59765625" style="55"/>
    <col min="2039" max="2039" width="2.69921875" style="55" customWidth="1"/>
    <col min="2040" max="2040" width="6.3984375" style="55" bestFit="1" customWidth="1"/>
    <col min="2041" max="2041" width="2.69921875" style="55" customWidth="1"/>
    <col min="2042" max="2045" width="0.8984375" style="55" customWidth="1"/>
    <col min="2046" max="2127" width="2.69921875" style="55" customWidth="1"/>
    <col min="2128" max="2294" width="1.59765625" style="55"/>
    <col min="2295" max="2295" width="2.69921875" style="55" customWidth="1"/>
    <col min="2296" max="2296" width="6.3984375" style="55" bestFit="1" customWidth="1"/>
    <col min="2297" max="2297" width="2.69921875" style="55" customWidth="1"/>
    <col min="2298" max="2301" width="0.8984375" style="55" customWidth="1"/>
    <col min="2302" max="2383" width="2.69921875" style="55" customWidth="1"/>
    <col min="2384" max="2550" width="1.59765625" style="55"/>
    <col min="2551" max="2551" width="2.69921875" style="55" customWidth="1"/>
    <col min="2552" max="2552" width="6.3984375" style="55" bestFit="1" customWidth="1"/>
    <col min="2553" max="2553" width="2.69921875" style="55" customWidth="1"/>
    <col min="2554" max="2557" width="0.8984375" style="55" customWidth="1"/>
    <col min="2558" max="2639" width="2.69921875" style="55" customWidth="1"/>
    <col min="2640" max="2806" width="1.59765625" style="55"/>
    <col min="2807" max="2807" width="2.69921875" style="55" customWidth="1"/>
    <col min="2808" max="2808" width="6.3984375" style="55" bestFit="1" customWidth="1"/>
    <col min="2809" max="2809" width="2.69921875" style="55" customWidth="1"/>
    <col min="2810" max="2813" width="0.8984375" style="55" customWidth="1"/>
    <col min="2814" max="2895" width="2.69921875" style="55" customWidth="1"/>
    <col min="2896" max="3062" width="1.59765625" style="55"/>
    <col min="3063" max="3063" width="2.69921875" style="55" customWidth="1"/>
    <col min="3064" max="3064" width="6.3984375" style="55" bestFit="1" customWidth="1"/>
    <col min="3065" max="3065" width="2.69921875" style="55" customWidth="1"/>
    <col min="3066" max="3069" width="0.8984375" style="55" customWidth="1"/>
    <col min="3070" max="3151" width="2.69921875" style="55" customWidth="1"/>
    <col min="3152" max="3318" width="1.59765625" style="55"/>
    <col min="3319" max="3319" width="2.69921875" style="55" customWidth="1"/>
    <col min="3320" max="3320" width="6.3984375" style="55" bestFit="1" customWidth="1"/>
    <col min="3321" max="3321" width="2.69921875" style="55" customWidth="1"/>
    <col min="3322" max="3325" width="0.8984375" style="55" customWidth="1"/>
    <col min="3326" max="3407" width="2.69921875" style="55" customWidth="1"/>
    <col min="3408" max="3574" width="1.59765625" style="55"/>
    <col min="3575" max="3575" width="2.69921875" style="55" customWidth="1"/>
    <col min="3576" max="3576" width="6.3984375" style="55" bestFit="1" customWidth="1"/>
    <col min="3577" max="3577" width="2.69921875" style="55" customWidth="1"/>
    <col min="3578" max="3581" width="0.8984375" style="55" customWidth="1"/>
    <col min="3582" max="3663" width="2.69921875" style="55" customWidth="1"/>
    <col min="3664" max="3830" width="1.59765625" style="55"/>
    <col min="3831" max="3831" width="2.69921875" style="55" customWidth="1"/>
    <col min="3832" max="3832" width="6.3984375" style="55" bestFit="1" customWidth="1"/>
    <col min="3833" max="3833" width="2.69921875" style="55" customWidth="1"/>
    <col min="3834" max="3837" width="0.8984375" style="55" customWidth="1"/>
    <col min="3838" max="3919" width="2.69921875" style="55" customWidth="1"/>
    <col min="3920" max="4086" width="1.59765625" style="55"/>
    <col min="4087" max="4087" width="2.69921875" style="55" customWidth="1"/>
    <col min="4088" max="4088" width="6.3984375" style="55" bestFit="1" customWidth="1"/>
    <col min="4089" max="4089" width="2.69921875" style="55" customWidth="1"/>
    <col min="4090" max="4093" width="0.8984375" style="55" customWidth="1"/>
    <col min="4094" max="4175" width="2.69921875" style="55" customWidth="1"/>
    <col min="4176" max="4342" width="1.59765625" style="55"/>
    <col min="4343" max="4343" width="2.69921875" style="55" customWidth="1"/>
    <col min="4344" max="4344" width="6.3984375" style="55" bestFit="1" customWidth="1"/>
    <col min="4345" max="4345" width="2.69921875" style="55" customWidth="1"/>
    <col min="4346" max="4349" width="0.8984375" style="55" customWidth="1"/>
    <col min="4350" max="4431" width="2.69921875" style="55" customWidth="1"/>
    <col min="4432" max="4598" width="1.59765625" style="55"/>
    <col min="4599" max="4599" width="2.69921875" style="55" customWidth="1"/>
    <col min="4600" max="4600" width="6.3984375" style="55" bestFit="1" customWidth="1"/>
    <col min="4601" max="4601" width="2.69921875" style="55" customWidth="1"/>
    <col min="4602" max="4605" width="0.8984375" style="55" customWidth="1"/>
    <col min="4606" max="4687" width="2.69921875" style="55" customWidth="1"/>
    <col min="4688" max="4854" width="1.59765625" style="55"/>
    <col min="4855" max="4855" width="2.69921875" style="55" customWidth="1"/>
    <col min="4856" max="4856" width="6.3984375" style="55" bestFit="1" customWidth="1"/>
    <col min="4857" max="4857" width="2.69921875" style="55" customWidth="1"/>
    <col min="4858" max="4861" width="0.8984375" style="55" customWidth="1"/>
    <col min="4862" max="4943" width="2.69921875" style="55" customWidth="1"/>
    <col min="4944" max="5110" width="1.59765625" style="55"/>
    <col min="5111" max="5111" width="2.69921875" style="55" customWidth="1"/>
    <col min="5112" max="5112" width="6.3984375" style="55" bestFit="1" customWidth="1"/>
    <col min="5113" max="5113" width="2.69921875" style="55" customWidth="1"/>
    <col min="5114" max="5117" width="0.8984375" style="55" customWidth="1"/>
    <col min="5118" max="5199" width="2.69921875" style="55" customWidth="1"/>
    <col min="5200" max="5366" width="1.59765625" style="55"/>
    <col min="5367" max="5367" width="2.69921875" style="55" customWidth="1"/>
    <col min="5368" max="5368" width="6.3984375" style="55" bestFit="1" customWidth="1"/>
    <col min="5369" max="5369" width="2.69921875" style="55" customWidth="1"/>
    <col min="5370" max="5373" width="0.8984375" style="55" customWidth="1"/>
    <col min="5374" max="5455" width="2.69921875" style="55" customWidth="1"/>
    <col min="5456" max="5622" width="1.59765625" style="55"/>
    <col min="5623" max="5623" width="2.69921875" style="55" customWidth="1"/>
    <col min="5624" max="5624" width="6.3984375" style="55" bestFit="1" customWidth="1"/>
    <col min="5625" max="5625" width="2.69921875" style="55" customWidth="1"/>
    <col min="5626" max="5629" width="0.8984375" style="55" customWidth="1"/>
    <col min="5630" max="5711" width="2.69921875" style="55" customWidth="1"/>
    <col min="5712" max="5878" width="1.59765625" style="55"/>
    <col min="5879" max="5879" width="2.69921875" style="55" customWidth="1"/>
    <col min="5880" max="5880" width="6.3984375" style="55" bestFit="1" customWidth="1"/>
    <col min="5881" max="5881" width="2.69921875" style="55" customWidth="1"/>
    <col min="5882" max="5885" width="0.8984375" style="55" customWidth="1"/>
    <col min="5886" max="5967" width="2.69921875" style="55" customWidth="1"/>
    <col min="5968" max="6134" width="1.59765625" style="55"/>
    <col min="6135" max="6135" width="2.69921875" style="55" customWidth="1"/>
    <col min="6136" max="6136" width="6.3984375" style="55" bestFit="1" customWidth="1"/>
    <col min="6137" max="6137" width="2.69921875" style="55" customWidth="1"/>
    <col min="6138" max="6141" width="0.8984375" style="55" customWidth="1"/>
    <col min="6142" max="6223" width="2.69921875" style="55" customWidth="1"/>
    <col min="6224" max="6390" width="1.59765625" style="55"/>
    <col min="6391" max="6391" width="2.69921875" style="55" customWidth="1"/>
    <col min="6392" max="6392" width="6.3984375" style="55" bestFit="1" customWidth="1"/>
    <col min="6393" max="6393" width="2.69921875" style="55" customWidth="1"/>
    <col min="6394" max="6397" width="0.8984375" style="55" customWidth="1"/>
    <col min="6398" max="6479" width="2.69921875" style="55" customWidth="1"/>
    <col min="6480" max="6646" width="1.59765625" style="55"/>
    <col min="6647" max="6647" width="2.69921875" style="55" customWidth="1"/>
    <col min="6648" max="6648" width="6.3984375" style="55" bestFit="1" customWidth="1"/>
    <col min="6649" max="6649" width="2.69921875" style="55" customWidth="1"/>
    <col min="6650" max="6653" width="0.8984375" style="55" customWidth="1"/>
    <col min="6654" max="6735" width="2.69921875" style="55" customWidth="1"/>
    <col min="6736" max="6902" width="1.59765625" style="55"/>
    <col min="6903" max="6903" width="2.69921875" style="55" customWidth="1"/>
    <col min="6904" max="6904" width="6.3984375" style="55" bestFit="1" customWidth="1"/>
    <col min="6905" max="6905" width="2.69921875" style="55" customWidth="1"/>
    <col min="6906" max="6909" width="0.8984375" style="55" customWidth="1"/>
    <col min="6910" max="6991" width="2.69921875" style="55" customWidth="1"/>
    <col min="6992" max="7158" width="1.59765625" style="55"/>
    <col min="7159" max="7159" width="2.69921875" style="55" customWidth="1"/>
    <col min="7160" max="7160" width="6.3984375" style="55" bestFit="1" customWidth="1"/>
    <col min="7161" max="7161" width="2.69921875" style="55" customWidth="1"/>
    <col min="7162" max="7165" width="0.8984375" style="55" customWidth="1"/>
    <col min="7166" max="7247" width="2.69921875" style="55" customWidth="1"/>
    <col min="7248" max="7414" width="1.59765625" style="55"/>
    <col min="7415" max="7415" width="2.69921875" style="55" customWidth="1"/>
    <col min="7416" max="7416" width="6.3984375" style="55" bestFit="1" customWidth="1"/>
    <col min="7417" max="7417" width="2.69921875" style="55" customWidth="1"/>
    <col min="7418" max="7421" width="0.8984375" style="55" customWidth="1"/>
    <col min="7422" max="7503" width="2.69921875" style="55" customWidth="1"/>
    <col min="7504" max="7670" width="1.59765625" style="55"/>
    <col min="7671" max="7671" width="2.69921875" style="55" customWidth="1"/>
    <col min="7672" max="7672" width="6.3984375" style="55" bestFit="1" customWidth="1"/>
    <col min="7673" max="7673" width="2.69921875" style="55" customWidth="1"/>
    <col min="7674" max="7677" width="0.8984375" style="55" customWidth="1"/>
    <col min="7678" max="7759" width="2.69921875" style="55" customWidth="1"/>
    <col min="7760" max="7926" width="1.59765625" style="55"/>
    <col min="7927" max="7927" width="2.69921875" style="55" customWidth="1"/>
    <col min="7928" max="7928" width="6.3984375" style="55" bestFit="1" customWidth="1"/>
    <col min="7929" max="7929" width="2.69921875" style="55" customWidth="1"/>
    <col min="7930" max="7933" width="0.8984375" style="55" customWidth="1"/>
    <col min="7934" max="8015" width="2.69921875" style="55" customWidth="1"/>
    <col min="8016" max="8182" width="1.59765625" style="55"/>
    <col min="8183" max="8183" width="2.69921875" style="55" customWidth="1"/>
    <col min="8184" max="8184" width="6.3984375" style="55" bestFit="1" customWidth="1"/>
    <col min="8185" max="8185" width="2.69921875" style="55" customWidth="1"/>
    <col min="8186" max="8189" width="0.8984375" style="55" customWidth="1"/>
    <col min="8190" max="8271" width="2.69921875" style="55" customWidth="1"/>
    <col min="8272" max="8438" width="1.59765625" style="55"/>
    <col min="8439" max="8439" width="2.69921875" style="55" customWidth="1"/>
    <col min="8440" max="8440" width="6.3984375" style="55" bestFit="1" customWidth="1"/>
    <col min="8441" max="8441" width="2.69921875" style="55" customWidth="1"/>
    <col min="8442" max="8445" width="0.8984375" style="55" customWidth="1"/>
    <col min="8446" max="8527" width="2.69921875" style="55" customWidth="1"/>
    <col min="8528" max="8694" width="1.59765625" style="55"/>
    <col min="8695" max="8695" width="2.69921875" style="55" customWidth="1"/>
    <col min="8696" max="8696" width="6.3984375" style="55" bestFit="1" customWidth="1"/>
    <col min="8697" max="8697" width="2.69921875" style="55" customWidth="1"/>
    <col min="8698" max="8701" width="0.8984375" style="55" customWidth="1"/>
    <col min="8702" max="8783" width="2.69921875" style="55" customWidth="1"/>
    <col min="8784" max="8950" width="1.59765625" style="55"/>
    <col min="8951" max="8951" width="2.69921875" style="55" customWidth="1"/>
    <col min="8952" max="8952" width="6.3984375" style="55" bestFit="1" customWidth="1"/>
    <col min="8953" max="8953" width="2.69921875" style="55" customWidth="1"/>
    <col min="8954" max="8957" width="0.8984375" style="55" customWidth="1"/>
    <col min="8958" max="9039" width="2.69921875" style="55" customWidth="1"/>
    <col min="9040" max="9206" width="1.59765625" style="55"/>
    <col min="9207" max="9207" width="2.69921875" style="55" customWidth="1"/>
    <col min="9208" max="9208" width="6.3984375" style="55" bestFit="1" customWidth="1"/>
    <col min="9209" max="9209" width="2.69921875" style="55" customWidth="1"/>
    <col min="9210" max="9213" width="0.8984375" style="55" customWidth="1"/>
    <col min="9214" max="9295" width="2.69921875" style="55" customWidth="1"/>
    <col min="9296" max="9462" width="1.59765625" style="55"/>
    <col min="9463" max="9463" width="2.69921875" style="55" customWidth="1"/>
    <col min="9464" max="9464" width="6.3984375" style="55" bestFit="1" customWidth="1"/>
    <col min="9465" max="9465" width="2.69921875" style="55" customWidth="1"/>
    <col min="9466" max="9469" width="0.8984375" style="55" customWidth="1"/>
    <col min="9470" max="9551" width="2.69921875" style="55" customWidth="1"/>
    <col min="9552" max="9718" width="1.59765625" style="55"/>
    <col min="9719" max="9719" width="2.69921875" style="55" customWidth="1"/>
    <col min="9720" max="9720" width="6.3984375" style="55" bestFit="1" customWidth="1"/>
    <col min="9721" max="9721" width="2.69921875" style="55" customWidth="1"/>
    <col min="9722" max="9725" width="0.8984375" style="55" customWidth="1"/>
    <col min="9726" max="9807" width="2.69921875" style="55" customWidth="1"/>
    <col min="9808" max="9974" width="1.59765625" style="55"/>
    <col min="9975" max="9975" width="2.69921875" style="55" customWidth="1"/>
    <col min="9976" max="9976" width="6.3984375" style="55" bestFit="1" customWidth="1"/>
    <col min="9977" max="9977" width="2.69921875" style="55" customWidth="1"/>
    <col min="9978" max="9981" width="0.8984375" style="55" customWidth="1"/>
    <col min="9982" max="10063" width="2.69921875" style="55" customWidth="1"/>
    <col min="10064" max="10230" width="1.59765625" style="55"/>
    <col min="10231" max="10231" width="2.69921875" style="55" customWidth="1"/>
    <col min="10232" max="10232" width="6.3984375" style="55" bestFit="1" customWidth="1"/>
    <col min="10233" max="10233" width="2.69921875" style="55" customWidth="1"/>
    <col min="10234" max="10237" width="0.8984375" style="55" customWidth="1"/>
    <col min="10238" max="10319" width="2.69921875" style="55" customWidth="1"/>
    <col min="10320" max="10486" width="1.59765625" style="55"/>
    <col min="10487" max="10487" width="2.69921875" style="55" customWidth="1"/>
    <col min="10488" max="10488" width="6.3984375" style="55" bestFit="1" customWidth="1"/>
    <col min="10489" max="10489" width="2.69921875" style="55" customWidth="1"/>
    <col min="10490" max="10493" width="0.8984375" style="55" customWidth="1"/>
    <col min="10494" max="10575" width="2.69921875" style="55" customWidth="1"/>
    <col min="10576" max="10742" width="1.59765625" style="55"/>
    <col min="10743" max="10743" width="2.69921875" style="55" customWidth="1"/>
    <col min="10744" max="10744" width="6.3984375" style="55" bestFit="1" customWidth="1"/>
    <col min="10745" max="10745" width="2.69921875" style="55" customWidth="1"/>
    <col min="10746" max="10749" width="0.8984375" style="55" customWidth="1"/>
    <col min="10750" max="10831" width="2.69921875" style="55" customWidth="1"/>
    <col min="10832" max="10998" width="1.59765625" style="55"/>
    <col min="10999" max="10999" width="2.69921875" style="55" customWidth="1"/>
    <col min="11000" max="11000" width="6.3984375" style="55" bestFit="1" customWidth="1"/>
    <col min="11001" max="11001" width="2.69921875" style="55" customWidth="1"/>
    <col min="11002" max="11005" width="0.8984375" style="55" customWidth="1"/>
    <col min="11006" max="11087" width="2.69921875" style="55" customWidth="1"/>
    <col min="11088" max="11254" width="1.59765625" style="55"/>
    <col min="11255" max="11255" width="2.69921875" style="55" customWidth="1"/>
    <col min="11256" max="11256" width="6.3984375" style="55" bestFit="1" customWidth="1"/>
    <col min="11257" max="11257" width="2.69921875" style="55" customWidth="1"/>
    <col min="11258" max="11261" width="0.8984375" style="55" customWidth="1"/>
    <col min="11262" max="11343" width="2.69921875" style="55" customWidth="1"/>
    <col min="11344" max="11510" width="1.59765625" style="55"/>
    <col min="11511" max="11511" width="2.69921875" style="55" customWidth="1"/>
    <col min="11512" max="11512" width="6.3984375" style="55" bestFit="1" customWidth="1"/>
    <col min="11513" max="11513" width="2.69921875" style="55" customWidth="1"/>
    <col min="11514" max="11517" width="0.8984375" style="55" customWidth="1"/>
    <col min="11518" max="11599" width="2.69921875" style="55" customWidth="1"/>
    <col min="11600" max="11766" width="1.59765625" style="55"/>
    <col min="11767" max="11767" width="2.69921875" style="55" customWidth="1"/>
    <col min="11768" max="11768" width="6.3984375" style="55" bestFit="1" customWidth="1"/>
    <col min="11769" max="11769" width="2.69921875" style="55" customWidth="1"/>
    <col min="11770" max="11773" width="0.8984375" style="55" customWidth="1"/>
    <col min="11774" max="11855" width="2.69921875" style="55" customWidth="1"/>
    <col min="11856" max="12022" width="1.59765625" style="55"/>
    <col min="12023" max="12023" width="2.69921875" style="55" customWidth="1"/>
    <col min="12024" max="12024" width="6.3984375" style="55" bestFit="1" customWidth="1"/>
    <col min="12025" max="12025" width="2.69921875" style="55" customWidth="1"/>
    <col min="12026" max="12029" width="0.8984375" style="55" customWidth="1"/>
    <col min="12030" max="12111" width="2.69921875" style="55" customWidth="1"/>
    <col min="12112" max="12278" width="1.59765625" style="55"/>
    <col min="12279" max="12279" width="2.69921875" style="55" customWidth="1"/>
    <col min="12280" max="12280" width="6.3984375" style="55" bestFit="1" customWidth="1"/>
    <col min="12281" max="12281" width="2.69921875" style="55" customWidth="1"/>
    <col min="12282" max="12285" width="0.8984375" style="55" customWidth="1"/>
    <col min="12286" max="12367" width="2.69921875" style="55" customWidth="1"/>
    <col min="12368" max="12534" width="1.59765625" style="55"/>
    <col min="12535" max="12535" width="2.69921875" style="55" customWidth="1"/>
    <col min="12536" max="12536" width="6.3984375" style="55" bestFit="1" customWidth="1"/>
    <col min="12537" max="12537" width="2.69921875" style="55" customWidth="1"/>
    <col min="12538" max="12541" width="0.8984375" style="55" customWidth="1"/>
    <col min="12542" max="12623" width="2.69921875" style="55" customWidth="1"/>
    <col min="12624" max="12790" width="1.59765625" style="55"/>
    <col min="12791" max="12791" width="2.69921875" style="55" customWidth="1"/>
    <col min="12792" max="12792" width="6.3984375" style="55" bestFit="1" customWidth="1"/>
    <col min="12793" max="12793" width="2.69921875" style="55" customWidth="1"/>
    <col min="12794" max="12797" width="0.8984375" style="55" customWidth="1"/>
    <col min="12798" max="12879" width="2.69921875" style="55" customWidth="1"/>
    <col min="12880" max="13046" width="1.59765625" style="55"/>
    <col min="13047" max="13047" width="2.69921875" style="55" customWidth="1"/>
    <col min="13048" max="13048" width="6.3984375" style="55" bestFit="1" customWidth="1"/>
    <col min="13049" max="13049" width="2.69921875" style="55" customWidth="1"/>
    <col min="13050" max="13053" width="0.8984375" style="55" customWidth="1"/>
    <col min="13054" max="13135" width="2.69921875" style="55" customWidth="1"/>
    <col min="13136" max="13302" width="1.59765625" style="55"/>
    <col min="13303" max="13303" width="2.69921875" style="55" customWidth="1"/>
    <col min="13304" max="13304" width="6.3984375" style="55" bestFit="1" customWidth="1"/>
    <col min="13305" max="13305" width="2.69921875" style="55" customWidth="1"/>
    <col min="13306" max="13309" width="0.8984375" style="55" customWidth="1"/>
    <col min="13310" max="13391" width="2.69921875" style="55" customWidth="1"/>
    <col min="13392" max="13558" width="1.59765625" style="55"/>
    <col min="13559" max="13559" width="2.69921875" style="55" customWidth="1"/>
    <col min="13560" max="13560" width="6.3984375" style="55" bestFit="1" customWidth="1"/>
    <col min="13561" max="13561" width="2.69921875" style="55" customWidth="1"/>
    <col min="13562" max="13565" width="0.8984375" style="55" customWidth="1"/>
    <col min="13566" max="13647" width="2.69921875" style="55" customWidth="1"/>
    <col min="13648" max="13814" width="1.59765625" style="55"/>
    <col min="13815" max="13815" width="2.69921875" style="55" customWidth="1"/>
    <col min="13816" max="13816" width="6.3984375" style="55" bestFit="1" customWidth="1"/>
    <col min="13817" max="13817" width="2.69921875" style="55" customWidth="1"/>
    <col min="13818" max="13821" width="0.8984375" style="55" customWidth="1"/>
    <col min="13822" max="13903" width="2.69921875" style="55" customWidth="1"/>
    <col min="13904" max="14070" width="1.59765625" style="55"/>
    <col min="14071" max="14071" width="2.69921875" style="55" customWidth="1"/>
    <col min="14072" max="14072" width="6.3984375" style="55" bestFit="1" customWidth="1"/>
    <col min="14073" max="14073" width="2.69921875" style="55" customWidth="1"/>
    <col min="14074" max="14077" width="0.8984375" style="55" customWidth="1"/>
    <col min="14078" max="14159" width="2.69921875" style="55" customWidth="1"/>
    <col min="14160" max="14326" width="1.59765625" style="55"/>
    <col min="14327" max="14327" width="2.69921875" style="55" customWidth="1"/>
    <col min="14328" max="14328" width="6.3984375" style="55" bestFit="1" customWidth="1"/>
    <col min="14329" max="14329" width="2.69921875" style="55" customWidth="1"/>
    <col min="14330" max="14333" width="0.8984375" style="55" customWidth="1"/>
    <col min="14334" max="14415" width="2.69921875" style="55" customWidth="1"/>
    <col min="14416" max="14582" width="1.59765625" style="55"/>
    <col min="14583" max="14583" width="2.69921875" style="55" customWidth="1"/>
    <col min="14584" max="14584" width="6.3984375" style="55" bestFit="1" customWidth="1"/>
    <col min="14585" max="14585" width="2.69921875" style="55" customWidth="1"/>
    <col min="14586" max="14589" width="0.8984375" style="55" customWidth="1"/>
    <col min="14590" max="14671" width="2.69921875" style="55" customWidth="1"/>
    <col min="14672" max="14838" width="1.59765625" style="55"/>
    <col min="14839" max="14839" width="2.69921875" style="55" customWidth="1"/>
    <col min="14840" max="14840" width="6.3984375" style="55" bestFit="1" customWidth="1"/>
    <col min="14841" max="14841" width="2.69921875" style="55" customWidth="1"/>
    <col min="14842" max="14845" width="0.8984375" style="55" customWidth="1"/>
    <col min="14846" max="14927" width="2.69921875" style="55" customWidth="1"/>
    <col min="14928" max="15094" width="1.59765625" style="55"/>
    <col min="15095" max="15095" width="2.69921875" style="55" customWidth="1"/>
    <col min="15096" max="15096" width="6.3984375" style="55" bestFit="1" customWidth="1"/>
    <col min="15097" max="15097" width="2.69921875" style="55" customWidth="1"/>
    <col min="15098" max="15101" width="0.8984375" style="55" customWidth="1"/>
    <col min="15102" max="15183" width="2.69921875" style="55" customWidth="1"/>
    <col min="15184" max="15350" width="1.59765625" style="55"/>
    <col min="15351" max="15351" width="2.69921875" style="55" customWidth="1"/>
    <col min="15352" max="15352" width="6.3984375" style="55" bestFit="1" customWidth="1"/>
    <col min="15353" max="15353" width="2.69921875" style="55" customWidth="1"/>
    <col min="15354" max="15357" width="0.8984375" style="55" customWidth="1"/>
    <col min="15358" max="15439" width="2.69921875" style="55" customWidth="1"/>
    <col min="15440" max="15606" width="1.59765625" style="55"/>
    <col min="15607" max="15607" width="2.69921875" style="55" customWidth="1"/>
    <col min="15608" max="15608" width="6.3984375" style="55" bestFit="1" customWidth="1"/>
    <col min="15609" max="15609" width="2.69921875" style="55" customWidth="1"/>
    <col min="15610" max="15613" width="0.8984375" style="55" customWidth="1"/>
    <col min="15614" max="15695" width="2.69921875" style="55" customWidth="1"/>
    <col min="15696" max="15862" width="1.59765625" style="55"/>
    <col min="15863" max="15863" width="2.69921875" style="55" customWidth="1"/>
    <col min="15864" max="15864" width="6.3984375" style="55" bestFit="1" customWidth="1"/>
    <col min="15865" max="15865" width="2.69921875" style="55" customWidth="1"/>
    <col min="15866" max="15869" width="0.8984375" style="55" customWidth="1"/>
    <col min="15870" max="15951" width="2.69921875" style="55" customWidth="1"/>
    <col min="15952" max="16118" width="1.59765625" style="55"/>
    <col min="16119" max="16119" width="2.69921875" style="55" customWidth="1"/>
    <col min="16120" max="16120" width="6.3984375" style="55" bestFit="1" customWidth="1"/>
    <col min="16121" max="16121" width="2.69921875" style="55" customWidth="1"/>
    <col min="16122" max="16125" width="0.8984375" style="55" customWidth="1"/>
    <col min="16126" max="16207" width="2.69921875" style="55" customWidth="1"/>
    <col min="16208" max="16384" width="1.59765625" style="55"/>
  </cols>
  <sheetData>
    <row r="2" spans="1:79" ht="15.75" thickBot="1">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row>
    <row r="3" spans="1:79">
      <c r="A3" s="56"/>
      <c r="B3" s="424"/>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6"/>
    </row>
    <row r="4" spans="1:79" ht="30" customHeight="1">
      <c r="A4" s="56"/>
      <c r="B4" s="916"/>
      <c r="C4" s="1542"/>
      <c r="D4" s="243"/>
      <c r="E4" s="243"/>
      <c r="F4" s="243"/>
      <c r="G4" s="243"/>
      <c r="H4" s="243"/>
      <c r="I4" s="243"/>
      <c r="J4" s="243"/>
      <c r="K4" s="243"/>
      <c r="L4" s="243"/>
      <c r="M4" s="243"/>
      <c r="N4" s="243"/>
      <c r="O4" s="243"/>
      <c r="P4" s="243"/>
      <c r="Q4" s="243"/>
      <c r="R4" s="1542"/>
      <c r="S4" s="1542"/>
      <c r="T4" s="1542"/>
      <c r="U4" s="1542"/>
      <c r="V4" s="1542"/>
      <c r="W4" s="1542"/>
      <c r="X4" s="1542"/>
      <c r="Y4" s="1542"/>
      <c r="Z4" s="1542"/>
      <c r="AA4" s="1542"/>
      <c r="AB4" s="1542"/>
      <c r="AC4" s="1542"/>
      <c r="AD4" s="1542"/>
      <c r="AE4" s="1542"/>
      <c r="AF4" s="1542"/>
      <c r="AG4" s="1542"/>
      <c r="AH4" s="1542"/>
      <c r="AI4" s="1542"/>
      <c r="AJ4" s="1542"/>
      <c r="AK4" s="1542"/>
      <c r="AL4" s="1542"/>
      <c r="AM4" s="1542"/>
      <c r="AN4" s="1542"/>
      <c r="AO4" s="1542"/>
      <c r="AP4" s="1542"/>
      <c r="AQ4" s="1542"/>
      <c r="AR4" s="1542"/>
      <c r="AS4" s="1542"/>
      <c r="AT4" s="1542"/>
      <c r="AU4" s="1542"/>
      <c r="AV4" s="1542"/>
      <c r="AW4" s="1542"/>
      <c r="AX4" s="1542"/>
      <c r="AY4" s="1542"/>
      <c r="AZ4" s="1542"/>
      <c r="BA4" s="1542"/>
      <c r="BB4" s="1542"/>
      <c r="BC4" s="1542"/>
      <c r="BD4" s="1542"/>
      <c r="BE4" s="1542"/>
      <c r="BF4" s="1542"/>
      <c r="BG4" s="1542"/>
      <c r="BH4" s="1542"/>
      <c r="BI4" s="1542"/>
      <c r="BJ4" s="1542"/>
      <c r="BK4" s="1542"/>
      <c r="BL4" s="1542"/>
      <c r="BM4" s="1542"/>
      <c r="BN4" s="1542"/>
      <c r="BO4" s="1542"/>
      <c r="BP4" s="1542"/>
      <c r="BQ4" s="1542"/>
      <c r="BR4" s="1542"/>
      <c r="BS4" s="1542"/>
      <c r="BT4" s="1542"/>
      <c r="BU4" s="1542"/>
      <c r="BV4" s="1542"/>
      <c r="BW4" s="1542"/>
      <c r="BX4" s="1542"/>
      <c r="BY4" s="1542"/>
      <c r="BZ4" s="1542"/>
      <c r="CA4" s="608"/>
    </row>
    <row r="5" spans="1:79" ht="30" customHeight="1">
      <c r="A5" s="56"/>
      <c r="B5" s="334"/>
      <c r="C5" s="56"/>
      <c r="D5" s="244"/>
      <c r="E5" s="245"/>
      <c r="F5" s="245"/>
      <c r="G5" s="56"/>
      <c r="H5" s="56"/>
      <c r="I5" s="1721" t="s">
        <v>2406</v>
      </c>
      <c r="J5" s="1721"/>
      <c r="K5" s="1721"/>
      <c r="L5" s="1721"/>
      <c r="M5" s="1721"/>
      <c r="N5" s="1721"/>
      <c r="O5" s="1721"/>
      <c r="P5" s="1721"/>
      <c r="Q5" s="1721"/>
      <c r="R5" s="1721"/>
      <c r="S5" s="1721"/>
      <c r="T5" s="1721"/>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c r="AT5" s="1721"/>
      <c r="AU5" s="1721"/>
      <c r="AV5" s="925"/>
      <c r="AW5" s="411"/>
      <c r="AX5" s="925"/>
      <c r="AY5" s="925"/>
      <c r="AZ5" s="411"/>
      <c r="BA5" s="57"/>
      <c r="BB5" s="57"/>
      <c r="BC5" s="57"/>
      <c r="BD5" s="57"/>
      <c r="BE5" s="57"/>
      <c r="BF5" s="57"/>
      <c r="BG5" s="57"/>
      <c r="BH5" s="57"/>
      <c r="BI5" s="57"/>
      <c r="BJ5" s="57"/>
      <c r="BK5" s="57"/>
      <c r="BL5" s="57"/>
      <c r="BM5" s="57"/>
      <c r="BN5" s="57"/>
      <c r="BO5" s="57"/>
      <c r="BP5" s="57"/>
      <c r="BQ5" s="57"/>
      <c r="BR5" s="57"/>
      <c r="BS5" s="56"/>
      <c r="BT5" s="56"/>
      <c r="BU5" s="56"/>
      <c r="BV5" s="56"/>
      <c r="BW5" s="56"/>
      <c r="BX5" s="56"/>
      <c r="BY5" s="56"/>
      <c r="BZ5" s="56"/>
      <c r="CA5" s="335"/>
    </row>
    <row r="6" spans="1:79" ht="28.5" customHeight="1">
      <c r="A6" s="56"/>
      <c r="B6" s="334"/>
      <c r="C6" s="56"/>
      <c r="D6" s="59"/>
      <c r="E6" s="59"/>
      <c r="F6" s="59"/>
      <c r="G6" s="411"/>
      <c r="H6" s="411"/>
      <c r="I6" s="1721"/>
      <c r="J6" s="1721"/>
      <c r="K6" s="1721"/>
      <c r="L6" s="1721"/>
      <c r="M6" s="1721"/>
      <c r="N6" s="1721"/>
      <c r="O6" s="1721"/>
      <c r="P6" s="1721"/>
      <c r="Q6" s="1721"/>
      <c r="R6" s="1721"/>
      <c r="S6" s="1721"/>
      <c r="T6" s="1721"/>
      <c r="U6" s="1721"/>
      <c r="V6" s="1721"/>
      <c r="W6" s="1721"/>
      <c r="X6" s="1721"/>
      <c r="Y6" s="1721"/>
      <c r="Z6" s="1721"/>
      <c r="AA6" s="1721"/>
      <c r="AB6" s="1721"/>
      <c r="AC6" s="1721"/>
      <c r="AD6" s="1721"/>
      <c r="AE6" s="1721"/>
      <c r="AF6" s="1721"/>
      <c r="AG6" s="1721"/>
      <c r="AH6" s="1721"/>
      <c r="AI6" s="1721"/>
      <c r="AJ6" s="1721"/>
      <c r="AK6" s="1721"/>
      <c r="AL6" s="1721"/>
      <c r="AM6" s="1721"/>
      <c r="AN6" s="1721"/>
      <c r="AO6" s="1721"/>
      <c r="AP6" s="1721"/>
      <c r="AQ6" s="1721"/>
      <c r="AR6" s="1721"/>
      <c r="AS6" s="1721"/>
      <c r="AT6" s="1721"/>
      <c r="AU6" s="1721"/>
      <c r="AV6" s="925"/>
      <c r="AW6" s="411"/>
      <c r="AX6" s="925"/>
      <c r="AY6" s="925"/>
      <c r="AZ6" s="411"/>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335"/>
    </row>
    <row r="7" spans="1:79" ht="28.5" customHeight="1">
      <c r="A7" s="56"/>
      <c r="B7" s="334"/>
      <c r="C7" s="56"/>
      <c r="D7" s="59"/>
      <c r="E7" s="59"/>
      <c r="F7" s="59"/>
      <c r="G7" s="411"/>
      <c r="H7" s="411"/>
      <c r="I7" s="1495"/>
      <c r="J7" s="1495"/>
      <c r="K7" s="1495"/>
      <c r="L7" s="1495"/>
      <c r="M7" s="1495"/>
      <c r="N7" s="1495"/>
      <c r="O7" s="1495"/>
      <c r="P7" s="1495"/>
      <c r="Q7" s="1495"/>
      <c r="R7" s="1495"/>
      <c r="S7" s="1495"/>
      <c r="T7" s="1495"/>
      <c r="U7" s="1495"/>
      <c r="V7" s="1495"/>
      <c r="W7" s="1495"/>
      <c r="X7" s="1495"/>
      <c r="Y7" s="1495"/>
      <c r="Z7" s="1495"/>
      <c r="AA7" s="1495"/>
      <c r="AB7" s="1495"/>
      <c r="AC7" s="1495"/>
      <c r="AD7" s="1495"/>
      <c r="AE7" s="1495"/>
      <c r="AF7" s="1495"/>
      <c r="AG7" s="1495"/>
      <c r="AH7" s="1495"/>
      <c r="AI7" s="1495"/>
      <c r="AJ7" s="1495"/>
      <c r="AK7" s="1495"/>
      <c r="AL7" s="1495"/>
      <c r="AM7" s="1495"/>
      <c r="AN7" s="1495"/>
      <c r="AO7" s="1495"/>
      <c r="AP7" s="1495"/>
      <c r="AQ7" s="1495"/>
      <c r="AR7" s="1495"/>
      <c r="AS7" s="1495"/>
      <c r="AT7" s="1495"/>
      <c r="AU7" s="1495"/>
      <c r="AV7" s="925"/>
      <c r="AW7" s="411"/>
      <c r="AX7" s="925"/>
      <c r="AY7" s="925"/>
      <c r="AZ7" s="411"/>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335"/>
    </row>
    <row r="8" spans="1:79" ht="30" customHeight="1">
      <c r="A8" s="56"/>
      <c r="B8" s="334"/>
      <c r="C8" s="56"/>
      <c r="D8" s="59"/>
      <c r="E8" s="59"/>
      <c r="F8" s="59"/>
      <c r="G8" s="1480"/>
      <c r="H8" s="1480"/>
      <c r="I8" s="1480"/>
      <c r="J8" s="1480"/>
      <c r="K8" s="1480"/>
      <c r="L8" s="1480"/>
      <c r="M8" s="1480"/>
      <c r="N8" s="1480"/>
      <c r="O8" s="1480"/>
      <c r="P8" s="1480"/>
      <c r="Q8" s="1480"/>
      <c r="R8" s="1480"/>
      <c r="S8" s="1480"/>
      <c r="T8" s="1480"/>
      <c r="U8" s="1480"/>
      <c r="V8" s="1480"/>
      <c r="W8" s="1480"/>
      <c r="X8" s="1480"/>
      <c r="Y8" s="1480"/>
      <c r="Z8" s="1480"/>
      <c r="AA8" s="1480"/>
      <c r="AB8" s="1480"/>
      <c r="AC8" s="1480"/>
      <c r="AD8" s="1480"/>
      <c r="AE8" s="1480"/>
      <c r="AF8" s="1480"/>
      <c r="AG8" s="1480"/>
      <c r="AH8" s="1480"/>
      <c r="AI8" s="1480"/>
      <c r="AJ8" s="1480"/>
      <c r="AK8" s="1480"/>
      <c r="AL8" s="1480"/>
      <c r="AM8" s="1480"/>
      <c r="AN8" s="1480"/>
      <c r="AO8" s="1480"/>
      <c r="AP8" s="1480"/>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335"/>
    </row>
    <row r="9" spans="1:79" s="101" customFormat="1" ht="30" customHeight="1">
      <c r="A9" s="92"/>
      <c r="B9" s="671"/>
      <c r="C9" s="1531">
        <v>2.2999999999999998</v>
      </c>
      <c r="D9" s="110" t="s">
        <v>713</v>
      </c>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65"/>
      <c r="AY9" s="365"/>
      <c r="AZ9" s="365"/>
      <c r="BA9" s="365"/>
      <c r="BB9" s="365"/>
      <c r="BC9" s="365"/>
      <c r="BD9" s="365"/>
      <c r="BE9" s="365"/>
      <c r="BF9" s="365"/>
      <c r="BG9" s="365"/>
      <c r="BH9" s="365"/>
      <c r="BI9" s="365"/>
      <c r="BJ9" s="365"/>
      <c r="BK9" s="365"/>
      <c r="BL9" s="365"/>
      <c r="BM9" s="365"/>
      <c r="BN9" s="365"/>
      <c r="BO9" s="365"/>
      <c r="BP9" s="365"/>
      <c r="BQ9" s="365"/>
      <c r="BR9" s="365"/>
      <c r="BS9" s="365"/>
      <c r="BT9" s="365"/>
      <c r="BU9" s="365"/>
      <c r="BV9" s="365"/>
      <c r="BW9" s="365"/>
      <c r="BX9" s="365"/>
      <c r="BY9" s="92"/>
      <c r="BZ9" s="92"/>
      <c r="CA9" s="341"/>
    </row>
    <row r="10" spans="1:79" s="101" customFormat="1" ht="30" customHeight="1">
      <c r="A10" s="92"/>
      <c r="B10" s="671"/>
      <c r="C10" s="365"/>
      <c r="D10" s="111" t="s">
        <v>714</v>
      </c>
      <c r="E10" s="365"/>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c r="BA10" s="365"/>
      <c r="BB10" s="365"/>
      <c r="BC10" s="365"/>
      <c r="BD10" s="365"/>
      <c r="BE10" s="365"/>
      <c r="BF10" s="365"/>
      <c r="BG10" s="365"/>
      <c r="BH10" s="365"/>
      <c r="BI10" s="365"/>
      <c r="BJ10" s="365"/>
      <c r="BK10" s="365"/>
      <c r="BL10" s="365"/>
      <c r="BM10" s="365"/>
      <c r="BN10" s="365"/>
      <c r="BO10" s="365"/>
      <c r="BP10" s="365"/>
      <c r="BQ10" s="365"/>
      <c r="BR10" s="365"/>
      <c r="BS10" s="365"/>
      <c r="BT10" s="365"/>
      <c r="BU10" s="365"/>
      <c r="BV10" s="365"/>
      <c r="BW10" s="365"/>
      <c r="BX10" s="365"/>
      <c r="BY10" s="92"/>
      <c r="BZ10" s="92"/>
      <c r="CA10" s="341"/>
    </row>
    <row r="11" spans="1:79" s="101" customFormat="1" ht="30" customHeight="1">
      <c r="A11" s="92"/>
      <c r="B11" s="671"/>
      <c r="C11" s="365"/>
      <c r="D11" s="365"/>
      <c r="E11" s="365"/>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c r="BA11" s="365"/>
      <c r="BB11" s="365"/>
      <c r="BC11" s="365"/>
      <c r="BD11" s="365"/>
      <c r="BE11" s="365"/>
      <c r="BF11" s="365"/>
      <c r="BG11" s="365"/>
      <c r="BH11" s="365"/>
      <c r="BI11" s="365"/>
      <c r="BJ11" s="365"/>
      <c r="BK11" s="365"/>
      <c r="BL11" s="365"/>
      <c r="BM11" s="365"/>
      <c r="BN11" s="365"/>
      <c r="BO11" s="365"/>
      <c r="BP11" s="365"/>
      <c r="BQ11" s="365"/>
      <c r="BR11" s="365"/>
      <c r="BS11" s="365"/>
      <c r="BT11" s="365"/>
      <c r="BU11" s="365"/>
      <c r="BV11" s="365"/>
      <c r="BW11" s="365"/>
      <c r="BX11" s="365"/>
      <c r="BY11" s="92"/>
      <c r="BZ11" s="92"/>
      <c r="CA11" s="341"/>
    </row>
    <row r="12" spans="1:79" s="101" customFormat="1" ht="30" customHeight="1">
      <c r="A12" s="92"/>
      <c r="B12" s="671"/>
      <c r="C12" s="365"/>
      <c r="D12" s="92"/>
      <c r="E12" s="614" t="s">
        <v>715</v>
      </c>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c r="AM12" s="365"/>
      <c r="AN12" s="365"/>
      <c r="AO12" s="365"/>
      <c r="AP12" s="365"/>
      <c r="AQ12" s="365"/>
      <c r="AR12" s="365"/>
      <c r="AS12" s="365"/>
      <c r="AT12" s="365"/>
      <c r="AU12" s="365"/>
      <c r="AV12" s="365"/>
      <c r="AW12" s="365"/>
      <c r="AX12" s="365"/>
      <c r="AY12" s="365"/>
      <c r="AZ12" s="365"/>
      <c r="BA12" s="365"/>
      <c r="BB12" s="365"/>
      <c r="BC12" s="365"/>
      <c r="BD12" s="365"/>
      <c r="BE12" s="365"/>
      <c r="BF12" s="365"/>
      <c r="BG12" s="365"/>
      <c r="BH12" s="365"/>
      <c r="BI12" s="365"/>
      <c r="BJ12" s="365"/>
      <c r="BK12" s="365"/>
      <c r="BL12" s="365"/>
      <c r="BM12" s="365"/>
      <c r="BN12" s="365"/>
      <c r="BO12" s="365"/>
      <c r="BP12" s="365"/>
      <c r="BQ12" s="365"/>
      <c r="BR12" s="365"/>
      <c r="BS12" s="365"/>
      <c r="BT12" s="365"/>
      <c r="BU12" s="365"/>
      <c r="BV12" s="365"/>
      <c r="BW12" s="365"/>
      <c r="BX12" s="365"/>
      <c r="BY12" s="92"/>
      <c r="BZ12" s="92"/>
      <c r="CA12" s="341"/>
    </row>
    <row r="13" spans="1:79" s="101" customFormat="1" ht="30" customHeight="1">
      <c r="A13" s="92"/>
      <c r="B13" s="671"/>
      <c r="C13" s="365"/>
      <c r="D13" s="1657" t="s">
        <v>3</v>
      </c>
      <c r="E13" s="632"/>
      <c r="F13" s="1659"/>
      <c r="G13" s="1660"/>
      <c r="H13" s="1661"/>
      <c r="I13" s="1699" t="s">
        <v>694</v>
      </c>
      <c r="J13" s="1699"/>
      <c r="K13" s="1699"/>
      <c r="L13" s="1699"/>
      <c r="M13" s="1699"/>
      <c r="N13" s="730"/>
      <c r="O13" s="603"/>
      <c r="P13" s="603"/>
      <c r="Q13" s="1666" t="s">
        <v>7</v>
      </c>
      <c r="R13" s="603"/>
      <c r="S13" s="1668"/>
      <c r="T13" s="1669"/>
      <c r="U13" s="1670"/>
      <c r="V13" s="1667" t="s">
        <v>439</v>
      </c>
      <c r="W13" s="1667"/>
      <c r="X13" s="1667"/>
      <c r="Y13" s="1667"/>
      <c r="Z13" s="1667"/>
      <c r="AA13" s="1667"/>
      <c r="AB13" s="365"/>
      <c r="AC13" s="365"/>
      <c r="AD13" s="365"/>
      <c r="AE13" s="365"/>
      <c r="AF13" s="365"/>
      <c r="AG13" s="365"/>
      <c r="AH13" s="365"/>
      <c r="AI13" s="365"/>
      <c r="AJ13" s="365"/>
      <c r="AK13" s="365"/>
      <c r="AL13" s="365"/>
      <c r="AM13" s="365"/>
      <c r="AN13" s="365"/>
      <c r="AO13" s="365"/>
      <c r="AP13" s="365"/>
      <c r="AQ13" s="365"/>
      <c r="AR13" s="365"/>
      <c r="AS13" s="365"/>
      <c r="AT13" s="365"/>
      <c r="AU13" s="365"/>
      <c r="AV13" s="365"/>
      <c r="AW13" s="365"/>
      <c r="AX13" s="365"/>
      <c r="AY13" s="365"/>
      <c r="AZ13" s="365"/>
      <c r="BA13" s="365"/>
      <c r="BB13" s="365"/>
      <c r="BC13" s="365"/>
      <c r="BD13" s="365"/>
      <c r="BE13" s="365"/>
      <c r="BF13" s="365"/>
      <c r="BG13" s="365"/>
      <c r="BH13" s="365"/>
      <c r="BI13" s="365"/>
      <c r="BJ13" s="365"/>
      <c r="BK13" s="365"/>
      <c r="BL13" s="365"/>
      <c r="BM13" s="365"/>
      <c r="BN13" s="365"/>
      <c r="BO13" s="365"/>
      <c r="BP13" s="365"/>
      <c r="BQ13" s="365"/>
      <c r="BR13" s="365"/>
      <c r="BS13" s="365"/>
      <c r="BT13" s="365"/>
      <c r="BU13" s="365"/>
      <c r="BV13" s="365"/>
      <c r="BW13" s="365"/>
      <c r="BX13" s="365"/>
      <c r="BY13" s="92"/>
      <c r="BZ13" s="92"/>
      <c r="CA13" s="341"/>
    </row>
    <row r="14" spans="1:79" s="101" customFormat="1" ht="30" customHeight="1">
      <c r="A14" s="92"/>
      <c r="B14" s="671"/>
      <c r="C14" s="365"/>
      <c r="D14" s="1658"/>
      <c r="E14" s="632"/>
      <c r="F14" s="1662"/>
      <c r="G14" s="1663"/>
      <c r="H14" s="1664"/>
      <c r="I14" s="1699"/>
      <c r="J14" s="1699"/>
      <c r="K14" s="1699"/>
      <c r="L14" s="1699"/>
      <c r="M14" s="1699"/>
      <c r="N14" s="730"/>
      <c r="O14" s="604"/>
      <c r="P14" s="604"/>
      <c r="Q14" s="1667"/>
      <c r="R14" s="604"/>
      <c r="S14" s="1671"/>
      <c r="T14" s="1672"/>
      <c r="U14" s="1673"/>
      <c r="V14" s="1667"/>
      <c r="W14" s="1667"/>
      <c r="X14" s="1667"/>
      <c r="Y14" s="1667"/>
      <c r="Z14" s="1667"/>
      <c r="AA14" s="1667"/>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92"/>
      <c r="BZ14" s="92"/>
      <c r="CA14" s="341"/>
    </row>
    <row r="15" spans="1:79" s="101" customFormat="1" ht="30" customHeight="1">
      <c r="A15" s="92"/>
      <c r="B15" s="671"/>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c r="BA15" s="365"/>
      <c r="BB15" s="365"/>
      <c r="BC15" s="365"/>
      <c r="BD15" s="365"/>
      <c r="BE15" s="365"/>
      <c r="BF15" s="365"/>
      <c r="BG15" s="365"/>
      <c r="BH15" s="365"/>
      <c r="BI15" s="365"/>
      <c r="BJ15" s="365"/>
      <c r="BK15" s="365"/>
      <c r="BL15" s="365"/>
      <c r="BM15" s="365"/>
      <c r="BN15" s="365"/>
      <c r="BO15" s="365"/>
      <c r="BP15" s="365"/>
      <c r="BQ15" s="365"/>
      <c r="BR15" s="365"/>
      <c r="BS15" s="365"/>
      <c r="BT15" s="365"/>
      <c r="BU15" s="365"/>
      <c r="BV15" s="365"/>
      <c r="BW15" s="365"/>
      <c r="BX15" s="365"/>
      <c r="BY15" s="92"/>
      <c r="BZ15" s="92"/>
      <c r="CA15" s="341"/>
    </row>
    <row r="16" spans="1:79" s="101" customFormat="1" ht="30" customHeight="1">
      <c r="A16" s="92"/>
      <c r="B16" s="671"/>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c r="BA16" s="365"/>
      <c r="BB16" s="365"/>
      <c r="BC16" s="365"/>
      <c r="BD16" s="365"/>
      <c r="BE16" s="365"/>
      <c r="BF16" s="365"/>
      <c r="BG16" s="365"/>
      <c r="BH16" s="365"/>
      <c r="BI16" s="365"/>
      <c r="BJ16" s="365"/>
      <c r="BK16" s="365"/>
      <c r="BL16" s="365"/>
      <c r="BM16" s="365"/>
      <c r="BN16" s="365"/>
      <c r="BO16" s="365"/>
      <c r="BP16" s="365"/>
      <c r="BQ16" s="365"/>
      <c r="BR16" s="365"/>
      <c r="BS16" s="365"/>
      <c r="BT16" s="365"/>
      <c r="BU16" s="365"/>
      <c r="BV16" s="365"/>
      <c r="BW16" s="365"/>
      <c r="BX16" s="365"/>
      <c r="BY16" s="92"/>
      <c r="BZ16" s="92"/>
      <c r="CA16" s="341"/>
    </row>
    <row r="17" spans="1:81" s="101" customFormat="1" ht="30" customHeight="1">
      <c r="A17" s="92"/>
      <c r="B17" s="671"/>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c r="BA17" s="365"/>
      <c r="BB17" s="365"/>
      <c r="BC17" s="365"/>
      <c r="BD17" s="365"/>
      <c r="BE17" s="365"/>
      <c r="BF17" s="365"/>
      <c r="BG17" s="365"/>
      <c r="BH17" s="365"/>
      <c r="BI17" s="365"/>
      <c r="BJ17" s="365"/>
      <c r="BK17" s="365"/>
      <c r="BL17" s="365"/>
      <c r="BM17" s="365"/>
      <c r="BN17" s="365"/>
      <c r="BO17" s="365"/>
      <c r="BP17" s="365"/>
      <c r="BQ17" s="365"/>
      <c r="BR17" s="365"/>
      <c r="BS17" s="365"/>
      <c r="BT17" s="365"/>
      <c r="BU17" s="365"/>
      <c r="BV17" s="365"/>
      <c r="BW17" s="365"/>
      <c r="BX17" s="365"/>
      <c r="BY17" s="92"/>
      <c r="BZ17" s="92"/>
      <c r="CA17" s="341"/>
    </row>
    <row r="18" spans="1:81" s="101" customFormat="1" ht="30" customHeight="1">
      <c r="A18" s="92"/>
      <c r="B18" s="671"/>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c r="BA18" s="365"/>
      <c r="BB18" s="365"/>
      <c r="BC18" s="365"/>
      <c r="BD18" s="365"/>
      <c r="BE18" s="365"/>
      <c r="BF18" s="365"/>
      <c r="BG18" s="365"/>
      <c r="BH18" s="365"/>
      <c r="BI18" s="365"/>
      <c r="BJ18" s="365"/>
      <c r="BK18" s="365"/>
      <c r="BL18" s="365"/>
      <c r="BM18" s="365"/>
      <c r="BN18" s="365"/>
      <c r="BO18" s="365"/>
      <c r="BP18" s="365"/>
      <c r="BQ18" s="365"/>
      <c r="BR18" s="365"/>
      <c r="BS18" s="365"/>
      <c r="BT18" s="365"/>
      <c r="BU18" s="365"/>
      <c r="BV18" s="365"/>
      <c r="BW18" s="365"/>
      <c r="BX18" s="365"/>
      <c r="BY18" s="92"/>
      <c r="BZ18" s="92"/>
      <c r="CA18" s="341"/>
    </row>
    <row r="19" spans="1:81" s="101" customFormat="1" ht="30" customHeight="1">
      <c r="A19" s="92"/>
      <c r="B19" s="671"/>
      <c r="C19" s="365"/>
      <c r="D19" s="365"/>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c r="BA19" s="365"/>
      <c r="BB19" s="365"/>
      <c r="BC19" s="365"/>
      <c r="BD19" s="365"/>
      <c r="BE19" s="365"/>
      <c r="BF19" s="365"/>
      <c r="BG19" s="365"/>
      <c r="BH19" s="365"/>
      <c r="BI19" s="365"/>
      <c r="BJ19" s="365"/>
      <c r="BK19" s="365"/>
      <c r="BL19" s="365"/>
      <c r="BM19" s="365"/>
      <c r="BN19" s="365"/>
      <c r="BO19" s="365"/>
      <c r="BP19" s="365"/>
      <c r="BQ19" s="365"/>
      <c r="BR19" s="365"/>
      <c r="BS19" s="365"/>
      <c r="BT19" s="365"/>
      <c r="BU19" s="365"/>
      <c r="BV19" s="365"/>
      <c r="BW19" s="365"/>
      <c r="BX19" s="365"/>
      <c r="BY19" s="92"/>
      <c r="BZ19" s="92"/>
      <c r="CA19" s="341"/>
    </row>
    <row r="20" spans="1:81" s="101" customFormat="1" ht="30" customHeight="1">
      <c r="A20" s="92"/>
      <c r="B20" s="671"/>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c r="BA20" s="365"/>
      <c r="BB20" s="365"/>
      <c r="BC20" s="365"/>
      <c r="BD20" s="365"/>
      <c r="BE20" s="365"/>
      <c r="BF20" s="365"/>
      <c r="BG20" s="365"/>
      <c r="BH20" s="365"/>
      <c r="BI20" s="365"/>
      <c r="BJ20" s="365"/>
      <c r="BK20" s="365"/>
      <c r="BL20" s="365"/>
      <c r="BM20" s="365"/>
      <c r="BN20" s="365"/>
      <c r="BO20" s="365"/>
      <c r="BP20" s="365"/>
      <c r="BQ20" s="365"/>
      <c r="BR20" s="365"/>
      <c r="BS20" s="365"/>
      <c r="BT20" s="365"/>
      <c r="BU20" s="365"/>
      <c r="BV20" s="365"/>
      <c r="BW20" s="365"/>
      <c r="BX20" s="365"/>
      <c r="BY20" s="92"/>
      <c r="BZ20" s="92"/>
      <c r="CA20" s="341"/>
    </row>
    <row r="21" spans="1:81" ht="30" customHeight="1">
      <c r="A21" s="56"/>
      <c r="B21" s="671"/>
      <c r="C21" s="365"/>
      <c r="D21" s="365"/>
      <c r="E21" s="365"/>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365"/>
      <c r="AY21" s="365"/>
      <c r="AZ21" s="365"/>
      <c r="BA21" s="365"/>
      <c r="BB21" s="365"/>
      <c r="BC21" s="365"/>
      <c r="BD21" s="365"/>
      <c r="BE21" s="365"/>
      <c r="BF21" s="365"/>
      <c r="BG21" s="365"/>
      <c r="BH21" s="365"/>
      <c r="BI21" s="365"/>
      <c r="BJ21" s="365"/>
      <c r="BK21" s="365"/>
      <c r="BL21" s="365"/>
      <c r="BM21" s="365"/>
      <c r="BN21" s="365"/>
      <c r="BO21" s="365"/>
      <c r="BP21" s="365"/>
      <c r="BQ21" s="365"/>
      <c r="BR21" s="365"/>
      <c r="BS21" s="365"/>
      <c r="BT21" s="365"/>
      <c r="BU21" s="365"/>
      <c r="BV21" s="365"/>
      <c r="BW21" s="365"/>
      <c r="BX21" s="365"/>
      <c r="BY21" s="56"/>
      <c r="BZ21" s="56"/>
      <c r="CA21" s="335"/>
      <c r="CB21" s="56"/>
      <c r="CC21" s="56"/>
    </row>
    <row r="22" spans="1:81" ht="30" customHeight="1">
      <c r="A22" s="56"/>
      <c r="B22" s="671"/>
      <c r="C22" s="365"/>
      <c r="D22" s="365"/>
      <c r="E22" s="365"/>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c r="BA22" s="365"/>
      <c r="BB22" s="365"/>
      <c r="BC22" s="365"/>
      <c r="BD22" s="365"/>
      <c r="BE22" s="365"/>
      <c r="BF22" s="365"/>
      <c r="BG22" s="365"/>
      <c r="BH22" s="365"/>
      <c r="BI22" s="365"/>
      <c r="BJ22" s="365"/>
      <c r="BK22" s="365"/>
      <c r="BL22" s="365"/>
      <c r="BM22" s="365"/>
      <c r="BN22" s="365"/>
      <c r="BO22" s="365"/>
      <c r="BP22" s="365"/>
      <c r="BQ22" s="365"/>
      <c r="BR22" s="365"/>
      <c r="BS22" s="365"/>
      <c r="BT22" s="365"/>
      <c r="BU22" s="365"/>
      <c r="BV22" s="365"/>
      <c r="BW22" s="365"/>
      <c r="BX22" s="365"/>
      <c r="BY22" s="56"/>
      <c r="BZ22" s="56"/>
      <c r="CA22" s="335"/>
      <c r="CB22" s="56"/>
      <c r="CC22" s="56"/>
    </row>
    <row r="23" spans="1:81" s="363" customFormat="1" ht="30" customHeight="1">
      <c r="A23" s="360"/>
      <c r="B23" s="671"/>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365"/>
      <c r="AY23" s="365"/>
      <c r="AZ23" s="365"/>
      <c r="BA23" s="365"/>
      <c r="BB23" s="365"/>
      <c r="BC23" s="365"/>
      <c r="BD23" s="365"/>
      <c r="BE23" s="365"/>
      <c r="BF23" s="365"/>
      <c r="BG23" s="365"/>
      <c r="BH23" s="365"/>
      <c r="BI23" s="365"/>
      <c r="BJ23" s="365"/>
      <c r="BK23" s="365"/>
      <c r="BL23" s="365"/>
      <c r="BM23" s="365"/>
      <c r="BN23" s="365"/>
      <c r="BO23" s="365"/>
      <c r="BP23" s="365"/>
      <c r="BQ23" s="365"/>
      <c r="BR23" s="365"/>
      <c r="BS23" s="365"/>
      <c r="BT23" s="365"/>
      <c r="BU23" s="365"/>
      <c r="BV23" s="365"/>
      <c r="BW23" s="365"/>
      <c r="BX23" s="365"/>
      <c r="BY23" s="360"/>
      <c r="BZ23" s="360"/>
      <c r="CA23" s="522"/>
    </row>
    <row r="24" spans="1:81" s="363" customFormat="1" ht="30" customHeight="1">
      <c r="A24" s="360"/>
      <c r="B24" s="671"/>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65"/>
      <c r="AZ24" s="365"/>
      <c r="BA24" s="365"/>
      <c r="BB24" s="365"/>
      <c r="BC24" s="365"/>
      <c r="BD24" s="365"/>
      <c r="BE24" s="365"/>
      <c r="BF24" s="365"/>
      <c r="BG24" s="365"/>
      <c r="BH24" s="365"/>
      <c r="BI24" s="365"/>
      <c r="BJ24" s="365"/>
      <c r="BK24" s="365"/>
      <c r="BL24" s="365"/>
      <c r="BM24" s="365"/>
      <c r="BN24" s="365"/>
      <c r="BO24" s="365"/>
      <c r="BP24" s="365"/>
      <c r="BQ24" s="365"/>
      <c r="BR24" s="365"/>
      <c r="BS24" s="365"/>
      <c r="BT24" s="365"/>
      <c r="BU24" s="365"/>
      <c r="BV24" s="365"/>
      <c r="BW24" s="365"/>
      <c r="BX24" s="365"/>
      <c r="BY24" s="360"/>
      <c r="BZ24" s="360"/>
      <c r="CA24" s="522"/>
    </row>
    <row r="25" spans="1:81" ht="30" customHeight="1">
      <c r="A25" s="56"/>
      <c r="B25" s="671"/>
      <c r="C25" s="365"/>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365"/>
      <c r="AY25" s="365"/>
      <c r="AZ25" s="365"/>
      <c r="BA25" s="365"/>
      <c r="BB25" s="365"/>
      <c r="BC25" s="365"/>
      <c r="BD25" s="365"/>
      <c r="BE25" s="365"/>
      <c r="BF25" s="365"/>
      <c r="BG25" s="365"/>
      <c r="BH25" s="365"/>
      <c r="BI25" s="365"/>
      <c r="BJ25" s="365"/>
      <c r="BK25" s="365"/>
      <c r="BL25" s="365"/>
      <c r="BM25" s="365"/>
      <c r="BN25" s="365"/>
      <c r="BO25" s="365"/>
      <c r="BP25" s="365"/>
      <c r="BQ25" s="365"/>
      <c r="BR25" s="365"/>
      <c r="BS25" s="365"/>
      <c r="BT25" s="365"/>
      <c r="BU25" s="365"/>
      <c r="BV25" s="365"/>
      <c r="BW25" s="365"/>
      <c r="BX25" s="365"/>
      <c r="BY25" s="56"/>
      <c r="BZ25" s="56"/>
      <c r="CA25" s="335"/>
    </row>
    <row r="26" spans="1:81" ht="30" customHeight="1">
      <c r="A26" s="56"/>
      <c r="B26" s="671"/>
      <c r="C26" s="365"/>
      <c r="D26" s="365"/>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365"/>
      <c r="AY26" s="365"/>
      <c r="AZ26" s="365"/>
      <c r="BA26" s="365"/>
      <c r="BB26" s="365"/>
      <c r="BC26" s="365"/>
      <c r="BD26" s="365"/>
      <c r="BE26" s="365"/>
      <c r="BF26" s="365"/>
      <c r="BG26" s="365"/>
      <c r="BH26" s="365"/>
      <c r="BI26" s="365"/>
      <c r="BJ26" s="365"/>
      <c r="BK26" s="365"/>
      <c r="BL26" s="365"/>
      <c r="BM26" s="365"/>
      <c r="BN26" s="365"/>
      <c r="BO26" s="365"/>
      <c r="BP26" s="365"/>
      <c r="BQ26" s="365"/>
      <c r="BR26" s="365"/>
      <c r="BS26" s="365"/>
      <c r="BT26" s="365"/>
      <c r="BU26" s="365"/>
      <c r="BV26" s="365"/>
      <c r="BW26" s="365"/>
      <c r="BX26" s="365"/>
      <c r="BY26" s="56"/>
      <c r="BZ26" s="56"/>
      <c r="CA26" s="335"/>
    </row>
    <row r="27" spans="1:81" ht="30" customHeight="1">
      <c r="A27" s="56"/>
      <c r="B27" s="671"/>
      <c r="C27" s="365"/>
      <c r="D27" s="365"/>
      <c r="E27" s="365"/>
      <c r="F27" s="365"/>
      <c r="G27" s="365"/>
      <c r="H27" s="365"/>
      <c r="I27" s="365"/>
      <c r="J27" s="365"/>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65"/>
      <c r="AW27" s="365"/>
      <c r="AX27" s="365"/>
      <c r="AY27" s="365"/>
      <c r="AZ27" s="365"/>
      <c r="BA27" s="365"/>
      <c r="BB27" s="365"/>
      <c r="BC27" s="365"/>
      <c r="BD27" s="365"/>
      <c r="BE27" s="365"/>
      <c r="BF27" s="365"/>
      <c r="BG27" s="365"/>
      <c r="BH27" s="365"/>
      <c r="BI27" s="365"/>
      <c r="BJ27" s="365"/>
      <c r="BK27" s="365"/>
      <c r="BL27" s="365"/>
      <c r="BM27" s="365"/>
      <c r="BN27" s="365"/>
      <c r="BO27" s="365"/>
      <c r="BP27" s="365"/>
      <c r="BQ27" s="365"/>
      <c r="BR27" s="365"/>
      <c r="BS27" s="365"/>
      <c r="BT27" s="365"/>
      <c r="BU27" s="365"/>
      <c r="BV27" s="365"/>
      <c r="BW27" s="365"/>
      <c r="BX27" s="365"/>
      <c r="BY27" s="56"/>
      <c r="BZ27" s="56"/>
      <c r="CA27" s="335"/>
    </row>
    <row r="28" spans="1:81" ht="30" customHeight="1" thickBot="1">
      <c r="A28" s="56"/>
      <c r="B28" s="673"/>
      <c r="C28" s="674"/>
      <c r="D28" s="674"/>
      <c r="E28" s="674"/>
      <c r="F28" s="674"/>
      <c r="G28" s="674"/>
      <c r="H28" s="674"/>
      <c r="I28" s="674"/>
      <c r="J28" s="674"/>
      <c r="K28" s="674"/>
      <c r="L28" s="674"/>
      <c r="M28" s="674"/>
      <c r="N28" s="674"/>
      <c r="O28" s="674"/>
      <c r="P28" s="674"/>
      <c r="Q28" s="674"/>
      <c r="R28" s="674"/>
      <c r="S28" s="674"/>
      <c r="T28" s="674"/>
      <c r="U28" s="674"/>
      <c r="V28" s="674"/>
      <c r="W28" s="674"/>
      <c r="X28" s="674"/>
      <c r="Y28" s="674"/>
      <c r="Z28" s="674"/>
      <c r="AA28" s="674"/>
      <c r="AB28" s="674"/>
      <c r="AC28" s="674"/>
      <c r="AD28" s="674"/>
      <c r="AE28" s="674"/>
      <c r="AF28" s="674"/>
      <c r="AG28" s="674"/>
      <c r="AH28" s="674"/>
      <c r="AI28" s="674"/>
      <c r="AJ28" s="674"/>
      <c r="AK28" s="674"/>
      <c r="AL28" s="674"/>
      <c r="AM28" s="674"/>
      <c r="AN28" s="674"/>
      <c r="AO28" s="674"/>
      <c r="AP28" s="674"/>
      <c r="AQ28" s="674"/>
      <c r="AR28" s="674"/>
      <c r="AS28" s="674"/>
      <c r="AT28" s="674"/>
      <c r="AU28" s="674"/>
      <c r="AV28" s="674"/>
      <c r="AW28" s="674"/>
      <c r="AX28" s="674"/>
      <c r="AY28" s="674"/>
      <c r="AZ28" s="674"/>
      <c r="BA28" s="674"/>
      <c r="BB28" s="674"/>
      <c r="BC28" s="674"/>
      <c r="BD28" s="674"/>
      <c r="BE28" s="674"/>
      <c r="BF28" s="674"/>
      <c r="BG28" s="674"/>
      <c r="BH28" s="674"/>
      <c r="BI28" s="674"/>
      <c r="BJ28" s="674"/>
      <c r="BK28" s="674"/>
      <c r="BL28" s="674"/>
      <c r="BM28" s="674"/>
      <c r="BN28" s="674"/>
      <c r="BO28" s="674"/>
      <c r="BP28" s="674"/>
      <c r="BQ28" s="674"/>
      <c r="BR28" s="674"/>
      <c r="BS28" s="674"/>
      <c r="BT28" s="674"/>
      <c r="BU28" s="674"/>
      <c r="BV28" s="674"/>
      <c r="BW28" s="674"/>
      <c r="BX28" s="674"/>
      <c r="BY28" s="1214"/>
      <c r="BZ28" s="1214"/>
      <c r="CA28" s="1215"/>
    </row>
    <row r="29" spans="1:81" ht="30" customHeight="1">
      <c r="A29" s="56"/>
      <c r="B29" s="365"/>
      <c r="C29" s="365"/>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65"/>
      <c r="BM29" s="365"/>
      <c r="BN29" s="365"/>
      <c r="BO29" s="365"/>
      <c r="BP29" s="365"/>
      <c r="BQ29" s="365"/>
      <c r="BR29" s="365"/>
      <c r="BS29" s="365"/>
      <c r="BT29" s="365"/>
      <c r="BU29" s="365"/>
      <c r="BV29" s="365"/>
      <c r="BW29" s="365"/>
      <c r="BX29" s="365"/>
      <c r="BY29" s="56"/>
      <c r="BZ29" s="56"/>
      <c r="CA29" s="56"/>
    </row>
    <row r="30" spans="1:81" s="92" customFormat="1" ht="30" customHeight="1" thickBot="1">
      <c r="B30" s="613"/>
      <c r="C30" s="613"/>
      <c r="D30" s="613"/>
      <c r="E30" s="613"/>
      <c r="F30" s="613"/>
      <c r="G30" s="613"/>
      <c r="H30" s="613"/>
      <c r="I30" s="613"/>
      <c r="J30" s="613"/>
      <c r="K30" s="613"/>
      <c r="L30" s="613"/>
      <c r="M30" s="613"/>
      <c r="N30" s="613"/>
      <c r="O30" s="613"/>
      <c r="P30" s="613"/>
      <c r="Q30" s="613"/>
      <c r="R30" s="613"/>
      <c r="S30" s="613"/>
      <c r="T30" s="613"/>
      <c r="U30" s="613"/>
      <c r="V30" s="613"/>
      <c r="W30" s="613"/>
      <c r="X30" s="613"/>
      <c r="Y30" s="613"/>
      <c r="Z30" s="613"/>
      <c r="AA30" s="613"/>
      <c r="AB30" s="613"/>
      <c r="AC30" s="613"/>
      <c r="AD30" s="613"/>
      <c r="AE30" s="613"/>
      <c r="AF30" s="613"/>
      <c r="AG30" s="613"/>
      <c r="AH30" s="613"/>
      <c r="AI30" s="613"/>
      <c r="AJ30" s="613"/>
      <c r="AK30" s="613"/>
      <c r="AL30" s="613"/>
      <c r="AM30" s="613"/>
      <c r="AN30" s="613"/>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row>
    <row r="31" spans="1:81" s="101" customFormat="1" ht="30" customHeight="1">
      <c r="B31" s="1216"/>
      <c r="C31" s="1217"/>
      <c r="D31" s="1217"/>
      <c r="E31" s="1217"/>
      <c r="F31" s="1217"/>
      <c r="G31" s="1217"/>
      <c r="H31" s="1217"/>
      <c r="I31" s="1217"/>
      <c r="J31" s="1217"/>
      <c r="K31" s="1217"/>
      <c r="L31" s="1217"/>
      <c r="M31" s="1217"/>
      <c r="N31" s="1217"/>
      <c r="O31" s="1217"/>
      <c r="P31" s="1217"/>
      <c r="Q31" s="1217"/>
      <c r="R31" s="1217"/>
      <c r="S31" s="1217"/>
      <c r="T31" s="1217"/>
      <c r="U31" s="1217"/>
      <c r="V31" s="1217"/>
      <c r="W31" s="1217"/>
      <c r="X31" s="1217"/>
      <c r="Y31" s="1217"/>
      <c r="Z31" s="1217"/>
      <c r="AA31" s="1217"/>
      <c r="AB31" s="1217"/>
      <c r="AC31" s="1217"/>
      <c r="AD31" s="1217"/>
      <c r="AE31" s="1217"/>
      <c r="AF31" s="1217"/>
      <c r="AG31" s="1217"/>
      <c r="AH31" s="1217"/>
      <c r="AI31" s="1217"/>
      <c r="AJ31" s="1217"/>
      <c r="AK31" s="1217"/>
      <c r="AL31" s="1217"/>
      <c r="AM31" s="1217"/>
      <c r="AN31" s="1217"/>
      <c r="AO31" s="1217"/>
      <c r="AP31" s="1217"/>
      <c r="AQ31" s="1217"/>
      <c r="AR31" s="1217"/>
      <c r="AS31" s="1217"/>
      <c r="AT31" s="1217"/>
      <c r="AU31" s="1217"/>
      <c r="AV31" s="1217"/>
      <c r="AW31" s="1217"/>
      <c r="AX31" s="1217"/>
      <c r="AY31" s="1217"/>
      <c r="AZ31" s="1217"/>
      <c r="BA31" s="1217"/>
      <c r="BB31" s="1217"/>
      <c r="BC31" s="1217"/>
      <c r="BD31" s="1217"/>
      <c r="BE31" s="1217"/>
      <c r="BF31" s="1217"/>
      <c r="BG31" s="1217"/>
      <c r="BH31" s="1217"/>
      <c r="BI31" s="1217"/>
      <c r="BJ31" s="1217"/>
      <c r="BK31" s="1217"/>
      <c r="BL31" s="1217"/>
      <c r="BM31" s="1217"/>
      <c r="BN31" s="1217"/>
      <c r="BO31" s="1217"/>
      <c r="BP31" s="1217"/>
      <c r="BQ31" s="1217"/>
      <c r="BR31" s="1217"/>
      <c r="BS31" s="1217"/>
      <c r="BT31" s="1217"/>
      <c r="BU31" s="1217"/>
      <c r="BV31" s="1217"/>
      <c r="BW31" s="1217"/>
      <c r="BX31" s="1217"/>
      <c r="BY31" s="1217"/>
      <c r="BZ31" s="1217"/>
      <c r="CA31" s="1218"/>
    </row>
    <row r="32" spans="1:81" ht="30" customHeight="1">
      <c r="B32" s="916"/>
      <c r="C32" s="1542"/>
      <c r="D32" s="243"/>
      <c r="E32" s="243"/>
      <c r="F32" s="243"/>
      <c r="G32" s="243"/>
      <c r="H32" s="243"/>
      <c r="I32" s="243"/>
      <c r="J32" s="243"/>
      <c r="K32" s="243"/>
      <c r="L32" s="243"/>
      <c r="M32" s="243"/>
      <c r="N32" s="243"/>
      <c r="O32" s="243"/>
      <c r="P32" s="243"/>
      <c r="Q32" s="243"/>
      <c r="R32" s="1542"/>
      <c r="S32" s="1542"/>
      <c r="T32" s="1542"/>
      <c r="U32" s="1542"/>
      <c r="V32" s="1542"/>
      <c r="W32" s="1542"/>
      <c r="X32" s="1542"/>
      <c r="Y32" s="1542"/>
      <c r="Z32" s="1542"/>
      <c r="AA32" s="1542"/>
      <c r="AB32" s="1542"/>
      <c r="AC32" s="1542"/>
      <c r="AD32" s="1542"/>
      <c r="AE32" s="1542"/>
      <c r="AF32" s="1542"/>
      <c r="AG32" s="1542"/>
      <c r="AH32" s="1542"/>
      <c r="AI32" s="1542"/>
      <c r="AJ32" s="1542"/>
      <c r="AK32" s="1542"/>
      <c r="AL32" s="1542"/>
      <c r="AM32" s="1542"/>
      <c r="AN32" s="1542"/>
      <c r="AO32" s="1542"/>
      <c r="AP32" s="1542"/>
      <c r="AQ32" s="1542"/>
      <c r="AR32" s="1542"/>
      <c r="AS32" s="1542"/>
      <c r="AT32" s="1542"/>
      <c r="AU32" s="1542"/>
      <c r="AV32" s="1542"/>
      <c r="AW32" s="1542"/>
      <c r="AX32" s="1542"/>
      <c r="AY32" s="1542"/>
      <c r="AZ32" s="1542"/>
      <c r="BA32" s="1542"/>
      <c r="BB32" s="1542"/>
      <c r="BC32" s="1542"/>
      <c r="BD32" s="1542"/>
      <c r="BE32" s="1542"/>
      <c r="BF32" s="1542"/>
      <c r="BG32" s="1542"/>
      <c r="BH32" s="1542"/>
      <c r="BI32" s="1542"/>
      <c r="BJ32" s="1542"/>
      <c r="BK32" s="1542"/>
      <c r="BL32" s="1542"/>
      <c r="BM32" s="1542"/>
      <c r="BN32" s="1542"/>
      <c r="BO32" s="1542"/>
      <c r="BP32" s="1542"/>
      <c r="BQ32" s="1542"/>
      <c r="BR32" s="1542"/>
      <c r="BS32" s="1542"/>
      <c r="BT32" s="1542"/>
      <c r="BU32" s="1542"/>
      <c r="BV32" s="1542"/>
      <c r="BW32" s="1542"/>
      <c r="BX32" s="1542"/>
      <c r="BY32" s="1542"/>
      <c r="BZ32" s="1542"/>
      <c r="CA32" s="608"/>
    </row>
    <row r="33" spans="2:80" ht="30" customHeight="1">
      <c r="B33" s="334"/>
      <c r="C33" s="56"/>
      <c r="D33" s="244"/>
      <c r="E33" s="245"/>
      <c r="F33" s="245"/>
      <c r="G33" s="56"/>
      <c r="H33" s="56"/>
      <c r="I33" s="1721" t="s">
        <v>2123</v>
      </c>
      <c r="J33" s="1721"/>
      <c r="K33" s="1721"/>
      <c r="L33" s="1721"/>
      <c r="M33" s="1721"/>
      <c r="N33" s="1721"/>
      <c r="O33" s="1721"/>
      <c r="P33" s="1721"/>
      <c r="Q33" s="1721"/>
      <c r="R33" s="1721"/>
      <c r="S33" s="1721"/>
      <c r="T33" s="1721"/>
      <c r="U33" s="1721"/>
      <c r="V33" s="1721"/>
      <c r="W33" s="1721"/>
      <c r="X33" s="1721"/>
      <c r="Y33" s="1721"/>
      <c r="Z33" s="1721"/>
      <c r="AA33" s="1721"/>
      <c r="AB33" s="1721"/>
      <c r="AC33" s="1721"/>
      <c r="AD33" s="1721"/>
      <c r="AE33" s="1721"/>
      <c r="AF33" s="1721"/>
      <c r="AG33" s="1721"/>
      <c r="AH33" s="1721"/>
      <c r="AI33" s="1721"/>
      <c r="AJ33" s="1721"/>
      <c r="AK33" s="1721"/>
      <c r="AL33" s="1721"/>
      <c r="AM33" s="1721"/>
      <c r="AN33" s="1721"/>
      <c r="AO33" s="1721"/>
      <c r="AP33" s="1721"/>
      <c r="AQ33" s="1608"/>
      <c r="AR33" s="1721"/>
      <c r="AS33" s="1721"/>
      <c r="AT33" s="1608"/>
      <c r="AU33" s="1721"/>
      <c r="AV33" s="1721"/>
      <c r="AW33" s="1608"/>
      <c r="AX33" s="1721"/>
      <c r="AY33" s="1721"/>
      <c r="AZ33" s="1608"/>
      <c r="BA33" s="57"/>
      <c r="BB33" s="57"/>
      <c r="BC33" s="57"/>
      <c r="BD33" s="57"/>
      <c r="BE33" s="57"/>
      <c r="BF33" s="57"/>
      <c r="BG33" s="57"/>
      <c r="BH33" s="57"/>
      <c r="BI33" s="57"/>
      <c r="BJ33" s="57"/>
      <c r="BK33" s="57"/>
      <c r="BL33" s="57"/>
      <c r="BM33" s="57"/>
      <c r="BN33" s="57"/>
      <c r="BO33" s="57"/>
      <c r="BP33" s="57"/>
      <c r="BQ33" s="57"/>
      <c r="BR33" s="57"/>
      <c r="BS33" s="56"/>
      <c r="BT33" s="56"/>
      <c r="BU33" s="56"/>
      <c r="BV33" s="56"/>
      <c r="BW33" s="56"/>
      <c r="BX33" s="56"/>
      <c r="BY33" s="56"/>
      <c r="BZ33" s="56"/>
      <c r="CA33" s="335"/>
    </row>
    <row r="34" spans="2:80" ht="30" customHeight="1">
      <c r="B34" s="334"/>
      <c r="C34" s="56"/>
      <c r="D34" s="59"/>
      <c r="E34" s="59"/>
      <c r="F34" s="59"/>
      <c r="G34" s="411"/>
      <c r="H34" s="411"/>
      <c r="I34" s="1721"/>
      <c r="J34" s="1721"/>
      <c r="K34" s="1721"/>
      <c r="L34" s="1721"/>
      <c r="M34" s="1721"/>
      <c r="N34" s="1721"/>
      <c r="O34" s="1721"/>
      <c r="P34" s="1721"/>
      <c r="Q34" s="1721"/>
      <c r="R34" s="1721"/>
      <c r="S34" s="1721"/>
      <c r="T34" s="1721"/>
      <c r="U34" s="1721"/>
      <c r="V34" s="1721"/>
      <c r="W34" s="1721"/>
      <c r="X34" s="1721"/>
      <c r="Y34" s="1721"/>
      <c r="Z34" s="1721"/>
      <c r="AA34" s="1721"/>
      <c r="AB34" s="1721"/>
      <c r="AC34" s="1721"/>
      <c r="AD34" s="1721"/>
      <c r="AE34" s="1721"/>
      <c r="AF34" s="1721"/>
      <c r="AG34" s="1721"/>
      <c r="AH34" s="1721"/>
      <c r="AI34" s="1721"/>
      <c r="AJ34" s="1721"/>
      <c r="AK34" s="1721"/>
      <c r="AL34" s="1721"/>
      <c r="AM34" s="1721"/>
      <c r="AN34" s="1721"/>
      <c r="AO34" s="1721"/>
      <c r="AP34" s="1721"/>
      <c r="AQ34" s="1608"/>
      <c r="AR34" s="1721"/>
      <c r="AS34" s="1721"/>
      <c r="AT34" s="1608"/>
      <c r="AU34" s="1721"/>
      <c r="AV34" s="1721"/>
      <c r="AW34" s="1608"/>
      <c r="AX34" s="1721"/>
      <c r="AY34" s="1721"/>
      <c r="AZ34" s="1608"/>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335"/>
    </row>
    <row r="35" spans="2:80" ht="30" customHeight="1">
      <c r="B35" s="334"/>
      <c r="C35" s="56"/>
      <c r="D35" s="59"/>
      <c r="E35" s="59"/>
      <c r="F35" s="59"/>
      <c r="G35" s="1480"/>
      <c r="H35" s="1480"/>
      <c r="I35" s="1480"/>
      <c r="J35" s="1480"/>
      <c r="K35" s="1480"/>
      <c r="L35" s="1480"/>
      <c r="M35" s="1480"/>
      <c r="N35" s="1480"/>
      <c r="O35" s="1480"/>
      <c r="P35" s="1480"/>
      <c r="Q35" s="1480"/>
      <c r="R35" s="1480"/>
      <c r="S35" s="1480"/>
      <c r="T35" s="1480"/>
      <c r="U35" s="1480"/>
      <c r="V35" s="1480"/>
      <c r="W35" s="1480"/>
      <c r="X35" s="1480"/>
      <c r="Y35" s="1480"/>
      <c r="Z35" s="1480"/>
      <c r="AA35" s="1480"/>
      <c r="AB35" s="1480"/>
      <c r="AC35" s="1480"/>
      <c r="AD35" s="1480"/>
      <c r="AE35" s="1480"/>
      <c r="AF35" s="1480"/>
      <c r="AG35" s="1480"/>
      <c r="AH35" s="1480"/>
      <c r="AI35" s="1480"/>
      <c r="AJ35" s="1480"/>
      <c r="AK35" s="1480"/>
      <c r="AL35" s="1480"/>
      <c r="AM35" s="1480"/>
      <c r="AN35" s="1480"/>
      <c r="AO35" s="1480"/>
      <c r="AP35" s="1480"/>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335"/>
    </row>
    <row r="36" spans="2:80" ht="30" customHeight="1">
      <c r="B36" s="684"/>
      <c r="C36" s="1489">
        <v>3.1</v>
      </c>
      <c r="D36" s="1489" t="s">
        <v>22</v>
      </c>
      <c r="E36" s="93"/>
      <c r="F36" s="114"/>
      <c r="G36" s="114"/>
      <c r="H36" s="114"/>
      <c r="I36" s="114"/>
      <c r="J36" s="114"/>
      <c r="K36" s="114"/>
      <c r="L36" s="114"/>
      <c r="M36" s="114"/>
      <c r="N36" s="114"/>
      <c r="O36" s="114"/>
      <c r="P36" s="114"/>
      <c r="Q36" s="114"/>
      <c r="R36" s="114"/>
      <c r="S36" s="114"/>
      <c r="T36" s="114"/>
      <c r="U36" s="114"/>
      <c r="V36" s="114"/>
      <c r="W36" s="114"/>
      <c r="X36" s="114"/>
      <c r="Y36" s="114"/>
      <c r="Z36" s="93"/>
      <c r="AA36" s="56"/>
      <c r="AB36" s="56"/>
      <c r="AC36" s="56"/>
      <c r="AD36" s="56"/>
      <c r="AE36" s="56"/>
      <c r="AF36" s="56"/>
      <c r="AG36" s="56"/>
      <c r="AH36" s="56"/>
      <c r="AI36" s="56"/>
      <c r="AJ36" s="56"/>
      <c r="AK36" s="613"/>
      <c r="AL36" s="613"/>
      <c r="AM36" s="613"/>
      <c r="AN36" s="613"/>
      <c r="AO36" s="613"/>
      <c r="AP36" s="1727" t="s">
        <v>717</v>
      </c>
      <c r="AQ36" s="1727"/>
      <c r="AR36" s="1727"/>
      <c r="AS36" s="1727"/>
      <c r="AT36" s="1727"/>
      <c r="AU36" s="1727"/>
      <c r="AV36" s="1727"/>
      <c r="AW36" s="1727"/>
      <c r="AX36" s="1727"/>
      <c r="AY36" s="1727"/>
      <c r="AZ36" s="1727"/>
      <c r="BA36" s="1727"/>
      <c r="BB36" s="1727"/>
      <c r="BC36" s="1727"/>
      <c r="BD36" s="1727"/>
      <c r="BE36" s="1727"/>
      <c r="BF36" s="1727"/>
      <c r="BG36" s="1727"/>
      <c r="BH36" s="1727"/>
      <c r="BI36" s="1727"/>
      <c r="BJ36" s="1727"/>
      <c r="BK36" s="1727"/>
      <c r="BL36" s="1727"/>
      <c r="BM36" s="1727"/>
      <c r="BN36" s="1727"/>
      <c r="BO36" s="1727"/>
      <c r="BP36" s="1727"/>
      <c r="BQ36" s="1727"/>
      <c r="BR36" s="1727"/>
      <c r="BS36" s="1727"/>
      <c r="BT36" s="1727"/>
      <c r="BU36" s="1727"/>
      <c r="BV36" s="1727"/>
      <c r="BW36" s="1727"/>
      <c r="BX36" s="1727"/>
      <c r="BY36" s="1727"/>
      <c r="BZ36" s="613"/>
      <c r="CA36" s="685"/>
    </row>
    <row r="37" spans="2:80" ht="30" customHeight="1">
      <c r="B37" s="684"/>
      <c r="C37" s="114"/>
      <c r="D37" s="597" t="s">
        <v>23</v>
      </c>
      <c r="E37" s="93"/>
      <c r="F37" s="114"/>
      <c r="G37" s="114"/>
      <c r="H37" s="114"/>
      <c r="I37" s="114"/>
      <c r="J37" s="114"/>
      <c r="K37" s="114"/>
      <c r="L37" s="114"/>
      <c r="M37" s="114"/>
      <c r="N37" s="114"/>
      <c r="O37" s="114"/>
      <c r="P37" s="114"/>
      <c r="Q37" s="114"/>
      <c r="R37" s="114"/>
      <c r="S37" s="114"/>
      <c r="T37" s="114"/>
      <c r="U37" s="114"/>
      <c r="V37" s="114"/>
      <c r="W37" s="114"/>
      <c r="X37" s="114"/>
      <c r="Y37" s="114"/>
      <c r="Z37" s="114"/>
      <c r="AA37" s="56"/>
      <c r="AB37" s="56"/>
      <c r="AC37" s="56"/>
      <c r="AD37" s="56"/>
      <c r="AE37" s="56"/>
      <c r="AF37" s="56"/>
      <c r="AG37" s="56"/>
      <c r="AH37" s="56"/>
      <c r="AI37" s="56"/>
      <c r="AJ37" s="56"/>
      <c r="AK37" s="613"/>
      <c r="AL37" s="613"/>
      <c r="AM37" s="613"/>
      <c r="AN37" s="613"/>
      <c r="AO37" s="613"/>
      <c r="AP37" s="1728" t="s">
        <v>24</v>
      </c>
      <c r="AQ37" s="1728"/>
      <c r="AR37" s="1728"/>
      <c r="AS37" s="1728"/>
      <c r="AT37" s="1728"/>
      <c r="AU37" s="1728"/>
      <c r="AV37" s="1728"/>
      <c r="AW37" s="1728"/>
      <c r="AX37" s="1728"/>
      <c r="AY37" s="1728"/>
      <c r="AZ37" s="1728"/>
      <c r="BA37" s="1728"/>
      <c r="BB37" s="1728"/>
      <c r="BC37" s="1728"/>
      <c r="BD37" s="1728"/>
      <c r="BE37" s="1728"/>
      <c r="BF37" s="1728"/>
      <c r="BG37" s="1728"/>
      <c r="BH37" s="1728"/>
      <c r="BI37" s="1728"/>
      <c r="BJ37" s="1728"/>
      <c r="BK37" s="1728"/>
      <c r="BL37" s="1728"/>
      <c r="BM37" s="1728"/>
      <c r="BN37" s="1728"/>
      <c r="BO37" s="1728"/>
      <c r="BP37" s="1728"/>
      <c r="BQ37" s="1728"/>
      <c r="BR37" s="1728"/>
      <c r="BS37" s="1728"/>
      <c r="BT37" s="1728"/>
      <c r="BU37" s="1728"/>
      <c r="BV37" s="1728"/>
      <c r="BW37" s="1728"/>
      <c r="BX37" s="1728"/>
      <c r="BY37" s="1728"/>
      <c r="BZ37" s="613"/>
      <c r="CA37" s="685"/>
    </row>
    <row r="38" spans="2:80" ht="30" customHeight="1">
      <c r="B38" s="68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56"/>
      <c r="AB38" s="56"/>
      <c r="AC38" s="56"/>
      <c r="AD38" s="56"/>
      <c r="AE38" s="56"/>
      <c r="AF38" s="56"/>
      <c r="AG38" s="56"/>
      <c r="AH38" s="56"/>
      <c r="AI38" s="56"/>
      <c r="AJ38" s="56"/>
      <c r="AK38" s="613"/>
      <c r="AL38" s="613"/>
      <c r="AM38" s="613"/>
      <c r="AN38" s="613"/>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114"/>
      <c r="BK38" s="114"/>
      <c r="BL38" s="114"/>
      <c r="BM38" s="114"/>
      <c r="BN38" s="114"/>
      <c r="BO38" s="114"/>
      <c r="BP38" s="114"/>
      <c r="BQ38" s="114"/>
      <c r="BR38" s="114"/>
      <c r="BS38" s="1729"/>
      <c r="BT38" s="1729"/>
      <c r="BU38" s="613"/>
      <c r="BV38" s="613"/>
      <c r="BW38" s="56"/>
      <c r="BX38" s="613"/>
      <c r="BY38" s="1056" t="s">
        <v>716</v>
      </c>
      <c r="BZ38" s="613"/>
      <c r="CA38" s="685"/>
      <c r="CB38" s="56"/>
    </row>
    <row r="39" spans="2:80" ht="30" customHeight="1">
      <c r="B39" s="684"/>
      <c r="C39" s="118" t="s">
        <v>13</v>
      </c>
      <c r="D39" s="1698" t="s">
        <v>25</v>
      </c>
      <c r="E39" s="1698"/>
      <c r="F39" s="1698" t="s">
        <v>621</v>
      </c>
      <c r="G39" s="1698"/>
      <c r="H39" s="1698"/>
      <c r="I39" s="1698"/>
      <c r="J39" s="1698"/>
      <c r="K39" s="1698"/>
      <c r="L39" s="1698"/>
      <c r="M39" s="1698"/>
      <c r="N39" s="1698"/>
      <c r="O39" s="1698"/>
      <c r="P39" s="1698"/>
      <c r="Q39" s="1698"/>
      <c r="R39" s="1698"/>
      <c r="S39" s="1698"/>
      <c r="T39" s="1698"/>
      <c r="U39" s="1698"/>
      <c r="V39" s="1698"/>
      <c r="W39" s="1698"/>
      <c r="X39" s="1698"/>
      <c r="Y39" s="1698"/>
      <c r="Z39" s="114"/>
      <c r="AA39" s="56"/>
      <c r="AB39" s="56"/>
      <c r="AC39" s="56"/>
      <c r="AD39" s="56"/>
      <c r="AE39" s="56"/>
      <c r="AF39" s="56"/>
      <c r="AG39" s="56"/>
      <c r="AH39" s="56"/>
      <c r="AI39" s="56"/>
      <c r="AJ39" s="56"/>
      <c r="AK39" s="613"/>
      <c r="AL39" s="613"/>
      <c r="AM39" s="613"/>
      <c r="AN39" s="1722" t="s">
        <v>54</v>
      </c>
      <c r="AO39" s="1741"/>
      <c r="AP39" s="1742"/>
      <c r="AQ39" s="1724"/>
      <c r="AR39" s="1724"/>
      <c r="AS39" s="1723"/>
      <c r="AT39" s="1724"/>
      <c r="AU39" s="1744"/>
      <c r="AV39" s="1724"/>
      <c r="AW39" s="1724"/>
      <c r="AX39" s="1724"/>
      <c r="AY39" s="1723"/>
      <c r="AZ39" s="1724"/>
      <c r="BA39" s="1724"/>
      <c r="BB39" s="1723"/>
      <c r="BC39" s="1724"/>
      <c r="BD39" s="1724"/>
      <c r="BE39" s="1723"/>
      <c r="BF39" s="1724"/>
      <c r="BG39" s="1724"/>
      <c r="BH39" s="1723"/>
      <c r="BI39" s="1724"/>
      <c r="BJ39" s="1724"/>
      <c r="BK39" s="1723"/>
      <c r="BL39" s="1724"/>
      <c r="BM39" s="1724"/>
      <c r="BN39" s="1723"/>
      <c r="BO39" s="1724"/>
      <c r="BP39" s="1724"/>
      <c r="BQ39" s="1723"/>
      <c r="BR39" s="1724"/>
      <c r="BS39" s="1724"/>
      <c r="BT39" s="1723"/>
      <c r="BU39" s="1724"/>
      <c r="BV39" s="1724"/>
      <c r="BW39" s="1723"/>
      <c r="BX39" s="1724"/>
      <c r="BY39" s="1750"/>
      <c r="BZ39" s="613"/>
      <c r="CA39" s="685"/>
      <c r="CB39" s="56"/>
    </row>
    <row r="40" spans="2:80" s="357" customFormat="1" ht="30" customHeight="1">
      <c r="B40" s="684"/>
      <c r="C40" s="114"/>
      <c r="D40" s="1698"/>
      <c r="E40" s="1698"/>
      <c r="F40" s="1698"/>
      <c r="G40" s="1698"/>
      <c r="H40" s="1698"/>
      <c r="I40" s="1698"/>
      <c r="J40" s="1698"/>
      <c r="K40" s="1698"/>
      <c r="L40" s="1698"/>
      <c r="M40" s="1698"/>
      <c r="N40" s="1698"/>
      <c r="O40" s="1698"/>
      <c r="P40" s="1698"/>
      <c r="Q40" s="1698"/>
      <c r="R40" s="1698"/>
      <c r="S40" s="1698"/>
      <c r="T40" s="1698"/>
      <c r="U40" s="1698"/>
      <c r="V40" s="1698"/>
      <c r="W40" s="1698"/>
      <c r="X40" s="1698"/>
      <c r="Y40" s="1698"/>
      <c r="Z40" s="114"/>
      <c r="AA40" s="356"/>
      <c r="AB40" s="356"/>
      <c r="AC40" s="356"/>
      <c r="AD40" s="356"/>
      <c r="AE40" s="356"/>
      <c r="AF40" s="356"/>
      <c r="AG40" s="356"/>
      <c r="AH40" s="356"/>
      <c r="AI40" s="356"/>
      <c r="AJ40" s="356"/>
      <c r="AK40" s="613"/>
      <c r="AL40" s="613"/>
      <c r="AM40" s="613"/>
      <c r="AN40" s="1722"/>
      <c r="AO40" s="1741"/>
      <c r="AP40" s="1743"/>
      <c r="AQ40" s="1726"/>
      <c r="AR40" s="1726"/>
      <c r="AS40" s="1725"/>
      <c r="AT40" s="1726"/>
      <c r="AU40" s="1745"/>
      <c r="AV40" s="1726"/>
      <c r="AW40" s="1726"/>
      <c r="AX40" s="1726"/>
      <c r="AY40" s="1725"/>
      <c r="AZ40" s="1726"/>
      <c r="BA40" s="1726"/>
      <c r="BB40" s="1725"/>
      <c r="BC40" s="1726"/>
      <c r="BD40" s="1726"/>
      <c r="BE40" s="1725"/>
      <c r="BF40" s="1726"/>
      <c r="BG40" s="1726"/>
      <c r="BH40" s="1725"/>
      <c r="BI40" s="1726"/>
      <c r="BJ40" s="1726"/>
      <c r="BK40" s="1725"/>
      <c r="BL40" s="1726"/>
      <c r="BM40" s="1726"/>
      <c r="BN40" s="1725"/>
      <c r="BO40" s="1726"/>
      <c r="BP40" s="1726"/>
      <c r="BQ40" s="1725"/>
      <c r="BR40" s="1726"/>
      <c r="BS40" s="1726"/>
      <c r="BT40" s="1725"/>
      <c r="BU40" s="1726"/>
      <c r="BV40" s="1726"/>
      <c r="BW40" s="1725"/>
      <c r="BX40" s="1726"/>
      <c r="BY40" s="1751"/>
      <c r="BZ40" s="613"/>
      <c r="CA40" s="685"/>
      <c r="CB40" s="356"/>
    </row>
    <row r="41" spans="2:80" s="357" customFormat="1" ht="30" customHeight="1">
      <c r="B41" s="684"/>
      <c r="C41" s="114"/>
      <c r="D41" s="117"/>
      <c r="E41" s="117"/>
      <c r="F41" s="114"/>
      <c r="G41" s="114"/>
      <c r="H41" s="93"/>
      <c r="I41" s="114"/>
      <c r="J41" s="114"/>
      <c r="K41" s="114"/>
      <c r="L41" s="114"/>
      <c r="M41" s="114"/>
      <c r="N41" s="114"/>
      <c r="O41" s="114"/>
      <c r="P41" s="114"/>
      <c r="Q41" s="114"/>
      <c r="R41" s="114"/>
      <c r="S41" s="114"/>
      <c r="T41" s="114"/>
      <c r="U41" s="114"/>
      <c r="V41" s="114"/>
      <c r="W41" s="114"/>
      <c r="X41" s="114"/>
      <c r="Y41" s="114"/>
      <c r="Z41" s="114"/>
      <c r="AA41" s="356"/>
      <c r="AB41" s="356"/>
      <c r="AC41" s="356"/>
      <c r="AD41" s="356"/>
      <c r="AE41" s="356"/>
      <c r="AF41" s="356"/>
      <c r="AG41" s="356"/>
      <c r="AH41" s="356"/>
      <c r="AI41" s="356"/>
      <c r="AJ41" s="356"/>
      <c r="AK41" s="613"/>
      <c r="AL41" s="613"/>
      <c r="AM41" s="613"/>
      <c r="AN41" s="613"/>
      <c r="AO41" s="613"/>
      <c r="AP41" s="613"/>
      <c r="AQ41" s="613"/>
      <c r="AR41" s="613"/>
      <c r="AS41" s="613"/>
      <c r="AT41" s="613"/>
      <c r="AU41" s="613"/>
      <c r="AV41" s="613"/>
      <c r="AW41" s="613"/>
      <c r="AX41" s="613"/>
      <c r="AY41" s="613"/>
      <c r="AZ41" s="613"/>
      <c r="BA41" s="613"/>
      <c r="BB41" s="613"/>
      <c r="BC41" s="613"/>
      <c r="BD41" s="613"/>
      <c r="BE41" s="613"/>
      <c r="BF41" s="613"/>
      <c r="BG41" s="613"/>
      <c r="BH41" s="613"/>
      <c r="BI41" s="551"/>
      <c r="BJ41" s="551"/>
      <c r="BK41" s="551"/>
      <c r="BL41" s="551"/>
      <c r="BM41" s="551"/>
      <c r="BN41" s="551"/>
      <c r="BO41" s="551"/>
      <c r="BP41" s="551"/>
      <c r="BQ41" s="551"/>
      <c r="BR41" s="551"/>
      <c r="BS41" s="551"/>
      <c r="BT41" s="551"/>
      <c r="BU41" s="551"/>
      <c r="BV41" s="551"/>
      <c r="BW41" s="613"/>
      <c r="BX41" s="613"/>
      <c r="BY41" s="613"/>
      <c r="BZ41" s="613"/>
      <c r="CA41" s="685"/>
      <c r="CB41" s="356"/>
    </row>
    <row r="42" spans="2:80" s="357" customFormat="1" ht="30" customHeight="1">
      <c r="B42" s="684"/>
      <c r="C42" s="114"/>
      <c r="D42" s="1698" t="s">
        <v>26</v>
      </c>
      <c r="E42" s="1698"/>
      <c r="F42" s="1698" t="s">
        <v>27</v>
      </c>
      <c r="G42" s="1698"/>
      <c r="H42" s="1698"/>
      <c r="I42" s="1698"/>
      <c r="J42" s="1698"/>
      <c r="K42" s="1698"/>
      <c r="L42" s="1698"/>
      <c r="M42" s="1698"/>
      <c r="N42" s="1698"/>
      <c r="O42" s="1698"/>
      <c r="P42" s="1698"/>
      <c r="Q42" s="1698"/>
      <c r="R42" s="1698"/>
      <c r="S42" s="1698"/>
      <c r="T42" s="1698"/>
      <c r="U42" s="1698"/>
      <c r="V42" s="1698"/>
      <c r="W42" s="1698"/>
      <c r="X42" s="1698"/>
      <c r="Y42" s="1698"/>
      <c r="Z42" s="114"/>
      <c r="AA42" s="356"/>
      <c r="AB42" s="356"/>
      <c r="AC42" s="356"/>
      <c r="AD42" s="356"/>
      <c r="AE42" s="356"/>
      <c r="AF42" s="356"/>
      <c r="AG42" s="356"/>
      <c r="AH42" s="356"/>
      <c r="AI42" s="356"/>
      <c r="AJ42" s="356"/>
      <c r="AK42" s="613"/>
      <c r="AL42" s="613"/>
      <c r="AM42" s="613"/>
      <c r="AN42" s="1722" t="s">
        <v>35</v>
      </c>
      <c r="AO42" s="1741"/>
      <c r="AP42" s="1742"/>
      <c r="AQ42" s="1724"/>
      <c r="AR42" s="1724"/>
      <c r="AS42" s="1723"/>
      <c r="AT42" s="1724"/>
      <c r="AU42" s="1744"/>
      <c r="AV42" s="1724"/>
      <c r="AW42" s="1724"/>
      <c r="AX42" s="1724"/>
      <c r="AY42" s="1723"/>
      <c r="AZ42" s="1724"/>
      <c r="BA42" s="1724"/>
      <c r="BB42" s="1723"/>
      <c r="BC42" s="1724"/>
      <c r="BD42" s="1724"/>
      <c r="BE42" s="1723"/>
      <c r="BF42" s="1724"/>
      <c r="BG42" s="1724"/>
      <c r="BH42" s="1723"/>
      <c r="BI42" s="1724"/>
      <c r="BJ42" s="1724"/>
      <c r="BK42" s="1723"/>
      <c r="BL42" s="1724"/>
      <c r="BM42" s="1724"/>
      <c r="BN42" s="1723"/>
      <c r="BO42" s="1724"/>
      <c r="BP42" s="1724"/>
      <c r="BQ42" s="1723"/>
      <c r="BR42" s="1724"/>
      <c r="BS42" s="1724"/>
      <c r="BT42" s="1723"/>
      <c r="BU42" s="1724"/>
      <c r="BV42" s="1724"/>
      <c r="BW42" s="1723"/>
      <c r="BX42" s="1724"/>
      <c r="BY42" s="1750"/>
      <c r="BZ42" s="613"/>
      <c r="CA42" s="685"/>
    </row>
    <row r="43" spans="2:80" s="357" customFormat="1" ht="30" customHeight="1">
      <c r="B43" s="684"/>
      <c r="C43" s="118" t="s">
        <v>13</v>
      </c>
      <c r="D43" s="1698"/>
      <c r="E43" s="1698"/>
      <c r="F43" s="1698"/>
      <c r="G43" s="1698"/>
      <c r="H43" s="1698"/>
      <c r="I43" s="1698"/>
      <c r="J43" s="1698"/>
      <c r="K43" s="1698"/>
      <c r="L43" s="1698"/>
      <c r="M43" s="1698"/>
      <c r="N43" s="1698"/>
      <c r="O43" s="1698"/>
      <c r="P43" s="1698"/>
      <c r="Q43" s="1698"/>
      <c r="R43" s="1698"/>
      <c r="S43" s="1698"/>
      <c r="T43" s="1698"/>
      <c r="U43" s="1698"/>
      <c r="V43" s="1698"/>
      <c r="W43" s="1698"/>
      <c r="X43" s="1698"/>
      <c r="Y43" s="1698"/>
      <c r="Z43" s="114"/>
      <c r="AA43" s="356"/>
      <c r="AB43" s="356"/>
      <c r="AC43" s="356"/>
      <c r="AD43" s="356"/>
      <c r="AE43" s="356"/>
      <c r="AF43" s="356"/>
      <c r="AG43" s="356"/>
      <c r="AH43" s="356"/>
      <c r="AI43" s="356"/>
      <c r="AJ43" s="356"/>
      <c r="AK43" s="613"/>
      <c r="AL43" s="613"/>
      <c r="AM43" s="613"/>
      <c r="AN43" s="1722"/>
      <c r="AO43" s="1741"/>
      <c r="AP43" s="1743"/>
      <c r="AQ43" s="1726"/>
      <c r="AR43" s="1726"/>
      <c r="AS43" s="1725"/>
      <c r="AT43" s="1726"/>
      <c r="AU43" s="1745"/>
      <c r="AV43" s="1726"/>
      <c r="AW43" s="1726"/>
      <c r="AX43" s="1726"/>
      <c r="AY43" s="1725"/>
      <c r="AZ43" s="1726"/>
      <c r="BA43" s="1726"/>
      <c r="BB43" s="1725"/>
      <c r="BC43" s="1726"/>
      <c r="BD43" s="1726"/>
      <c r="BE43" s="1725"/>
      <c r="BF43" s="1726"/>
      <c r="BG43" s="1726"/>
      <c r="BH43" s="1725"/>
      <c r="BI43" s="1726"/>
      <c r="BJ43" s="1726"/>
      <c r="BK43" s="1725"/>
      <c r="BL43" s="1726"/>
      <c r="BM43" s="1726"/>
      <c r="BN43" s="1725"/>
      <c r="BO43" s="1726"/>
      <c r="BP43" s="1726"/>
      <c r="BQ43" s="1725"/>
      <c r="BR43" s="1726"/>
      <c r="BS43" s="1726"/>
      <c r="BT43" s="1725"/>
      <c r="BU43" s="1726"/>
      <c r="BV43" s="1726"/>
      <c r="BW43" s="1725"/>
      <c r="BX43" s="1726"/>
      <c r="BY43" s="1751"/>
      <c r="BZ43" s="613"/>
      <c r="CA43" s="685"/>
    </row>
    <row r="44" spans="2:80" s="357" customFormat="1" ht="30" customHeight="1">
      <c r="B44" s="684"/>
      <c r="C44" s="613"/>
      <c r="D44" s="613"/>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13"/>
      <c r="AI44" s="613"/>
      <c r="AJ44" s="613"/>
      <c r="AK44" s="613"/>
      <c r="AL44" s="613"/>
      <c r="AM44" s="613"/>
      <c r="AN44" s="613"/>
      <c r="AO44" s="613"/>
      <c r="AP44" s="613"/>
      <c r="AQ44" s="613"/>
      <c r="AR44" s="613"/>
      <c r="AS44" s="613"/>
      <c r="AT44" s="613"/>
      <c r="AU44" s="613"/>
      <c r="AV44" s="613"/>
      <c r="AW44" s="613"/>
      <c r="AX44" s="613"/>
      <c r="AY44" s="613"/>
      <c r="AZ44" s="613"/>
      <c r="BA44" s="613"/>
      <c r="BB44" s="613"/>
      <c r="BC44" s="613"/>
      <c r="BD44" s="613"/>
      <c r="BE44" s="613"/>
      <c r="BF44" s="613"/>
      <c r="BG44" s="613"/>
      <c r="BH44" s="613"/>
      <c r="BI44" s="551"/>
      <c r="BJ44" s="551"/>
      <c r="BK44" s="551"/>
      <c r="BL44" s="551"/>
      <c r="BM44" s="551"/>
      <c r="BN44" s="551"/>
      <c r="BO44" s="551"/>
      <c r="BP44" s="551"/>
      <c r="BQ44" s="551"/>
      <c r="BR44" s="551"/>
      <c r="BS44" s="551"/>
      <c r="BT44" s="551"/>
      <c r="BU44" s="551"/>
      <c r="BV44" s="551"/>
      <c r="BW44" s="613"/>
      <c r="BX44" s="613"/>
      <c r="BY44" s="613"/>
      <c r="BZ44" s="613"/>
      <c r="CA44" s="685"/>
    </row>
    <row r="45" spans="2:80" s="357" customFormat="1" ht="30" customHeight="1">
      <c r="B45" s="684"/>
      <c r="C45" s="613"/>
      <c r="D45" s="613"/>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13"/>
      <c r="AI45" s="613"/>
      <c r="AJ45" s="613"/>
      <c r="AK45" s="613"/>
      <c r="AL45" s="613"/>
      <c r="AM45" s="613"/>
      <c r="AN45" s="613"/>
      <c r="AO45" s="613"/>
      <c r="AP45" s="613"/>
      <c r="AQ45" s="613"/>
      <c r="AR45" s="61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3"/>
      <c r="BO45" s="613"/>
      <c r="BP45" s="613"/>
      <c r="BQ45" s="613"/>
      <c r="BR45" s="613"/>
      <c r="BS45" s="614"/>
      <c r="BT45" s="613"/>
      <c r="BU45" s="613"/>
      <c r="BV45" s="613"/>
      <c r="BW45" s="613"/>
      <c r="BX45" s="613"/>
      <c r="BY45" s="613"/>
      <c r="BZ45" s="613"/>
      <c r="CA45" s="685"/>
    </row>
    <row r="46" spans="2:80" s="101" customFormat="1" ht="30" customHeight="1">
      <c r="B46" s="684"/>
      <c r="C46" s="613"/>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13"/>
      <c r="AI46" s="613"/>
      <c r="AJ46" s="613"/>
      <c r="AK46" s="613"/>
      <c r="AL46" s="613"/>
      <c r="AM46" s="613"/>
      <c r="AN46" s="613"/>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85"/>
    </row>
    <row r="47" spans="2:80" s="357" customFormat="1" ht="30" customHeight="1">
      <c r="B47" s="684"/>
      <c r="C47" s="613"/>
      <c r="D47" s="613"/>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613"/>
      <c r="AC47" s="613"/>
      <c r="AD47" s="613"/>
      <c r="AE47" s="613"/>
      <c r="AF47" s="613"/>
      <c r="AG47" s="613"/>
      <c r="AH47" s="613"/>
      <c r="AI47" s="613"/>
      <c r="AJ47" s="613"/>
      <c r="AK47" s="613"/>
      <c r="AL47" s="613"/>
      <c r="AM47" s="613"/>
      <c r="AN47" s="613"/>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85"/>
    </row>
    <row r="48" spans="2:80" s="357" customFormat="1" ht="30" customHeight="1">
      <c r="B48" s="684"/>
      <c r="C48" s="613"/>
      <c r="D48" s="613"/>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613"/>
      <c r="AC48" s="613"/>
      <c r="AD48" s="613"/>
      <c r="AE48" s="613"/>
      <c r="AF48" s="613"/>
      <c r="AG48" s="613"/>
      <c r="AH48" s="613"/>
      <c r="AI48" s="613"/>
      <c r="AJ48" s="613"/>
      <c r="AK48" s="613"/>
      <c r="AL48" s="613"/>
      <c r="AM48" s="613"/>
      <c r="AN48" s="613"/>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85"/>
    </row>
    <row r="49" spans="2:80" s="101" customFormat="1" ht="30" customHeight="1">
      <c r="B49" s="684"/>
      <c r="C49" s="613"/>
      <c r="D49" s="613"/>
      <c r="E49" s="613"/>
      <c r="F49" s="613"/>
      <c r="G49" s="613"/>
      <c r="H49" s="613"/>
      <c r="I49" s="613"/>
      <c r="J49" s="613"/>
      <c r="K49" s="613"/>
      <c r="L49" s="613"/>
      <c r="M49" s="613"/>
      <c r="N49" s="613"/>
      <c r="O49" s="613"/>
      <c r="P49" s="613"/>
      <c r="Q49" s="613"/>
      <c r="R49" s="613"/>
      <c r="S49" s="613"/>
      <c r="T49" s="613"/>
      <c r="U49" s="613"/>
      <c r="V49" s="613"/>
      <c r="W49" s="613"/>
      <c r="X49" s="613"/>
      <c r="Y49" s="613"/>
      <c r="Z49" s="613"/>
      <c r="AA49" s="613"/>
      <c r="AB49" s="613"/>
      <c r="AC49" s="613"/>
      <c r="AD49" s="613"/>
      <c r="AE49" s="613"/>
      <c r="AF49" s="613"/>
      <c r="AG49" s="613"/>
      <c r="AH49" s="613"/>
      <c r="AI49" s="613"/>
      <c r="AJ49" s="613"/>
      <c r="AK49" s="613"/>
      <c r="AL49" s="613"/>
      <c r="AM49" s="613"/>
      <c r="AN49" s="613"/>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85"/>
    </row>
    <row r="50" spans="2:80" s="101" customFormat="1" ht="30" customHeight="1">
      <c r="B50" s="684"/>
      <c r="C50" s="613"/>
      <c r="D50" s="613"/>
      <c r="E50" s="613"/>
      <c r="F50" s="613"/>
      <c r="G50" s="613"/>
      <c r="H50" s="613"/>
      <c r="I50" s="613"/>
      <c r="J50" s="613"/>
      <c r="K50" s="613"/>
      <c r="L50" s="613"/>
      <c r="M50" s="613"/>
      <c r="N50" s="613"/>
      <c r="O50" s="613"/>
      <c r="P50" s="613"/>
      <c r="Q50" s="613"/>
      <c r="R50" s="613"/>
      <c r="S50" s="613"/>
      <c r="T50" s="613"/>
      <c r="U50" s="613"/>
      <c r="V50" s="613"/>
      <c r="W50" s="613"/>
      <c r="X50" s="613"/>
      <c r="Y50" s="613"/>
      <c r="Z50" s="613"/>
      <c r="AA50" s="613"/>
      <c r="AB50" s="613"/>
      <c r="AC50" s="613"/>
      <c r="AD50" s="613"/>
      <c r="AE50" s="613"/>
      <c r="AF50" s="61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85"/>
    </row>
    <row r="51" spans="2:80" s="101" customFormat="1" ht="30" customHeight="1">
      <c r="B51" s="688"/>
      <c r="C51" s="633"/>
      <c r="D51" s="693"/>
      <c r="E51" s="693"/>
      <c r="F51" s="693"/>
      <c r="G51" s="693"/>
      <c r="H51" s="1746"/>
      <c r="I51" s="1746"/>
      <c r="J51" s="1746"/>
      <c r="K51" s="1746"/>
      <c r="L51" s="693"/>
      <c r="M51" s="1747"/>
      <c r="N51" s="1748"/>
      <c r="O51" s="1748"/>
      <c r="P51" s="1748"/>
      <c r="Q51" s="1748"/>
      <c r="R51" s="1748"/>
      <c r="S51" s="1748"/>
      <c r="T51" s="1748"/>
      <c r="U51" s="1748"/>
      <c r="V51" s="1748"/>
      <c r="W51" s="1748"/>
      <c r="X51" s="1748"/>
      <c r="Y51" s="1748"/>
      <c r="Z51" s="1748"/>
      <c r="AA51" s="1748"/>
      <c r="AB51" s="1748"/>
      <c r="AC51" s="1748"/>
      <c r="AD51" s="1748"/>
      <c r="AE51" s="1748"/>
      <c r="AF51" s="693"/>
      <c r="AG51" s="693"/>
      <c r="AH51" s="693"/>
      <c r="AI51" s="693"/>
      <c r="AJ51" s="693"/>
      <c r="AK51" s="693"/>
      <c r="AL51" s="693"/>
      <c r="AM51" s="693"/>
      <c r="AN51" s="693"/>
      <c r="AO51" s="693"/>
      <c r="AP51" s="693"/>
      <c r="AQ51" s="693"/>
      <c r="AR51" s="693"/>
      <c r="AS51" s="693"/>
      <c r="AT51" s="693"/>
      <c r="AU51" s="693"/>
      <c r="AV51" s="693"/>
      <c r="AW51" s="693"/>
      <c r="AX51" s="693"/>
      <c r="AY51" s="693"/>
      <c r="AZ51" s="693"/>
      <c r="BA51" s="693"/>
      <c r="BB51" s="693"/>
      <c r="BC51" s="693"/>
      <c r="BD51" s="693"/>
      <c r="BE51" s="693"/>
      <c r="BF51" s="693"/>
      <c r="BG51" s="693"/>
      <c r="BH51" s="693"/>
      <c r="BI51" s="693"/>
      <c r="BJ51" s="693"/>
      <c r="BK51" s="693"/>
      <c r="BL51" s="693"/>
      <c r="BM51" s="693"/>
      <c r="BN51" s="633"/>
      <c r="BO51" s="693"/>
      <c r="BP51" s="693"/>
      <c r="BQ51" s="693"/>
      <c r="BR51" s="693"/>
      <c r="BS51" s="693"/>
      <c r="BT51" s="693"/>
      <c r="BU51" s="693"/>
      <c r="BV51" s="693"/>
      <c r="BW51" s="693"/>
      <c r="BX51" s="693"/>
      <c r="BY51" s="693"/>
      <c r="BZ51" s="693"/>
      <c r="CA51" s="694"/>
      <c r="CB51" s="92"/>
    </row>
    <row r="52" spans="2:80" s="101" customFormat="1" ht="30" customHeight="1">
      <c r="B52" s="684"/>
      <c r="C52" s="613"/>
      <c r="D52" s="613"/>
      <c r="E52" s="613"/>
      <c r="F52" s="613"/>
      <c r="G52" s="613"/>
      <c r="H52" s="613"/>
      <c r="I52" s="613"/>
      <c r="J52" s="613"/>
      <c r="K52" s="613"/>
      <c r="L52" s="613"/>
      <c r="M52" s="613"/>
      <c r="N52" s="613"/>
      <c r="O52" s="613"/>
      <c r="P52" s="613"/>
      <c r="Q52" s="613"/>
      <c r="R52" s="613"/>
      <c r="S52" s="613"/>
      <c r="T52" s="613"/>
      <c r="U52" s="613"/>
      <c r="V52" s="613"/>
      <c r="W52" s="613"/>
      <c r="X52" s="613"/>
      <c r="Y52" s="613"/>
      <c r="Z52" s="613"/>
      <c r="AA52" s="613"/>
      <c r="AB52" s="613"/>
      <c r="AC52" s="613"/>
      <c r="AD52" s="613"/>
      <c r="AE52" s="613"/>
      <c r="AF52" s="613"/>
      <c r="AG52" s="613"/>
      <c r="AH52" s="613"/>
      <c r="AI52" s="613"/>
      <c r="AJ52" s="613"/>
      <c r="AK52" s="613"/>
      <c r="AL52" s="613"/>
      <c r="AM52" s="613"/>
      <c r="AN52" s="613"/>
      <c r="AO52" s="613"/>
      <c r="AP52" s="613"/>
      <c r="AQ52" s="613"/>
      <c r="AR52" s="613"/>
      <c r="AS52" s="613"/>
      <c r="AT52" s="613"/>
      <c r="AU52" s="613"/>
      <c r="AV52" s="613"/>
      <c r="AW52" s="613"/>
      <c r="AX52" s="613"/>
      <c r="AY52" s="613"/>
      <c r="AZ52" s="613"/>
      <c r="BA52" s="613"/>
      <c r="BB52" s="613"/>
      <c r="BC52" s="613"/>
      <c r="BD52" s="613"/>
      <c r="BE52" s="613"/>
      <c r="BF52" s="613"/>
      <c r="BG52" s="613"/>
      <c r="BH52" s="613"/>
      <c r="BI52" s="613"/>
      <c r="BJ52" s="613"/>
      <c r="BK52" s="613"/>
      <c r="BL52" s="613"/>
      <c r="BM52" s="613"/>
      <c r="BN52" s="613"/>
      <c r="BO52" s="613"/>
      <c r="BP52" s="613"/>
      <c r="BQ52" s="613"/>
      <c r="BR52" s="613"/>
      <c r="BS52" s="613"/>
      <c r="BT52" s="613"/>
      <c r="BU52" s="613"/>
      <c r="BV52" s="613"/>
      <c r="BW52" s="613"/>
      <c r="BX52" s="613"/>
      <c r="BY52" s="613"/>
      <c r="BZ52" s="613"/>
      <c r="CA52" s="685"/>
    </row>
    <row r="53" spans="2:80" s="101" customFormat="1" ht="30" customHeight="1">
      <c r="B53" s="684"/>
      <c r="C53" s="1493">
        <v>3.2</v>
      </c>
      <c r="D53" s="613" t="s">
        <v>427</v>
      </c>
      <c r="E53" s="613"/>
      <c r="F53" s="613"/>
      <c r="G53" s="613"/>
      <c r="H53" s="613"/>
      <c r="I53" s="613"/>
      <c r="J53" s="613"/>
      <c r="K53" s="613"/>
      <c r="L53" s="613"/>
      <c r="M53" s="613"/>
      <c r="N53" s="613"/>
      <c r="O53" s="613"/>
      <c r="P53" s="613"/>
      <c r="Q53" s="613"/>
      <c r="R53" s="613"/>
      <c r="S53" s="613"/>
      <c r="T53" s="613"/>
      <c r="U53" s="613"/>
      <c r="V53" s="613"/>
      <c r="W53" s="613"/>
      <c r="X53" s="613"/>
      <c r="Y53" s="613"/>
      <c r="Z53" s="613"/>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85"/>
    </row>
    <row r="54" spans="2:80" s="101" customFormat="1" ht="30" customHeight="1">
      <c r="B54" s="684"/>
      <c r="C54" s="613"/>
      <c r="D54" s="613"/>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613"/>
      <c r="AC54" s="613"/>
      <c r="AD54" s="613"/>
      <c r="AE54" s="613"/>
      <c r="AF54" s="613"/>
      <c r="AG54" s="613"/>
      <c r="AH54" s="613"/>
      <c r="AI54" s="613"/>
      <c r="AJ54" s="613"/>
      <c r="AK54" s="613"/>
      <c r="AL54" s="613"/>
      <c r="AM54" s="613"/>
      <c r="AN54" s="613"/>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85"/>
    </row>
    <row r="55" spans="2:80" s="101" customFormat="1" ht="30" customHeight="1">
      <c r="B55" s="684"/>
      <c r="C55" s="613"/>
      <c r="D55" s="613" t="s">
        <v>718</v>
      </c>
      <c r="E55" s="613"/>
      <c r="F55" s="613"/>
      <c r="G55" s="613"/>
      <c r="H55" s="613"/>
      <c r="I55" s="613"/>
      <c r="J55" s="613"/>
      <c r="K55" s="613"/>
      <c r="L55" s="613"/>
      <c r="M55" s="613"/>
      <c r="N55" s="613"/>
      <c r="O55" s="613"/>
      <c r="P55" s="613"/>
      <c r="Q55" s="613"/>
      <c r="R55" s="613"/>
      <c r="S55" s="613"/>
      <c r="T55" s="613"/>
      <c r="U55" s="613"/>
      <c r="V55" s="613"/>
      <c r="W55" s="613"/>
      <c r="X55" s="613"/>
      <c r="Y55" s="613"/>
      <c r="Z55" s="613"/>
      <c r="AA55" s="613"/>
      <c r="AB55" s="613"/>
      <c r="AC55" s="613"/>
      <c r="AD55" s="613"/>
      <c r="AE55" s="613"/>
      <c r="AF55" s="613"/>
      <c r="AG55" s="613"/>
      <c r="AH55" s="613"/>
      <c r="AI55" s="613"/>
      <c r="AJ55" s="613"/>
      <c r="AK55" s="613"/>
      <c r="AL55" s="613"/>
      <c r="AM55" s="613"/>
      <c r="AN55" s="613"/>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85"/>
    </row>
    <row r="56" spans="2:80" s="101" customFormat="1" ht="30" customHeight="1">
      <c r="B56" s="684"/>
      <c r="C56" s="613"/>
      <c r="D56" s="689" t="s">
        <v>2075</v>
      </c>
      <c r="E56" s="613"/>
      <c r="F56" s="613"/>
      <c r="G56" s="613"/>
      <c r="H56" s="613"/>
      <c r="I56" s="613"/>
      <c r="J56" s="613"/>
      <c r="K56" s="613"/>
      <c r="L56" s="613"/>
      <c r="M56" s="613"/>
      <c r="N56" s="613"/>
      <c r="O56" s="613"/>
      <c r="P56" s="613"/>
      <c r="Q56" s="613"/>
      <c r="R56" s="613"/>
      <c r="S56" s="613"/>
      <c r="T56" s="613"/>
      <c r="U56" s="613"/>
      <c r="V56" s="613"/>
      <c r="W56" s="613"/>
      <c r="X56" s="613"/>
      <c r="Y56" s="613"/>
      <c r="Z56" s="613"/>
      <c r="AA56" s="613"/>
      <c r="AB56" s="613"/>
      <c r="AC56" s="613"/>
      <c r="AD56" s="613"/>
      <c r="AE56" s="613"/>
      <c r="AF56" s="613"/>
      <c r="AG56" s="613"/>
      <c r="AH56" s="613"/>
      <c r="AI56" s="613"/>
      <c r="AJ56" s="613"/>
      <c r="AK56" s="613"/>
      <c r="AL56" s="613"/>
      <c r="AM56" s="613"/>
      <c r="AN56" s="613"/>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85"/>
    </row>
    <row r="57" spans="2:80" s="101" customFormat="1" ht="30" customHeight="1">
      <c r="B57" s="684"/>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c r="AG57" s="613"/>
      <c r="AH57" s="613"/>
      <c r="AI57" s="613"/>
      <c r="AJ57" s="613"/>
      <c r="AK57" s="613"/>
      <c r="AL57" s="613"/>
      <c r="AM57" s="613"/>
      <c r="AN57" s="613"/>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85"/>
    </row>
    <row r="58" spans="2:80" s="101" customFormat="1" ht="30" customHeight="1">
      <c r="B58" s="684"/>
      <c r="C58" s="613"/>
      <c r="D58" s="613"/>
      <c r="E58" s="613"/>
      <c r="F58" s="613"/>
      <c r="G58" s="613"/>
      <c r="H58" s="613"/>
      <c r="I58" s="613"/>
      <c r="J58" s="613"/>
      <c r="K58" s="613"/>
      <c r="L58" s="613"/>
      <c r="M58" s="613"/>
      <c r="N58" s="613"/>
      <c r="O58" s="613"/>
      <c r="P58" s="613"/>
      <c r="Q58" s="613"/>
      <c r="R58" s="613"/>
      <c r="S58" s="613"/>
      <c r="T58" s="613"/>
      <c r="U58" s="613"/>
      <c r="V58" s="613"/>
      <c r="W58" s="613"/>
      <c r="X58" s="613"/>
      <c r="Y58" s="613"/>
      <c r="Z58" s="613"/>
      <c r="AA58" s="613"/>
      <c r="AB58" s="613"/>
      <c r="AC58" s="613"/>
      <c r="AD58" s="613"/>
      <c r="AE58" s="613"/>
      <c r="AF58" s="613"/>
      <c r="AG58" s="613"/>
      <c r="AH58" s="613"/>
      <c r="AI58" s="613"/>
      <c r="AJ58" s="613"/>
      <c r="AK58" s="613"/>
      <c r="AL58" s="613"/>
      <c r="AM58" s="613"/>
      <c r="AN58" s="613"/>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85"/>
    </row>
    <row r="59" spans="2:80" s="101" customFormat="1" ht="30" customHeight="1">
      <c r="B59" s="684"/>
      <c r="C59" s="613"/>
      <c r="D59" s="613"/>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613"/>
      <c r="AC59" s="613"/>
      <c r="AD59" s="613"/>
      <c r="AE59" s="613"/>
      <c r="AF59" s="613"/>
      <c r="AG59" s="613"/>
      <c r="AH59" s="613"/>
      <c r="AI59" s="613"/>
      <c r="AJ59" s="613"/>
      <c r="AK59" s="613"/>
      <c r="AL59" s="613"/>
      <c r="AM59" s="613"/>
      <c r="AN59" s="613"/>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85"/>
    </row>
    <row r="60" spans="2:80" s="101" customFormat="1" ht="30" customHeight="1">
      <c r="B60" s="684"/>
      <c r="C60" s="613"/>
      <c r="D60" s="613"/>
      <c r="E60" s="613"/>
      <c r="F60" s="613"/>
      <c r="G60" s="613"/>
      <c r="H60" s="613"/>
      <c r="I60" s="613"/>
      <c r="J60" s="613"/>
      <c r="K60" s="613"/>
      <c r="L60" s="613"/>
      <c r="M60" s="613"/>
      <c r="N60" s="613"/>
      <c r="O60" s="613"/>
      <c r="P60" s="613"/>
      <c r="Q60" s="613"/>
      <c r="R60" s="613"/>
      <c r="S60" s="613"/>
      <c r="T60" s="613"/>
      <c r="U60" s="613"/>
      <c r="V60" s="613"/>
      <c r="W60" s="613"/>
      <c r="X60" s="613"/>
      <c r="Y60" s="613"/>
      <c r="Z60" s="613"/>
      <c r="AA60" s="613"/>
      <c r="AB60" s="613"/>
      <c r="AC60" s="613"/>
      <c r="AD60" s="613"/>
      <c r="AE60" s="613"/>
      <c r="AF60" s="613"/>
      <c r="AG60" s="613"/>
      <c r="AH60" s="613"/>
      <c r="AI60" s="613"/>
      <c r="AJ60" s="613"/>
      <c r="AK60" s="613"/>
      <c r="AL60" s="613"/>
      <c r="AM60" s="613"/>
      <c r="AN60" s="613"/>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85"/>
    </row>
    <row r="61" spans="2:80" s="101" customFormat="1" ht="30" customHeight="1">
      <c r="B61" s="684"/>
      <c r="C61" s="613"/>
      <c r="D61" s="613"/>
      <c r="E61" s="613"/>
      <c r="F61" s="613"/>
      <c r="G61" s="613"/>
      <c r="H61" s="613"/>
      <c r="I61" s="613"/>
      <c r="J61" s="613"/>
      <c r="K61" s="613"/>
      <c r="L61" s="613"/>
      <c r="M61" s="613"/>
      <c r="N61" s="613"/>
      <c r="O61" s="613"/>
      <c r="P61" s="613"/>
      <c r="Q61" s="613"/>
      <c r="R61" s="613"/>
      <c r="S61" s="613"/>
      <c r="T61" s="613"/>
      <c r="U61" s="613"/>
      <c r="V61" s="613"/>
      <c r="W61" s="613"/>
      <c r="X61" s="613"/>
      <c r="Y61" s="613"/>
      <c r="Z61" s="613"/>
      <c r="AA61" s="613"/>
      <c r="AB61" s="613"/>
      <c r="AC61" s="613"/>
      <c r="AD61" s="613"/>
      <c r="AE61" s="613"/>
      <c r="AF61" s="613"/>
      <c r="AG61" s="613"/>
      <c r="AH61" s="613"/>
      <c r="AI61" s="613"/>
      <c r="AJ61" s="613"/>
      <c r="AK61" s="613"/>
      <c r="AL61" s="613"/>
      <c r="AM61" s="613"/>
      <c r="AN61" s="613"/>
      <c r="AO61" s="613"/>
      <c r="AP61" s="613"/>
      <c r="AQ61" s="613"/>
      <c r="AR61" s="613"/>
      <c r="AS61" s="613"/>
      <c r="AT61" s="613"/>
      <c r="AU61" s="613"/>
      <c r="AV61" s="613"/>
      <c r="AW61" s="613"/>
      <c r="AX61" s="613"/>
      <c r="AY61" s="613"/>
      <c r="AZ61" s="613"/>
      <c r="BA61" s="613"/>
      <c r="BB61" s="613"/>
      <c r="BC61" s="613"/>
      <c r="BD61" s="613"/>
      <c r="BE61" s="613"/>
      <c r="BF61" s="613"/>
      <c r="BG61" s="613"/>
      <c r="BH61" s="613"/>
      <c r="BI61" s="613"/>
      <c r="BJ61" s="613"/>
      <c r="BK61" s="613"/>
      <c r="BL61" s="613"/>
      <c r="BM61" s="613"/>
      <c r="BN61" s="613"/>
      <c r="BO61" s="613"/>
      <c r="BP61" s="613"/>
      <c r="BQ61" s="613"/>
      <c r="BR61" s="613"/>
      <c r="BS61" s="613"/>
      <c r="BT61" s="613"/>
      <c r="BU61" s="613"/>
      <c r="BV61" s="613"/>
      <c r="BW61" s="613"/>
      <c r="BX61" s="613"/>
      <c r="BY61" s="613"/>
      <c r="BZ61" s="613"/>
      <c r="CA61" s="685"/>
    </row>
    <row r="62" spans="2:80" s="101" customFormat="1" ht="30" customHeight="1">
      <c r="B62" s="684"/>
      <c r="C62" s="613"/>
      <c r="D62" s="613"/>
      <c r="E62" s="613"/>
      <c r="F62" s="613"/>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c r="AT62" s="613"/>
      <c r="AU62" s="613"/>
      <c r="AV62" s="613"/>
      <c r="AW62" s="613"/>
      <c r="AX62" s="613"/>
      <c r="AY62" s="613"/>
      <c r="AZ62" s="613"/>
      <c r="BA62" s="613"/>
      <c r="BB62" s="613"/>
      <c r="BC62" s="613"/>
      <c r="BD62" s="613"/>
      <c r="BE62" s="613"/>
      <c r="BF62" s="613"/>
      <c r="BG62" s="613"/>
      <c r="BH62" s="613"/>
      <c r="BI62" s="613"/>
      <c r="BJ62" s="613"/>
      <c r="BK62" s="613"/>
      <c r="BL62" s="613"/>
      <c r="BM62" s="613"/>
      <c r="BN62" s="613"/>
      <c r="BO62" s="613"/>
      <c r="BP62" s="613"/>
      <c r="BQ62" s="613"/>
      <c r="BR62" s="613"/>
      <c r="BS62" s="613"/>
      <c r="BT62" s="613"/>
      <c r="BU62" s="613"/>
      <c r="BV62" s="613"/>
      <c r="BW62" s="613"/>
      <c r="BX62" s="613"/>
      <c r="BY62" s="613"/>
      <c r="BZ62" s="613"/>
      <c r="CA62" s="685"/>
    </row>
    <row r="63" spans="2:80" s="101" customFormat="1" ht="30" customHeight="1">
      <c r="B63" s="684"/>
      <c r="C63" s="613"/>
      <c r="D63" s="613"/>
      <c r="E63" s="613"/>
      <c r="F63" s="613"/>
      <c r="G63" s="613"/>
      <c r="H63" s="613"/>
      <c r="I63" s="613"/>
      <c r="J63" s="613"/>
      <c r="K63" s="613"/>
      <c r="L63" s="613"/>
      <c r="M63" s="613"/>
      <c r="N63" s="613"/>
      <c r="O63" s="613"/>
      <c r="P63" s="613"/>
      <c r="Q63" s="613"/>
      <c r="R63" s="613"/>
      <c r="S63" s="613"/>
      <c r="T63" s="613"/>
      <c r="U63" s="613"/>
      <c r="V63" s="613"/>
      <c r="W63" s="613"/>
      <c r="X63" s="613"/>
      <c r="Y63" s="613"/>
      <c r="Z63" s="613"/>
      <c r="AA63" s="613"/>
      <c r="AB63" s="613"/>
      <c r="AC63" s="613"/>
      <c r="AD63" s="613"/>
      <c r="AE63" s="613"/>
      <c r="AF63" s="613"/>
      <c r="AG63" s="613"/>
      <c r="AH63" s="613"/>
      <c r="AI63" s="613"/>
      <c r="AJ63" s="613"/>
      <c r="AK63" s="613"/>
      <c r="AL63" s="613"/>
      <c r="AM63" s="613"/>
      <c r="AN63" s="613"/>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85"/>
    </row>
    <row r="64" spans="2:80" s="101" customFormat="1" ht="30" customHeight="1">
      <c r="B64" s="684"/>
      <c r="C64" s="613"/>
      <c r="D64" s="613"/>
      <c r="E64" s="613"/>
      <c r="F64" s="613"/>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85"/>
    </row>
    <row r="65" spans="2:79" s="101" customFormat="1" ht="30" customHeight="1">
      <c r="B65" s="684"/>
      <c r="C65" s="613"/>
      <c r="D65" s="613"/>
      <c r="E65" s="613"/>
      <c r="F65" s="613"/>
      <c r="G65" s="613"/>
      <c r="H65" s="613"/>
      <c r="I65" s="613"/>
      <c r="J65" s="613"/>
      <c r="K65" s="613"/>
      <c r="L65" s="613"/>
      <c r="M65" s="613"/>
      <c r="N65" s="613"/>
      <c r="O65" s="613"/>
      <c r="P65" s="613"/>
      <c r="Q65" s="613"/>
      <c r="R65" s="613"/>
      <c r="S65" s="613"/>
      <c r="T65" s="613"/>
      <c r="U65" s="613"/>
      <c r="V65" s="613"/>
      <c r="W65" s="613"/>
      <c r="X65" s="613"/>
      <c r="Y65" s="613"/>
      <c r="Z65" s="613"/>
      <c r="AA65" s="613"/>
      <c r="AB65" s="613"/>
      <c r="AC65" s="613"/>
      <c r="AD65" s="613"/>
      <c r="AE65" s="613"/>
      <c r="AF65" s="613"/>
      <c r="AG65" s="613"/>
      <c r="AH65" s="613"/>
      <c r="AI65" s="613"/>
      <c r="AJ65" s="613"/>
      <c r="AK65" s="613"/>
      <c r="AL65" s="613"/>
      <c r="AM65" s="613"/>
      <c r="AN65" s="613"/>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85"/>
    </row>
    <row r="66" spans="2:79" s="101" customFormat="1" ht="30" customHeight="1">
      <c r="B66" s="684"/>
      <c r="C66" s="613"/>
      <c r="D66" s="613"/>
      <c r="E66" s="613"/>
      <c r="F66" s="613"/>
      <c r="G66" s="613"/>
      <c r="H66" s="613"/>
      <c r="I66" s="613"/>
      <c r="J66" s="613"/>
      <c r="K66" s="613"/>
      <c r="L66" s="613"/>
      <c r="M66" s="613"/>
      <c r="N66" s="613"/>
      <c r="O66" s="613"/>
      <c r="P66" s="613"/>
      <c r="Q66" s="613"/>
      <c r="R66" s="613"/>
      <c r="S66" s="613"/>
      <c r="T66" s="613"/>
      <c r="U66" s="613"/>
      <c r="V66" s="613"/>
      <c r="W66" s="613"/>
      <c r="X66" s="613"/>
      <c r="Y66" s="613"/>
      <c r="Z66" s="613"/>
      <c r="AA66" s="613"/>
      <c r="AB66" s="613"/>
      <c r="AC66" s="613"/>
      <c r="AD66" s="613"/>
      <c r="AE66" s="613"/>
      <c r="AF66" s="613"/>
      <c r="AG66" s="613"/>
      <c r="AH66" s="613"/>
      <c r="AI66" s="613"/>
      <c r="AJ66" s="613"/>
      <c r="AK66" s="613"/>
      <c r="AL66" s="613"/>
      <c r="AM66" s="613"/>
      <c r="AN66" s="613"/>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85"/>
    </row>
    <row r="67" spans="2:79" s="101" customFormat="1" ht="30" customHeight="1">
      <c r="B67" s="684"/>
      <c r="C67" s="613"/>
      <c r="D67" s="613"/>
      <c r="E67" s="613"/>
      <c r="F67" s="613"/>
      <c r="G67" s="613"/>
      <c r="H67" s="613"/>
      <c r="I67" s="613"/>
      <c r="J67" s="613"/>
      <c r="K67" s="613"/>
      <c r="L67" s="613"/>
      <c r="M67" s="613"/>
      <c r="N67" s="613"/>
      <c r="O67" s="613"/>
      <c r="P67" s="613"/>
      <c r="Q67" s="613"/>
      <c r="R67" s="613"/>
      <c r="S67" s="613"/>
      <c r="T67" s="613"/>
      <c r="U67" s="613"/>
      <c r="V67" s="613"/>
      <c r="W67" s="613"/>
      <c r="X67" s="613"/>
      <c r="Y67" s="613"/>
      <c r="Z67" s="613"/>
      <c r="AA67" s="613"/>
      <c r="AB67" s="613"/>
      <c r="AC67" s="613"/>
      <c r="AD67" s="613"/>
      <c r="AE67" s="613"/>
      <c r="AF67" s="613"/>
      <c r="AG67" s="613"/>
      <c r="AH67" s="613"/>
      <c r="AI67" s="613"/>
      <c r="AJ67" s="613"/>
      <c r="AK67" s="613"/>
      <c r="AL67" s="613"/>
      <c r="AM67" s="613"/>
      <c r="AN67" s="613"/>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85"/>
    </row>
    <row r="68" spans="2:79" s="101" customFormat="1" ht="30" customHeight="1">
      <c r="B68" s="684"/>
      <c r="C68" s="613"/>
      <c r="D68" s="613"/>
      <c r="E68" s="613"/>
      <c r="F68" s="613"/>
      <c r="G68" s="613"/>
      <c r="H68" s="613"/>
      <c r="I68" s="613"/>
      <c r="J68" s="613"/>
      <c r="K68" s="613"/>
      <c r="L68" s="613"/>
      <c r="M68" s="613"/>
      <c r="N68" s="613"/>
      <c r="O68" s="613"/>
      <c r="P68" s="613"/>
      <c r="Q68" s="613"/>
      <c r="R68" s="613"/>
      <c r="S68" s="613"/>
      <c r="T68" s="613"/>
      <c r="U68" s="613"/>
      <c r="V68" s="613"/>
      <c r="W68" s="613"/>
      <c r="X68" s="613"/>
      <c r="Y68" s="613"/>
      <c r="Z68" s="613"/>
      <c r="AA68" s="613"/>
      <c r="AB68" s="613"/>
      <c r="AC68" s="613"/>
      <c r="AD68" s="613"/>
      <c r="AE68" s="613"/>
      <c r="AF68" s="613"/>
      <c r="AG68" s="613"/>
      <c r="AH68" s="613"/>
      <c r="AI68" s="613"/>
      <c r="AJ68" s="613"/>
      <c r="AK68" s="613"/>
      <c r="AL68" s="613"/>
      <c r="AM68" s="613"/>
      <c r="AN68" s="613"/>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85"/>
    </row>
    <row r="69" spans="2:79" s="101" customFormat="1" ht="30" customHeight="1">
      <c r="B69" s="684"/>
      <c r="C69" s="613"/>
      <c r="D69" s="613"/>
      <c r="E69" s="613"/>
      <c r="F69" s="613"/>
      <c r="G69" s="613"/>
      <c r="H69" s="613"/>
      <c r="I69" s="613"/>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613"/>
      <c r="AK69" s="613"/>
      <c r="AL69" s="613"/>
      <c r="AM69" s="613"/>
      <c r="AN69" s="613"/>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85"/>
    </row>
    <row r="70" spans="2:79" s="101" customFormat="1" ht="30" customHeight="1">
      <c r="B70" s="684"/>
      <c r="C70" s="613"/>
      <c r="D70" s="613" t="s">
        <v>719</v>
      </c>
      <c r="E70" s="613"/>
      <c r="F70" s="613"/>
      <c r="G70" s="613"/>
      <c r="H70" s="613" t="s">
        <v>720</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85"/>
    </row>
    <row r="71" spans="2:79" s="101" customFormat="1" ht="30" customHeight="1">
      <c r="B71" s="684"/>
      <c r="C71" s="613"/>
      <c r="D71" s="644"/>
      <c r="E71" s="644"/>
      <c r="F71" s="644"/>
      <c r="G71" s="644"/>
      <c r="H71" s="689" t="s">
        <v>428</v>
      </c>
      <c r="I71" s="644"/>
      <c r="J71" s="644"/>
      <c r="K71" s="644"/>
      <c r="L71" s="644"/>
      <c r="M71" s="644"/>
      <c r="N71" s="644"/>
      <c r="O71" s="644"/>
      <c r="P71" s="644"/>
      <c r="Q71" s="644"/>
      <c r="R71" s="644"/>
      <c r="S71" s="644"/>
      <c r="T71" s="644"/>
      <c r="U71" s="644"/>
      <c r="V71" s="644"/>
      <c r="W71" s="644"/>
      <c r="X71" s="644"/>
      <c r="Y71" s="644"/>
      <c r="Z71" s="644"/>
      <c r="AA71" s="644"/>
      <c r="AB71" s="644"/>
      <c r="AC71" s="644"/>
      <c r="AD71" s="644"/>
      <c r="AE71" s="644"/>
      <c r="AF71" s="644"/>
      <c r="AG71" s="644"/>
      <c r="AH71" s="644"/>
      <c r="AI71" s="644"/>
      <c r="AJ71" s="644"/>
      <c r="AK71" s="644"/>
      <c r="AL71" s="644"/>
      <c r="AM71" s="644"/>
      <c r="AN71" s="644"/>
      <c r="AO71" s="644"/>
      <c r="AP71" s="644"/>
      <c r="AQ71" s="644"/>
      <c r="AR71" s="644"/>
      <c r="AS71" s="644"/>
      <c r="AT71" s="644"/>
      <c r="AU71" s="644"/>
      <c r="AV71" s="644"/>
      <c r="AW71" s="644"/>
      <c r="AX71" s="644"/>
      <c r="AY71" s="644"/>
      <c r="AZ71" s="644"/>
      <c r="BA71" s="644"/>
      <c r="BB71" s="644"/>
      <c r="BC71" s="644"/>
      <c r="BD71" s="644"/>
      <c r="BE71" s="644"/>
      <c r="BF71" s="644"/>
      <c r="BG71" s="644"/>
      <c r="BH71" s="644"/>
      <c r="BI71" s="644"/>
      <c r="BJ71" s="644"/>
      <c r="BK71" s="644"/>
      <c r="BL71" s="644"/>
      <c r="BM71" s="644"/>
      <c r="BN71" s="644"/>
      <c r="BO71" s="644"/>
      <c r="BP71" s="644"/>
      <c r="BQ71" s="613"/>
      <c r="BR71" s="613"/>
      <c r="BS71" s="613"/>
      <c r="BT71" s="613"/>
      <c r="BU71" s="613"/>
      <c r="BV71" s="613"/>
      <c r="BW71" s="613"/>
      <c r="BX71" s="613"/>
      <c r="BY71" s="613"/>
      <c r="BZ71" s="644"/>
      <c r="CA71" s="690"/>
    </row>
    <row r="72" spans="2:79" s="101" customFormat="1" ht="30" customHeight="1">
      <c r="B72" s="684"/>
      <c r="C72" s="613"/>
      <c r="D72" s="644"/>
      <c r="E72" s="644"/>
      <c r="F72" s="644"/>
      <c r="G72" s="644"/>
      <c r="H72" s="689"/>
      <c r="I72" s="644"/>
      <c r="J72" s="644"/>
      <c r="K72" s="644"/>
      <c r="L72" s="644"/>
      <c r="M72" s="644"/>
      <c r="N72" s="644"/>
      <c r="O72" s="644"/>
      <c r="P72" s="644"/>
      <c r="Q72" s="644"/>
      <c r="R72" s="644"/>
      <c r="S72" s="644"/>
      <c r="T72" s="644"/>
      <c r="U72" s="644"/>
      <c r="V72" s="644"/>
      <c r="W72" s="644"/>
      <c r="X72" s="644"/>
      <c r="Y72" s="644"/>
      <c r="Z72" s="644"/>
      <c r="AA72" s="644"/>
      <c r="AB72" s="644"/>
      <c r="AC72" s="644"/>
      <c r="AD72" s="644"/>
      <c r="AE72" s="644"/>
      <c r="AF72" s="644"/>
      <c r="AG72" s="644"/>
      <c r="AH72" s="644"/>
      <c r="AI72" s="644"/>
      <c r="AJ72" s="644"/>
      <c r="AK72" s="644"/>
      <c r="AL72" s="644"/>
      <c r="AM72" s="644"/>
      <c r="AN72" s="644"/>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1666" t="s">
        <v>28</v>
      </c>
      <c r="BR72" s="1666"/>
      <c r="BS72" s="1666"/>
      <c r="BT72" s="1666"/>
      <c r="BU72" s="1666"/>
      <c r="BV72" s="1666"/>
      <c r="BW72" s="1666"/>
      <c r="BX72" s="1666"/>
      <c r="BY72" s="1666"/>
      <c r="BZ72" s="644"/>
      <c r="CA72" s="690"/>
    </row>
    <row r="73" spans="2:79" s="101" customFormat="1" ht="30" customHeight="1">
      <c r="B73" s="684"/>
      <c r="C73" s="613"/>
      <c r="D73" s="644"/>
      <c r="E73" s="644"/>
      <c r="F73" s="644"/>
      <c r="G73" s="644"/>
      <c r="H73" s="1722" t="s">
        <v>721</v>
      </c>
      <c r="I73" s="1722"/>
      <c r="J73" s="1722"/>
      <c r="K73" s="1722"/>
      <c r="L73" s="644"/>
      <c r="M73" s="1730" t="s">
        <v>722</v>
      </c>
      <c r="N73" s="1730"/>
      <c r="O73" s="1730"/>
      <c r="P73" s="1730"/>
      <c r="Q73" s="1730"/>
      <c r="R73" s="1730"/>
      <c r="S73" s="1730"/>
      <c r="T73" s="1730"/>
      <c r="U73" s="1730"/>
      <c r="V73" s="1730"/>
      <c r="W73" s="1730"/>
      <c r="X73" s="1730"/>
      <c r="Y73" s="1730"/>
      <c r="Z73" s="1730"/>
      <c r="AA73" s="1730"/>
      <c r="AB73" s="1730"/>
      <c r="AC73" s="1730"/>
      <c r="AD73" s="1730"/>
      <c r="AE73" s="1730"/>
      <c r="AF73" s="644"/>
      <c r="AG73" s="644"/>
      <c r="AH73" s="644"/>
      <c r="AI73" s="644"/>
      <c r="AJ73" s="644"/>
      <c r="AK73" s="644"/>
      <c r="AL73" s="644"/>
      <c r="AM73" s="644"/>
      <c r="AN73" s="644"/>
      <c r="AO73" s="644"/>
      <c r="AP73" s="644"/>
      <c r="AQ73" s="644"/>
      <c r="AR73" s="644"/>
      <c r="AS73" s="644"/>
      <c r="AT73" s="644"/>
      <c r="AU73" s="644"/>
      <c r="AV73" s="644"/>
      <c r="AW73" s="644"/>
      <c r="AX73" s="644"/>
      <c r="AY73" s="644"/>
      <c r="AZ73" s="644"/>
      <c r="BA73" s="644"/>
      <c r="BB73" s="644"/>
      <c r="BC73" s="644"/>
      <c r="BD73" s="644"/>
      <c r="BE73" s="644"/>
      <c r="BF73" s="644"/>
      <c r="BG73" s="644"/>
      <c r="BH73" s="644"/>
      <c r="BI73" s="644"/>
      <c r="BJ73" s="644"/>
      <c r="BK73" s="644"/>
      <c r="BL73" s="644"/>
      <c r="BM73" s="644"/>
      <c r="BN73" s="644"/>
      <c r="BO73" s="644"/>
      <c r="BP73" s="644"/>
      <c r="BQ73" s="1749" t="s">
        <v>29</v>
      </c>
      <c r="BR73" s="1749"/>
      <c r="BS73" s="1749"/>
      <c r="BT73" s="1749"/>
      <c r="BU73" s="1749"/>
      <c r="BV73" s="1749"/>
      <c r="BW73" s="1749"/>
      <c r="BX73" s="1749"/>
      <c r="BY73" s="1749"/>
      <c r="BZ73" s="644"/>
      <c r="CA73" s="690"/>
    </row>
    <row r="74" spans="2:79" s="101" customFormat="1" ht="30" customHeight="1">
      <c r="B74" s="684"/>
      <c r="C74" s="613"/>
      <c r="D74" s="644"/>
      <c r="E74" s="644"/>
      <c r="F74" s="644"/>
      <c r="G74" s="644"/>
      <c r="H74" s="1722"/>
      <c r="I74" s="1722"/>
      <c r="J74" s="1722"/>
      <c r="K74" s="1722"/>
      <c r="L74" s="644"/>
      <c r="M74" s="1730"/>
      <c r="N74" s="1730"/>
      <c r="O74" s="1730"/>
      <c r="P74" s="1730"/>
      <c r="Q74" s="1730"/>
      <c r="R74" s="1730"/>
      <c r="S74" s="1730"/>
      <c r="T74" s="1730"/>
      <c r="U74" s="1730"/>
      <c r="V74" s="1730"/>
      <c r="W74" s="1730"/>
      <c r="X74" s="1730"/>
      <c r="Y74" s="1730"/>
      <c r="Z74" s="1730"/>
      <c r="AA74" s="1730"/>
      <c r="AB74" s="1730"/>
      <c r="AC74" s="1730"/>
      <c r="AD74" s="1730"/>
      <c r="AE74" s="1730"/>
      <c r="AF74" s="644"/>
      <c r="AG74" s="644"/>
      <c r="AH74" s="644"/>
      <c r="AI74" s="644"/>
      <c r="AJ74" s="644"/>
      <c r="AK74" s="644"/>
      <c r="AL74" s="644"/>
      <c r="AM74" s="644"/>
      <c r="AN74" s="644"/>
      <c r="AO74" s="644"/>
      <c r="AP74" s="644"/>
      <c r="AQ74" s="644"/>
      <c r="AR74" s="644"/>
      <c r="AS74" s="644"/>
      <c r="AT74" s="644"/>
      <c r="AU74" s="644"/>
      <c r="AV74" s="644"/>
      <c r="AW74" s="644"/>
      <c r="AX74" s="644"/>
      <c r="AY74" s="644"/>
      <c r="AZ74" s="644"/>
      <c r="BA74" s="644"/>
      <c r="BB74" s="644"/>
      <c r="BC74" s="644"/>
      <c r="BD74" s="644"/>
      <c r="BE74" s="644"/>
      <c r="BF74" s="644"/>
      <c r="BG74" s="644"/>
      <c r="BH74" s="644"/>
      <c r="BI74" s="644"/>
      <c r="BJ74" s="644"/>
      <c r="BK74" s="644"/>
      <c r="BL74" s="644"/>
      <c r="BM74" s="644"/>
      <c r="BN74" s="644"/>
      <c r="BO74" s="644"/>
      <c r="BP74" s="644"/>
      <c r="BQ74" s="1749" t="s">
        <v>30</v>
      </c>
      <c r="BR74" s="1749"/>
      <c r="BS74" s="1749"/>
      <c r="BT74" s="1749"/>
      <c r="BU74" s="1749"/>
      <c r="BV74" s="1749"/>
      <c r="BW74" s="1749"/>
      <c r="BX74" s="1749"/>
      <c r="BY74" s="1749"/>
      <c r="BZ74" s="644"/>
      <c r="CA74" s="690"/>
    </row>
    <row r="75" spans="2:79" s="101" customFormat="1" ht="30" customHeight="1">
      <c r="B75" s="684"/>
      <c r="C75" s="613"/>
      <c r="D75" s="644"/>
      <c r="E75" s="644"/>
      <c r="F75" s="644"/>
      <c r="G75" s="644"/>
      <c r="H75" s="644"/>
      <c r="I75" s="644"/>
      <c r="J75" s="644"/>
      <c r="K75" s="644"/>
      <c r="L75" s="644"/>
      <c r="M75" s="1722" t="s">
        <v>189</v>
      </c>
      <c r="N75" s="1722"/>
      <c r="O75" s="1722" t="s">
        <v>723</v>
      </c>
      <c r="P75" s="1722"/>
      <c r="Q75" s="1722"/>
      <c r="R75" s="1722"/>
      <c r="S75" s="1722"/>
      <c r="T75" s="1722"/>
      <c r="U75" s="1722"/>
      <c r="V75" s="1722"/>
      <c r="W75" s="1722"/>
      <c r="X75" s="1722"/>
      <c r="Y75" s="1722"/>
      <c r="Z75" s="1722"/>
      <c r="AA75" s="1722"/>
      <c r="AB75" s="1722"/>
      <c r="AC75" s="1722"/>
      <c r="AD75" s="1722"/>
      <c r="AE75" s="1722"/>
      <c r="AF75" s="644"/>
      <c r="AG75" s="644"/>
      <c r="AH75" s="644"/>
      <c r="AI75" s="644"/>
      <c r="AJ75" s="644"/>
      <c r="AK75" s="644"/>
      <c r="AL75" s="644"/>
      <c r="AM75" s="644"/>
      <c r="AN75" s="644"/>
      <c r="AO75" s="644"/>
      <c r="AP75" s="644"/>
      <c r="AQ75" s="644"/>
      <c r="AR75" s="644"/>
      <c r="AS75" s="644"/>
      <c r="AT75" s="644"/>
      <c r="AU75" s="644"/>
      <c r="AV75" s="644"/>
      <c r="AW75" s="644"/>
      <c r="AX75" s="644"/>
      <c r="AY75" s="644"/>
      <c r="AZ75" s="644"/>
      <c r="BA75" s="644"/>
      <c r="BB75" s="644"/>
      <c r="BC75" s="644"/>
      <c r="BD75" s="644"/>
      <c r="BE75" s="644"/>
      <c r="BF75" s="644"/>
      <c r="BG75" s="644"/>
      <c r="BH75" s="644"/>
      <c r="BI75" s="644"/>
      <c r="BJ75" s="644"/>
      <c r="BK75" s="644"/>
      <c r="BL75" s="644"/>
      <c r="BM75" s="644"/>
      <c r="BN75" s="644"/>
      <c r="BO75" s="644"/>
      <c r="BP75" s="644"/>
      <c r="BQ75" s="92"/>
      <c r="BR75" s="92"/>
      <c r="BS75" s="92"/>
      <c r="BT75" s="92"/>
      <c r="BU75" s="92"/>
      <c r="BV75" s="92"/>
      <c r="BW75" s="92"/>
      <c r="BX75" s="92"/>
      <c r="BY75" s="92"/>
      <c r="BZ75" s="644"/>
      <c r="CA75" s="690"/>
    </row>
    <row r="76" spans="2:79" s="101" customFormat="1" ht="30" customHeight="1">
      <c r="B76" s="684"/>
      <c r="C76" s="613"/>
      <c r="D76" s="644"/>
      <c r="E76" s="644"/>
      <c r="F76" s="644"/>
      <c r="G76" s="644"/>
      <c r="H76" s="644"/>
      <c r="I76" s="644"/>
      <c r="J76" s="644"/>
      <c r="K76" s="644"/>
      <c r="L76" s="644"/>
      <c r="M76" s="1722"/>
      <c r="N76" s="1722"/>
      <c r="O76" s="1722"/>
      <c r="P76" s="1722"/>
      <c r="Q76" s="1722"/>
      <c r="R76" s="1722"/>
      <c r="S76" s="1722"/>
      <c r="T76" s="1722"/>
      <c r="U76" s="1722"/>
      <c r="V76" s="1722"/>
      <c r="W76" s="1722"/>
      <c r="X76" s="1722"/>
      <c r="Y76" s="1722"/>
      <c r="Z76" s="1722"/>
      <c r="AA76" s="1722"/>
      <c r="AB76" s="1722"/>
      <c r="AC76" s="1722"/>
      <c r="AD76" s="1722"/>
      <c r="AE76" s="1722"/>
      <c r="AF76" s="644"/>
      <c r="AG76" s="644"/>
      <c r="AH76" s="644"/>
      <c r="AI76" s="644"/>
      <c r="AJ76" s="644"/>
      <c r="AK76" s="644"/>
      <c r="AL76" s="644"/>
      <c r="AM76" s="644"/>
      <c r="AN76" s="644"/>
      <c r="AO76" s="644"/>
      <c r="AP76" s="644"/>
      <c r="AQ76" s="644"/>
      <c r="AR76" s="644"/>
      <c r="AS76" s="644"/>
      <c r="AT76" s="644"/>
      <c r="AU76" s="644"/>
      <c r="AV76" s="644"/>
      <c r="AW76" s="644"/>
      <c r="AX76" s="644"/>
      <c r="AY76" s="644"/>
      <c r="AZ76" s="644"/>
      <c r="BA76" s="644"/>
      <c r="BB76" s="644"/>
      <c r="BC76" s="644"/>
      <c r="BD76" s="644"/>
      <c r="BE76" s="644"/>
      <c r="BF76" s="644"/>
      <c r="BG76" s="644"/>
      <c r="BH76" s="644"/>
      <c r="BI76" s="644"/>
      <c r="BJ76" s="644"/>
      <c r="BK76" s="644"/>
      <c r="BL76" s="644"/>
      <c r="BM76" s="644"/>
      <c r="BN76" s="644"/>
      <c r="BO76" s="644"/>
      <c r="BP76" s="644"/>
      <c r="BQ76" s="644"/>
      <c r="BR76" s="644"/>
      <c r="BS76" s="644"/>
      <c r="BT76" s="644"/>
      <c r="BU76" s="644"/>
      <c r="BV76" s="644"/>
      <c r="BW76" s="92"/>
      <c r="BX76" s="644"/>
      <c r="BY76" s="1056" t="s">
        <v>716</v>
      </c>
      <c r="BZ76" s="644"/>
      <c r="CA76" s="690"/>
    </row>
    <row r="77" spans="2:79" s="101" customFormat="1" ht="30" customHeight="1">
      <c r="B77" s="684"/>
      <c r="C77" s="613"/>
      <c r="D77" s="644"/>
      <c r="E77" s="644"/>
      <c r="F77" s="644"/>
      <c r="G77" s="644"/>
      <c r="H77" s="644"/>
      <c r="I77" s="644"/>
      <c r="J77" s="644"/>
      <c r="K77" s="644"/>
      <c r="L77" s="644"/>
      <c r="M77" s="644"/>
      <c r="N77" s="644"/>
      <c r="O77" s="1722" t="s">
        <v>25</v>
      </c>
      <c r="P77" s="1722"/>
      <c r="Q77" s="644"/>
      <c r="R77" s="1730" t="s">
        <v>724</v>
      </c>
      <c r="S77" s="1730"/>
      <c r="T77" s="1730"/>
      <c r="U77" s="1730"/>
      <c r="V77" s="1730"/>
      <c r="W77" s="1730"/>
      <c r="X77" s="1730"/>
      <c r="Y77" s="1730"/>
      <c r="Z77" s="1730"/>
      <c r="AA77" s="1730"/>
      <c r="AB77" s="1730"/>
      <c r="AC77" s="1730"/>
      <c r="AD77" s="1730"/>
      <c r="AE77" s="1730"/>
      <c r="AF77" s="1730"/>
      <c r="AG77" s="1730"/>
      <c r="AH77" s="1730"/>
      <c r="AI77" s="1730"/>
      <c r="AJ77" s="1730"/>
      <c r="AK77" s="644"/>
      <c r="AL77" s="644"/>
      <c r="AM77" s="644"/>
      <c r="AN77" s="644"/>
      <c r="AO77" s="644"/>
      <c r="AP77" s="644"/>
      <c r="AQ77" s="644"/>
      <c r="AR77" s="644"/>
      <c r="AS77" s="644"/>
      <c r="AT77" s="644"/>
      <c r="AU77" s="644"/>
      <c r="AV77" s="644"/>
      <c r="AW77" s="644"/>
      <c r="AX77" s="644"/>
      <c r="AY77" s="644"/>
      <c r="AZ77" s="644"/>
      <c r="BA77" s="644"/>
      <c r="BB77" s="644"/>
      <c r="BC77" s="644"/>
      <c r="BD77" s="644"/>
      <c r="BE77" s="644"/>
      <c r="BF77" s="644"/>
      <c r="BG77" s="644"/>
      <c r="BH77" s="644"/>
      <c r="BI77" s="644"/>
      <c r="BJ77" s="644"/>
      <c r="BK77" s="644"/>
      <c r="BL77" s="644"/>
      <c r="BM77" s="644"/>
      <c r="BN77" s="92"/>
      <c r="BO77" s="1722" t="s">
        <v>36</v>
      </c>
      <c r="BP77" s="1722"/>
      <c r="BQ77" s="1739"/>
      <c r="BR77" s="1732"/>
      <c r="BS77" s="1732"/>
      <c r="BT77" s="1731"/>
      <c r="BU77" s="1732"/>
      <c r="BV77" s="1733"/>
      <c r="BW77" s="1732"/>
      <c r="BX77" s="1732"/>
      <c r="BY77" s="1737"/>
      <c r="BZ77" s="644"/>
      <c r="CA77" s="690"/>
    </row>
    <row r="78" spans="2:79" s="101" customFormat="1" ht="30" customHeight="1">
      <c r="B78" s="684"/>
      <c r="C78" s="613"/>
      <c r="D78" s="644"/>
      <c r="E78" s="644"/>
      <c r="F78" s="644"/>
      <c r="G78" s="644"/>
      <c r="H78" s="644"/>
      <c r="I78" s="644"/>
      <c r="J78" s="644"/>
      <c r="K78" s="644"/>
      <c r="L78" s="644"/>
      <c r="M78" s="644"/>
      <c r="N78" s="644"/>
      <c r="O78" s="1722"/>
      <c r="P78" s="1722"/>
      <c r="Q78" s="644"/>
      <c r="R78" s="1730"/>
      <c r="S78" s="1730"/>
      <c r="T78" s="1730"/>
      <c r="U78" s="1730"/>
      <c r="V78" s="1730"/>
      <c r="W78" s="1730"/>
      <c r="X78" s="1730"/>
      <c r="Y78" s="1730"/>
      <c r="Z78" s="1730"/>
      <c r="AA78" s="1730"/>
      <c r="AB78" s="1730"/>
      <c r="AC78" s="1730"/>
      <c r="AD78" s="1730"/>
      <c r="AE78" s="1730"/>
      <c r="AF78" s="1730"/>
      <c r="AG78" s="1730"/>
      <c r="AH78" s="1730"/>
      <c r="AI78" s="1730"/>
      <c r="AJ78" s="1730"/>
      <c r="AK78" s="644"/>
      <c r="AL78" s="644"/>
      <c r="AM78" s="644"/>
      <c r="AN78" s="644"/>
      <c r="AO78" s="644"/>
      <c r="AP78" s="644"/>
      <c r="AQ78" s="644"/>
      <c r="AR78" s="644"/>
      <c r="AS78" s="644"/>
      <c r="AT78" s="644"/>
      <c r="AU78" s="644"/>
      <c r="AV78" s="644"/>
      <c r="AW78" s="644"/>
      <c r="AX78" s="644"/>
      <c r="AY78" s="644"/>
      <c r="AZ78" s="644"/>
      <c r="BA78" s="644"/>
      <c r="BB78" s="644"/>
      <c r="BC78" s="644"/>
      <c r="BD78" s="644"/>
      <c r="BE78" s="644"/>
      <c r="BF78" s="644"/>
      <c r="BG78" s="644"/>
      <c r="BH78" s="644"/>
      <c r="BI78" s="644"/>
      <c r="BJ78" s="644"/>
      <c r="BK78" s="644"/>
      <c r="BL78" s="644"/>
      <c r="BM78" s="644"/>
      <c r="BN78" s="92"/>
      <c r="BO78" s="1722"/>
      <c r="BP78" s="1722"/>
      <c r="BQ78" s="1740"/>
      <c r="BR78" s="1735"/>
      <c r="BS78" s="1735"/>
      <c r="BT78" s="1734"/>
      <c r="BU78" s="1735"/>
      <c r="BV78" s="1736"/>
      <c r="BW78" s="1735"/>
      <c r="BX78" s="1735"/>
      <c r="BY78" s="1738"/>
      <c r="BZ78" s="644"/>
      <c r="CA78" s="690"/>
    </row>
    <row r="79" spans="2:79" s="101" customFormat="1" ht="30" customHeight="1">
      <c r="B79" s="684"/>
      <c r="C79" s="613"/>
      <c r="D79" s="644"/>
      <c r="E79" s="644"/>
      <c r="F79" s="644"/>
      <c r="G79" s="644"/>
      <c r="H79" s="644"/>
      <c r="I79" s="644"/>
      <c r="J79" s="644"/>
      <c r="K79" s="644"/>
      <c r="L79" s="644"/>
      <c r="M79" s="644"/>
      <c r="N79" s="644"/>
      <c r="O79" s="644"/>
      <c r="P79" s="644"/>
      <c r="Q79" s="644"/>
      <c r="R79" s="644"/>
      <c r="S79" s="644"/>
      <c r="T79" s="644"/>
      <c r="U79" s="644"/>
      <c r="V79" s="644"/>
      <c r="W79" s="644"/>
      <c r="X79" s="644"/>
      <c r="Y79" s="644"/>
      <c r="Z79" s="644"/>
      <c r="AA79" s="644"/>
      <c r="AB79" s="644"/>
      <c r="AC79" s="644"/>
      <c r="AD79" s="644"/>
      <c r="AE79" s="644"/>
      <c r="AF79" s="644"/>
      <c r="AG79" s="644"/>
      <c r="AH79" s="644"/>
      <c r="AI79" s="644"/>
      <c r="AJ79" s="644"/>
      <c r="AK79" s="644"/>
      <c r="AL79" s="644"/>
      <c r="AM79" s="644"/>
      <c r="AN79" s="644"/>
      <c r="AO79" s="644"/>
      <c r="AP79" s="644"/>
      <c r="AQ79" s="644"/>
      <c r="AR79" s="644"/>
      <c r="AS79" s="644"/>
      <c r="AT79" s="644"/>
      <c r="AU79" s="644"/>
      <c r="AV79" s="644"/>
      <c r="AW79" s="644"/>
      <c r="AX79" s="644"/>
      <c r="AY79" s="644"/>
      <c r="AZ79" s="644"/>
      <c r="BA79" s="644"/>
      <c r="BB79" s="644"/>
      <c r="BC79" s="644"/>
      <c r="BD79" s="644"/>
      <c r="BE79" s="644"/>
      <c r="BF79" s="644"/>
      <c r="BG79" s="644"/>
      <c r="BH79" s="644"/>
      <c r="BI79" s="644"/>
      <c r="BJ79" s="644"/>
      <c r="BK79" s="644"/>
      <c r="BL79" s="644"/>
      <c r="BM79" s="644"/>
      <c r="BN79" s="613"/>
      <c r="BO79" s="644"/>
      <c r="BP79" s="644"/>
      <c r="BQ79" s="644"/>
      <c r="BR79" s="644"/>
      <c r="BS79" s="644"/>
      <c r="BT79" s="644"/>
      <c r="BU79" s="644"/>
      <c r="BV79" s="644"/>
      <c r="BW79" s="644"/>
      <c r="BX79" s="644"/>
      <c r="BY79" s="644"/>
      <c r="BZ79" s="644"/>
      <c r="CA79" s="690"/>
    </row>
    <row r="80" spans="2:79" s="101" customFormat="1" ht="30" customHeight="1">
      <c r="B80" s="684"/>
      <c r="C80" s="613"/>
      <c r="D80" s="644"/>
      <c r="E80" s="644"/>
      <c r="F80" s="644"/>
      <c r="G80" s="644"/>
      <c r="H80" s="644"/>
      <c r="I80" s="644"/>
      <c r="J80" s="644"/>
      <c r="K80" s="644"/>
      <c r="L80" s="644"/>
      <c r="M80" s="644"/>
      <c r="N80" s="644"/>
      <c r="O80" s="1722" t="s">
        <v>26</v>
      </c>
      <c r="P80" s="1722"/>
      <c r="Q80" s="644"/>
      <c r="R80" s="1730" t="s">
        <v>726</v>
      </c>
      <c r="S80" s="1730"/>
      <c r="T80" s="1730"/>
      <c r="U80" s="1730"/>
      <c r="V80" s="1730"/>
      <c r="W80" s="1730"/>
      <c r="X80" s="1730"/>
      <c r="Y80" s="1730"/>
      <c r="Z80" s="1730"/>
      <c r="AA80" s="1730"/>
      <c r="AB80" s="1730"/>
      <c r="AC80" s="1730"/>
      <c r="AD80" s="1730"/>
      <c r="AE80" s="1730"/>
      <c r="AF80" s="1730"/>
      <c r="AG80" s="1730"/>
      <c r="AH80" s="1730"/>
      <c r="AI80" s="1730"/>
      <c r="AJ80" s="1730"/>
      <c r="AK80" s="644"/>
      <c r="AL80" s="644"/>
      <c r="AM80" s="644"/>
      <c r="AN80" s="644"/>
      <c r="AO80" s="644"/>
      <c r="AP80" s="644"/>
      <c r="AQ80" s="644"/>
      <c r="AR80" s="644"/>
      <c r="AS80" s="644"/>
      <c r="AT80" s="644"/>
      <c r="AU80" s="644"/>
      <c r="AV80" s="644"/>
      <c r="AW80" s="644"/>
      <c r="AX80" s="644"/>
      <c r="AY80" s="644"/>
      <c r="AZ80" s="644"/>
      <c r="BA80" s="644"/>
      <c r="BB80" s="644"/>
      <c r="BC80" s="644"/>
      <c r="BD80" s="644"/>
      <c r="BE80" s="644"/>
      <c r="BF80" s="644"/>
      <c r="BG80" s="644"/>
      <c r="BH80" s="644"/>
      <c r="BI80" s="644"/>
      <c r="BJ80" s="644"/>
      <c r="BK80" s="644"/>
      <c r="BL80" s="644"/>
      <c r="BM80" s="644"/>
      <c r="BN80" s="613"/>
      <c r="BO80" s="1722" t="s">
        <v>37</v>
      </c>
      <c r="BP80" s="1722"/>
      <c r="BQ80" s="1739"/>
      <c r="BR80" s="1732"/>
      <c r="BS80" s="1732"/>
      <c r="BT80" s="1731"/>
      <c r="BU80" s="1732"/>
      <c r="BV80" s="1733"/>
      <c r="BW80" s="1732"/>
      <c r="BX80" s="1732"/>
      <c r="BY80" s="1737"/>
      <c r="BZ80" s="644"/>
      <c r="CA80" s="690"/>
    </row>
    <row r="81" spans="2:80" s="101" customFormat="1" ht="30" customHeight="1">
      <c r="B81" s="684"/>
      <c r="C81" s="613"/>
      <c r="D81" s="644"/>
      <c r="E81" s="644"/>
      <c r="F81" s="644"/>
      <c r="G81" s="644"/>
      <c r="H81" s="644"/>
      <c r="I81" s="644"/>
      <c r="J81" s="644"/>
      <c r="K81" s="644"/>
      <c r="L81" s="644"/>
      <c r="M81" s="644"/>
      <c r="N81" s="644"/>
      <c r="O81" s="1722"/>
      <c r="P81" s="1722"/>
      <c r="Q81" s="644"/>
      <c r="R81" s="1730"/>
      <c r="S81" s="1730"/>
      <c r="T81" s="1730"/>
      <c r="U81" s="1730"/>
      <c r="V81" s="1730"/>
      <c r="W81" s="1730"/>
      <c r="X81" s="1730"/>
      <c r="Y81" s="1730"/>
      <c r="Z81" s="1730"/>
      <c r="AA81" s="1730"/>
      <c r="AB81" s="1730"/>
      <c r="AC81" s="1730"/>
      <c r="AD81" s="1730"/>
      <c r="AE81" s="1730"/>
      <c r="AF81" s="1730"/>
      <c r="AG81" s="1730"/>
      <c r="AH81" s="1730"/>
      <c r="AI81" s="1730"/>
      <c r="AJ81" s="1730"/>
      <c r="AK81" s="644"/>
      <c r="AL81" s="644"/>
      <c r="AM81" s="644"/>
      <c r="AN81" s="644"/>
      <c r="AO81" s="644"/>
      <c r="AP81" s="644"/>
      <c r="AQ81" s="644"/>
      <c r="AR81" s="644"/>
      <c r="AS81" s="644"/>
      <c r="AT81" s="644"/>
      <c r="AU81" s="644"/>
      <c r="AV81" s="644"/>
      <c r="AW81" s="644"/>
      <c r="AX81" s="644"/>
      <c r="AY81" s="644"/>
      <c r="AZ81" s="644"/>
      <c r="BA81" s="644"/>
      <c r="BB81" s="644"/>
      <c r="BC81" s="644"/>
      <c r="BD81" s="644"/>
      <c r="BE81" s="644"/>
      <c r="BF81" s="644"/>
      <c r="BG81" s="644"/>
      <c r="BH81" s="644"/>
      <c r="BI81" s="644"/>
      <c r="BJ81" s="644"/>
      <c r="BK81" s="644"/>
      <c r="BL81" s="644"/>
      <c r="BM81" s="644"/>
      <c r="BN81" s="92"/>
      <c r="BO81" s="1722"/>
      <c r="BP81" s="1722"/>
      <c r="BQ81" s="1740"/>
      <c r="BR81" s="1735"/>
      <c r="BS81" s="1735"/>
      <c r="BT81" s="1734"/>
      <c r="BU81" s="1735"/>
      <c r="BV81" s="1736"/>
      <c r="BW81" s="1735"/>
      <c r="BX81" s="1735"/>
      <c r="BY81" s="1738"/>
      <c r="BZ81" s="644"/>
      <c r="CA81" s="690"/>
    </row>
    <row r="82" spans="2:80" s="101" customFormat="1" ht="30" customHeight="1">
      <c r="B82" s="684"/>
      <c r="C82" s="613"/>
      <c r="D82" s="644"/>
      <c r="E82" s="644"/>
      <c r="F82" s="644"/>
      <c r="G82" s="644"/>
      <c r="H82" s="644"/>
      <c r="I82" s="644"/>
      <c r="J82" s="644"/>
      <c r="K82" s="644"/>
      <c r="L82" s="644"/>
      <c r="M82" s="644"/>
      <c r="N82" s="644"/>
      <c r="O82" s="644"/>
      <c r="P82" s="644"/>
      <c r="Q82" s="644"/>
      <c r="R82" s="644"/>
      <c r="S82" s="644"/>
      <c r="T82" s="644"/>
      <c r="U82" s="644"/>
      <c r="V82" s="644"/>
      <c r="W82" s="644"/>
      <c r="X82" s="644"/>
      <c r="Y82" s="644"/>
      <c r="Z82" s="644"/>
      <c r="AA82" s="644"/>
      <c r="AB82" s="644"/>
      <c r="AC82" s="644"/>
      <c r="AD82" s="644"/>
      <c r="AE82" s="644"/>
      <c r="AF82" s="644"/>
      <c r="AG82" s="644"/>
      <c r="AH82" s="644"/>
      <c r="AI82" s="644"/>
      <c r="AJ82" s="644"/>
      <c r="AK82" s="644"/>
      <c r="AL82" s="644"/>
      <c r="AM82" s="644"/>
      <c r="AN82" s="644"/>
      <c r="AO82" s="644"/>
      <c r="AP82" s="644"/>
      <c r="AQ82" s="644"/>
      <c r="AR82" s="644"/>
      <c r="AS82" s="644"/>
      <c r="AT82" s="644"/>
      <c r="AU82" s="644"/>
      <c r="AV82" s="644"/>
      <c r="AW82" s="644"/>
      <c r="AX82" s="644"/>
      <c r="AY82" s="644"/>
      <c r="AZ82" s="644"/>
      <c r="BA82" s="644"/>
      <c r="BB82" s="644"/>
      <c r="BC82" s="644"/>
      <c r="BD82" s="644"/>
      <c r="BE82" s="644"/>
      <c r="BF82" s="644"/>
      <c r="BG82" s="644"/>
      <c r="BH82" s="644"/>
      <c r="BI82" s="644"/>
      <c r="BJ82" s="644"/>
      <c r="BK82" s="644"/>
      <c r="BL82" s="644"/>
      <c r="BM82" s="644"/>
      <c r="BN82" s="613"/>
      <c r="BO82" s="644"/>
      <c r="BP82" s="644"/>
      <c r="BQ82" s="644"/>
      <c r="BR82" s="644"/>
      <c r="BS82" s="644"/>
      <c r="BT82" s="644"/>
      <c r="BU82" s="644"/>
      <c r="BV82" s="644"/>
      <c r="BW82" s="644"/>
      <c r="BX82" s="644"/>
      <c r="BY82" s="644"/>
      <c r="BZ82" s="644"/>
      <c r="CA82" s="690"/>
    </row>
    <row r="83" spans="2:80" s="101" customFormat="1" ht="30" customHeight="1">
      <c r="B83" s="684"/>
      <c r="C83" s="613"/>
      <c r="D83" s="644"/>
      <c r="E83" s="644"/>
      <c r="F83" s="644"/>
      <c r="G83" s="644"/>
      <c r="H83" s="644"/>
      <c r="I83" s="644"/>
      <c r="J83" s="644"/>
      <c r="K83" s="644"/>
      <c r="L83" s="644"/>
      <c r="M83" s="644"/>
      <c r="N83" s="644"/>
      <c r="O83" s="1722" t="s">
        <v>725</v>
      </c>
      <c r="P83" s="1722"/>
      <c r="Q83" s="644"/>
      <c r="R83" s="1722" t="s">
        <v>727</v>
      </c>
      <c r="S83" s="1730"/>
      <c r="T83" s="1730"/>
      <c r="U83" s="1730"/>
      <c r="V83" s="1730"/>
      <c r="W83" s="1730"/>
      <c r="X83" s="1730"/>
      <c r="Y83" s="1730"/>
      <c r="Z83" s="1730"/>
      <c r="AA83" s="1730"/>
      <c r="AB83" s="1730"/>
      <c r="AC83" s="1730"/>
      <c r="AD83" s="1730"/>
      <c r="AE83" s="1730"/>
      <c r="AF83" s="1730"/>
      <c r="AG83" s="1730"/>
      <c r="AH83" s="1730"/>
      <c r="AI83" s="1730"/>
      <c r="AJ83" s="1730"/>
      <c r="AK83" s="644"/>
      <c r="AL83" s="644"/>
      <c r="AM83" s="644"/>
      <c r="AN83" s="644"/>
      <c r="AO83" s="644"/>
      <c r="AP83" s="644"/>
      <c r="AQ83" s="644"/>
      <c r="AR83" s="644"/>
      <c r="AS83" s="644"/>
      <c r="AT83" s="644"/>
      <c r="AU83" s="644"/>
      <c r="AV83" s="644"/>
      <c r="AW83" s="644"/>
      <c r="AX83" s="644"/>
      <c r="AY83" s="644"/>
      <c r="AZ83" s="644"/>
      <c r="BA83" s="644"/>
      <c r="BB83" s="644"/>
      <c r="BC83" s="644"/>
      <c r="BD83" s="644"/>
      <c r="BE83" s="644"/>
      <c r="BF83" s="644"/>
      <c r="BG83" s="644"/>
      <c r="BH83" s="644"/>
      <c r="BI83" s="644"/>
      <c r="BJ83" s="644"/>
      <c r="BK83" s="644"/>
      <c r="BL83" s="644"/>
      <c r="BM83" s="644"/>
      <c r="BN83" s="613"/>
      <c r="BO83" s="1722" t="s">
        <v>38</v>
      </c>
      <c r="BP83" s="1722"/>
      <c r="BQ83" s="1739"/>
      <c r="BR83" s="1732"/>
      <c r="BS83" s="1732"/>
      <c r="BT83" s="1731"/>
      <c r="BU83" s="1732"/>
      <c r="BV83" s="1733"/>
      <c r="BW83" s="1732"/>
      <c r="BX83" s="1732"/>
      <c r="BY83" s="1737"/>
      <c r="BZ83" s="644"/>
      <c r="CA83" s="690"/>
    </row>
    <row r="84" spans="2:80" s="101" customFormat="1" ht="30" customHeight="1">
      <c r="B84" s="684"/>
      <c r="C84" s="613"/>
      <c r="D84" s="644"/>
      <c r="E84" s="644"/>
      <c r="F84" s="644"/>
      <c r="G84" s="644"/>
      <c r="H84" s="644"/>
      <c r="I84" s="644"/>
      <c r="J84" s="644"/>
      <c r="K84" s="644"/>
      <c r="L84" s="644"/>
      <c r="M84" s="644"/>
      <c r="N84" s="644"/>
      <c r="O84" s="1722"/>
      <c r="P84" s="1722"/>
      <c r="Q84" s="644"/>
      <c r="R84" s="1730"/>
      <c r="S84" s="1730"/>
      <c r="T84" s="1730"/>
      <c r="U84" s="1730"/>
      <c r="V84" s="1730"/>
      <c r="W84" s="1730"/>
      <c r="X84" s="1730"/>
      <c r="Y84" s="1730"/>
      <c r="Z84" s="1730"/>
      <c r="AA84" s="1730"/>
      <c r="AB84" s="1730"/>
      <c r="AC84" s="1730"/>
      <c r="AD84" s="1730"/>
      <c r="AE84" s="1730"/>
      <c r="AF84" s="1730"/>
      <c r="AG84" s="1730"/>
      <c r="AH84" s="1730"/>
      <c r="AI84" s="1730"/>
      <c r="AJ84" s="1730"/>
      <c r="AK84" s="644"/>
      <c r="AL84" s="644"/>
      <c r="AM84" s="644"/>
      <c r="AN84" s="644"/>
      <c r="AO84" s="644"/>
      <c r="AP84" s="644"/>
      <c r="AQ84" s="644"/>
      <c r="AR84" s="644"/>
      <c r="AS84" s="644"/>
      <c r="AT84" s="644"/>
      <c r="AU84" s="644"/>
      <c r="AV84" s="644"/>
      <c r="AW84" s="644"/>
      <c r="AX84" s="644"/>
      <c r="AY84" s="644"/>
      <c r="AZ84" s="644"/>
      <c r="BA84" s="644"/>
      <c r="BB84" s="644"/>
      <c r="BC84" s="644"/>
      <c r="BD84" s="644"/>
      <c r="BE84" s="644"/>
      <c r="BF84" s="644"/>
      <c r="BG84" s="644"/>
      <c r="BH84" s="644"/>
      <c r="BI84" s="644"/>
      <c r="BJ84" s="644"/>
      <c r="BK84" s="644"/>
      <c r="BL84" s="644"/>
      <c r="BM84" s="644"/>
      <c r="BN84" s="92"/>
      <c r="BO84" s="1722"/>
      <c r="BP84" s="1722"/>
      <c r="BQ84" s="1740"/>
      <c r="BR84" s="1735"/>
      <c r="BS84" s="1735"/>
      <c r="BT84" s="1734"/>
      <c r="BU84" s="1735"/>
      <c r="BV84" s="1736"/>
      <c r="BW84" s="1735"/>
      <c r="BX84" s="1735"/>
      <c r="BY84" s="1738"/>
      <c r="BZ84" s="644"/>
      <c r="CA84" s="690"/>
    </row>
    <row r="85" spans="2:80" s="101" customFormat="1" ht="30" customHeight="1">
      <c r="B85" s="684"/>
      <c r="C85" s="613"/>
      <c r="D85" s="644"/>
      <c r="E85" s="644"/>
      <c r="F85" s="644"/>
      <c r="G85" s="644"/>
      <c r="H85" s="644"/>
      <c r="I85" s="644"/>
      <c r="J85" s="644"/>
      <c r="K85" s="644"/>
      <c r="L85" s="644"/>
      <c r="M85" s="644"/>
      <c r="N85" s="644"/>
      <c r="O85" s="644"/>
      <c r="P85" s="644"/>
      <c r="Q85" s="644"/>
      <c r="R85" s="644"/>
      <c r="S85" s="644"/>
      <c r="T85" s="644"/>
      <c r="U85" s="644"/>
      <c r="V85" s="644"/>
      <c r="W85" s="644"/>
      <c r="X85" s="644"/>
      <c r="Y85" s="644"/>
      <c r="Z85" s="644"/>
      <c r="AA85" s="644"/>
      <c r="AB85" s="644"/>
      <c r="AC85" s="644"/>
      <c r="AD85" s="644"/>
      <c r="AE85" s="644"/>
      <c r="AF85" s="644"/>
      <c r="AG85" s="644"/>
      <c r="AH85" s="644"/>
      <c r="AI85" s="644"/>
      <c r="AJ85" s="644"/>
      <c r="AK85" s="644"/>
      <c r="AL85" s="644"/>
      <c r="AM85" s="644"/>
      <c r="AN85" s="644"/>
      <c r="AO85" s="644"/>
      <c r="AP85" s="644"/>
      <c r="AQ85" s="644"/>
      <c r="AR85" s="644"/>
      <c r="AS85" s="644"/>
      <c r="AT85" s="644"/>
      <c r="AU85" s="644"/>
      <c r="AV85" s="644"/>
      <c r="AW85" s="644"/>
      <c r="AX85" s="644"/>
      <c r="AY85" s="644"/>
      <c r="AZ85" s="644"/>
      <c r="BA85" s="644"/>
      <c r="BB85" s="644"/>
      <c r="BC85" s="644"/>
      <c r="BD85" s="644"/>
      <c r="BE85" s="644"/>
      <c r="BF85" s="644"/>
      <c r="BG85" s="644"/>
      <c r="BH85" s="644"/>
      <c r="BI85" s="644"/>
      <c r="BJ85" s="644"/>
      <c r="BK85" s="644"/>
      <c r="BL85" s="644"/>
      <c r="BM85" s="644"/>
      <c r="BN85" s="613"/>
      <c r="BO85" s="644"/>
      <c r="BP85" s="644"/>
      <c r="BQ85" s="644"/>
      <c r="BR85" s="644"/>
      <c r="BS85" s="644"/>
      <c r="BT85" s="644"/>
      <c r="BU85" s="644"/>
      <c r="BV85" s="644"/>
      <c r="BW85" s="644"/>
      <c r="BX85" s="644"/>
      <c r="BY85" s="644"/>
      <c r="BZ85" s="644"/>
      <c r="CA85" s="690"/>
    </row>
    <row r="86" spans="2:80" s="101" customFormat="1" ht="30" customHeight="1">
      <c r="B86" s="684"/>
      <c r="C86" s="613"/>
      <c r="D86" s="644"/>
      <c r="E86" s="644"/>
      <c r="F86" s="644"/>
      <c r="G86" s="644"/>
      <c r="H86" s="644"/>
      <c r="I86" s="644"/>
      <c r="J86" s="644"/>
      <c r="K86" s="644"/>
      <c r="L86" s="644"/>
      <c r="M86" s="644"/>
      <c r="N86" s="644"/>
      <c r="O86" s="1722" t="s">
        <v>98</v>
      </c>
      <c r="P86" s="1722"/>
      <c r="Q86" s="644"/>
      <c r="R86" s="1722" t="s">
        <v>728</v>
      </c>
      <c r="S86" s="1722"/>
      <c r="T86" s="1722"/>
      <c r="U86" s="1722"/>
      <c r="V86" s="1722"/>
      <c r="W86" s="1722"/>
      <c r="X86" s="1722"/>
      <c r="Y86" s="1722"/>
      <c r="Z86" s="1722"/>
      <c r="AA86" s="1722"/>
      <c r="AB86" s="1722"/>
      <c r="AC86" s="1722"/>
      <c r="AD86" s="1722"/>
      <c r="AE86" s="1722"/>
      <c r="AF86" s="1722"/>
      <c r="AG86" s="1722"/>
      <c r="AH86" s="1722"/>
      <c r="AI86" s="1722"/>
      <c r="AJ86" s="1722"/>
      <c r="AK86" s="644"/>
      <c r="AL86" s="644"/>
      <c r="AM86" s="644"/>
      <c r="AN86" s="644"/>
      <c r="AO86" s="644"/>
      <c r="AP86" s="644"/>
      <c r="AQ86" s="644"/>
      <c r="AR86" s="644"/>
      <c r="AS86" s="644"/>
      <c r="AT86" s="644"/>
      <c r="AU86" s="644"/>
      <c r="AV86" s="644"/>
      <c r="AW86" s="644"/>
      <c r="AX86" s="644"/>
      <c r="AY86" s="644"/>
      <c r="AZ86" s="644"/>
      <c r="BA86" s="644"/>
      <c r="BB86" s="644"/>
      <c r="BC86" s="644"/>
      <c r="BD86" s="644"/>
      <c r="BE86" s="644"/>
      <c r="BF86" s="644"/>
      <c r="BG86" s="644"/>
      <c r="BH86" s="644"/>
      <c r="BI86" s="644"/>
      <c r="BJ86" s="644"/>
      <c r="BK86" s="644"/>
      <c r="BL86" s="644"/>
      <c r="BM86" s="644"/>
      <c r="BN86" s="613"/>
      <c r="BO86" s="1722" t="s">
        <v>39</v>
      </c>
      <c r="BP86" s="1722"/>
      <c r="BQ86" s="1739"/>
      <c r="BR86" s="1732"/>
      <c r="BS86" s="1732"/>
      <c r="BT86" s="1731"/>
      <c r="BU86" s="1732"/>
      <c r="BV86" s="1733"/>
      <c r="BW86" s="1732"/>
      <c r="BX86" s="1732"/>
      <c r="BY86" s="1737"/>
      <c r="BZ86" s="644"/>
      <c r="CA86" s="690"/>
    </row>
    <row r="87" spans="2:80" s="101" customFormat="1" ht="30" customHeight="1">
      <c r="B87" s="684"/>
      <c r="C87" s="613"/>
      <c r="D87" s="644"/>
      <c r="E87" s="644"/>
      <c r="F87" s="644"/>
      <c r="G87" s="644"/>
      <c r="H87" s="644"/>
      <c r="I87" s="644"/>
      <c r="J87" s="644"/>
      <c r="K87" s="644"/>
      <c r="L87" s="644"/>
      <c r="M87" s="644"/>
      <c r="N87" s="644"/>
      <c r="O87" s="1722"/>
      <c r="P87" s="1722"/>
      <c r="Q87" s="644"/>
      <c r="R87" s="1722"/>
      <c r="S87" s="1722"/>
      <c r="T87" s="1722"/>
      <c r="U87" s="1722"/>
      <c r="V87" s="1722"/>
      <c r="W87" s="1722"/>
      <c r="X87" s="1722"/>
      <c r="Y87" s="1722"/>
      <c r="Z87" s="1722"/>
      <c r="AA87" s="1722"/>
      <c r="AB87" s="1722"/>
      <c r="AC87" s="1722"/>
      <c r="AD87" s="1722"/>
      <c r="AE87" s="1722"/>
      <c r="AF87" s="1722"/>
      <c r="AG87" s="1722"/>
      <c r="AH87" s="1722"/>
      <c r="AI87" s="1722"/>
      <c r="AJ87" s="1722"/>
      <c r="AK87" s="644"/>
      <c r="AL87" s="644"/>
      <c r="AM87" s="644"/>
      <c r="AN87" s="644"/>
      <c r="AO87" s="644"/>
      <c r="AP87" s="644"/>
      <c r="AQ87" s="644"/>
      <c r="AR87" s="644"/>
      <c r="AS87" s="644"/>
      <c r="AT87" s="644"/>
      <c r="AU87" s="644"/>
      <c r="AV87" s="644"/>
      <c r="AW87" s="644"/>
      <c r="AX87" s="644"/>
      <c r="AY87" s="644"/>
      <c r="AZ87" s="644"/>
      <c r="BA87" s="644"/>
      <c r="BB87" s="644"/>
      <c r="BC87" s="644"/>
      <c r="BD87" s="644"/>
      <c r="BE87" s="644"/>
      <c r="BF87" s="644"/>
      <c r="BG87" s="644"/>
      <c r="BH87" s="644"/>
      <c r="BI87" s="644"/>
      <c r="BJ87" s="644"/>
      <c r="BK87" s="644"/>
      <c r="BL87" s="644"/>
      <c r="BM87" s="644"/>
      <c r="BN87" s="92"/>
      <c r="BO87" s="1722"/>
      <c r="BP87" s="1722"/>
      <c r="BQ87" s="1740"/>
      <c r="BR87" s="1735"/>
      <c r="BS87" s="1735"/>
      <c r="BT87" s="1734"/>
      <c r="BU87" s="1735"/>
      <c r="BV87" s="1736"/>
      <c r="BW87" s="1735"/>
      <c r="BX87" s="1735"/>
      <c r="BY87" s="1738"/>
      <c r="BZ87" s="644"/>
      <c r="CA87" s="690"/>
    </row>
    <row r="88" spans="2:80" s="101" customFormat="1" ht="30" customHeight="1">
      <c r="B88" s="684"/>
      <c r="C88" s="613"/>
      <c r="D88" s="644"/>
      <c r="E88" s="644"/>
      <c r="F88" s="644"/>
      <c r="G88" s="644"/>
      <c r="H88" s="644"/>
      <c r="I88" s="644"/>
      <c r="J88" s="644"/>
      <c r="K88" s="644"/>
      <c r="L88" s="644"/>
      <c r="M88" s="644"/>
      <c r="N88" s="644"/>
      <c r="O88" s="644"/>
      <c r="P88" s="644"/>
      <c r="Q88" s="644"/>
      <c r="R88" s="644"/>
      <c r="S88" s="644"/>
      <c r="T88" s="644"/>
      <c r="U88" s="644"/>
      <c r="V88" s="644"/>
      <c r="W88" s="644"/>
      <c r="X88" s="644"/>
      <c r="Y88" s="644"/>
      <c r="Z88" s="644"/>
      <c r="AA88" s="644"/>
      <c r="AB88" s="644"/>
      <c r="AC88" s="644"/>
      <c r="AD88" s="644"/>
      <c r="AE88" s="644"/>
      <c r="AF88" s="644"/>
      <c r="AG88" s="644"/>
      <c r="AH88" s="644"/>
      <c r="AI88" s="644"/>
      <c r="AJ88" s="644"/>
      <c r="AK88" s="644"/>
      <c r="AL88" s="644"/>
      <c r="AM88" s="644"/>
      <c r="AN88" s="644"/>
      <c r="AO88" s="644"/>
      <c r="AP88" s="644"/>
      <c r="AQ88" s="644"/>
      <c r="AR88" s="644"/>
      <c r="AS88" s="644"/>
      <c r="AT88" s="644"/>
      <c r="AU88" s="644"/>
      <c r="AV88" s="644"/>
      <c r="AW88" s="644"/>
      <c r="AX88" s="644"/>
      <c r="AY88" s="644"/>
      <c r="AZ88" s="644"/>
      <c r="BA88" s="644"/>
      <c r="BB88" s="644"/>
      <c r="BC88" s="644"/>
      <c r="BD88" s="644"/>
      <c r="BE88" s="644"/>
      <c r="BF88" s="644"/>
      <c r="BG88" s="644"/>
      <c r="BH88" s="644"/>
      <c r="BI88" s="644"/>
      <c r="BJ88" s="644"/>
      <c r="BK88" s="644"/>
      <c r="BL88" s="644"/>
      <c r="BM88" s="644"/>
      <c r="BN88" s="613"/>
      <c r="BO88" s="644"/>
      <c r="BP88" s="644"/>
      <c r="BQ88" s="644"/>
      <c r="BR88" s="644"/>
      <c r="BS88" s="644"/>
      <c r="BT88" s="644"/>
      <c r="BU88" s="644"/>
      <c r="BV88" s="644"/>
      <c r="BW88" s="644"/>
      <c r="BX88" s="644"/>
      <c r="BY88" s="644"/>
      <c r="BZ88" s="644"/>
      <c r="CA88" s="690"/>
    </row>
    <row r="89" spans="2:80" s="101" customFormat="1" ht="30" customHeight="1">
      <c r="B89" s="684"/>
      <c r="C89" s="613"/>
      <c r="D89" s="644"/>
      <c r="E89" s="644"/>
      <c r="F89" s="644"/>
      <c r="G89" s="644"/>
      <c r="H89" s="644"/>
      <c r="I89" s="644"/>
      <c r="J89" s="644"/>
      <c r="K89" s="644"/>
      <c r="L89" s="644"/>
      <c r="M89" s="644"/>
      <c r="N89" s="644"/>
      <c r="O89" s="1722" t="s">
        <v>178</v>
      </c>
      <c r="P89" s="1722"/>
      <c r="Q89" s="644"/>
      <c r="R89" s="1730" t="s">
        <v>729</v>
      </c>
      <c r="S89" s="1730"/>
      <c r="T89" s="1730"/>
      <c r="U89" s="1730"/>
      <c r="V89" s="1730"/>
      <c r="W89" s="1730"/>
      <c r="X89" s="1730"/>
      <c r="Y89" s="1730"/>
      <c r="Z89" s="1730"/>
      <c r="AA89" s="1730"/>
      <c r="AB89" s="1730"/>
      <c r="AC89" s="1730"/>
      <c r="AD89" s="1730"/>
      <c r="AE89" s="1730"/>
      <c r="AF89" s="1730"/>
      <c r="AG89" s="1730"/>
      <c r="AH89" s="1730"/>
      <c r="AI89" s="1730"/>
      <c r="AJ89" s="1730"/>
      <c r="AK89" s="644"/>
      <c r="AL89" s="644"/>
      <c r="AM89" s="644"/>
      <c r="AN89" s="644"/>
      <c r="AO89" s="644"/>
      <c r="AP89" s="644"/>
      <c r="AQ89" s="644"/>
      <c r="AR89" s="644"/>
      <c r="AS89" s="644"/>
      <c r="AT89" s="644"/>
      <c r="AU89" s="644"/>
      <c r="AV89" s="644"/>
      <c r="AW89" s="644"/>
      <c r="AX89" s="644"/>
      <c r="AY89" s="644"/>
      <c r="AZ89" s="644"/>
      <c r="BA89" s="644"/>
      <c r="BB89" s="644"/>
      <c r="BC89" s="644"/>
      <c r="BD89" s="644"/>
      <c r="BE89" s="644"/>
      <c r="BF89" s="644"/>
      <c r="BG89" s="644"/>
      <c r="BH89" s="644"/>
      <c r="BI89" s="644"/>
      <c r="BJ89" s="644"/>
      <c r="BK89" s="644"/>
      <c r="BL89" s="644"/>
      <c r="BM89" s="644"/>
      <c r="BN89" s="613"/>
      <c r="BO89" s="1722" t="s">
        <v>40</v>
      </c>
      <c r="BP89" s="1722"/>
      <c r="BQ89" s="1739"/>
      <c r="BR89" s="1732"/>
      <c r="BS89" s="1732"/>
      <c r="BT89" s="1731"/>
      <c r="BU89" s="1732"/>
      <c r="BV89" s="1733"/>
      <c r="BW89" s="1732"/>
      <c r="BX89" s="1732"/>
      <c r="BY89" s="1737"/>
      <c r="BZ89" s="644"/>
      <c r="CA89" s="690"/>
    </row>
    <row r="90" spans="2:80" s="101" customFormat="1" ht="30" customHeight="1">
      <c r="B90" s="684"/>
      <c r="C90" s="613"/>
      <c r="D90" s="644"/>
      <c r="E90" s="644"/>
      <c r="F90" s="644"/>
      <c r="G90" s="644"/>
      <c r="H90" s="644"/>
      <c r="I90" s="644"/>
      <c r="J90" s="644"/>
      <c r="K90" s="644"/>
      <c r="L90" s="644"/>
      <c r="M90" s="644"/>
      <c r="N90" s="644"/>
      <c r="O90" s="1722"/>
      <c r="P90" s="1722"/>
      <c r="Q90" s="644"/>
      <c r="R90" s="1730"/>
      <c r="S90" s="1730"/>
      <c r="T90" s="1730"/>
      <c r="U90" s="1730"/>
      <c r="V90" s="1730"/>
      <c r="W90" s="1730"/>
      <c r="X90" s="1730"/>
      <c r="Y90" s="1730"/>
      <c r="Z90" s="1730"/>
      <c r="AA90" s="1730"/>
      <c r="AB90" s="1730"/>
      <c r="AC90" s="1730"/>
      <c r="AD90" s="1730"/>
      <c r="AE90" s="1730"/>
      <c r="AF90" s="1730"/>
      <c r="AG90" s="1730"/>
      <c r="AH90" s="1730"/>
      <c r="AI90" s="1730"/>
      <c r="AJ90" s="1730"/>
      <c r="AK90" s="644"/>
      <c r="AL90" s="644"/>
      <c r="AM90" s="644"/>
      <c r="AN90" s="644"/>
      <c r="AO90" s="644"/>
      <c r="AP90" s="644"/>
      <c r="AQ90" s="644"/>
      <c r="AR90" s="644"/>
      <c r="AS90" s="644"/>
      <c r="AT90" s="644"/>
      <c r="AU90" s="644"/>
      <c r="AV90" s="644"/>
      <c r="AW90" s="644"/>
      <c r="AX90" s="644"/>
      <c r="AY90" s="644"/>
      <c r="AZ90" s="644"/>
      <c r="BA90" s="644"/>
      <c r="BB90" s="644"/>
      <c r="BC90" s="644"/>
      <c r="BD90" s="644"/>
      <c r="BE90" s="644"/>
      <c r="BF90" s="644"/>
      <c r="BG90" s="644"/>
      <c r="BH90" s="644"/>
      <c r="BI90" s="644"/>
      <c r="BJ90" s="644"/>
      <c r="BK90" s="644"/>
      <c r="BL90" s="644"/>
      <c r="BM90" s="644"/>
      <c r="BN90" s="92"/>
      <c r="BO90" s="1722"/>
      <c r="BP90" s="1722"/>
      <c r="BQ90" s="1740"/>
      <c r="BR90" s="1735"/>
      <c r="BS90" s="1735"/>
      <c r="BT90" s="1734"/>
      <c r="BU90" s="1735"/>
      <c r="BV90" s="1736"/>
      <c r="BW90" s="1735"/>
      <c r="BX90" s="1735"/>
      <c r="BY90" s="1738"/>
      <c r="BZ90" s="644"/>
      <c r="CA90" s="690"/>
    </row>
    <row r="91" spans="2:80" s="101" customFormat="1" ht="30" customHeight="1">
      <c r="B91" s="684"/>
      <c r="C91" s="613"/>
      <c r="D91" s="644"/>
      <c r="E91" s="644"/>
      <c r="F91" s="644"/>
      <c r="G91" s="644"/>
      <c r="H91" s="644"/>
      <c r="I91" s="644"/>
      <c r="J91" s="644"/>
      <c r="K91" s="644"/>
      <c r="L91" s="644"/>
      <c r="M91" s="644"/>
      <c r="N91" s="644"/>
      <c r="O91" s="644"/>
      <c r="P91" s="644"/>
      <c r="Q91" s="644"/>
      <c r="R91" s="644"/>
      <c r="S91" s="644"/>
      <c r="T91" s="644"/>
      <c r="U91" s="644"/>
      <c r="V91" s="644"/>
      <c r="W91" s="644"/>
      <c r="X91" s="644"/>
      <c r="Y91" s="644"/>
      <c r="Z91" s="644"/>
      <c r="AA91" s="644"/>
      <c r="AB91" s="644"/>
      <c r="AC91" s="644"/>
      <c r="AD91" s="644"/>
      <c r="AE91" s="644"/>
      <c r="AF91" s="644"/>
      <c r="AG91" s="644"/>
      <c r="AH91" s="644"/>
      <c r="AI91" s="644"/>
      <c r="AJ91" s="644"/>
      <c r="AK91" s="644"/>
      <c r="AL91" s="644"/>
      <c r="AM91" s="644"/>
      <c r="AN91" s="644"/>
      <c r="AO91" s="644"/>
      <c r="AP91" s="644"/>
      <c r="AQ91" s="644"/>
      <c r="AR91" s="644"/>
      <c r="AS91" s="644"/>
      <c r="AT91" s="644"/>
      <c r="AU91" s="644"/>
      <c r="AV91" s="644"/>
      <c r="AW91" s="644"/>
      <c r="AX91" s="644"/>
      <c r="AY91" s="644"/>
      <c r="AZ91" s="644"/>
      <c r="BA91" s="644"/>
      <c r="BB91" s="644"/>
      <c r="BC91" s="644"/>
      <c r="BD91" s="644"/>
      <c r="BE91" s="644"/>
      <c r="BF91" s="644"/>
      <c r="BG91" s="644"/>
      <c r="BH91" s="644"/>
      <c r="BI91" s="644"/>
      <c r="BJ91" s="644"/>
      <c r="BK91" s="644"/>
      <c r="BL91" s="644"/>
      <c r="BM91" s="644"/>
      <c r="BN91" s="613"/>
      <c r="BO91" s="644"/>
      <c r="BP91" s="644"/>
      <c r="BQ91" s="644"/>
      <c r="BR91" s="644"/>
      <c r="BS91" s="644"/>
      <c r="BT91" s="644"/>
      <c r="BU91" s="644"/>
      <c r="BV91" s="644"/>
      <c r="BW91" s="644"/>
      <c r="BX91" s="644"/>
      <c r="BY91" s="644"/>
      <c r="BZ91" s="644"/>
      <c r="CA91" s="690"/>
    </row>
    <row r="92" spans="2:80" s="101" customFormat="1" ht="30" customHeight="1">
      <c r="B92" s="684"/>
      <c r="C92" s="613"/>
      <c r="D92" s="644"/>
      <c r="E92" s="644"/>
      <c r="F92" s="644"/>
      <c r="G92" s="644"/>
      <c r="H92" s="644"/>
      <c r="I92" s="644"/>
      <c r="J92" s="644"/>
      <c r="K92" s="644"/>
      <c r="L92" s="644"/>
      <c r="M92" s="1722" t="s">
        <v>287</v>
      </c>
      <c r="N92" s="1722"/>
      <c r="O92" s="1666" t="s">
        <v>2400</v>
      </c>
      <c r="P92" s="1666"/>
      <c r="Q92" s="1666"/>
      <c r="R92" s="1666"/>
      <c r="S92" s="1666"/>
      <c r="T92" s="1666"/>
      <c r="U92" s="1666"/>
      <c r="V92" s="1666"/>
      <c r="W92" s="1666"/>
      <c r="X92" s="1666"/>
      <c r="Y92" s="1666"/>
      <c r="Z92" s="1666"/>
      <c r="AA92" s="1666"/>
      <c r="AB92" s="1666"/>
      <c r="AC92" s="1666"/>
      <c r="AD92" s="1666"/>
      <c r="AE92" s="1666"/>
      <c r="AF92" s="1666"/>
      <c r="AG92" s="644"/>
      <c r="AH92" s="644"/>
      <c r="AI92" s="644"/>
      <c r="AJ92" s="644"/>
      <c r="AK92" s="644"/>
      <c r="AL92" s="644"/>
      <c r="AM92" s="644"/>
      <c r="AN92" s="644"/>
      <c r="AO92" s="644"/>
      <c r="AP92" s="644"/>
      <c r="AQ92" s="644"/>
      <c r="AR92" s="644"/>
      <c r="AS92" s="644"/>
      <c r="AT92" s="644"/>
      <c r="AU92" s="644"/>
      <c r="AV92" s="644"/>
      <c r="AW92" s="644"/>
      <c r="AX92" s="644"/>
      <c r="AY92" s="644"/>
      <c r="AZ92" s="644"/>
      <c r="BA92" s="644"/>
      <c r="BB92" s="644"/>
      <c r="BC92" s="644"/>
      <c r="BD92" s="644"/>
      <c r="BE92" s="644"/>
      <c r="BF92" s="644"/>
      <c r="BG92" s="644"/>
      <c r="BH92" s="644"/>
      <c r="BI92" s="644"/>
      <c r="BJ92" s="644"/>
      <c r="BK92" s="644"/>
      <c r="BL92" s="644"/>
      <c r="BM92" s="644"/>
      <c r="BN92" s="613"/>
      <c r="BO92" s="1722" t="s">
        <v>229</v>
      </c>
      <c r="BP92" s="1722"/>
      <c r="BQ92" s="1739"/>
      <c r="BR92" s="1732"/>
      <c r="BS92" s="1732"/>
      <c r="BT92" s="1731"/>
      <c r="BU92" s="1732"/>
      <c r="BV92" s="1733"/>
      <c r="BW92" s="1732"/>
      <c r="BX92" s="1732"/>
      <c r="BY92" s="1737"/>
      <c r="BZ92" s="644"/>
      <c r="CA92" s="690"/>
    </row>
    <row r="93" spans="2:80" s="101" customFormat="1" ht="30" customHeight="1">
      <c r="B93" s="684"/>
      <c r="C93" s="613"/>
      <c r="D93" s="644"/>
      <c r="E93" s="644"/>
      <c r="F93" s="644"/>
      <c r="G93" s="644"/>
      <c r="H93" s="644"/>
      <c r="I93" s="644"/>
      <c r="J93" s="644"/>
      <c r="K93" s="644"/>
      <c r="L93" s="644"/>
      <c r="M93" s="1722"/>
      <c r="N93" s="1722"/>
      <c r="O93" s="1666"/>
      <c r="P93" s="1666"/>
      <c r="Q93" s="1666"/>
      <c r="R93" s="1666"/>
      <c r="S93" s="1666"/>
      <c r="T93" s="1666"/>
      <c r="U93" s="1666"/>
      <c r="V93" s="1666"/>
      <c r="W93" s="1666"/>
      <c r="X93" s="1666"/>
      <c r="Y93" s="1666"/>
      <c r="Z93" s="1666"/>
      <c r="AA93" s="1666"/>
      <c r="AB93" s="1666"/>
      <c r="AC93" s="1666"/>
      <c r="AD93" s="1666"/>
      <c r="AE93" s="1666"/>
      <c r="AF93" s="1666"/>
      <c r="AG93" s="644"/>
      <c r="AH93" s="644"/>
      <c r="AI93" s="644"/>
      <c r="AJ93" s="644"/>
      <c r="AK93" s="644"/>
      <c r="AL93" s="644"/>
      <c r="AM93" s="644"/>
      <c r="AN93" s="644"/>
      <c r="AO93" s="644"/>
      <c r="AP93" s="644"/>
      <c r="AQ93" s="644"/>
      <c r="AR93" s="644"/>
      <c r="AS93" s="644"/>
      <c r="AT93" s="644"/>
      <c r="AU93" s="644"/>
      <c r="AV93" s="644"/>
      <c r="AW93" s="644"/>
      <c r="AX93" s="644"/>
      <c r="AY93" s="644"/>
      <c r="AZ93" s="644"/>
      <c r="BA93" s="644"/>
      <c r="BB93" s="644"/>
      <c r="BC93" s="644"/>
      <c r="BD93" s="644"/>
      <c r="BE93" s="644"/>
      <c r="BF93" s="644"/>
      <c r="BG93" s="644"/>
      <c r="BH93" s="644"/>
      <c r="BI93" s="644"/>
      <c r="BJ93" s="644"/>
      <c r="BK93" s="644"/>
      <c r="BL93" s="644"/>
      <c r="BM93" s="644"/>
      <c r="BN93" s="92"/>
      <c r="BO93" s="1722"/>
      <c r="BP93" s="1722"/>
      <c r="BQ93" s="1740"/>
      <c r="BR93" s="1735"/>
      <c r="BS93" s="1735"/>
      <c r="BT93" s="1734"/>
      <c r="BU93" s="1735"/>
      <c r="BV93" s="1736"/>
      <c r="BW93" s="1735"/>
      <c r="BX93" s="1735"/>
      <c r="BY93" s="1738"/>
      <c r="BZ93" s="644"/>
      <c r="CA93" s="690"/>
      <c r="CB93" s="92"/>
    </row>
    <row r="94" spans="2:80" s="366" customFormat="1" ht="30" customHeight="1" thickBot="1">
      <c r="B94" s="686"/>
      <c r="C94" s="687"/>
      <c r="D94" s="691"/>
      <c r="E94" s="691"/>
      <c r="F94" s="691"/>
      <c r="G94" s="691"/>
      <c r="H94" s="691"/>
      <c r="I94" s="691"/>
      <c r="J94" s="691"/>
      <c r="K94" s="691"/>
      <c r="L94" s="691"/>
      <c r="M94" s="691"/>
      <c r="N94" s="691"/>
      <c r="O94" s="691"/>
      <c r="P94" s="691"/>
      <c r="Q94" s="691"/>
      <c r="R94" s="691"/>
      <c r="S94" s="691"/>
      <c r="T94" s="691"/>
      <c r="U94" s="691"/>
      <c r="V94" s="691"/>
      <c r="W94" s="691"/>
      <c r="X94" s="691"/>
      <c r="Y94" s="691"/>
      <c r="Z94" s="691"/>
      <c r="AA94" s="691"/>
      <c r="AB94" s="691"/>
      <c r="AC94" s="691"/>
      <c r="AD94" s="691"/>
      <c r="AE94" s="691"/>
      <c r="AF94" s="691"/>
      <c r="AG94" s="691"/>
      <c r="AH94" s="691"/>
      <c r="AI94" s="691"/>
      <c r="AJ94" s="691"/>
      <c r="AK94" s="691"/>
      <c r="AL94" s="691"/>
      <c r="AM94" s="691"/>
      <c r="AN94" s="691"/>
      <c r="AO94" s="691"/>
      <c r="AP94" s="691"/>
      <c r="AQ94" s="691"/>
      <c r="AR94" s="691"/>
      <c r="AS94" s="691"/>
      <c r="AT94" s="691"/>
      <c r="AU94" s="691"/>
      <c r="AV94" s="691"/>
      <c r="AW94" s="691"/>
      <c r="AX94" s="691"/>
      <c r="AY94" s="691"/>
      <c r="AZ94" s="691"/>
      <c r="BA94" s="691"/>
      <c r="BB94" s="691"/>
      <c r="BC94" s="691"/>
      <c r="BD94" s="691"/>
      <c r="BE94" s="691"/>
      <c r="BF94" s="691"/>
      <c r="BG94" s="691"/>
      <c r="BH94" s="691"/>
      <c r="BI94" s="691"/>
      <c r="BJ94" s="691"/>
      <c r="BK94" s="691"/>
      <c r="BL94" s="691"/>
      <c r="BM94" s="691"/>
      <c r="BN94" s="691"/>
      <c r="BO94" s="691"/>
      <c r="BP94" s="691"/>
      <c r="BQ94" s="691"/>
      <c r="BR94" s="691"/>
      <c r="BS94" s="691"/>
      <c r="BT94" s="691"/>
      <c r="BU94" s="691"/>
      <c r="BV94" s="691"/>
      <c r="BW94" s="691"/>
      <c r="BX94" s="691"/>
      <c r="BY94" s="691"/>
      <c r="BZ94" s="691"/>
      <c r="CA94" s="692"/>
    </row>
    <row r="95" spans="2:80" s="366" customFormat="1" ht="30" customHeight="1">
      <c r="C95" s="367"/>
      <c r="E95" s="110"/>
      <c r="F95" s="367"/>
      <c r="G95" s="100"/>
      <c r="H95" s="100"/>
      <c r="I95" s="100"/>
      <c r="J95" s="368"/>
      <c r="K95" s="368"/>
      <c r="L95" s="368"/>
      <c r="M95" s="368"/>
      <c r="N95" s="368"/>
      <c r="O95" s="368"/>
      <c r="P95" s="368"/>
      <c r="Q95" s="99"/>
      <c r="R95" s="368"/>
      <c r="S95" s="368"/>
      <c r="AB95" s="369"/>
      <c r="AC95" s="110"/>
      <c r="AD95" s="110"/>
      <c r="AE95" s="110"/>
      <c r="AF95" s="110"/>
      <c r="AG95" s="110"/>
      <c r="BW95" s="369"/>
      <c r="BX95" s="110"/>
      <c r="BY95" s="110"/>
    </row>
    <row r="96" spans="2:80" s="366" customFormat="1" ht="30" customHeight="1">
      <c r="B96" s="1592">
        <v>6</v>
      </c>
      <c r="C96" s="1592"/>
      <c r="D96" s="1592"/>
      <c r="E96" s="1592"/>
      <c r="F96" s="1592"/>
      <c r="G96" s="1592"/>
      <c r="H96" s="1592"/>
      <c r="I96" s="1592"/>
      <c r="J96" s="1592"/>
      <c r="K96" s="1592"/>
      <c r="L96" s="1592"/>
      <c r="M96" s="1592"/>
      <c r="N96" s="1592"/>
      <c r="O96" s="1592"/>
      <c r="P96" s="1592"/>
      <c r="Q96" s="1592"/>
      <c r="R96" s="1592"/>
      <c r="S96" s="1592"/>
      <c r="T96" s="1592"/>
      <c r="U96" s="1592"/>
      <c r="V96" s="1592"/>
      <c r="W96" s="1592"/>
      <c r="X96" s="1592"/>
      <c r="Y96" s="1592"/>
      <c r="Z96" s="1592"/>
      <c r="AA96" s="1592"/>
      <c r="AB96" s="1592"/>
      <c r="AC96" s="1592"/>
      <c r="AD96" s="1592"/>
      <c r="AE96" s="1592"/>
      <c r="AF96" s="1592"/>
      <c r="AG96" s="1592"/>
      <c r="AH96" s="1592"/>
      <c r="AI96" s="1592"/>
      <c r="AJ96" s="1592"/>
      <c r="AK96" s="1592"/>
      <c r="AL96" s="1592"/>
      <c r="AM96" s="1592"/>
      <c r="AN96" s="1592"/>
      <c r="AO96" s="1592"/>
      <c r="AP96" s="1592"/>
      <c r="AQ96" s="1592"/>
      <c r="AR96" s="1592"/>
      <c r="AS96" s="1592"/>
      <c r="AT96" s="1592"/>
      <c r="AU96" s="1592"/>
      <c r="AV96" s="1592"/>
      <c r="AW96" s="1592"/>
      <c r="AX96" s="1592"/>
      <c r="AY96" s="1592"/>
      <c r="AZ96" s="1592"/>
      <c r="BA96" s="1592"/>
      <c r="BB96" s="1592"/>
      <c r="BC96" s="1592"/>
      <c r="BD96" s="1592"/>
      <c r="BE96" s="1592"/>
      <c r="BF96" s="1592"/>
      <c r="BG96" s="1592"/>
      <c r="BH96" s="1592"/>
      <c r="BI96" s="1592"/>
      <c r="BJ96" s="1592"/>
      <c r="BK96" s="1592"/>
      <c r="BL96" s="1592"/>
      <c r="BM96" s="1592"/>
      <c r="BN96" s="1592"/>
      <c r="BO96" s="1592"/>
      <c r="BP96" s="1592"/>
      <c r="BQ96" s="1592"/>
      <c r="BR96" s="1592"/>
      <c r="BS96" s="1592"/>
      <c r="BT96" s="1592"/>
      <c r="BU96" s="1592"/>
      <c r="BV96" s="1592"/>
      <c r="BW96" s="1592"/>
      <c r="BX96" s="1592"/>
      <c r="BY96" s="1592"/>
      <c r="BZ96" s="1592"/>
      <c r="CA96" s="1592"/>
    </row>
    <row r="97" spans="2:79" s="366" customFormat="1" ht="30" customHeight="1">
      <c r="B97" s="1481"/>
      <c r="C97" s="1481"/>
      <c r="D97" s="1481"/>
      <c r="E97" s="1481"/>
      <c r="F97" s="1481"/>
      <c r="G97" s="1481"/>
      <c r="H97" s="1481"/>
      <c r="I97" s="1481"/>
      <c r="J97" s="1481"/>
      <c r="K97" s="1481"/>
      <c r="L97" s="1481"/>
      <c r="M97" s="1481"/>
      <c r="N97" s="1481"/>
      <c r="O97" s="1481"/>
      <c r="P97" s="1481"/>
      <c r="Q97" s="1481"/>
      <c r="R97" s="1481"/>
      <c r="S97" s="1481"/>
      <c r="T97" s="1481"/>
      <c r="U97" s="1481"/>
      <c r="V97" s="1481"/>
      <c r="W97" s="1481"/>
      <c r="X97" s="1481"/>
      <c r="Y97" s="1481"/>
      <c r="Z97" s="1481"/>
      <c r="AA97" s="1481"/>
      <c r="AB97" s="1481"/>
      <c r="AC97" s="1481"/>
      <c r="AD97" s="1481"/>
      <c r="AE97" s="1481"/>
      <c r="AF97" s="1481"/>
      <c r="AG97" s="1481"/>
      <c r="AH97" s="1481"/>
      <c r="AI97" s="1481"/>
      <c r="AJ97" s="1481"/>
      <c r="AK97" s="1481"/>
      <c r="AL97" s="1481"/>
      <c r="AM97" s="1481"/>
      <c r="AN97" s="1481"/>
      <c r="AO97" s="1481"/>
      <c r="AP97" s="1481"/>
      <c r="AQ97" s="1481"/>
      <c r="AR97" s="1481"/>
      <c r="AS97" s="1481"/>
      <c r="AT97" s="1481"/>
      <c r="AU97" s="1481"/>
      <c r="AV97" s="1481"/>
      <c r="AW97" s="1481"/>
      <c r="AX97" s="1481"/>
      <c r="AY97" s="1481"/>
      <c r="AZ97" s="1481"/>
      <c r="BA97" s="1481"/>
      <c r="BB97" s="1481"/>
      <c r="BC97" s="1481"/>
      <c r="BD97" s="1481"/>
      <c r="BE97" s="1481"/>
      <c r="BF97" s="1481"/>
      <c r="BG97" s="1481"/>
      <c r="BH97" s="1481"/>
      <c r="BI97" s="1481"/>
      <c r="BJ97" s="1481"/>
      <c r="BK97" s="1481"/>
      <c r="BL97" s="1481"/>
      <c r="BM97" s="1481"/>
      <c r="BN97" s="1481"/>
      <c r="BO97" s="1481"/>
      <c r="BP97" s="1481"/>
      <c r="BQ97" s="1481"/>
      <c r="BR97" s="1481"/>
      <c r="BS97" s="1481"/>
      <c r="BT97" s="1481"/>
      <c r="BU97" s="1481"/>
      <c r="BV97" s="1481"/>
      <c r="BW97" s="1481"/>
      <c r="BX97" s="1481"/>
      <c r="BY97" s="1481"/>
      <c r="BZ97" s="1481"/>
      <c r="CA97" s="1481"/>
    </row>
  </sheetData>
  <mergeCells count="87">
    <mergeCell ref="B96:CA96"/>
    <mergeCell ref="M92:N93"/>
    <mergeCell ref="O92:AF93"/>
    <mergeCell ref="BO92:BP93"/>
    <mergeCell ref="BQ92:BS93"/>
    <mergeCell ref="BT92:BV93"/>
    <mergeCell ref="BW92:BY93"/>
    <mergeCell ref="O89:P90"/>
    <mergeCell ref="R89:AJ90"/>
    <mergeCell ref="BO89:BP90"/>
    <mergeCell ref="BQ89:BS90"/>
    <mergeCell ref="BT89:BV90"/>
    <mergeCell ref="BW89:BY90"/>
    <mergeCell ref="O86:P87"/>
    <mergeCell ref="R86:AJ87"/>
    <mergeCell ref="BO86:BP87"/>
    <mergeCell ref="BQ86:BS87"/>
    <mergeCell ref="BT86:BV87"/>
    <mergeCell ref="BW86:BY87"/>
    <mergeCell ref="O83:P84"/>
    <mergeCell ref="R83:AJ84"/>
    <mergeCell ref="BO83:BP84"/>
    <mergeCell ref="BQ83:BS84"/>
    <mergeCell ref="BT83:BV84"/>
    <mergeCell ref="BW83:BY84"/>
    <mergeCell ref="BT77:BV78"/>
    <mergeCell ref="BW77:BY78"/>
    <mergeCell ref="O80:P81"/>
    <mergeCell ref="R80:AJ81"/>
    <mergeCell ref="BO80:BP81"/>
    <mergeCell ref="BQ80:BS81"/>
    <mergeCell ref="BT80:BV81"/>
    <mergeCell ref="BW80:BY81"/>
    <mergeCell ref="M75:N76"/>
    <mergeCell ref="O75:AE76"/>
    <mergeCell ref="O77:P78"/>
    <mergeCell ref="R77:AJ78"/>
    <mergeCell ref="BO77:BP78"/>
    <mergeCell ref="BQ77:BS78"/>
    <mergeCell ref="BT42:BV43"/>
    <mergeCell ref="BW42:BY43"/>
    <mergeCell ref="H51:K51"/>
    <mergeCell ref="M51:AE51"/>
    <mergeCell ref="BQ72:BY72"/>
    <mergeCell ref="H73:K74"/>
    <mergeCell ref="M73:AE74"/>
    <mergeCell ref="BQ73:BY73"/>
    <mergeCell ref="BQ74:BY74"/>
    <mergeCell ref="BB42:BD43"/>
    <mergeCell ref="BE42:BG43"/>
    <mergeCell ref="BH42:BJ43"/>
    <mergeCell ref="BK42:BM43"/>
    <mergeCell ref="BN42:BP43"/>
    <mergeCell ref="BQ42:BS43"/>
    <mergeCell ref="BQ39:BS40"/>
    <mergeCell ref="BT39:BV40"/>
    <mergeCell ref="BW39:BY40"/>
    <mergeCell ref="D42:E43"/>
    <mergeCell ref="F42:Y43"/>
    <mergeCell ref="AN42:AO43"/>
    <mergeCell ref="AP42:AR43"/>
    <mergeCell ref="AS42:AU43"/>
    <mergeCell ref="AV42:AX43"/>
    <mergeCell ref="AY42:BA43"/>
    <mergeCell ref="AY39:BA40"/>
    <mergeCell ref="BB39:BD40"/>
    <mergeCell ref="BE39:BG40"/>
    <mergeCell ref="BH39:BJ40"/>
    <mergeCell ref="BK39:BM40"/>
    <mergeCell ref="BN39:BP40"/>
    <mergeCell ref="I33:AZ34"/>
    <mergeCell ref="AP36:BY36"/>
    <mergeCell ref="AP37:BY37"/>
    <mergeCell ref="BS38:BT38"/>
    <mergeCell ref="D39:E40"/>
    <mergeCell ref="F39:Y40"/>
    <mergeCell ref="AN39:AO40"/>
    <mergeCell ref="AP39:AR40"/>
    <mergeCell ref="AS39:AU40"/>
    <mergeCell ref="AV39:AX40"/>
    <mergeCell ref="I5:AU6"/>
    <mergeCell ref="D13:D14"/>
    <mergeCell ref="F13:H14"/>
    <mergeCell ref="I13:M14"/>
    <mergeCell ref="Q13:Q14"/>
    <mergeCell ref="S13:U14"/>
    <mergeCell ref="V13:AA14"/>
  </mergeCells>
  <printOptions horizontalCentered="1"/>
  <pageMargins left="0.23622047244094491" right="0.23622047244094491" top="0.23622047244094491" bottom="0.23622047244094491" header="0" footer="0"/>
  <pageSetup paperSize="9" scale="32"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B2:CF86"/>
  <sheetViews>
    <sheetView showGridLines="0" view="pageBreakPreview" zoomScale="40" zoomScaleNormal="40" zoomScaleSheetLayoutView="40" zoomScalePageLayoutView="39" workbookViewId="0">
      <selection activeCell="FA83" sqref="FA83"/>
    </sheetView>
  </sheetViews>
  <sheetFormatPr defaultColWidth="1.59765625" defaultRowHeight="15"/>
  <cols>
    <col min="1" max="1" width="1.59765625" style="55"/>
    <col min="2" max="2" width="2.69921875" style="55" customWidth="1"/>
    <col min="3" max="3" width="7.3984375" style="55" customWidth="1"/>
    <col min="4" max="35" width="2.69921875" style="55" customWidth="1"/>
    <col min="36" max="36" width="3.69921875" style="55" customWidth="1"/>
    <col min="37" max="43" width="2.69921875" style="55" customWidth="1"/>
    <col min="44" max="44" width="3.69921875" style="55" customWidth="1"/>
    <col min="45" max="79" width="2.69921875" style="55" customWidth="1"/>
    <col min="80" max="80" width="2.09765625" style="55" customWidth="1"/>
    <col min="81" max="85" width="1.59765625" style="55"/>
    <col min="86" max="86" width="1.59765625" style="55" customWidth="1"/>
    <col min="87" max="87" width="1.59765625" style="55"/>
    <col min="88" max="88" width="16.3984375" style="55" customWidth="1"/>
    <col min="89" max="246" width="1.59765625" style="55"/>
    <col min="247" max="247" width="2.69921875" style="55" customWidth="1"/>
    <col min="248" max="248" width="6.3984375" style="55" bestFit="1" customWidth="1"/>
    <col min="249" max="249" width="2.69921875" style="55" customWidth="1"/>
    <col min="250" max="253" width="0.8984375" style="55" customWidth="1"/>
    <col min="254" max="335" width="2.69921875" style="55" customWidth="1"/>
    <col min="336" max="502" width="1.59765625" style="55"/>
    <col min="503" max="503" width="2.69921875" style="55" customWidth="1"/>
    <col min="504" max="504" width="6.3984375" style="55" bestFit="1" customWidth="1"/>
    <col min="505" max="505" width="2.69921875" style="55" customWidth="1"/>
    <col min="506" max="509" width="0.8984375" style="55" customWidth="1"/>
    <col min="510" max="591" width="2.69921875" style="55" customWidth="1"/>
    <col min="592" max="758" width="1.59765625" style="55"/>
    <col min="759" max="759" width="2.69921875" style="55" customWidth="1"/>
    <col min="760" max="760" width="6.3984375" style="55" bestFit="1" customWidth="1"/>
    <col min="761" max="761" width="2.69921875" style="55" customWidth="1"/>
    <col min="762" max="765" width="0.8984375" style="55" customWidth="1"/>
    <col min="766" max="847" width="2.69921875" style="55" customWidth="1"/>
    <col min="848" max="1014" width="1.59765625" style="55"/>
    <col min="1015" max="1015" width="2.69921875" style="55" customWidth="1"/>
    <col min="1016" max="1016" width="6.3984375" style="55" bestFit="1" customWidth="1"/>
    <col min="1017" max="1017" width="2.69921875" style="55" customWidth="1"/>
    <col min="1018" max="1021" width="0.8984375" style="55" customWidth="1"/>
    <col min="1022" max="1103" width="2.69921875" style="55" customWidth="1"/>
    <col min="1104" max="1270" width="1.59765625" style="55"/>
    <col min="1271" max="1271" width="2.69921875" style="55" customWidth="1"/>
    <col min="1272" max="1272" width="6.3984375" style="55" bestFit="1" customWidth="1"/>
    <col min="1273" max="1273" width="2.69921875" style="55" customWidth="1"/>
    <col min="1274" max="1277" width="0.8984375" style="55" customWidth="1"/>
    <col min="1278" max="1359" width="2.69921875" style="55" customWidth="1"/>
    <col min="1360" max="1526" width="1.59765625" style="55"/>
    <col min="1527" max="1527" width="2.69921875" style="55" customWidth="1"/>
    <col min="1528" max="1528" width="6.3984375" style="55" bestFit="1" customWidth="1"/>
    <col min="1529" max="1529" width="2.69921875" style="55" customWidth="1"/>
    <col min="1530" max="1533" width="0.8984375" style="55" customWidth="1"/>
    <col min="1534" max="1615" width="2.69921875" style="55" customWidth="1"/>
    <col min="1616" max="1782" width="1.59765625" style="55"/>
    <col min="1783" max="1783" width="2.69921875" style="55" customWidth="1"/>
    <col min="1784" max="1784" width="6.3984375" style="55" bestFit="1" customWidth="1"/>
    <col min="1785" max="1785" width="2.69921875" style="55" customWidth="1"/>
    <col min="1786" max="1789" width="0.8984375" style="55" customWidth="1"/>
    <col min="1790" max="1871" width="2.69921875" style="55" customWidth="1"/>
    <col min="1872" max="2038" width="1.59765625" style="55"/>
    <col min="2039" max="2039" width="2.69921875" style="55" customWidth="1"/>
    <col min="2040" max="2040" width="6.3984375" style="55" bestFit="1" customWidth="1"/>
    <col min="2041" max="2041" width="2.69921875" style="55" customWidth="1"/>
    <col min="2042" max="2045" width="0.8984375" style="55" customWidth="1"/>
    <col min="2046" max="2127" width="2.69921875" style="55" customWidth="1"/>
    <col min="2128" max="2294" width="1.59765625" style="55"/>
    <col min="2295" max="2295" width="2.69921875" style="55" customWidth="1"/>
    <col min="2296" max="2296" width="6.3984375" style="55" bestFit="1" customWidth="1"/>
    <col min="2297" max="2297" width="2.69921875" style="55" customWidth="1"/>
    <col min="2298" max="2301" width="0.8984375" style="55" customWidth="1"/>
    <col min="2302" max="2383" width="2.69921875" style="55" customWidth="1"/>
    <col min="2384" max="2550" width="1.59765625" style="55"/>
    <col min="2551" max="2551" width="2.69921875" style="55" customWidth="1"/>
    <col min="2552" max="2552" width="6.3984375" style="55" bestFit="1" customWidth="1"/>
    <col min="2553" max="2553" width="2.69921875" style="55" customWidth="1"/>
    <col min="2554" max="2557" width="0.8984375" style="55" customWidth="1"/>
    <col min="2558" max="2639" width="2.69921875" style="55" customWidth="1"/>
    <col min="2640" max="2806" width="1.59765625" style="55"/>
    <col min="2807" max="2807" width="2.69921875" style="55" customWidth="1"/>
    <col min="2808" max="2808" width="6.3984375" style="55" bestFit="1" customWidth="1"/>
    <col min="2809" max="2809" width="2.69921875" style="55" customWidth="1"/>
    <col min="2810" max="2813" width="0.8984375" style="55" customWidth="1"/>
    <col min="2814" max="2895" width="2.69921875" style="55" customWidth="1"/>
    <col min="2896" max="3062" width="1.59765625" style="55"/>
    <col min="3063" max="3063" width="2.69921875" style="55" customWidth="1"/>
    <col min="3064" max="3064" width="6.3984375" style="55" bestFit="1" customWidth="1"/>
    <col min="3065" max="3065" width="2.69921875" style="55" customWidth="1"/>
    <col min="3066" max="3069" width="0.8984375" style="55" customWidth="1"/>
    <col min="3070" max="3151" width="2.69921875" style="55" customWidth="1"/>
    <col min="3152" max="3318" width="1.59765625" style="55"/>
    <col min="3319" max="3319" width="2.69921875" style="55" customWidth="1"/>
    <col min="3320" max="3320" width="6.3984375" style="55" bestFit="1" customWidth="1"/>
    <col min="3321" max="3321" width="2.69921875" style="55" customWidth="1"/>
    <col min="3322" max="3325" width="0.8984375" style="55" customWidth="1"/>
    <col min="3326" max="3407" width="2.69921875" style="55" customWidth="1"/>
    <col min="3408" max="3574" width="1.59765625" style="55"/>
    <col min="3575" max="3575" width="2.69921875" style="55" customWidth="1"/>
    <col min="3576" max="3576" width="6.3984375" style="55" bestFit="1" customWidth="1"/>
    <col min="3577" max="3577" width="2.69921875" style="55" customWidth="1"/>
    <col min="3578" max="3581" width="0.8984375" style="55" customWidth="1"/>
    <col min="3582" max="3663" width="2.69921875" style="55" customWidth="1"/>
    <col min="3664" max="3830" width="1.59765625" style="55"/>
    <col min="3831" max="3831" width="2.69921875" style="55" customWidth="1"/>
    <col min="3832" max="3832" width="6.3984375" style="55" bestFit="1" customWidth="1"/>
    <col min="3833" max="3833" width="2.69921875" style="55" customWidth="1"/>
    <col min="3834" max="3837" width="0.8984375" style="55" customWidth="1"/>
    <col min="3838" max="3919" width="2.69921875" style="55" customWidth="1"/>
    <col min="3920" max="4086" width="1.59765625" style="55"/>
    <col min="4087" max="4087" width="2.69921875" style="55" customWidth="1"/>
    <col min="4088" max="4088" width="6.3984375" style="55" bestFit="1" customWidth="1"/>
    <col min="4089" max="4089" width="2.69921875" style="55" customWidth="1"/>
    <col min="4090" max="4093" width="0.8984375" style="55" customWidth="1"/>
    <col min="4094" max="4175" width="2.69921875" style="55" customWidth="1"/>
    <col min="4176" max="4342" width="1.59765625" style="55"/>
    <col min="4343" max="4343" width="2.69921875" style="55" customWidth="1"/>
    <col min="4344" max="4344" width="6.3984375" style="55" bestFit="1" customWidth="1"/>
    <col min="4345" max="4345" width="2.69921875" style="55" customWidth="1"/>
    <col min="4346" max="4349" width="0.8984375" style="55" customWidth="1"/>
    <col min="4350" max="4431" width="2.69921875" style="55" customWidth="1"/>
    <col min="4432" max="4598" width="1.59765625" style="55"/>
    <col min="4599" max="4599" width="2.69921875" style="55" customWidth="1"/>
    <col min="4600" max="4600" width="6.3984375" style="55" bestFit="1" customWidth="1"/>
    <col min="4601" max="4601" width="2.69921875" style="55" customWidth="1"/>
    <col min="4602" max="4605" width="0.8984375" style="55" customWidth="1"/>
    <col min="4606" max="4687" width="2.69921875" style="55" customWidth="1"/>
    <col min="4688" max="4854" width="1.59765625" style="55"/>
    <col min="4855" max="4855" width="2.69921875" style="55" customWidth="1"/>
    <col min="4856" max="4856" width="6.3984375" style="55" bestFit="1" customWidth="1"/>
    <col min="4857" max="4857" width="2.69921875" style="55" customWidth="1"/>
    <col min="4858" max="4861" width="0.8984375" style="55" customWidth="1"/>
    <col min="4862" max="4943" width="2.69921875" style="55" customWidth="1"/>
    <col min="4944" max="5110" width="1.59765625" style="55"/>
    <col min="5111" max="5111" width="2.69921875" style="55" customWidth="1"/>
    <col min="5112" max="5112" width="6.3984375" style="55" bestFit="1" customWidth="1"/>
    <col min="5113" max="5113" width="2.69921875" style="55" customWidth="1"/>
    <col min="5114" max="5117" width="0.8984375" style="55" customWidth="1"/>
    <col min="5118" max="5199" width="2.69921875" style="55" customWidth="1"/>
    <col min="5200" max="5366" width="1.59765625" style="55"/>
    <col min="5367" max="5367" width="2.69921875" style="55" customWidth="1"/>
    <col min="5368" max="5368" width="6.3984375" style="55" bestFit="1" customWidth="1"/>
    <col min="5369" max="5369" width="2.69921875" style="55" customWidth="1"/>
    <col min="5370" max="5373" width="0.8984375" style="55" customWidth="1"/>
    <col min="5374" max="5455" width="2.69921875" style="55" customWidth="1"/>
    <col min="5456" max="5622" width="1.59765625" style="55"/>
    <col min="5623" max="5623" width="2.69921875" style="55" customWidth="1"/>
    <col min="5624" max="5624" width="6.3984375" style="55" bestFit="1" customWidth="1"/>
    <col min="5625" max="5625" width="2.69921875" style="55" customWidth="1"/>
    <col min="5626" max="5629" width="0.8984375" style="55" customWidth="1"/>
    <col min="5630" max="5711" width="2.69921875" style="55" customWidth="1"/>
    <col min="5712" max="5878" width="1.59765625" style="55"/>
    <col min="5879" max="5879" width="2.69921875" style="55" customWidth="1"/>
    <col min="5880" max="5880" width="6.3984375" style="55" bestFit="1" customWidth="1"/>
    <col min="5881" max="5881" width="2.69921875" style="55" customWidth="1"/>
    <col min="5882" max="5885" width="0.8984375" style="55" customWidth="1"/>
    <col min="5886" max="5967" width="2.69921875" style="55" customWidth="1"/>
    <col min="5968" max="6134" width="1.59765625" style="55"/>
    <col min="6135" max="6135" width="2.69921875" style="55" customWidth="1"/>
    <col min="6136" max="6136" width="6.3984375" style="55" bestFit="1" customWidth="1"/>
    <col min="6137" max="6137" width="2.69921875" style="55" customWidth="1"/>
    <col min="6138" max="6141" width="0.8984375" style="55" customWidth="1"/>
    <col min="6142" max="6223" width="2.69921875" style="55" customWidth="1"/>
    <col min="6224" max="6390" width="1.59765625" style="55"/>
    <col min="6391" max="6391" width="2.69921875" style="55" customWidth="1"/>
    <col min="6392" max="6392" width="6.3984375" style="55" bestFit="1" customWidth="1"/>
    <col min="6393" max="6393" width="2.69921875" style="55" customWidth="1"/>
    <col min="6394" max="6397" width="0.8984375" style="55" customWidth="1"/>
    <col min="6398" max="6479" width="2.69921875" style="55" customWidth="1"/>
    <col min="6480" max="6646" width="1.59765625" style="55"/>
    <col min="6647" max="6647" width="2.69921875" style="55" customWidth="1"/>
    <col min="6648" max="6648" width="6.3984375" style="55" bestFit="1" customWidth="1"/>
    <col min="6649" max="6649" width="2.69921875" style="55" customWidth="1"/>
    <col min="6650" max="6653" width="0.8984375" style="55" customWidth="1"/>
    <col min="6654" max="6735" width="2.69921875" style="55" customWidth="1"/>
    <col min="6736" max="6902" width="1.59765625" style="55"/>
    <col min="6903" max="6903" width="2.69921875" style="55" customWidth="1"/>
    <col min="6904" max="6904" width="6.3984375" style="55" bestFit="1" customWidth="1"/>
    <col min="6905" max="6905" width="2.69921875" style="55" customWidth="1"/>
    <col min="6906" max="6909" width="0.8984375" style="55" customWidth="1"/>
    <col min="6910" max="6991" width="2.69921875" style="55" customWidth="1"/>
    <col min="6992" max="7158" width="1.59765625" style="55"/>
    <col min="7159" max="7159" width="2.69921875" style="55" customWidth="1"/>
    <col min="7160" max="7160" width="6.3984375" style="55" bestFit="1" customWidth="1"/>
    <col min="7161" max="7161" width="2.69921875" style="55" customWidth="1"/>
    <col min="7162" max="7165" width="0.8984375" style="55" customWidth="1"/>
    <col min="7166" max="7247" width="2.69921875" style="55" customWidth="1"/>
    <col min="7248" max="7414" width="1.59765625" style="55"/>
    <col min="7415" max="7415" width="2.69921875" style="55" customWidth="1"/>
    <col min="7416" max="7416" width="6.3984375" style="55" bestFit="1" customWidth="1"/>
    <col min="7417" max="7417" width="2.69921875" style="55" customWidth="1"/>
    <col min="7418" max="7421" width="0.8984375" style="55" customWidth="1"/>
    <col min="7422" max="7503" width="2.69921875" style="55" customWidth="1"/>
    <col min="7504" max="7670" width="1.59765625" style="55"/>
    <col min="7671" max="7671" width="2.69921875" style="55" customWidth="1"/>
    <col min="7672" max="7672" width="6.3984375" style="55" bestFit="1" customWidth="1"/>
    <col min="7673" max="7673" width="2.69921875" style="55" customWidth="1"/>
    <col min="7674" max="7677" width="0.8984375" style="55" customWidth="1"/>
    <col min="7678" max="7759" width="2.69921875" style="55" customWidth="1"/>
    <col min="7760" max="7926" width="1.59765625" style="55"/>
    <col min="7927" max="7927" width="2.69921875" style="55" customWidth="1"/>
    <col min="7928" max="7928" width="6.3984375" style="55" bestFit="1" customWidth="1"/>
    <col min="7929" max="7929" width="2.69921875" style="55" customWidth="1"/>
    <col min="7930" max="7933" width="0.8984375" style="55" customWidth="1"/>
    <col min="7934" max="8015" width="2.69921875" style="55" customWidth="1"/>
    <col min="8016" max="8182" width="1.59765625" style="55"/>
    <col min="8183" max="8183" width="2.69921875" style="55" customWidth="1"/>
    <col min="8184" max="8184" width="6.3984375" style="55" bestFit="1" customWidth="1"/>
    <col min="8185" max="8185" width="2.69921875" style="55" customWidth="1"/>
    <col min="8186" max="8189" width="0.8984375" style="55" customWidth="1"/>
    <col min="8190" max="8271" width="2.69921875" style="55" customWidth="1"/>
    <col min="8272" max="8438" width="1.59765625" style="55"/>
    <col min="8439" max="8439" width="2.69921875" style="55" customWidth="1"/>
    <col min="8440" max="8440" width="6.3984375" style="55" bestFit="1" customWidth="1"/>
    <col min="8441" max="8441" width="2.69921875" style="55" customWidth="1"/>
    <col min="8442" max="8445" width="0.8984375" style="55" customWidth="1"/>
    <col min="8446" max="8527" width="2.69921875" style="55" customWidth="1"/>
    <col min="8528" max="8694" width="1.59765625" style="55"/>
    <col min="8695" max="8695" width="2.69921875" style="55" customWidth="1"/>
    <col min="8696" max="8696" width="6.3984375" style="55" bestFit="1" customWidth="1"/>
    <col min="8697" max="8697" width="2.69921875" style="55" customWidth="1"/>
    <col min="8698" max="8701" width="0.8984375" style="55" customWidth="1"/>
    <col min="8702" max="8783" width="2.69921875" style="55" customWidth="1"/>
    <col min="8784" max="8950" width="1.59765625" style="55"/>
    <col min="8951" max="8951" width="2.69921875" style="55" customWidth="1"/>
    <col min="8952" max="8952" width="6.3984375" style="55" bestFit="1" customWidth="1"/>
    <col min="8953" max="8953" width="2.69921875" style="55" customWidth="1"/>
    <col min="8954" max="8957" width="0.8984375" style="55" customWidth="1"/>
    <col min="8958" max="9039" width="2.69921875" style="55" customWidth="1"/>
    <col min="9040" max="9206" width="1.59765625" style="55"/>
    <col min="9207" max="9207" width="2.69921875" style="55" customWidth="1"/>
    <col min="9208" max="9208" width="6.3984375" style="55" bestFit="1" customWidth="1"/>
    <col min="9209" max="9209" width="2.69921875" style="55" customWidth="1"/>
    <col min="9210" max="9213" width="0.8984375" style="55" customWidth="1"/>
    <col min="9214" max="9295" width="2.69921875" style="55" customWidth="1"/>
    <col min="9296" max="9462" width="1.59765625" style="55"/>
    <col min="9463" max="9463" width="2.69921875" style="55" customWidth="1"/>
    <col min="9464" max="9464" width="6.3984375" style="55" bestFit="1" customWidth="1"/>
    <col min="9465" max="9465" width="2.69921875" style="55" customWidth="1"/>
    <col min="9466" max="9469" width="0.8984375" style="55" customWidth="1"/>
    <col min="9470" max="9551" width="2.69921875" style="55" customWidth="1"/>
    <col min="9552" max="9718" width="1.59765625" style="55"/>
    <col min="9719" max="9719" width="2.69921875" style="55" customWidth="1"/>
    <col min="9720" max="9720" width="6.3984375" style="55" bestFit="1" customWidth="1"/>
    <col min="9721" max="9721" width="2.69921875" style="55" customWidth="1"/>
    <col min="9722" max="9725" width="0.8984375" style="55" customWidth="1"/>
    <col min="9726" max="9807" width="2.69921875" style="55" customWidth="1"/>
    <col min="9808" max="9974" width="1.59765625" style="55"/>
    <col min="9975" max="9975" width="2.69921875" style="55" customWidth="1"/>
    <col min="9976" max="9976" width="6.3984375" style="55" bestFit="1" customWidth="1"/>
    <col min="9977" max="9977" width="2.69921875" style="55" customWidth="1"/>
    <col min="9978" max="9981" width="0.8984375" style="55" customWidth="1"/>
    <col min="9982" max="10063" width="2.69921875" style="55" customWidth="1"/>
    <col min="10064" max="10230" width="1.59765625" style="55"/>
    <col min="10231" max="10231" width="2.69921875" style="55" customWidth="1"/>
    <col min="10232" max="10232" width="6.3984375" style="55" bestFit="1" customWidth="1"/>
    <col min="10233" max="10233" width="2.69921875" style="55" customWidth="1"/>
    <col min="10234" max="10237" width="0.8984375" style="55" customWidth="1"/>
    <col min="10238" max="10319" width="2.69921875" style="55" customWidth="1"/>
    <col min="10320" max="10486" width="1.59765625" style="55"/>
    <col min="10487" max="10487" width="2.69921875" style="55" customWidth="1"/>
    <col min="10488" max="10488" width="6.3984375" style="55" bestFit="1" customWidth="1"/>
    <col min="10489" max="10489" width="2.69921875" style="55" customWidth="1"/>
    <col min="10490" max="10493" width="0.8984375" style="55" customWidth="1"/>
    <col min="10494" max="10575" width="2.69921875" style="55" customWidth="1"/>
    <col min="10576" max="10742" width="1.59765625" style="55"/>
    <col min="10743" max="10743" width="2.69921875" style="55" customWidth="1"/>
    <col min="10744" max="10744" width="6.3984375" style="55" bestFit="1" customWidth="1"/>
    <col min="10745" max="10745" width="2.69921875" style="55" customWidth="1"/>
    <col min="10746" max="10749" width="0.8984375" style="55" customWidth="1"/>
    <col min="10750" max="10831" width="2.69921875" style="55" customWidth="1"/>
    <col min="10832" max="10998" width="1.59765625" style="55"/>
    <col min="10999" max="10999" width="2.69921875" style="55" customWidth="1"/>
    <col min="11000" max="11000" width="6.3984375" style="55" bestFit="1" customWidth="1"/>
    <col min="11001" max="11001" width="2.69921875" style="55" customWidth="1"/>
    <col min="11002" max="11005" width="0.8984375" style="55" customWidth="1"/>
    <col min="11006" max="11087" width="2.69921875" style="55" customWidth="1"/>
    <col min="11088" max="11254" width="1.59765625" style="55"/>
    <col min="11255" max="11255" width="2.69921875" style="55" customWidth="1"/>
    <col min="11256" max="11256" width="6.3984375" style="55" bestFit="1" customWidth="1"/>
    <col min="11257" max="11257" width="2.69921875" style="55" customWidth="1"/>
    <col min="11258" max="11261" width="0.8984375" style="55" customWidth="1"/>
    <col min="11262" max="11343" width="2.69921875" style="55" customWidth="1"/>
    <col min="11344" max="11510" width="1.59765625" style="55"/>
    <col min="11511" max="11511" width="2.69921875" style="55" customWidth="1"/>
    <col min="11512" max="11512" width="6.3984375" style="55" bestFit="1" customWidth="1"/>
    <col min="11513" max="11513" width="2.69921875" style="55" customWidth="1"/>
    <col min="11514" max="11517" width="0.8984375" style="55" customWidth="1"/>
    <col min="11518" max="11599" width="2.69921875" style="55" customWidth="1"/>
    <col min="11600" max="11766" width="1.59765625" style="55"/>
    <col min="11767" max="11767" width="2.69921875" style="55" customWidth="1"/>
    <col min="11768" max="11768" width="6.3984375" style="55" bestFit="1" customWidth="1"/>
    <col min="11769" max="11769" width="2.69921875" style="55" customWidth="1"/>
    <col min="11770" max="11773" width="0.8984375" style="55" customWidth="1"/>
    <col min="11774" max="11855" width="2.69921875" style="55" customWidth="1"/>
    <col min="11856" max="12022" width="1.59765625" style="55"/>
    <col min="12023" max="12023" width="2.69921875" style="55" customWidth="1"/>
    <col min="12024" max="12024" width="6.3984375" style="55" bestFit="1" customWidth="1"/>
    <col min="12025" max="12025" width="2.69921875" style="55" customWidth="1"/>
    <col min="12026" max="12029" width="0.8984375" style="55" customWidth="1"/>
    <col min="12030" max="12111" width="2.69921875" style="55" customWidth="1"/>
    <col min="12112" max="12278" width="1.59765625" style="55"/>
    <col min="12279" max="12279" width="2.69921875" style="55" customWidth="1"/>
    <col min="12280" max="12280" width="6.3984375" style="55" bestFit="1" customWidth="1"/>
    <col min="12281" max="12281" width="2.69921875" style="55" customWidth="1"/>
    <col min="12282" max="12285" width="0.8984375" style="55" customWidth="1"/>
    <col min="12286" max="12367" width="2.69921875" style="55" customWidth="1"/>
    <col min="12368" max="12534" width="1.59765625" style="55"/>
    <col min="12535" max="12535" width="2.69921875" style="55" customWidth="1"/>
    <col min="12536" max="12536" width="6.3984375" style="55" bestFit="1" customWidth="1"/>
    <col min="12537" max="12537" width="2.69921875" style="55" customWidth="1"/>
    <col min="12538" max="12541" width="0.8984375" style="55" customWidth="1"/>
    <col min="12542" max="12623" width="2.69921875" style="55" customWidth="1"/>
    <col min="12624" max="12790" width="1.59765625" style="55"/>
    <col min="12791" max="12791" width="2.69921875" style="55" customWidth="1"/>
    <col min="12792" max="12792" width="6.3984375" style="55" bestFit="1" customWidth="1"/>
    <col min="12793" max="12793" width="2.69921875" style="55" customWidth="1"/>
    <col min="12794" max="12797" width="0.8984375" style="55" customWidth="1"/>
    <col min="12798" max="12879" width="2.69921875" style="55" customWidth="1"/>
    <col min="12880" max="13046" width="1.59765625" style="55"/>
    <col min="13047" max="13047" width="2.69921875" style="55" customWidth="1"/>
    <col min="13048" max="13048" width="6.3984375" style="55" bestFit="1" customWidth="1"/>
    <col min="13049" max="13049" width="2.69921875" style="55" customWidth="1"/>
    <col min="13050" max="13053" width="0.8984375" style="55" customWidth="1"/>
    <col min="13054" max="13135" width="2.69921875" style="55" customWidth="1"/>
    <col min="13136" max="13302" width="1.59765625" style="55"/>
    <col min="13303" max="13303" width="2.69921875" style="55" customWidth="1"/>
    <col min="13304" max="13304" width="6.3984375" style="55" bestFit="1" customWidth="1"/>
    <col min="13305" max="13305" width="2.69921875" style="55" customWidth="1"/>
    <col min="13306" max="13309" width="0.8984375" style="55" customWidth="1"/>
    <col min="13310" max="13391" width="2.69921875" style="55" customWidth="1"/>
    <col min="13392" max="13558" width="1.59765625" style="55"/>
    <col min="13559" max="13559" width="2.69921875" style="55" customWidth="1"/>
    <col min="13560" max="13560" width="6.3984375" style="55" bestFit="1" customWidth="1"/>
    <col min="13561" max="13561" width="2.69921875" style="55" customWidth="1"/>
    <col min="13562" max="13565" width="0.8984375" style="55" customWidth="1"/>
    <col min="13566" max="13647" width="2.69921875" style="55" customWidth="1"/>
    <col min="13648" max="13814" width="1.59765625" style="55"/>
    <col min="13815" max="13815" width="2.69921875" style="55" customWidth="1"/>
    <col min="13816" max="13816" width="6.3984375" style="55" bestFit="1" customWidth="1"/>
    <col min="13817" max="13817" width="2.69921875" style="55" customWidth="1"/>
    <col min="13818" max="13821" width="0.8984375" style="55" customWidth="1"/>
    <col min="13822" max="13903" width="2.69921875" style="55" customWidth="1"/>
    <col min="13904" max="14070" width="1.59765625" style="55"/>
    <col min="14071" max="14071" width="2.69921875" style="55" customWidth="1"/>
    <col min="14072" max="14072" width="6.3984375" style="55" bestFit="1" customWidth="1"/>
    <col min="14073" max="14073" width="2.69921875" style="55" customWidth="1"/>
    <col min="14074" max="14077" width="0.8984375" style="55" customWidth="1"/>
    <col min="14078" max="14159" width="2.69921875" style="55" customWidth="1"/>
    <col min="14160" max="14326" width="1.59765625" style="55"/>
    <col min="14327" max="14327" width="2.69921875" style="55" customWidth="1"/>
    <col min="14328" max="14328" width="6.3984375" style="55" bestFit="1" customWidth="1"/>
    <col min="14329" max="14329" width="2.69921875" style="55" customWidth="1"/>
    <col min="14330" max="14333" width="0.8984375" style="55" customWidth="1"/>
    <col min="14334" max="14415" width="2.69921875" style="55" customWidth="1"/>
    <col min="14416" max="14582" width="1.59765625" style="55"/>
    <col min="14583" max="14583" width="2.69921875" style="55" customWidth="1"/>
    <col min="14584" max="14584" width="6.3984375" style="55" bestFit="1" customWidth="1"/>
    <col min="14585" max="14585" width="2.69921875" style="55" customWidth="1"/>
    <col min="14586" max="14589" width="0.8984375" style="55" customWidth="1"/>
    <col min="14590" max="14671" width="2.69921875" style="55" customWidth="1"/>
    <col min="14672" max="14838" width="1.59765625" style="55"/>
    <col min="14839" max="14839" width="2.69921875" style="55" customWidth="1"/>
    <col min="14840" max="14840" width="6.3984375" style="55" bestFit="1" customWidth="1"/>
    <col min="14841" max="14841" width="2.69921875" style="55" customWidth="1"/>
    <col min="14842" max="14845" width="0.8984375" style="55" customWidth="1"/>
    <col min="14846" max="14927" width="2.69921875" style="55" customWidth="1"/>
    <col min="14928" max="15094" width="1.59765625" style="55"/>
    <col min="15095" max="15095" width="2.69921875" style="55" customWidth="1"/>
    <col min="15096" max="15096" width="6.3984375" style="55" bestFit="1" customWidth="1"/>
    <col min="15097" max="15097" width="2.69921875" style="55" customWidth="1"/>
    <col min="15098" max="15101" width="0.8984375" style="55" customWidth="1"/>
    <col min="15102" max="15183" width="2.69921875" style="55" customWidth="1"/>
    <col min="15184" max="15350" width="1.59765625" style="55"/>
    <col min="15351" max="15351" width="2.69921875" style="55" customWidth="1"/>
    <col min="15352" max="15352" width="6.3984375" style="55" bestFit="1" customWidth="1"/>
    <col min="15353" max="15353" width="2.69921875" style="55" customWidth="1"/>
    <col min="15354" max="15357" width="0.8984375" style="55" customWidth="1"/>
    <col min="15358" max="15439" width="2.69921875" style="55" customWidth="1"/>
    <col min="15440" max="15606" width="1.59765625" style="55"/>
    <col min="15607" max="15607" width="2.69921875" style="55" customWidth="1"/>
    <col min="15608" max="15608" width="6.3984375" style="55" bestFit="1" customWidth="1"/>
    <col min="15609" max="15609" width="2.69921875" style="55" customWidth="1"/>
    <col min="15610" max="15613" width="0.8984375" style="55" customWidth="1"/>
    <col min="15614" max="15695" width="2.69921875" style="55" customWidth="1"/>
    <col min="15696" max="15862" width="1.59765625" style="55"/>
    <col min="15863" max="15863" width="2.69921875" style="55" customWidth="1"/>
    <col min="15864" max="15864" width="6.3984375" style="55" bestFit="1" customWidth="1"/>
    <col min="15865" max="15865" width="2.69921875" style="55" customWidth="1"/>
    <col min="15866" max="15869" width="0.8984375" style="55" customWidth="1"/>
    <col min="15870" max="15951" width="2.69921875" style="55" customWidth="1"/>
    <col min="15952" max="16118" width="1.59765625" style="55"/>
    <col min="16119" max="16119" width="2.69921875" style="55" customWidth="1"/>
    <col min="16120" max="16120" width="6.3984375" style="55" bestFit="1" customWidth="1"/>
    <col min="16121" max="16121" width="2.69921875" style="55" customWidth="1"/>
    <col min="16122" max="16125" width="0.8984375" style="55" customWidth="1"/>
    <col min="16126" max="16207" width="2.69921875" style="55" customWidth="1"/>
    <col min="16208" max="16384" width="1.59765625" style="55"/>
  </cols>
  <sheetData>
    <row r="2" spans="2:84" ht="15.75" thickBot="1"/>
    <row r="3" spans="2:84">
      <c r="B3" s="424"/>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6"/>
    </row>
    <row r="4" spans="2:84" ht="30" customHeight="1">
      <c r="B4" s="916"/>
      <c r="C4" s="1542"/>
      <c r="D4" s="243"/>
      <c r="E4" s="243"/>
      <c r="F4" s="243"/>
      <c r="G4" s="243"/>
      <c r="H4" s="243"/>
      <c r="I4" s="243"/>
      <c r="J4" s="243"/>
      <c r="K4" s="243"/>
      <c r="L4" s="243"/>
      <c r="M4" s="243"/>
      <c r="N4" s="243"/>
      <c r="O4" s="243"/>
      <c r="P4" s="243"/>
      <c r="Q4" s="243"/>
      <c r="R4" s="1542"/>
      <c r="S4" s="1542"/>
      <c r="T4" s="1542"/>
      <c r="U4" s="1542"/>
      <c r="V4" s="1542"/>
      <c r="W4" s="1542"/>
      <c r="X4" s="1542"/>
      <c r="Y4" s="1542"/>
      <c r="Z4" s="1542"/>
      <c r="AA4" s="1542"/>
      <c r="AB4" s="1542"/>
      <c r="AC4" s="1542"/>
      <c r="AD4" s="1542"/>
      <c r="AE4" s="1542"/>
      <c r="AF4" s="1542"/>
      <c r="AG4" s="1542"/>
      <c r="AH4" s="1542"/>
      <c r="AI4" s="1542"/>
      <c r="AJ4" s="1542"/>
      <c r="AK4" s="1542"/>
      <c r="AL4" s="1542"/>
      <c r="AM4" s="1542"/>
      <c r="AN4" s="1542"/>
      <c r="AO4" s="1542"/>
      <c r="AP4" s="1542"/>
      <c r="AQ4" s="1542"/>
      <c r="AR4" s="1542"/>
      <c r="AS4" s="1542"/>
      <c r="AT4" s="1542"/>
      <c r="AU4" s="1542"/>
      <c r="AV4" s="1542"/>
      <c r="AW4" s="1542"/>
      <c r="AX4" s="1542"/>
      <c r="AY4" s="1542"/>
      <c r="AZ4" s="1542"/>
      <c r="BA4" s="1542"/>
      <c r="BB4" s="1542"/>
      <c r="BC4" s="1542"/>
      <c r="BD4" s="1542"/>
      <c r="BE4" s="1542"/>
      <c r="BF4" s="1542"/>
      <c r="BG4" s="1542"/>
      <c r="BH4" s="1542"/>
      <c r="BI4" s="1542"/>
      <c r="BJ4" s="1542"/>
      <c r="BK4" s="1542"/>
      <c r="BL4" s="1542"/>
      <c r="BM4" s="1542"/>
      <c r="BN4" s="1542"/>
      <c r="BO4" s="1542"/>
      <c r="BP4" s="1542"/>
      <c r="BQ4" s="1542"/>
      <c r="BR4" s="1542"/>
      <c r="BS4" s="1542"/>
      <c r="BT4" s="1542"/>
      <c r="BU4" s="1542"/>
      <c r="BV4" s="1542"/>
      <c r="BW4" s="1542"/>
      <c r="BX4" s="1542"/>
      <c r="BY4" s="1542"/>
      <c r="BZ4" s="1542"/>
      <c r="CA4" s="608"/>
    </row>
    <row r="5" spans="2:84" ht="30" customHeight="1">
      <c r="B5" s="334"/>
      <c r="C5" s="56"/>
      <c r="D5" s="244"/>
      <c r="E5" s="245"/>
      <c r="F5" s="245"/>
      <c r="G5" s="56"/>
      <c r="H5" s="56"/>
      <c r="I5" s="1721" t="s">
        <v>2407</v>
      </c>
      <c r="J5" s="1721"/>
      <c r="K5" s="1721"/>
      <c r="L5" s="1721"/>
      <c r="M5" s="1721"/>
      <c r="N5" s="1721"/>
      <c r="O5" s="1721"/>
      <c r="P5" s="1721"/>
      <c r="Q5" s="1721"/>
      <c r="R5" s="1721"/>
      <c r="S5" s="1721"/>
      <c r="T5" s="1721"/>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608"/>
      <c r="AR5" s="1721"/>
      <c r="AS5" s="1721"/>
      <c r="AT5" s="1608"/>
      <c r="AU5" s="1721"/>
      <c r="AV5" s="1721"/>
      <c r="AW5" s="1608"/>
      <c r="AX5" s="1721"/>
      <c r="AY5" s="1721"/>
      <c r="AZ5" s="1608"/>
      <c r="BA5" s="57"/>
      <c r="BB5" s="57"/>
      <c r="BC5" s="57"/>
      <c r="BD5" s="57"/>
      <c r="BE5" s="57"/>
      <c r="BF5" s="57"/>
      <c r="BG5" s="57"/>
      <c r="BH5" s="57"/>
      <c r="BI5" s="57"/>
      <c r="BJ5" s="57"/>
      <c r="BK5" s="57"/>
      <c r="BL5" s="57"/>
      <c r="BM5" s="57"/>
      <c r="BN5" s="57"/>
      <c r="BO5" s="57"/>
      <c r="BP5" s="57"/>
      <c r="BQ5" s="57"/>
      <c r="BR5" s="57"/>
      <c r="BS5" s="56"/>
      <c r="BT5" s="56"/>
      <c r="BU5" s="56"/>
      <c r="BV5" s="56"/>
      <c r="BW5" s="56"/>
      <c r="BX5" s="56"/>
      <c r="BY5" s="56"/>
      <c r="BZ5" s="56"/>
      <c r="CA5" s="335"/>
    </row>
    <row r="6" spans="2:84" ht="30" customHeight="1">
      <c r="B6" s="334"/>
      <c r="C6" s="56"/>
      <c r="D6" s="59"/>
      <c r="E6" s="59"/>
      <c r="F6" s="59"/>
      <c r="G6" s="411"/>
      <c r="H6" s="411"/>
      <c r="I6" s="1721"/>
      <c r="J6" s="1721"/>
      <c r="K6" s="1721"/>
      <c r="L6" s="1721"/>
      <c r="M6" s="1721"/>
      <c r="N6" s="1721"/>
      <c r="O6" s="1721"/>
      <c r="P6" s="1721"/>
      <c r="Q6" s="1721"/>
      <c r="R6" s="1721"/>
      <c r="S6" s="1721"/>
      <c r="T6" s="1721"/>
      <c r="U6" s="1721"/>
      <c r="V6" s="1721"/>
      <c r="W6" s="1721"/>
      <c r="X6" s="1721"/>
      <c r="Y6" s="1721"/>
      <c r="Z6" s="1721"/>
      <c r="AA6" s="1721"/>
      <c r="AB6" s="1721"/>
      <c r="AC6" s="1721"/>
      <c r="AD6" s="1721"/>
      <c r="AE6" s="1721"/>
      <c r="AF6" s="1721"/>
      <c r="AG6" s="1721"/>
      <c r="AH6" s="1721"/>
      <c r="AI6" s="1721"/>
      <c r="AJ6" s="1721"/>
      <c r="AK6" s="1721"/>
      <c r="AL6" s="1721"/>
      <c r="AM6" s="1721"/>
      <c r="AN6" s="1721"/>
      <c r="AO6" s="1721"/>
      <c r="AP6" s="1721"/>
      <c r="AQ6" s="1608"/>
      <c r="AR6" s="1721"/>
      <c r="AS6" s="1721"/>
      <c r="AT6" s="1608"/>
      <c r="AU6" s="1721"/>
      <c r="AV6" s="1721"/>
      <c r="AW6" s="1608"/>
      <c r="AX6" s="1721"/>
      <c r="AY6" s="1721"/>
      <c r="AZ6" s="1608"/>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335"/>
    </row>
    <row r="7" spans="2:84" ht="30" customHeight="1">
      <c r="B7" s="334"/>
      <c r="C7" s="56"/>
      <c r="D7" s="59"/>
      <c r="E7" s="59"/>
      <c r="F7" s="59"/>
      <c r="G7" s="1480"/>
      <c r="H7" s="1480"/>
      <c r="I7" s="1480"/>
      <c r="J7" s="1480"/>
      <c r="K7" s="1480"/>
      <c r="L7" s="1480"/>
      <c r="M7" s="1480"/>
      <c r="N7" s="1480"/>
      <c r="O7" s="1480"/>
      <c r="P7" s="1480"/>
      <c r="Q7" s="1480"/>
      <c r="R7" s="1480"/>
      <c r="S7" s="1480"/>
      <c r="T7" s="1480"/>
      <c r="U7" s="1480"/>
      <c r="V7" s="1480"/>
      <c r="W7" s="1480"/>
      <c r="X7" s="1480"/>
      <c r="Y7" s="1480"/>
      <c r="Z7" s="1480"/>
      <c r="AA7" s="1480"/>
      <c r="AB7" s="1480"/>
      <c r="AC7" s="1480"/>
      <c r="AD7" s="1480"/>
      <c r="AE7" s="1480"/>
      <c r="AF7" s="1480"/>
      <c r="AG7" s="1480"/>
      <c r="AH7" s="1480"/>
      <c r="AI7" s="1480"/>
      <c r="AJ7" s="1480"/>
      <c r="AK7" s="1480"/>
      <c r="AL7" s="1480"/>
      <c r="AM7" s="1480"/>
      <c r="AN7" s="1480"/>
      <c r="AO7" s="1480"/>
      <c r="AP7" s="1480"/>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335"/>
    </row>
    <row r="8" spans="2:84" ht="35.1" customHeight="1">
      <c r="B8" s="334"/>
      <c r="C8" s="56"/>
      <c r="D8" s="59"/>
      <c r="E8" s="59"/>
      <c r="F8" s="59"/>
      <c r="G8" s="1480"/>
      <c r="H8" s="1480"/>
      <c r="I8" s="1480"/>
      <c r="J8" s="1480"/>
      <c r="K8" s="1480"/>
      <c r="L8" s="1480"/>
      <c r="M8" s="1480"/>
      <c r="N8" s="1480"/>
      <c r="O8" s="1480"/>
      <c r="P8" s="1480"/>
      <c r="Q8" s="1480"/>
      <c r="R8" s="1480"/>
      <c r="S8" s="1480"/>
      <c r="T8" s="1480"/>
      <c r="U8" s="1480"/>
      <c r="V8" s="1480"/>
      <c r="W8" s="1480"/>
      <c r="X8" s="1480"/>
      <c r="Y8" s="1480"/>
      <c r="Z8" s="1480"/>
      <c r="AA8" s="1480"/>
      <c r="AB8" s="1480"/>
      <c r="AC8" s="1480"/>
      <c r="AD8" s="1480"/>
      <c r="AE8" s="1480"/>
      <c r="AF8" s="1480"/>
      <c r="AG8" s="1480"/>
      <c r="AH8" s="1480"/>
      <c r="AI8" s="1480"/>
      <c r="AJ8" s="1480"/>
      <c r="AK8" s="1480"/>
      <c r="AL8" s="1480"/>
      <c r="AM8" s="1480"/>
      <c r="AN8" s="1480"/>
      <c r="AO8" s="1480"/>
      <c r="AP8" s="1480"/>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335"/>
    </row>
    <row r="9" spans="2:84" s="101" customFormat="1" ht="35.1" customHeight="1">
      <c r="B9" s="684"/>
      <c r="C9" s="613"/>
      <c r="D9" s="644"/>
      <c r="E9" s="644"/>
      <c r="F9" s="644"/>
      <c r="G9" s="644"/>
      <c r="H9" s="2587" t="s">
        <v>2124</v>
      </c>
      <c r="I9" s="2587"/>
      <c r="J9" s="2587"/>
      <c r="K9" s="2587"/>
      <c r="L9" s="644"/>
      <c r="M9" s="1752" t="s">
        <v>730</v>
      </c>
      <c r="N9" s="1730"/>
      <c r="O9" s="1730"/>
      <c r="P9" s="1730"/>
      <c r="Q9" s="1730"/>
      <c r="R9" s="1730"/>
      <c r="S9" s="1730"/>
      <c r="T9" s="1730"/>
      <c r="U9" s="1730"/>
      <c r="V9" s="1730"/>
      <c r="W9" s="1730"/>
      <c r="X9" s="1730"/>
      <c r="Y9" s="1730"/>
      <c r="Z9" s="1730"/>
      <c r="AA9" s="1730"/>
      <c r="AB9" s="1730"/>
      <c r="AC9" s="1730"/>
      <c r="AD9" s="1730"/>
      <c r="AE9" s="1730"/>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c r="BH9" s="644"/>
      <c r="BI9" s="644"/>
      <c r="BJ9" s="644"/>
      <c r="BK9" s="644"/>
      <c r="BL9" s="644"/>
      <c r="BM9" s="644"/>
      <c r="BN9" s="613"/>
      <c r="BO9" s="644"/>
      <c r="BP9" s="644"/>
      <c r="BQ9" s="644"/>
      <c r="BR9" s="644"/>
      <c r="BS9" s="644"/>
      <c r="BT9" s="644"/>
      <c r="BU9" s="644"/>
      <c r="BV9" s="644"/>
      <c r="BW9" s="644"/>
      <c r="BX9" s="644"/>
      <c r="BY9" s="644"/>
      <c r="BZ9" s="644"/>
      <c r="CA9" s="690"/>
      <c r="CB9" s="92"/>
    </row>
    <row r="10" spans="2:84" s="101" customFormat="1" ht="35.1" customHeight="1">
      <c r="B10" s="684"/>
      <c r="C10" s="613"/>
      <c r="D10" s="644"/>
      <c r="E10" s="644"/>
      <c r="F10" s="644"/>
      <c r="G10" s="644"/>
      <c r="H10" s="2587"/>
      <c r="I10" s="2587"/>
      <c r="J10" s="2587"/>
      <c r="K10" s="2587"/>
      <c r="L10" s="644"/>
      <c r="M10" s="1730"/>
      <c r="N10" s="1730"/>
      <c r="O10" s="1730"/>
      <c r="P10" s="1730"/>
      <c r="Q10" s="1730"/>
      <c r="R10" s="1730"/>
      <c r="S10" s="1730"/>
      <c r="T10" s="1730"/>
      <c r="U10" s="1730"/>
      <c r="V10" s="1730"/>
      <c r="W10" s="1730"/>
      <c r="X10" s="1730"/>
      <c r="Y10" s="1730"/>
      <c r="Z10" s="1730"/>
      <c r="AA10" s="1730"/>
      <c r="AB10" s="1730"/>
      <c r="AC10" s="1730"/>
      <c r="AD10" s="1730"/>
      <c r="AE10" s="1730"/>
      <c r="AF10" s="644"/>
      <c r="AG10" s="644"/>
      <c r="AH10" s="644"/>
      <c r="AI10" s="644"/>
      <c r="AJ10" s="644"/>
      <c r="AK10" s="644"/>
      <c r="AL10" s="644"/>
      <c r="AM10" s="644"/>
      <c r="AN10" s="644"/>
      <c r="AO10" s="644"/>
      <c r="AP10" s="644"/>
      <c r="AQ10" s="644"/>
      <c r="AR10" s="644"/>
      <c r="AS10" s="644"/>
      <c r="AT10" s="644"/>
      <c r="AU10" s="644"/>
      <c r="AV10" s="644"/>
      <c r="AW10" s="644"/>
      <c r="AX10" s="644"/>
      <c r="AY10" s="644"/>
      <c r="AZ10" s="644"/>
      <c r="BA10" s="644"/>
      <c r="BB10" s="644"/>
      <c r="BC10" s="644"/>
      <c r="BD10" s="644"/>
      <c r="BE10" s="644"/>
      <c r="BF10" s="644"/>
      <c r="BG10" s="644"/>
      <c r="BH10" s="644"/>
      <c r="BI10" s="644"/>
      <c r="BJ10" s="644"/>
      <c r="BK10" s="644"/>
      <c r="BL10" s="644"/>
      <c r="BM10" s="644"/>
      <c r="BN10" s="613"/>
      <c r="BO10" s="644"/>
      <c r="BP10" s="644"/>
      <c r="BQ10" s="644"/>
      <c r="BR10" s="644"/>
      <c r="BS10" s="644"/>
      <c r="BT10" s="644"/>
      <c r="BU10" s="644"/>
      <c r="BV10" s="644"/>
      <c r="BW10" s="644"/>
      <c r="BX10" s="644"/>
      <c r="BY10" s="644"/>
      <c r="BZ10" s="644"/>
      <c r="CA10" s="690"/>
      <c r="CB10" s="92"/>
    </row>
    <row r="11" spans="2:84" s="101" customFormat="1" ht="35.1" customHeight="1">
      <c r="B11" s="684"/>
      <c r="C11" s="613"/>
      <c r="D11" s="644"/>
      <c r="E11" s="644"/>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13"/>
      <c r="BO11" s="644"/>
      <c r="BP11" s="644"/>
      <c r="BQ11" s="644"/>
      <c r="BR11" s="644"/>
      <c r="BS11" s="644"/>
      <c r="BT11" s="644"/>
      <c r="BU11" s="644"/>
      <c r="BV11" s="1753" t="s">
        <v>716</v>
      </c>
      <c r="BW11" s="1753"/>
      <c r="BX11" s="1753"/>
      <c r="BY11" s="1753"/>
      <c r="BZ11" s="644"/>
      <c r="CA11" s="690"/>
      <c r="CB11" s="92"/>
    </row>
    <row r="12" spans="2:84" ht="35.1" customHeight="1">
      <c r="B12" s="684"/>
      <c r="C12" s="613"/>
      <c r="D12" s="644"/>
      <c r="E12" s="644"/>
      <c r="F12" s="644"/>
      <c r="G12" s="644"/>
      <c r="H12" s="644"/>
      <c r="I12" s="644"/>
      <c r="J12" s="644"/>
      <c r="K12" s="644"/>
      <c r="L12" s="644"/>
      <c r="M12" s="644"/>
      <c r="N12" s="644"/>
      <c r="O12" s="1722" t="s">
        <v>25</v>
      </c>
      <c r="P12" s="1722"/>
      <c r="Q12" s="644"/>
      <c r="R12" s="1730" t="s">
        <v>724</v>
      </c>
      <c r="S12" s="1730"/>
      <c r="T12" s="1730"/>
      <c r="U12" s="1730"/>
      <c r="V12" s="1730"/>
      <c r="W12" s="1730"/>
      <c r="X12" s="1730"/>
      <c r="Y12" s="1730"/>
      <c r="Z12" s="1730"/>
      <c r="AA12" s="1730"/>
      <c r="AB12" s="1730"/>
      <c r="AC12" s="1730"/>
      <c r="AD12" s="1730"/>
      <c r="AE12" s="1730"/>
      <c r="AF12" s="1730"/>
      <c r="AG12" s="1730"/>
      <c r="AH12" s="1730"/>
      <c r="AI12" s="1730"/>
      <c r="AJ12" s="1730"/>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c r="BH12" s="644"/>
      <c r="BI12" s="644"/>
      <c r="BJ12" s="644"/>
      <c r="BK12" s="644"/>
      <c r="BL12" s="644"/>
      <c r="BM12" s="644"/>
      <c r="BN12" s="644"/>
      <c r="BO12" s="1722" t="s">
        <v>71</v>
      </c>
      <c r="BP12" s="1741"/>
      <c r="BQ12" s="1739"/>
      <c r="BR12" s="1732"/>
      <c r="BS12" s="1732"/>
      <c r="BT12" s="1731"/>
      <c r="BU12" s="1732"/>
      <c r="BV12" s="1733"/>
      <c r="BW12" s="1732"/>
      <c r="BX12" s="1732"/>
      <c r="BY12" s="1737"/>
      <c r="BZ12" s="644"/>
      <c r="CA12" s="690"/>
      <c r="CB12" s="56"/>
      <c r="CC12" s="56"/>
      <c r="CD12" s="56"/>
      <c r="CE12" s="56"/>
      <c r="CF12" s="56"/>
    </row>
    <row r="13" spans="2:84" ht="35.1" customHeight="1">
      <c r="B13" s="684"/>
      <c r="C13" s="613"/>
      <c r="D13" s="644"/>
      <c r="E13" s="644"/>
      <c r="F13" s="644"/>
      <c r="G13" s="644"/>
      <c r="H13" s="644"/>
      <c r="I13" s="644"/>
      <c r="J13" s="644"/>
      <c r="K13" s="644"/>
      <c r="L13" s="644"/>
      <c r="M13" s="644"/>
      <c r="N13" s="644"/>
      <c r="O13" s="1722"/>
      <c r="P13" s="1722"/>
      <c r="Q13" s="644"/>
      <c r="R13" s="1730"/>
      <c r="S13" s="1730"/>
      <c r="T13" s="1730"/>
      <c r="U13" s="1730"/>
      <c r="V13" s="1730"/>
      <c r="W13" s="1730"/>
      <c r="X13" s="1730"/>
      <c r="Y13" s="1730"/>
      <c r="Z13" s="1730"/>
      <c r="AA13" s="1730"/>
      <c r="AB13" s="1730"/>
      <c r="AC13" s="1730"/>
      <c r="AD13" s="1730"/>
      <c r="AE13" s="1730"/>
      <c r="AF13" s="1730"/>
      <c r="AG13" s="1730"/>
      <c r="AH13" s="1730"/>
      <c r="AI13" s="1730"/>
      <c r="AJ13" s="1730"/>
      <c r="AK13" s="644"/>
      <c r="AL13" s="644"/>
      <c r="AM13" s="644"/>
      <c r="AN13" s="644"/>
      <c r="AO13" s="644"/>
      <c r="AP13" s="644"/>
      <c r="AQ13" s="644"/>
      <c r="AR13" s="644"/>
      <c r="AS13" s="644"/>
      <c r="AT13" s="644"/>
      <c r="AU13" s="644"/>
      <c r="AV13" s="644"/>
      <c r="AW13" s="644"/>
      <c r="AX13" s="644"/>
      <c r="AY13" s="644"/>
      <c r="AZ13" s="644"/>
      <c r="BA13" s="644"/>
      <c r="BB13" s="644"/>
      <c r="BC13" s="644"/>
      <c r="BD13" s="644"/>
      <c r="BE13" s="644"/>
      <c r="BF13" s="644"/>
      <c r="BG13" s="644"/>
      <c r="BH13" s="644"/>
      <c r="BI13" s="644"/>
      <c r="BJ13" s="644"/>
      <c r="BK13" s="644"/>
      <c r="BL13" s="644"/>
      <c r="BM13" s="644"/>
      <c r="BN13" s="644"/>
      <c r="BO13" s="1722"/>
      <c r="BP13" s="1741"/>
      <c r="BQ13" s="1740"/>
      <c r="BR13" s="1735"/>
      <c r="BS13" s="1735"/>
      <c r="BT13" s="1734"/>
      <c r="BU13" s="1735"/>
      <c r="BV13" s="1736"/>
      <c r="BW13" s="1735"/>
      <c r="BX13" s="1735"/>
      <c r="BY13" s="1738"/>
      <c r="BZ13" s="644"/>
      <c r="CA13" s="690"/>
      <c r="CB13" s="56"/>
      <c r="CC13" s="56"/>
      <c r="CD13" s="56"/>
      <c r="CE13" s="56"/>
      <c r="CF13" s="56"/>
    </row>
    <row r="14" spans="2:84" s="363" customFormat="1" ht="35.1" customHeight="1">
      <c r="B14" s="684"/>
      <c r="C14" s="613"/>
      <c r="D14" s="644"/>
      <c r="E14" s="644"/>
      <c r="F14" s="644"/>
      <c r="G14" s="644"/>
      <c r="H14" s="644"/>
      <c r="I14" s="644"/>
      <c r="J14" s="644"/>
      <c r="K14" s="644"/>
      <c r="L14" s="644"/>
      <c r="M14" s="644"/>
      <c r="N14" s="644"/>
      <c r="O14" s="644"/>
      <c r="P14" s="644"/>
      <c r="Q14" s="644"/>
      <c r="R14" s="644"/>
      <c r="S14" s="644"/>
      <c r="T14" s="644"/>
      <c r="U14" s="644"/>
      <c r="V14" s="644"/>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c r="AT14" s="644"/>
      <c r="AU14" s="644"/>
      <c r="AV14" s="644"/>
      <c r="AW14" s="644"/>
      <c r="AX14" s="644"/>
      <c r="AY14" s="644"/>
      <c r="AZ14" s="644"/>
      <c r="BA14" s="644"/>
      <c r="BB14" s="644"/>
      <c r="BC14" s="644"/>
      <c r="BD14" s="644"/>
      <c r="BE14" s="644"/>
      <c r="BF14" s="644"/>
      <c r="BG14" s="644"/>
      <c r="BH14" s="644"/>
      <c r="BI14" s="644"/>
      <c r="BJ14" s="644"/>
      <c r="BK14" s="644"/>
      <c r="BL14" s="644"/>
      <c r="BM14" s="644"/>
      <c r="BN14" s="644"/>
      <c r="BO14" s="613"/>
      <c r="BP14" s="644"/>
      <c r="BQ14" s="644"/>
      <c r="BR14" s="644"/>
      <c r="BS14" s="644"/>
      <c r="BT14" s="644"/>
      <c r="BU14" s="644"/>
      <c r="BV14" s="644"/>
      <c r="BW14" s="644"/>
      <c r="BX14" s="644"/>
      <c r="BY14" s="644"/>
      <c r="BZ14" s="644"/>
      <c r="CA14" s="690"/>
    </row>
    <row r="15" spans="2:84" s="363" customFormat="1" ht="35.1" customHeight="1">
      <c r="B15" s="684"/>
      <c r="C15" s="613"/>
      <c r="D15" s="644"/>
      <c r="E15" s="644"/>
      <c r="F15" s="644"/>
      <c r="G15" s="644"/>
      <c r="H15" s="644"/>
      <c r="I15" s="644"/>
      <c r="J15" s="644"/>
      <c r="K15" s="644"/>
      <c r="L15" s="644"/>
      <c r="M15" s="644"/>
      <c r="N15" s="644"/>
      <c r="O15" s="1722" t="s">
        <v>26</v>
      </c>
      <c r="P15" s="1722"/>
      <c r="Q15" s="644"/>
      <c r="R15" s="1730" t="s">
        <v>726</v>
      </c>
      <c r="S15" s="1730"/>
      <c r="T15" s="1730"/>
      <c r="U15" s="1730"/>
      <c r="V15" s="1730"/>
      <c r="W15" s="1730"/>
      <c r="X15" s="1730"/>
      <c r="Y15" s="1730"/>
      <c r="Z15" s="1730"/>
      <c r="AA15" s="1730"/>
      <c r="AB15" s="1730"/>
      <c r="AC15" s="1730"/>
      <c r="AD15" s="1730"/>
      <c r="AE15" s="1730"/>
      <c r="AF15" s="1730"/>
      <c r="AG15" s="1730"/>
      <c r="AH15" s="1730"/>
      <c r="AI15" s="1730"/>
      <c r="AJ15" s="1730"/>
      <c r="AK15" s="644"/>
      <c r="AL15" s="644"/>
      <c r="AM15" s="644"/>
      <c r="AN15" s="644"/>
      <c r="AO15" s="644"/>
      <c r="AP15" s="644"/>
      <c r="AQ15" s="644"/>
      <c r="AR15" s="644"/>
      <c r="AS15" s="644"/>
      <c r="AT15" s="644"/>
      <c r="AU15" s="644"/>
      <c r="AV15" s="644"/>
      <c r="AW15" s="644"/>
      <c r="AX15" s="644"/>
      <c r="AY15" s="644"/>
      <c r="AZ15" s="644"/>
      <c r="BA15" s="644"/>
      <c r="BB15" s="644"/>
      <c r="BC15" s="644"/>
      <c r="BD15" s="644"/>
      <c r="BE15" s="644"/>
      <c r="BF15" s="644"/>
      <c r="BG15" s="644"/>
      <c r="BH15" s="644"/>
      <c r="BI15" s="644"/>
      <c r="BJ15" s="644"/>
      <c r="BK15" s="644"/>
      <c r="BL15" s="644"/>
      <c r="BM15" s="644"/>
      <c r="BN15" s="644"/>
      <c r="BO15" s="1722" t="s">
        <v>72</v>
      </c>
      <c r="BP15" s="1741"/>
      <c r="BQ15" s="1739"/>
      <c r="BR15" s="1732"/>
      <c r="BS15" s="1732"/>
      <c r="BT15" s="1731"/>
      <c r="BU15" s="1732"/>
      <c r="BV15" s="1733"/>
      <c r="BW15" s="1732"/>
      <c r="BX15" s="1732"/>
      <c r="BY15" s="1737"/>
      <c r="BZ15" s="644"/>
      <c r="CA15" s="690"/>
    </row>
    <row r="16" spans="2:84" ht="35.1" customHeight="1">
      <c r="B16" s="684"/>
      <c r="C16" s="613"/>
      <c r="D16" s="644"/>
      <c r="E16" s="644"/>
      <c r="F16" s="644"/>
      <c r="G16" s="644"/>
      <c r="H16" s="644"/>
      <c r="I16" s="644"/>
      <c r="J16" s="644"/>
      <c r="K16" s="644"/>
      <c r="L16" s="644"/>
      <c r="M16" s="644"/>
      <c r="N16" s="644"/>
      <c r="O16" s="1722"/>
      <c r="P16" s="1722"/>
      <c r="Q16" s="644"/>
      <c r="R16" s="1730"/>
      <c r="S16" s="1730"/>
      <c r="T16" s="1730"/>
      <c r="U16" s="1730"/>
      <c r="V16" s="1730"/>
      <c r="W16" s="1730"/>
      <c r="X16" s="1730"/>
      <c r="Y16" s="1730"/>
      <c r="Z16" s="1730"/>
      <c r="AA16" s="1730"/>
      <c r="AB16" s="1730"/>
      <c r="AC16" s="1730"/>
      <c r="AD16" s="1730"/>
      <c r="AE16" s="1730"/>
      <c r="AF16" s="1730"/>
      <c r="AG16" s="1730"/>
      <c r="AH16" s="1730"/>
      <c r="AI16" s="1730"/>
      <c r="AJ16" s="1730"/>
      <c r="AK16" s="644"/>
      <c r="AL16" s="644"/>
      <c r="AM16" s="644"/>
      <c r="AN16" s="644"/>
      <c r="AO16" s="644"/>
      <c r="AP16" s="644"/>
      <c r="AQ16" s="644"/>
      <c r="AR16" s="644"/>
      <c r="AS16" s="644"/>
      <c r="AT16" s="644"/>
      <c r="AU16" s="644"/>
      <c r="AV16" s="644"/>
      <c r="AW16" s="644"/>
      <c r="AX16" s="644"/>
      <c r="AY16" s="644"/>
      <c r="AZ16" s="644"/>
      <c r="BA16" s="644"/>
      <c r="BB16" s="644"/>
      <c r="BC16" s="644"/>
      <c r="BD16" s="644"/>
      <c r="BE16" s="644"/>
      <c r="BF16" s="644"/>
      <c r="BG16" s="644"/>
      <c r="BH16" s="644"/>
      <c r="BI16" s="644"/>
      <c r="BJ16" s="644"/>
      <c r="BK16" s="644"/>
      <c r="BL16" s="644"/>
      <c r="BM16" s="644"/>
      <c r="BN16" s="644"/>
      <c r="BO16" s="1722"/>
      <c r="BP16" s="1741"/>
      <c r="BQ16" s="1740"/>
      <c r="BR16" s="1735"/>
      <c r="BS16" s="1735"/>
      <c r="BT16" s="1734"/>
      <c r="BU16" s="1735"/>
      <c r="BV16" s="1736"/>
      <c r="BW16" s="1735"/>
      <c r="BX16" s="1735"/>
      <c r="BY16" s="1738"/>
      <c r="BZ16" s="644"/>
      <c r="CA16" s="690"/>
    </row>
    <row r="17" spans="2:79" ht="35.1" customHeight="1">
      <c r="B17" s="684"/>
      <c r="C17" s="613"/>
      <c r="D17" s="644"/>
      <c r="E17" s="644"/>
      <c r="F17" s="644"/>
      <c r="G17" s="644"/>
      <c r="H17" s="644"/>
      <c r="I17" s="644"/>
      <c r="J17" s="644"/>
      <c r="K17" s="644"/>
      <c r="L17" s="644"/>
      <c r="M17" s="644"/>
      <c r="N17" s="644"/>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4"/>
      <c r="AN17" s="644"/>
      <c r="AO17" s="644"/>
      <c r="AP17" s="644"/>
      <c r="AQ17" s="644"/>
      <c r="AR17" s="644"/>
      <c r="AS17" s="644"/>
      <c r="AT17" s="644"/>
      <c r="AU17" s="644"/>
      <c r="AV17" s="644"/>
      <c r="AW17" s="644"/>
      <c r="AX17" s="644"/>
      <c r="AY17" s="644"/>
      <c r="AZ17" s="644"/>
      <c r="BA17" s="644"/>
      <c r="BB17" s="644"/>
      <c r="BC17" s="644"/>
      <c r="BD17" s="644"/>
      <c r="BE17" s="644"/>
      <c r="BF17" s="644"/>
      <c r="BG17" s="644"/>
      <c r="BH17" s="644"/>
      <c r="BI17" s="644"/>
      <c r="BJ17" s="644"/>
      <c r="BK17" s="644"/>
      <c r="BL17" s="644"/>
      <c r="BM17" s="644"/>
      <c r="BN17" s="644"/>
      <c r="BO17" s="613"/>
      <c r="BP17" s="644"/>
      <c r="BQ17" s="644"/>
      <c r="BR17" s="644"/>
      <c r="BS17" s="644"/>
      <c r="BT17" s="644"/>
      <c r="BU17" s="644"/>
      <c r="BV17" s="644"/>
      <c r="BW17" s="644"/>
      <c r="BX17" s="644"/>
      <c r="BY17" s="644"/>
      <c r="BZ17" s="644"/>
      <c r="CA17" s="690"/>
    </row>
    <row r="18" spans="2:79" ht="35.1" customHeight="1">
      <c r="B18" s="684"/>
      <c r="C18" s="613"/>
      <c r="D18" s="644"/>
      <c r="E18" s="644"/>
      <c r="F18" s="644"/>
      <c r="G18" s="644"/>
      <c r="H18" s="644"/>
      <c r="I18" s="644"/>
      <c r="J18" s="644"/>
      <c r="K18" s="644"/>
      <c r="L18" s="644"/>
      <c r="M18" s="644"/>
      <c r="N18" s="644"/>
      <c r="O18" s="1722" t="s">
        <v>725</v>
      </c>
      <c r="P18" s="1722"/>
      <c r="Q18" s="644"/>
      <c r="R18" s="1722" t="s">
        <v>727</v>
      </c>
      <c r="S18" s="1730"/>
      <c r="T18" s="1730"/>
      <c r="U18" s="1730"/>
      <c r="V18" s="1730"/>
      <c r="W18" s="1730"/>
      <c r="X18" s="1730"/>
      <c r="Y18" s="1730"/>
      <c r="Z18" s="1730"/>
      <c r="AA18" s="1730"/>
      <c r="AB18" s="1730"/>
      <c r="AC18" s="1730"/>
      <c r="AD18" s="1730"/>
      <c r="AE18" s="1730"/>
      <c r="AF18" s="1730"/>
      <c r="AG18" s="1730"/>
      <c r="AH18" s="1730"/>
      <c r="AI18" s="1730"/>
      <c r="AJ18" s="1730"/>
      <c r="AK18" s="644"/>
      <c r="AL18" s="644"/>
      <c r="AM18" s="644"/>
      <c r="AN18" s="644"/>
      <c r="AO18" s="644"/>
      <c r="AP18" s="644"/>
      <c r="AQ18" s="644"/>
      <c r="AR18" s="644"/>
      <c r="AS18" s="644"/>
      <c r="AT18" s="644"/>
      <c r="AU18" s="644"/>
      <c r="AV18" s="644"/>
      <c r="AW18" s="644"/>
      <c r="AX18" s="644"/>
      <c r="AY18" s="644"/>
      <c r="AZ18" s="644"/>
      <c r="BA18" s="644"/>
      <c r="BB18" s="644"/>
      <c r="BC18" s="644"/>
      <c r="BD18" s="644"/>
      <c r="BE18" s="644"/>
      <c r="BF18" s="644"/>
      <c r="BG18" s="644"/>
      <c r="BH18" s="644"/>
      <c r="BI18" s="644"/>
      <c r="BJ18" s="644"/>
      <c r="BK18" s="644"/>
      <c r="BL18" s="644"/>
      <c r="BM18" s="644"/>
      <c r="BN18" s="644"/>
      <c r="BO18" s="1722" t="s">
        <v>120</v>
      </c>
      <c r="BP18" s="1741"/>
      <c r="BQ18" s="1739"/>
      <c r="BR18" s="1732"/>
      <c r="BS18" s="1732"/>
      <c r="BT18" s="1731"/>
      <c r="BU18" s="1732"/>
      <c r="BV18" s="1733"/>
      <c r="BW18" s="1732"/>
      <c r="BX18" s="1732"/>
      <c r="BY18" s="1737"/>
      <c r="BZ18" s="644"/>
      <c r="CA18" s="690"/>
    </row>
    <row r="19" spans="2:79" ht="35.1" customHeight="1">
      <c r="B19" s="684"/>
      <c r="C19" s="613"/>
      <c r="D19" s="644"/>
      <c r="E19" s="644"/>
      <c r="F19" s="644"/>
      <c r="G19" s="644"/>
      <c r="H19" s="644"/>
      <c r="I19" s="644"/>
      <c r="J19" s="644"/>
      <c r="K19" s="644"/>
      <c r="L19" s="644"/>
      <c r="M19" s="644"/>
      <c r="N19" s="644"/>
      <c r="O19" s="1722"/>
      <c r="P19" s="1722"/>
      <c r="Q19" s="644"/>
      <c r="R19" s="1730"/>
      <c r="S19" s="1730"/>
      <c r="T19" s="1730"/>
      <c r="U19" s="1730"/>
      <c r="V19" s="1730"/>
      <c r="W19" s="1730"/>
      <c r="X19" s="1730"/>
      <c r="Y19" s="1730"/>
      <c r="Z19" s="1730"/>
      <c r="AA19" s="1730"/>
      <c r="AB19" s="1730"/>
      <c r="AC19" s="1730"/>
      <c r="AD19" s="1730"/>
      <c r="AE19" s="1730"/>
      <c r="AF19" s="1730"/>
      <c r="AG19" s="1730"/>
      <c r="AH19" s="1730"/>
      <c r="AI19" s="1730"/>
      <c r="AJ19" s="1730"/>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c r="BH19" s="644"/>
      <c r="BI19" s="644"/>
      <c r="BJ19" s="644"/>
      <c r="BK19" s="644"/>
      <c r="BL19" s="644"/>
      <c r="BM19" s="644"/>
      <c r="BN19" s="644"/>
      <c r="BO19" s="1722"/>
      <c r="BP19" s="1741"/>
      <c r="BQ19" s="1740"/>
      <c r="BR19" s="1735"/>
      <c r="BS19" s="1735"/>
      <c r="BT19" s="1734"/>
      <c r="BU19" s="1735"/>
      <c r="BV19" s="1736"/>
      <c r="BW19" s="1735"/>
      <c r="BX19" s="1735"/>
      <c r="BY19" s="1738"/>
      <c r="BZ19" s="644"/>
      <c r="CA19" s="690"/>
    </row>
    <row r="20" spans="2:79" s="108" customFormat="1" ht="35.1" customHeight="1">
      <c r="B20" s="684"/>
      <c r="C20" s="613"/>
      <c r="D20" s="644"/>
      <c r="E20" s="644"/>
      <c r="F20" s="644"/>
      <c r="G20" s="644"/>
      <c r="H20" s="644"/>
      <c r="I20" s="644"/>
      <c r="J20" s="644"/>
      <c r="K20" s="644"/>
      <c r="L20" s="644"/>
      <c r="M20" s="644"/>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c r="BH20" s="644"/>
      <c r="BI20" s="644"/>
      <c r="BJ20" s="644"/>
      <c r="BK20" s="644"/>
      <c r="BL20" s="644"/>
      <c r="BM20" s="644"/>
      <c r="BN20" s="644"/>
      <c r="BO20" s="613"/>
      <c r="BP20" s="644"/>
      <c r="BQ20" s="644"/>
      <c r="BR20" s="644"/>
      <c r="BS20" s="644"/>
      <c r="BT20" s="644"/>
      <c r="BU20" s="644"/>
      <c r="BV20" s="644"/>
      <c r="BW20" s="644"/>
      <c r="BX20" s="644"/>
      <c r="BY20" s="644"/>
      <c r="BZ20" s="644"/>
      <c r="CA20" s="690"/>
    </row>
    <row r="21" spans="2:79" s="108" customFormat="1" ht="35.1" customHeight="1">
      <c r="B21" s="684"/>
      <c r="C21" s="613"/>
      <c r="D21" s="644"/>
      <c r="E21" s="644"/>
      <c r="F21" s="644"/>
      <c r="G21" s="644"/>
      <c r="H21" s="644"/>
      <c r="I21" s="644"/>
      <c r="J21" s="644"/>
      <c r="K21" s="644"/>
      <c r="L21" s="644"/>
      <c r="M21" s="644"/>
      <c r="N21" s="644"/>
      <c r="O21" s="1722" t="s">
        <v>98</v>
      </c>
      <c r="P21" s="1722"/>
      <c r="Q21" s="644"/>
      <c r="R21" s="1722" t="s">
        <v>728</v>
      </c>
      <c r="S21" s="1722"/>
      <c r="T21" s="1722"/>
      <c r="U21" s="1722"/>
      <c r="V21" s="1722"/>
      <c r="W21" s="1722"/>
      <c r="X21" s="1722"/>
      <c r="Y21" s="1722"/>
      <c r="Z21" s="1722"/>
      <c r="AA21" s="1722"/>
      <c r="AB21" s="1722"/>
      <c r="AC21" s="1722"/>
      <c r="AD21" s="1722"/>
      <c r="AE21" s="1722"/>
      <c r="AF21" s="1722"/>
      <c r="AG21" s="1722"/>
      <c r="AH21" s="1722"/>
      <c r="AI21" s="1722"/>
      <c r="AJ21" s="1722"/>
      <c r="AK21" s="644"/>
      <c r="AL21" s="644"/>
      <c r="AM21" s="644"/>
      <c r="AN21" s="644"/>
      <c r="AO21" s="644"/>
      <c r="AP21" s="644"/>
      <c r="AQ21" s="644"/>
      <c r="AR21" s="644"/>
      <c r="AS21" s="644"/>
      <c r="AT21" s="644"/>
      <c r="AU21" s="644"/>
      <c r="AV21" s="644"/>
      <c r="AW21" s="644"/>
      <c r="AX21" s="644"/>
      <c r="AY21" s="644"/>
      <c r="AZ21" s="644"/>
      <c r="BA21" s="644"/>
      <c r="BB21" s="644"/>
      <c r="BC21" s="644"/>
      <c r="BD21" s="644"/>
      <c r="BE21" s="644"/>
      <c r="BF21" s="644"/>
      <c r="BG21" s="644"/>
      <c r="BH21" s="644"/>
      <c r="BI21" s="644"/>
      <c r="BJ21" s="644"/>
      <c r="BK21" s="644"/>
      <c r="BL21" s="644"/>
      <c r="BM21" s="644"/>
      <c r="BN21" s="644"/>
      <c r="BO21" s="1722" t="s">
        <v>465</v>
      </c>
      <c r="BP21" s="1741"/>
      <c r="BQ21" s="1739"/>
      <c r="BR21" s="1732"/>
      <c r="BS21" s="1732"/>
      <c r="BT21" s="1731"/>
      <c r="BU21" s="1732"/>
      <c r="BV21" s="1733"/>
      <c r="BW21" s="1732"/>
      <c r="BX21" s="1732"/>
      <c r="BY21" s="1737"/>
      <c r="BZ21" s="644"/>
      <c r="CA21" s="690"/>
    </row>
    <row r="22" spans="2:79" s="108" customFormat="1" ht="35.1" customHeight="1">
      <c r="B22" s="684"/>
      <c r="C22" s="613"/>
      <c r="D22" s="644"/>
      <c r="E22" s="644"/>
      <c r="F22" s="644"/>
      <c r="G22" s="644"/>
      <c r="H22" s="644"/>
      <c r="I22" s="644"/>
      <c r="J22" s="644"/>
      <c r="K22" s="644"/>
      <c r="L22" s="644"/>
      <c r="M22" s="644"/>
      <c r="N22" s="644"/>
      <c r="O22" s="1722"/>
      <c r="P22" s="1722"/>
      <c r="Q22" s="644"/>
      <c r="R22" s="1722"/>
      <c r="S22" s="1722"/>
      <c r="T22" s="1722"/>
      <c r="U22" s="1722"/>
      <c r="V22" s="1722"/>
      <c r="W22" s="1722"/>
      <c r="X22" s="1722"/>
      <c r="Y22" s="1722"/>
      <c r="Z22" s="1722"/>
      <c r="AA22" s="1722"/>
      <c r="AB22" s="1722"/>
      <c r="AC22" s="1722"/>
      <c r="AD22" s="1722"/>
      <c r="AE22" s="1722"/>
      <c r="AF22" s="1722"/>
      <c r="AG22" s="1722"/>
      <c r="AH22" s="1722"/>
      <c r="AI22" s="1722"/>
      <c r="AJ22" s="1722"/>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c r="BH22" s="644"/>
      <c r="BI22" s="644"/>
      <c r="BJ22" s="644"/>
      <c r="BK22" s="644"/>
      <c r="BL22" s="644"/>
      <c r="BM22" s="644"/>
      <c r="BN22" s="644"/>
      <c r="BO22" s="1722"/>
      <c r="BP22" s="1741"/>
      <c r="BQ22" s="1740"/>
      <c r="BR22" s="1735"/>
      <c r="BS22" s="1735"/>
      <c r="BT22" s="1734"/>
      <c r="BU22" s="1735"/>
      <c r="BV22" s="1736"/>
      <c r="BW22" s="1735"/>
      <c r="BX22" s="1735"/>
      <c r="BY22" s="1738"/>
      <c r="BZ22" s="644"/>
      <c r="CA22" s="690"/>
    </row>
    <row r="23" spans="2:79" s="108" customFormat="1" ht="35.1" customHeight="1">
      <c r="B23" s="684"/>
      <c r="C23" s="613"/>
      <c r="D23" s="644"/>
      <c r="E23" s="644"/>
      <c r="F23" s="644"/>
      <c r="G23" s="644"/>
      <c r="H23" s="644"/>
      <c r="I23" s="644"/>
      <c r="J23" s="644"/>
      <c r="K23" s="644"/>
      <c r="L23" s="644"/>
      <c r="M23" s="644"/>
      <c r="N23" s="644"/>
      <c r="O23" s="644"/>
      <c r="P23" s="644"/>
      <c r="Q23" s="644"/>
      <c r="R23" s="644"/>
      <c r="S23" s="644"/>
      <c r="T23" s="644"/>
      <c r="U23" s="644"/>
      <c r="V23" s="644"/>
      <c r="W23" s="644"/>
      <c r="X23" s="644"/>
      <c r="Y23" s="644"/>
      <c r="Z23" s="644"/>
      <c r="AA23" s="644"/>
      <c r="AB23" s="644"/>
      <c r="AC23" s="644"/>
      <c r="AD23" s="644"/>
      <c r="AE23" s="644"/>
      <c r="AF23" s="644"/>
      <c r="AG23" s="644"/>
      <c r="AH23" s="644"/>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c r="BH23" s="644"/>
      <c r="BI23" s="644"/>
      <c r="BJ23" s="644"/>
      <c r="BK23" s="644"/>
      <c r="BL23" s="644"/>
      <c r="BM23" s="644"/>
      <c r="BN23" s="644"/>
      <c r="BO23" s="613"/>
      <c r="BP23" s="644"/>
      <c r="BQ23" s="644"/>
      <c r="BR23" s="644"/>
      <c r="BS23" s="644"/>
      <c r="BT23" s="644"/>
      <c r="BU23" s="644"/>
      <c r="BV23" s="644"/>
      <c r="BW23" s="644"/>
      <c r="BX23" s="644"/>
      <c r="BY23" s="644"/>
      <c r="BZ23" s="644"/>
      <c r="CA23" s="690"/>
    </row>
    <row r="24" spans="2:79" s="108" customFormat="1" ht="35.1" customHeight="1">
      <c r="B24" s="684"/>
      <c r="C24" s="613"/>
      <c r="D24" s="644"/>
      <c r="E24" s="644"/>
      <c r="F24" s="644"/>
      <c r="G24" s="644"/>
      <c r="H24" s="644"/>
      <c r="I24" s="644"/>
      <c r="J24" s="644"/>
      <c r="K24" s="644"/>
      <c r="L24" s="644"/>
      <c r="M24" s="644"/>
      <c r="N24" s="644"/>
      <c r="O24" s="1722" t="s">
        <v>178</v>
      </c>
      <c r="P24" s="1722"/>
      <c r="Q24" s="644"/>
      <c r="R24" s="1730" t="s">
        <v>729</v>
      </c>
      <c r="S24" s="1730"/>
      <c r="T24" s="1730"/>
      <c r="U24" s="1730"/>
      <c r="V24" s="1730"/>
      <c r="W24" s="1730"/>
      <c r="X24" s="1730"/>
      <c r="Y24" s="1730"/>
      <c r="Z24" s="1730"/>
      <c r="AA24" s="1730"/>
      <c r="AB24" s="1730"/>
      <c r="AC24" s="1730"/>
      <c r="AD24" s="1730"/>
      <c r="AE24" s="1730"/>
      <c r="AF24" s="1730"/>
      <c r="AG24" s="1730"/>
      <c r="AH24" s="1730"/>
      <c r="AI24" s="1730"/>
      <c r="AJ24" s="1730"/>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1722" t="s">
        <v>466</v>
      </c>
      <c r="BP24" s="1741"/>
      <c r="BQ24" s="1739"/>
      <c r="BR24" s="1732"/>
      <c r="BS24" s="1732"/>
      <c r="BT24" s="1731"/>
      <c r="BU24" s="1732"/>
      <c r="BV24" s="1733"/>
      <c r="BW24" s="1732"/>
      <c r="BX24" s="1732"/>
      <c r="BY24" s="1737"/>
      <c r="BZ24" s="644"/>
      <c r="CA24" s="690"/>
    </row>
    <row r="25" spans="2:79" s="364" customFormat="1" ht="35.1" customHeight="1">
      <c r="B25" s="684"/>
      <c r="C25" s="613"/>
      <c r="D25" s="644"/>
      <c r="E25" s="644"/>
      <c r="F25" s="644"/>
      <c r="G25" s="644"/>
      <c r="H25" s="644"/>
      <c r="I25" s="644"/>
      <c r="J25" s="644"/>
      <c r="K25" s="644"/>
      <c r="L25" s="644"/>
      <c r="M25" s="644"/>
      <c r="N25" s="644"/>
      <c r="O25" s="1722"/>
      <c r="P25" s="1722"/>
      <c r="Q25" s="644"/>
      <c r="R25" s="1730"/>
      <c r="S25" s="1730"/>
      <c r="T25" s="1730"/>
      <c r="U25" s="1730"/>
      <c r="V25" s="1730"/>
      <c r="W25" s="1730"/>
      <c r="X25" s="1730"/>
      <c r="Y25" s="1730"/>
      <c r="Z25" s="1730"/>
      <c r="AA25" s="1730"/>
      <c r="AB25" s="1730"/>
      <c r="AC25" s="1730"/>
      <c r="AD25" s="1730"/>
      <c r="AE25" s="1730"/>
      <c r="AF25" s="1730"/>
      <c r="AG25" s="1730"/>
      <c r="AH25" s="1730"/>
      <c r="AI25" s="1730"/>
      <c r="AJ25" s="1730"/>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4"/>
      <c r="BJ25" s="644"/>
      <c r="BK25" s="644"/>
      <c r="BL25" s="644"/>
      <c r="BM25" s="644"/>
      <c r="BN25" s="644"/>
      <c r="BO25" s="1722"/>
      <c r="BP25" s="1741"/>
      <c r="BQ25" s="1740"/>
      <c r="BR25" s="1735"/>
      <c r="BS25" s="1735"/>
      <c r="BT25" s="1734"/>
      <c r="BU25" s="1735"/>
      <c r="BV25" s="1736"/>
      <c r="BW25" s="1735"/>
      <c r="BX25" s="1735"/>
      <c r="BY25" s="1738"/>
      <c r="BZ25" s="644"/>
      <c r="CA25" s="690"/>
    </row>
    <row r="26" spans="2:79" s="364" customFormat="1" ht="35.1" customHeight="1">
      <c r="B26" s="684"/>
      <c r="C26" s="613"/>
      <c r="D26" s="644"/>
      <c r="E26" s="644"/>
      <c r="F26" s="644"/>
      <c r="G26" s="644"/>
      <c r="H26" s="644"/>
      <c r="I26" s="644"/>
      <c r="J26" s="644"/>
      <c r="K26" s="644"/>
      <c r="L26" s="644"/>
      <c r="M26" s="644"/>
      <c r="N26" s="644"/>
      <c r="O26" s="644"/>
      <c r="P26" s="644"/>
      <c r="Q26" s="644"/>
      <c r="R26" s="644"/>
      <c r="S26" s="644"/>
      <c r="T26" s="644"/>
      <c r="U26" s="644"/>
      <c r="V26" s="644"/>
      <c r="W26" s="644"/>
      <c r="X26" s="644"/>
      <c r="Y26" s="644"/>
      <c r="Z26" s="644"/>
      <c r="AA26" s="644"/>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90"/>
    </row>
    <row r="27" spans="2:79" s="364" customFormat="1" ht="35.1" customHeight="1">
      <c r="B27" s="684"/>
      <c r="C27" s="613"/>
      <c r="D27" s="613" t="s">
        <v>731</v>
      </c>
      <c r="E27" s="613"/>
      <c r="F27" s="613"/>
      <c r="G27" s="613"/>
      <c r="H27" s="613" t="s">
        <v>732</v>
      </c>
      <c r="I27" s="613"/>
      <c r="J27" s="613"/>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1722" t="s">
        <v>86</v>
      </c>
      <c r="BP27" s="1741"/>
      <c r="BQ27" s="1739"/>
      <c r="BR27" s="1732"/>
      <c r="BS27" s="1732"/>
      <c r="BT27" s="1731"/>
      <c r="BU27" s="1732"/>
      <c r="BV27" s="1733"/>
      <c r="BW27" s="1732"/>
      <c r="BX27" s="1732"/>
      <c r="BY27" s="1737"/>
      <c r="BZ27" s="644"/>
      <c r="CA27" s="690"/>
    </row>
    <row r="28" spans="2:79" s="364" customFormat="1" ht="35.1" customHeight="1">
      <c r="B28" s="684"/>
      <c r="C28" s="613"/>
      <c r="D28" s="644"/>
      <c r="E28" s="644"/>
      <c r="F28" s="644"/>
      <c r="G28" s="644"/>
      <c r="H28" s="689" t="s">
        <v>2076</v>
      </c>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1722"/>
      <c r="BP28" s="1741"/>
      <c r="BQ28" s="1740"/>
      <c r="BR28" s="1735"/>
      <c r="BS28" s="1735"/>
      <c r="BT28" s="1734"/>
      <c r="BU28" s="1735"/>
      <c r="BV28" s="1736"/>
      <c r="BW28" s="1735"/>
      <c r="BX28" s="1735"/>
      <c r="BY28" s="1738"/>
      <c r="BZ28" s="644"/>
      <c r="CA28" s="690"/>
    </row>
    <row r="29" spans="2:79" s="364" customFormat="1" ht="35.1" customHeight="1">
      <c r="B29" s="684"/>
      <c r="C29" s="613"/>
      <c r="D29" s="644"/>
      <c r="E29" s="644"/>
      <c r="F29" s="644"/>
      <c r="G29" s="644"/>
      <c r="H29" s="644"/>
      <c r="I29" s="644"/>
      <c r="J29" s="644"/>
      <c r="K29" s="644"/>
      <c r="L29" s="64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90"/>
    </row>
    <row r="30" spans="2:79" s="364" customFormat="1" ht="35.1" customHeight="1">
      <c r="B30" s="684"/>
      <c r="C30" s="613"/>
      <c r="D30" s="613" t="s">
        <v>733</v>
      </c>
      <c r="E30" s="613"/>
      <c r="F30" s="613"/>
      <c r="G30" s="613"/>
      <c r="H30" s="613" t="s">
        <v>33</v>
      </c>
      <c r="I30" s="613"/>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1722" t="s">
        <v>55</v>
      </c>
      <c r="BP30" s="1741"/>
      <c r="BQ30" s="1739"/>
      <c r="BR30" s="1732"/>
      <c r="BS30" s="1732"/>
      <c r="BT30" s="1731"/>
      <c r="BU30" s="1732"/>
      <c r="BV30" s="1733"/>
      <c r="BW30" s="1732"/>
      <c r="BX30" s="1732"/>
      <c r="BY30" s="1737"/>
      <c r="BZ30" s="644"/>
      <c r="CA30" s="690"/>
    </row>
    <row r="31" spans="2:79" s="364" customFormat="1" ht="35.1" customHeight="1">
      <c r="B31" s="684"/>
      <c r="C31" s="613"/>
      <c r="D31" s="644"/>
      <c r="E31" s="644"/>
      <c r="F31" s="644"/>
      <c r="G31" s="644"/>
      <c r="H31" s="689" t="s">
        <v>734</v>
      </c>
      <c r="I31" s="644"/>
      <c r="J31" s="644"/>
      <c r="K31" s="644"/>
      <c r="L31" s="644"/>
      <c r="M31" s="644"/>
      <c r="N31" s="644"/>
      <c r="O31" s="644"/>
      <c r="P31" s="644"/>
      <c r="Q31" s="644"/>
      <c r="R31" s="644"/>
      <c r="S31" s="644"/>
      <c r="T31" s="644"/>
      <c r="U31" s="644"/>
      <c r="V31" s="644"/>
      <c r="W31" s="644"/>
      <c r="X31" s="644"/>
      <c r="Y31" s="644"/>
      <c r="Z31" s="644"/>
      <c r="AA31" s="644"/>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c r="AY31" s="644"/>
      <c r="AZ31" s="644"/>
      <c r="BA31" s="644"/>
      <c r="BB31" s="644"/>
      <c r="BC31" s="644"/>
      <c r="BD31" s="644"/>
      <c r="BE31" s="644"/>
      <c r="BF31" s="644"/>
      <c r="BG31" s="644"/>
      <c r="BH31" s="644"/>
      <c r="BI31" s="644"/>
      <c r="BJ31" s="644"/>
      <c r="BK31" s="644"/>
      <c r="BL31" s="644"/>
      <c r="BM31" s="644"/>
      <c r="BN31" s="644"/>
      <c r="BO31" s="1722"/>
      <c r="BP31" s="1741"/>
      <c r="BQ31" s="1740"/>
      <c r="BR31" s="1735"/>
      <c r="BS31" s="1735"/>
      <c r="BT31" s="1734"/>
      <c r="BU31" s="1735"/>
      <c r="BV31" s="1736"/>
      <c r="BW31" s="1735"/>
      <c r="BX31" s="1735"/>
      <c r="BY31" s="1738"/>
      <c r="BZ31" s="644"/>
      <c r="CA31" s="690"/>
    </row>
    <row r="32" spans="2:79" s="364" customFormat="1" ht="35.1" customHeight="1">
      <c r="B32" s="684"/>
      <c r="C32" s="613"/>
      <c r="D32" s="644"/>
      <c r="E32" s="644"/>
      <c r="F32" s="644"/>
      <c r="G32" s="644"/>
      <c r="H32" s="644"/>
      <c r="I32" s="644"/>
      <c r="J32" s="644"/>
      <c r="K32" s="644"/>
      <c r="L32" s="64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644"/>
      <c r="AZ32" s="644"/>
      <c r="BA32" s="644"/>
      <c r="BB32" s="644"/>
      <c r="BC32" s="644"/>
      <c r="BD32" s="644"/>
      <c r="BE32" s="644"/>
      <c r="BF32" s="644"/>
      <c r="BG32" s="644"/>
      <c r="BH32" s="644"/>
      <c r="BI32" s="644"/>
      <c r="BJ32" s="644"/>
      <c r="BK32" s="644"/>
      <c r="BL32" s="644"/>
      <c r="BM32" s="644"/>
      <c r="BN32" s="644"/>
      <c r="BO32" s="644"/>
      <c r="BP32" s="644"/>
      <c r="BQ32" s="644"/>
      <c r="BR32" s="644"/>
      <c r="BS32" s="644"/>
      <c r="BT32" s="644"/>
      <c r="BU32" s="644"/>
      <c r="BV32" s="644"/>
      <c r="BW32" s="644"/>
      <c r="BX32" s="644"/>
      <c r="BY32" s="644"/>
      <c r="BZ32" s="644"/>
      <c r="CA32" s="690"/>
    </row>
    <row r="33" spans="2:79" s="364" customFormat="1" ht="35.1" customHeight="1">
      <c r="B33" s="684"/>
      <c r="C33" s="613"/>
      <c r="D33" s="644"/>
      <c r="E33" s="644"/>
      <c r="F33" s="644"/>
      <c r="G33" s="644"/>
      <c r="H33" s="613" t="s">
        <v>469</v>
      </c>
      <c r="I33" s="644"/>
      <c r="J33" s="644"/>
      <c r="K33" s="644"/>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c r="BH33" s="644"/>
      <c r="BI33" s="644"/>
      <c r="BJ33" s="644"/>
      <c r="BK33" s="644"/>
      <c r="BL33" s="644"/>
      <c r="BM33" s="644"/>
      <c r="BN33" s="644"/>
      <c r="BO33" s="644"/>
      <c r="BP33" s="644"/>
      <c r="BQ33" s="1754">
        <v>1</v>
      </c>
      <c r="BR33" s="1755"/>
      <c r="BS33" s="1755"/>
      <c r="BT33" s="1758">
        <v>0</v>
      </c>
      <c r="BU33" s="1755"/>
      <c r="BV33" s="1759"/>
      <c r="BW33" s="1755">
        <v>0</v>
      </c>
      <c r="BX33" s="1755"/>
      <c r="BY33" s="1762"/>
      <c r="BZ33" s="644"/>
      <c r="CA33" s="690"/>
    </row>
    <row r="34" spans="2:79" s="364" customFormat="1" ht="35.1" customHeight="1">
      <c r="B34" s="684"/>
      <c r="C34" s="613"/>
      <c r="D34" s="644"/>
      <c r="E34" s="644"/>
      <c r="F34" s="644"/>
      <c r="G34" s="644"/>
      <c r="H34" s="689" t="s">
        <v>280</v>
      </c>
      <c r="I34" s="644"/>
      <c r="J34" s="644"/>
      <c r="K34" s="644"/>
      <c r="L34" s="644"/>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c r="BH34" s="644"/>
      <c r="BI34" s="644"/>
      <c r="BJ34" s="644"/>
      <c r="BK34" s="644"/>
      <c r="BL34" s="644"/>
      <c r="BM34" s="644"/>
      <c r="BN34" s="644"/>
      <c r="BO34" s="644"/>
      <c r="BP34" s="644"/>
      <c r="BQ34" s="1756"/>
      <c r="BR34" s="1757"/>
      <c r="BS34" s="1757"/>
      <c r="BT34" s="1760"/>
      <c r="BU34" s="1757"/>
      <c r="BV34" s="1761"/>
      <c r="BW34" s="1757"/>
      <c r="BX34" s="1757"/>
      <c r="BY34" s="1763"/>
      <c r="BZ34" s="644"/>
      <c r="CA34" s="690"/>
    </row>
    <row r="35" spans="2:79" s="364" customFormat="1" ht="35.1" customHeight="1">
      <c r="B35" s="684"/>
      <c r="C35" s="613"/>
      <c r="D35" s="644"/>
      <c r="E35" s="644"/>
      <c r="F35" s="644"/>
      <c r="G35" s="644"/>
      <c r="H35" s="689"/>
      <c r="I35" s="644"/>
      <c r="J35" s="644"/>
      <c r="K35" s="644"/>
      <c r="L35" s="644"/>
      <c r="M35" s="644"/>
      <c r="N35" s="644"/>
      <c r="O35" s="644"/>
      <c r="P35" s="644"/>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c r="BG35" s="644"/>
      <c r="BH35" s="644"/>
      <c r="BI35" s="644"/>
      <c r="BJ35" s="644"/>
      <c r="BK35" s="644"/>
      <c r="BL35" s="644"/>
      <c r="BM35" s="644"/>
      <c r="BN35" s="644"/>
      <c r="BO35" s="644"/>
      <c r="BP35" s="644"/>
      <c r="BQ35" s="1306"/>
      <c r="BR35" s="1306"/>
      <c r="BS35" s="1306"/>
      <c r="BT35" s="1306"/>
      <c r="BU35" s="1306"/>
      <c r="BV35" s="1306"/>
      <c r="BW35" s="1306"/>
      <c r="BX35" s="1306"/>
      <c r="BY35" s="1306"/>
      <c r="BZ35" s="644"/>
      <c r="CA35" s="690"/>
    </row>
    <row r="36" spans="2:79" s="364" customFormat="1" ht="35.1" customHeight="1">
      <c r="B36" s="688"/>
      <c r="C36" s="633"/>
      <c r="D36" s="693"/>
      <c r="E36" s="693"/>
      <c r="F36" s="693"/>
      <c r="G36" s="693"/>
      <c r="H36" s="693"/>
      <c r="I36" s="693"/>
      <c r="J36" s="693"/>
      <c r="K36" s="693"/>
      <c r="L36" s="693"/>
      <c r="M36" s="693"/>
      <c r="N36" s="693"/>
      <c r="O36" s="693"/>
      <c r="P36" s="693"/>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c r="AY36" s="693"/>
      <c r="AZ36" s="693"/>
      <c r="BA36" s="693"/>
      <c r="BB36" s="693"/>
      <c r="BC36" s="693"/>
      <c r="BD36" s="693"/>
      <c r="BE36" s="693"/>
      <c r="BF36" s="693"/>
      <c r="BG36" s="693"/>
      <c r="BH36" s="693"/>
      <c r="BI36" s="693"/>
      <c r="BJ36" s="693"/>
      <c r="BK36" s="693"/>
      <c r="BL36" s="693"/>
      <c r="BM36" s="693"/>
      <c r="BN36" s="693"/>
      <c r="BO36" s="693"/>
      <c r="BP36" s="693"/>
      <c r="BQ36" s="693"/>
      <c r="BR36" s="693"/>
      <c r="BS36" s="693"/>
      <c r="BT36" s="693"/>
      <c r="BU36" s="693"/>
      <c r="BV36" s="693"/>
      <c r="BW36" s="693"/>
      <c r="BX36" s="693"/>
      <c r="BY36" s="693"/>
      <c r="BZ36" s="693"/>
      <c r="CA36" s="694"/>
    </row>
    <row r="37" spans="2:79" s="364" customFormat="1" ht="35.1" customHeight="1">
      <c r="B37" s="684"/>
      <c r="C37" s="613"/>
      <c r="D37" s="644"/>
      <c r="E37" s="644"/>
      <c r="F37" s="644"/>
      <c r="G37" s="644"/>
      <c r="H37" s="644"/>
      <c r="I37" s="644"/>
      <c r="J37" s="644"/>
      <c r="K37" s="644"/>
      <c r="L37" s="644"/>
      <c r="M37" s="644"/>
      <c r="N37" s="644"/>
      <c r="O37" s="644"/>
      <c r="P37" s="644"/>
      <c r="Q37" s="644"/>
      <c r="R37" s="644"/>
      <c r="S37" s="644"/>
      <c r="T37" s="644"/>
      <c r="U37" s="644"/>
      <c r="V37" s="644"/>
      <c r="W37" s="644"/>
      <c r="X37" s="644"/>
      <c r="Y37" s="644"/>
      <c r="Z37" s="64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c r="BH37" s="644"/>
      <c r="BI37" s="644"/>
      <c r="BJ37" s="644"/>
      <c r="BK37" s="644"/>
      <c r="BL37" s="644"/>
      <c r="BM37" s="644"/>
      <c r="BN37" s="644"/>
      <c r="BO37" s="644"/>
      <c r="BP37" s="644"/>
      <c r="BQ37" s="644"/>
      <c r="BR37" s="644"/>
      <c r="BS37" s="644"/>
      <c r="BT37" s="644"/>
      <c r="BU37" s="644"/>
      <c r="BV37" s="644"/>
      <c r="BW37" s="644"/>
      <c r="BX37" s="644"/>
      <c r="BY37" s="644"/>
      <c r="BZ37" s="644"/>
      <c r="CA37" s="690"/>
    </row>
    <row r="38" spans="2:79" s="364" customFormat="1" ht="35.1" customHeight="1">
      <c r="B38" s="684"/>
      <c r="C38" s="613"/>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90"/>
    </row>
    <row r="39" spans="2:79" s="364" customFormat="1" ht="35.1" customHeight="1">
      <c r="B39" s="684"/>
      <c r="C39" s="1493">
        <v>3.3</v>
      </c>
      <c r="D39" s="1173" t="s">
        <v>736</v>
      </c>
      <c r="E39" s="644"/>
      <c r="F39" s="644"/>
      <c r="G39" s="644"/>
      <c r="H39" s="644"/>
      <c r="I39" s="644"/>
      <c r="J39" s="644"/>
      <c r="K39" s="644"/>
      <c r="L39" s="644"/>
      <c r="M39" s="644"/>
      <c r="N39" s="644"/>
      <c r="O39" s="644"/>
      <c r="P39" s="644"/>
      <c r="Q39" s="644"/>
      <c r="R39" s="644"/>
      <c r="S39" s="644"/>
      <c r="T39" s="644"/>
      <c r="U39" s="644"/>
      <c r="V39" s="644"/>
      <c r="W39" s="644"/>
      <c r="X39" s="644"/>
      <c r="Y39" s="644"/>
      <c r="Z39" s="644"/>
      <c r="AA39" s="644"/>
      <c r="AB39" s="644"/>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90"/>
    </row>
    <row r="40" spans="2:79" s="364" customFormat="1" ht="35.1" customHeight="1">
      <c r="B40" s="684"/>
      <c r="C40" s="613"/>
      <c r="D40" s="1528" t="s">
        <v>735</v>
      </c>
      <c r="E40" s="644"/>
      <c r="F40" s="644"/>
      <c r="G40" s="644"/>
      <c r="H40" s="644"/>
      <c r="I40" s="644"/>
      <c r="J40" s="644"/>
      <c r="K40" s="644"/>
      <c r="L40" s="644"/>
      <c r="M40" s="644"/>
      <c r="N40" s="644"/>
      <c r="O40" s="644"/>
      <c r="P40" s="644"/>
      <c r="Q40" s="644"/>
      <c r="R40" s="644"/>
      <c r="S40" s="644"/>
      <c r="T40" s="644"/>
      <c r="U40" s="644"/>
      <c r="V40" s="644"/>
      <c r="W40" s="644"/>
      <c r="X40" s="644"/>
      <c r="Y40" s="644"/>
      <c r="Z40" s="644"/>
      <c r="AA40" s="644"/>
      <c r="AB40" s="644"/>
      <c r="AC40" s="644"/>
      <c r="AD40" s="644"/>
      <c r="AE40" s="644"/>
      <c r="AF40" s="644"/>
      <c r="AG40" s="644"/>
      <c r="AH40" s="644"/>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90"/>
    </row>
    <row r="41" spans="2:79" s="364" customFormat="1" ht="35.1" customHeight="1">
      <c r="B41" s="684"/>
      <c r="C41" s="613"/>
      <c r="D41" s="116" t="s">
        <v>737</v>
      </c>
      <c r="E41" s="644"/>
      <c r="F41" s="644"/>
      <c r="G41" s="644"/>
      <c r="H41" s="644"/>
      <c r="I41" s="644"/>
      <c r="J41" s="644"/>
      <c r="K41" s="644"/>
      <c r="L41" s="644"/>
      <c r="M41" s="644"/>
      <c r="N41" s="644"/>
      <c r="O41" s="644"/>
      <c r="P41" s="644"/>
      <c r="Q41" s="644"/>
      <c r="R41" s="644"/>
      <c r="S41" s="644"/>
      <c r="T41" s="644"/>
      <c r="U41" s="644"/>
      <c r="V41" s="644"/>
      <c r="W41" s="644"/>
      <c r="X41" s="644"/>
      <c r="Y41" s="644"/>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90"/>
    </row>
    <row r="42" spans="2:79" s="364" customFormat="1" ht="35.1" customHeight="1" thickBot="1">
      <c r="B42" s="684"/>
      <c r="C42" s="613"/>
      <c r="D42" s="116" t="s">
        <v>2309</v>
      </c>
      <c r="E42" s="644"/>
      <c r="F42" s="644"/>
      <c r="G42" s="644"/>
      <c r="H42" s="644"/>
      <c r="I42" s="691"/>
      <c r="J42" s="691"/>
      <c r="K42" s="691"/>
      <c r="L42" s="691"/>
      <c r="M42" s="691"/>
      <c r="N42" s="691"/>
      <c r="O42" s="691"/>
      <c r="P42" s="691"/>
      <c r="Q42" s="691"/>
      <c r="R42" s="691"/>
      <c r="S42" s="691"/>
      <c r="T42" s="691"/>
      <c r="U42" s="691"/>
      <c r="V42" s="691"/>
      <c r="W42" s="691"/>
      <c r="X42" s="691"/>
      <c r="Y42" s="691"/>
      <c r="Z42" s="691"/>
      <c r="AA42" s="691"/>
      <c r="AB42" s="691"/>
      <c r="AC42" s="691"/>
      <c r="AD42" s="691"/>
      <c r="AE42" s="691"/>
      <c r="AF42" s="691"/>
      <c r="AG42" s="691"/>
      <c r="AH42" s="691"/>
      <c r="AI42" s="691"/>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90"/>
    </row>
    <row r="43" spans="2:79" s="366" customFormat="1" ht="35.1" customHeight="1">
      <c r="B43" s="684"/>
      <c r="C43" s="613"/>
      <c r="D43" s="644"/>
      <c r="E43" s="644"/>
      <c r="F43" s="644"/>
      <c r="G43" s="644"/>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13" t="s">
        <v>738</v>
      </c>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90"/>
    </row>
    <row r="44" spans="2:79" s="366" customFormat="1" ht="35.1" customHeight="1">
      <c r="B44" s="684"/>
      <c r="C44" s="613"/>
      <c r="D44" s="1739"/>
      <c r="E44" s="1732"/>
      <c r="F44" s="1732"/>
      <c r="G44" s="1732"/>
      <c r="H44" s="1732"/>
      <c r="I44" s="1732"/>
      <c r="J44" s="1732"/>
      <c r="K44" s="1732"/>
      <c r="L44" s="1732"/>
      <c r="M44" s="1732"/>
      <c r="N44" s="1732"/>
      <c r="O44" s="1732"/>
      <c r="P44" s="1732"/>
      <c r="Q44" s="1732"/>
      <c r="R44" s="1732"/>
      <c r="S44" s="1732"/>
      <c r="T44" s="1732"/>
      <c r="U44" s="1732"/>
      <c r="V44" s="1732"/>
      <c r="W44" s="1732"/>
      <c r="X44" s="1732"/>
      <c r="Y44" s="1732"/>
      <c r="Z44" s="1732"/>
      <c r="AA44" s="1732"/>
      <c r="AB44" s="1732"/>
      <c r="AC44" s="1732"/>
      <c r="AD44" s="1732"/>
      <c r="AE44" s="1732"/>
      <c r="AF44" s="1732"/>
      <c r="AG44" s="1732"/>
      <c r="AH44" s="1732"/>
      <c r="AI44" s="1732"/>
      <c r="AJ44" s="1732"/>
      <c r="AK44" s="1732"/>
      <c r="AL44" s="1732"/>
      <c r="AM44" s="1732"/>
      <c r="AN44" s="1732"/>
      <c r="AO44" s="1732"/>
      <c r="AP44" s="1732"/>
      <c r="AQ44" s="1732"/>
      <c r="AR44" s="1732"/>
      <c r="AS44" s="1732"/>
      <c r="AT44" s="1732"/>
      <c r="AU44" s="1732"/>
      <c r="AV44" s="1732"/>
      <c r="AW44" s="1732"/>
      <c r="AX44" s="1732"/>
      <c r="AY44" s="1732"/>
      <c r="AZ44" s="1732"/>
      <c r="BA44" s="1732"/>
      <c r="BB44" s="1737"/>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90"/>
    </row>
    <row r="45" spans="2:79" s="366" customFormat="1" ht="35.1" customHeight="1">
      <c r="B45" s="684"/>
      <c r="C45" s="613"/>
      <c r="D45" s="1740"/>
      <c r="E45" s="1735"/>
      <c r="F45" s="1735"/>
      <c r="G45" s="1735"/>
      <c r="H45" s="1735"/>
      <c r="I45" s="1735"/>
      <c r="J45" s="1735"/>
      <c r="K45" s="1735"/>
      <c r="L45" s="1735"/>
      <c r="M45" s="1735"/>
      <c r="N45" s="1735"/>
      <c r="O45" s="1735"/>
      <c r="P45" s="1735"/>
      <c r="Q45" s="1735"/>
      <c r="R45" s="1735"/>
      <c r="S45" s="1735"/>
      <c r="T45" s="1735"/>
      <c r="U45" s="1735"/>
      <c r="V45" s="1735"/>
      <c r="W45" s="1735"/>
      <c r="X45" s="1735"/>
      <c r="Y45" s="1735"/>
      <c r="Z45" s="1735"/>
      <c r="AA45" s="1735"/>
      <c r="AB45" s="1735"/>
      <c r="AC45" s="1735"/>
      <c r="AD45" s="1735"/>
      <c r="AE45" s="1735"/>
      <c r="AF45" s="1735"/>
      <c r="AG45" s="1735"/>
      <c r="AH45" s="1735"/>
      <c r="AI45" s="1735"/>
      <c r="AJ45" s="1735"/>
      <c r="AK45" s="1735"/>
      <c r="AL45" s="1735"/>
      <c r="AM45" s="1735"/>
      <c r="AN45" s="1735"/>
      <c r="AO45" s="1735"/>
      <c r="AP45" s="1735"/>
      <c r="AQ45" s="1735"/>
      <c r="AR45" s="1735"/>
      <c r="AS45" s="1735"/>
      <c r="AT45" s="1735"/>
      <c r="AU45" s="1735"/>
      <c r="AV45" s="1735"/>
      <c r="AW45" s="1735"/>
      <c r="AX45" s="1735"/>
      <c r="AY45" s="1735"/>
      <c r="AZ45" s="1735"/>
      <c r="BA45" s="1735"/>
      <c r="BB45" s="1738"/>
      <c r="BC45" s="644"/>
      <c r="BD45" s="644"/>
      <c r="BE45" s="644"/>
      <c r="BF45" s="644"/>
      <c r="BG45" s="644"/>
      <c r="BH45" s="644"/>
      <c r="BI45" s="644"/>
      <c r="BJ45" s="644"/>
      <c r="BK45" s="644"/>
      <c r="BL45" s="644"/>
      <c r="BM45" s="644"/>
      <c r="BN45" s="644"/>
      <c r="BO45" s="644"/>
      <c r="BP45" s="644"/>
      <c r="BQ45" s="644"/>
      <c r="BR45" s="644"/>
      <c r="BS45" s="644"/>
      <c r="BT45" s="644"/>
      <c r="BU45" s="644"/>
      <c r="BV45" s="644"/>
      <c r="BW45" s="644"/>
      <c r="BX45" s="644"/>
      <c r="BY45" s="644"/>
      <c r="BZ45" s="644"/>
      <c r="CA45" s="690"/>
    </row>
    <row r="46" spans="2:79" s="366" customFormat="1" ht="35.1" customHeight="1">
      <c r="B46" s="684"/>
      <c r="C46" s="613"/>
      <c r="D46" s="1494"/>
      <c r="E46" s="1494"/>
      <c r="F46" s="1494"/>
      <c r="G46" s="1494"/>
      <c r="H46" s="1494"/>
      <c r="I46" s="1494"/>
      <c r="J46" s="1494"/>
      <c r="K46" s="1494"/>
      <c r="L46" s="1494"/>
      <c r="M46" s="1494"/>
      <c r="N46" s="1494"/>
      <c r="O46" s="1494"/>
      <c r="P46" s="1494"/>
      <c r="Q46" s="1494"/>
      <c r="R46" s="1494"/>
      <c r="S46" s="1494"/>
      <c r="T46" s="1494"/>
      <c r="U46" s="1494"/>
      <c r="V46" s="1494"/>
      <c r="W46" s="1494"/>
      <c r="X46" s="1494"/>
      <c r="Y46" s="1494"/>
      <c r="Z46" s="1494"/>
      <c r="AA46" s="1494"/>
      <c r="AB46" s="1494"/>
      <c r="AC46" s="1494"/>
      <c r="AD46" s="1494"/>
      <c r="AE46" s="1494"/>
      <c r="AF46" s="1494"/>
      <c r="AG46" s="1494"/>
      <c r="AH46" s="1494"/>
      <c r="AI46" s="1494"/>
      <c r="AJ46" s="1494"/>
      <c r="AK46" s="1494"/>
      <c r="AL46" s="1494"/>
      <c r="AM46" s="1494"/>
      <c r="AN46" s="1494"/>
      <c r="AO46" s="1494"/>
      <c r="AP46" s="1494"/>
      <c r="AQ46" s="1494"/>
      <c r="AR46" s="1494"/>
      <c r="AS46" s="1494"/>
      <c r="AT46" s="1494"/>
      <c r="AU46" s="1494"/>
      <c r="AV46" s="1494"/>
      <c r="AW46" s="1494"/>
      <c r="AX46" s="1494"/>
      <c r="AY46" s="1494"/>
      <c r="AZ46" s="1494"/>
      <c r="BA46" s="1494"/>
      <c r="BB46" s="1494"/>
      <c r="BC46" s="644"/>
      <c r="BD46" s="644"/>
      <c r="BE46" s="644"/>
      <c r="BF46" s="644"/>
      <c r="BG46" s="644"/>
      <c r="BH46" s="644"/>
      <c r="BI46" s="644"/>
      <c r="BJ46" s="644"/>
      <c r="BK46" s="644"/>
      <c r="BL46" s="644"/>
      <c r="BM46" s="644"/>
      <c r="BN46" s="644"/>
      <c r="BO46" s="644"/>
      <c r="BP46" s="644"/>
      <c r="BQ46" s="644"/>
      <c r="BR46" s="644"/>
      <c r="BS46" s="644"/>
      <c r="BT46" s="644"/>
      <c r="BU46" s="644"/>
      <c r="BV46" s="644"/>
      <c r="BW46" s="644"/>
      <c r="BX46" s="644"/>
      <c r="BY46" s="644"/>
      <c r="BZ46" s="644"/>
      <c r="CA46" s="690"/>
    </row>
    <row r="47" spans="2:79" s="366" customFormat="1" ht="35.1" customHeight="1">
      <c r="B47" s="684"/>
      <c r="C47" s="613"/>
      <c r="D47" s="1494"/>
      <c r="E47" s="1494"/>
      <c r="F47" s="1494"/>
      <c r="G47" s="1494"/>
      <c r="H47" s="1494"/>
      <c r="I47" s="1494"/>
      <c r="J47" s="1494"/>
      <c r="K47" s="1494"/>
      <c r="L47" s="1494"/>
      <c r="M47" s="1494"/>
      <c r="N47" s="1494"/>
      <c r="O47" s="1494"/>
      <c r="P47" s="1494"/>
      <c r="Q47" s="1494"/>
      <c r="R47" s="1494"/>
      <c r="S47" s="1494"/>
      <c r="T47" s="1494"/>
      <c r="U47" s="1494"/>
      <c r="V47" s="1494"/>
      <c r="W47" s="1494"/>
      <c r="X47" s="1494"/>
      <c r="Y47" s="1494"/>
      <c r="Z47" s="1494"/>
      <c r="AA47" s="1494"/>
      <c r="AB47" s="1494"/>
      <c r="AC47" s="1494"/>
      <c r="AD47" s="1494"/>
      <c r="AE47" s="1494"/>
      <c r="AF47" s="1494"/>
      <c r="AG47" s="1494"/>
      <c r="AH47" s="1494"/>
      <c r="AI47" s="1494"/>
      <c r="AJ47" s="1494"/>
      <c r="AK47" s="1494"/>
      <c r="AL47" s="1494"/>
      <c r="AM47" s="1494"/>
      <c r="AN47" s="1494"/>
      <c r="AO47" s="1494"/>
      <c r="AP47" s="1494"/>
      <c r="AQ47" s="1494"/>
      <c r="AR47" s="1494"/>
      <c r="AS47" s="1494"/>
      <c r="AT47" s="1494"/>
      <c r="AU47" s="1494"/>
      <c r="AV47" s="1494"/>
      <c r="AW47" s="1494"/>
      <c r="AX47" s="1494"/>
      <c r="AY47" s="1494"/>
      <c r="AZ47" s="1494"/>
      <c r="BA47" s="1494"/>
      <c r="BB47" s="1494"/>
      <c r="BC47" s="644"/>
      <c r="BD47" s="644"/>
      <c r="BE47" s="644"/>
      <c r="BF47" s="644"/>
      <c r="BG47" s="644"/>
      <c r="BH47" s="644"/>
      <c r="BI47" s="644"/>
      <c r="BJ47" s="644"/>
      <c r="BK47" s="644"/>
      <c r="BL47" s="644"/>
      <c r="BM47" s="644"/>
      <c r="BN47" s="644"/>
      <c r="BO47" s="644"/>
      <c r="BP47" s="644"/>
      <c r="BQ47" s="644"/>
      <c r="BR47" s="644"/>
      <c r="BS47" s="644"/>
      <c r="BT47" s="644"/>
      <c r="BU47" s="644"/>
      <c r="BV47" s="644"/>
      <c r="BW47" s="644"/>
      <c r="BX47" s="644"/>
      <c r="BY47" s="644"/>
      <c r="BZ47" s="644"/>
      <c r="CA47" s="690"/>
    </row>
    <row r="48" spans="2:79" s="366" customFormat="1" ht="35.1" customHeight="1">
      <c r="B48" s="684"/>
      <c r="C48" s="613"/>
      <c r="D48" s="1494"/>
      <c r="E48" s="1494"/>
      <c r="F48" s="1494"/>
      <c r="G48" s="1494"/>
      <c r="H48" s="1494"/>
      <c r="I48" s="1494"/>
      <c r="J48" s="1494"/>
      <c r="K48" s="1494"/>
      <c r="L48" s="1494"/>
      <c r="M48" s="1494"/>
      <c r="N48" s="1494"/>
      <c r="O48" s="1494"/>
      <c r="P48" s="1494"/>
      <c r="Q48" s="1494"/>
      <c r="R48" s="1494"/>
      <c r="S48" s="1494"/>
      <c r="T48" s="1494"/>
      <c r="U48" s="1494"/>
      <c r="V48" s="1494"/>
      <c r="W48" s="1494"/>
      <c r="X48" s="1494"/>
      <c r="Y48" s="1494"/>
      <c r="Z48" s="1494"/>
      <c r="AA48" s="1494"/>
      <c r="AB48" s="1494"/>
      <c r="AC48" s="1494"/>
      <c r="AD48" s="1494"/>
      <c r="AE48" s="1494"/>
      <c r="AF48" s="1494"/>
      <c r="AG48" s="1494"/>
      <c r="AH48" s="1494"/>
      <c r="AI48" s="1494"/>
      <c r="AJ48" s="1494"/>
      <c r="AK48" s="1494"/>
      <c r="AL48" s="1494"/>
      <c r="AM48" s="1494"/>
      <c r="AN48" s="1494"/>
      <c r="AO48" s="1494"/>
      <c r="AP48" s="1494"/>
      <c r="AQ48" s="1494"/>
      <c r="AR48" s="1494"/>
      <c r="AS48" s="1494"/>
      <c r="AT48" s="1494"/>
      <c r="AU48" s="1494"/>
      <c r="AV48" s="1494"/>
      <c r="AW48" s="1494"/>
      <c r="AX48" s="1494"/>
      <c r="AY48" s="1494"/>
      <c r="AZ48" s="1494"/>
      <c r="BA48" s="1494"/>
      <c r="BB48" s="1494"/>
      <c r="BC48" s="644"/>
      <c r="BD48" s="644"/>
      <c r="BE48" s="644"/>
      <c r="BF48" s="644"/>
      <c r="BG48" s="644"/>
      <c r="BH48" s="644"/>
      <c r="BI48" s="644"/>
      <c r="BJ48" s="644"/>
      <c r="BK48" s="644"/>
      <c r="BL48" s="644"/>
      <c r="BM48" s="644"/>
      <c r="BN48" s="644"/>
      <c r="BO48" s="644"/>
      <c r="BP48" s="644"/>
      <c r="BQ48" s="644"/>
      <c r="BR48" s="644"/>
      <c r="BS48" s="644"/>
      <c r="BT48" s="644"/>
      <c r="BU48" s="644"/>
      <c r="BV48" s="644"/>
      <c r="BW48" s="644"/>
      <c r="BX48" s="644"/>
      <c r="BY48" s="644"/>
      <c r="BZ48" s="644"/>
      <c r="CA48" s="690"/>
    </row>
    <row r="49" spans="2:79" s="366" customFormat="1" ht="35.1" customHeight="1">
      <c r="B49" s="684"/>
      <c r="C49" s="613"/>
      <c r="D49" s="1494"/>
      <c r="E49" s="1494"/>
      <c r="F49" s="1494"/>
      <c r="G49" s="1494"/>
      <c r="H49" s="1494"/>
      <c r="I49" s="1494"/>
      <c r="J49" s="1494"/>
      <c r="K49" s="1494"/>
      <c r="L49" s="1494"/>
      <c r="M49" s="1494"/>
      <c r="N49" s="1494"/>
      <c r="O49" s="1494"/>
      <c r="P49" s="1494"/>
      <c r="Q49" s="1494"/>
      <c r="R49" s="1494"/>
      <c r="S49" s="1494"/>
      <c r="T49" s="1494"/>
      <c r="U49" s="1494"/>
      <c r="V49" s="1494"/>
      <c r="W49" s="1494"/>
      <c r="X49" s="1494"/>
      <c r="Y49" s="1494"/>
      <c r="Z49" s="1494"/>
      <c r="AA49" s="1494"/>
      <c r="AB49" s="1494"/>
      <c r="AC49" s="1494"/>
      <c r="AD49" s="1494"/>
      <c r="AE49" s="1494"/>
      <c r="AF49" s="1494"/>
      <c r="AG49" s="1494"/>
      <c r="AH49" s="1494"/>
      <c r="AI49" s="1494"/>
      <c r="AJ49" s="1494"/>
      <c r="AK49" s="1494"/>
      <c r="AL49" s="1494"/>
      <c r="AM49" s="1494"/>
      <c r="AN49" s="1494"/>
      <c r="AO49" s="1494"/>
      <c r="AP49" s="1494"/>
      <c r="AQ49" s="1494"/>
      <c r="AR49" s="1494"/>
      <c r="AS49" s="1494"/>
      <c r="AT49" s="1494"/>
      <c r="AU49" s="1494"/>
      <c r="AV49" s="1494"/>
      <c r="AW49" s="1494"/>
      <c r="AX49" s="1494"/>
      <c r="AY49" s="1494"/>
      <c r="AZ49" s="1494"/>
      <c r="BA49" s="1494"/>
      <c r="BB49" s="1494"/>
      <c r="BC49" s="644"/>
      <c r="BD49" s="644"/>
      <c r="BE49" s="644"/>
      <c r="BF49" s="644"/>
      <c r="BG49" s="644"/>
      <c r="BH49" s="644"/>
      <c r="BI49" s="644"/>
      <c r="BJ49" s="644"/>
      <c r="BK49" s="644"/>
      <c r="BL49" s="644"/>
      <c r="BM49" s="644"/>
      <c r="BN49" s="644"/>
      <c r="BO49" s="644"/>
      <c r="BP49" s="644"/>
      <c r="BQ49" s="644"/>
      <c r="BR49" s="644"/>
      <c r="BS49" s="644"/>
      <c r="BT49" s="644"/>
      <c r="BU49" s="644"/>
      <c r="BV49" s="644"/>
      <c r="BW49" s="644"/>
      <c r="BX49" s="644"/>
      <c r="BY49" s="644"/>
      <c r="BZ49" s="644"/>
      <c r="CA49" s="690"/>
    </row>
    <row r="50" spans="2:79" s="366" customFormat="1" ht="35.1" customHeight="1">
      <c r="B50" s="684"/>
      <c r="C50" s="613"/>
      <c r="D50" s="1494"/>
      <c r="E50" s="1494"/>
      <c r="F50" s="1494"/>
      <c r="G50" s="1494"/>
      <c r="H50" s="1494"/>
      <c r="I50" s="1494"/>
      <c r="J50" s="1494"/>
      <c r="K50" s="1494"/>
      <c r="L50" s="1494"/>
      <c r="M50" s="1494"/>
      <c r="N50" s="1494"/>
      <c r="O50" s="1494"/>
      <c r="P50" s="1494"/>
      <c r="Q50" s="1494"/>
      <c r="R50" s="1494"/>
      <c r="S50" s="1494"/>
      <c r="T50" s="1494"/>
      <c r="U50" s="1494"/>
      <c r="V50" s="1494"/>
      <c r="W50" s="1494"/>
      <c r="X50" s="1494"/>
      <c r="Y50" s="1494"/>
      <c r="Z50" s="1494"/>
      <c r="AA50" s="1494"/>
      <c r="AB50" s="1494"/>
      <c r="AC50" s="1494"/>
      <c r="AD50" s="1494"/>
      <c r="AE50" s="1494"/>
      <c r="AF50" s="1494"/>
      <c r="AG50" s="1494"/>
      <c r="AH50" s="1494"/>
      <c r="AI50" s="1494"/>
      <c r="AJ50" s="1494"/>
      <c r="AK50" s="1494"/>
      <c r="AL50" s="1494"/>
      <c r="AM50" s="1494"/>
      <c r="AN50" s="1494"/>
      <c r="AO50" s="1494"/>
      <c r="AP50" s="1494"/>
      <c r="AQ50" s="1494"/>
      <c r="AR50" s="1494"/>
      <c r="AS50" s="1494"/>
      <c r="AT50" s="1494"/>
      <c r="AU50" s="1494"/>
      <c r="AV50" s="1494"/>
      <c r="AW50" s="1494"/>
      <c r="AX50" s="1494"/>
      <c r="AY50" s="1494"/>
      <c r="AZ50" s="1494"/>
      <c r="BA50" s="1494"/>
      <c r="BB50" s="1494"/>
      <c r="BC50" s="644"/>
      <c r="BD50" s="644"/>
      <c r="BE50" s="644"/>
      <c r="BF50" s="644"/>
      <c r="BG50" s="644"/>
      <c r="BH50" s="644"/>
      <c r="BI50" s="644"/>
      <c r="BJ50" s="644"/>
      <c r="BK50" s="644"/>
      <c r="BL50" s="644"/>
      <c r="BM50" s="644"/>
      <c r="BN50" s="644"/>
      <c r="BO50" s="644"/>
      <c r="BP50" s="644"/>
      <c r="BQ50" s="644"/>
      <c r="BR50" s="644"/>
      <c r="BS50" s="644"/>
      <c r="BT50" s="644"/>
      <c r="BU50" s="644"/>
      <c r="BV50" s="644"/>
      <c r="BW50" s="644"/>
      <c r="BX50" s="644"/>
      <c r="BY50" s="644"/>
      <c r="BZ50" s="644"/>
      <c r="CA50" s="690"/>
    </row>
    <row r="51" spans="2:79" s="366" customFormat="1" ht="35.1" customHeight="1">
      <c r="B51" s="684"/>
      <c r="C51" s="613"/>
      <c r="D51" s="1494"/>
      <c r="E51" s="1494"/>
      <c r="F51" s="1494"/>
      <c r="G51" s="1494"/>
      <c r="H51" s="1494"/>
      <c r="I51" s="1494"/>
      <c r="J51" s="1494"/>
      <c r="K51" s="1494"/>
      <c r="L51" s="1494"/>
      <c r="M51" s="1494"/>
      <c r="N51" s="1494"/>
      <c r="O51" s="1494"/>
      <c r="P51" s="1494"/>
      <c r="Q51" s="1494"/>
      <c r="R51" s="1494"/>
      <c r="S51" s="1494"/>
      <c r="T51" s="1494"/>
      <c r="U51" s="1494"/>
      <c r="V51" s="1494"/>
      <c r="W51" s="1494"/>
      <c r="X51" s="1494"/>
      <c r="Y51" s="1494"/>
      <c r="Z51" s="1494"/>
      <c r="AA51" s="1494"/>
      <c r="AB51" s="1494"/>
      <c r="AC51" s="1494"/>
      <c r="AD51" s="1494"/>
      <c r="AE51" s="1494"/>
      <c r="AF51" s="1494"/>
      <c r="AG51" s="1494"/>
      <c r="AH51" s="1494"/>
      <c r="AI51" s="1494"/>
      <c r="AJ51" s="1494"/>
      <c r="AK51" s="1494"/>
      <c r="AL51" s="1494"/>
      <c r="AM51" s="1494"/>
      <c r="AN51" s="1494"/>
      <c r="AO51" s="1494"/>
      <c r="AP51" s="1494"/>
      <c r="AQ51" s="1494"/>
      <c r="AR51" s="1494"/>
      <c r="AS51" s="1494"/>
      <c r="AT51" s="1494"/>
      <c r="AU51" s="1494"/>
      <c r="AV51" s="1494"/>
      <c r="AW51" s="1494"/>
      <c r="AX51" s="1494"/>
      <c r="AY51" s="1494"/>
      <c r="AZ51" s="1494"/>
      <c r="BA51" s="1494"/>
      <c r="BB51" s="1494"/>
      <c r="BC51" s="644"/>
      <c r="BD51" s="644"/>
      <c r="BE51" s="644"/>
      <c r="BF51" s="644"/>
      <c r="BG51" s="644"/>
      <c r="BH51" s="644"/>
      <c r="BI51" s="644"/>
      <c r="BJ51" s="644"/>
      <c r="BK51" s="644"/>
      <c r="BL51" s="644"/>
      <c r="BM51" s="644"/>
      <c r="BN51" s="644"/>
      <c r="BO51" s="644"/>
      <c r="BP51" s="644"/>
      <c r="BQ51" s="644"/>
      <c r="BR51" s="644"/>
      <c r="BS51" s="644"/>
      <c r="BT51" s="644"/>
      <c r="BU51" s="644"/>
      <c r="BV51" s="644"/>
      <c r="BW51" s="644"/>
      <c r="BX51" s="644"/>
      <c r="BY51" s="644"/>
      <c r="BZ51" s="644"/>
      <c r="CA51" s="690"/>
    </row>
    <row r="52" spans="2:79" s="366" customFormat="1" ht="35.1" customHeight="1">
      <c r="B52" s="684"/>
      <c r="C52" s="613"/>
      <c r="D52" s="1494"/>
      <c r="E52" s="1494"/>
      <c r="F52" s="1494"/>
      <c r="G52" s="1494"/>
      <c r="H52" s="1494"/>
      <c r="I52" s="1494"/>
      <c r="J52" s="1494"/>
      <c r="K52" s="1494"/>
      <c r="L52" s="1494"/>
      <c r="M52" s="1494"/>
      <c r="N52" s="1494"/>
      <c r="O52" s="1494"/>
      <c r="P52" s="1494"/>
      <c r="Q52" s="1494"/>
      <c r="R52" s="1494"/>
      <c r="S52" s="1494"/>
      <c r="T52" s="1494"/>
      <c r="U52" s="1494"/>
      <c r="V52" s="1494"/>
      <c r="W52" s="1494"/>
      <c r="X52" s="1494"/>
      <c r="Y52" s="1494"/>
      <c r="Z52" s="1494"/>
      <c r="AA52" s="1494"/>
      <c r="AB52" s="1494"/>
      <c r="AC52" s="1494"/>
      <c r="AD52" s="1494"/>
      <c r="AE52" s="1494"/>
      <c r="AF52" s="1494"/>
      <c r="AG52" s="1494"/>
      <c r="AH52" s="1494"/>
      <c r="AI52" s="1494"/>
      <c r="AJ52" s="1494"/>
      <c r="AK52" s="1494"/>
      <c r="AL52" s="1494"/>
      <c r="AM52" s="1494"/>
      <c r="AN52" s="1494"/>
      <c r="AO52" s="1494"/>
      <c r="AP52" s="1494"/>
      <c r="AQ52" s="1494"/>
      <c r="AR52" s="1494"/>
      <c r="AS52" s="1494"/>
      <c r="AT52" s="1494"/>
      <c r="AU52" s="1494"/>
      <c r="AV52" s="1494"/>
      <c r="AW52" s="1494"/>
      <c r="AX52" s="1494"/>
      <c r="AY52" s="1494"/>
      <c r="AZ52" s="1494"/>
      <c r="BA52" s="1494"/>
      <c r="BB52" s="1494"/>
      <c r="BC52" s="644"/>
      <c r="BD52" s="644"/>
      <c r="BE52" s="644"/>
      <c r="BF52" s="644"/>
      <c r="BG52" s="644"/>
      <c r="BH52" s="644"/>
      <c r="BI52" s="644"/>
      <c r="BJ52" s="644"/>
      <c r="BK52" s="644"/>
      <c r="BL52" s="644"/>
      <c r="BM52" s="644"/>
      <c r="BN52" s="644"/>
      <c r="BO52" s="644"/>
      <c r="BP52" s="644"/>
      <c r="BQ52" s="644"/>
      <c r="BR52" s="644"/>
      <c r="BS52" s="644"/>
      <c r="BT52" s="644"/>
      <c r="BU52" s="644"/>
      <c r="BV52" s="644"/>
      <c r="BW52" s="644"/>
      <c r="BX52" s="644"/>
      <c r="BY52" s="644"/>
      <c r="BZ52" s="644"/>
      <c r="CA52" s="690"/>
    </row>
    <row r="53" spans="2:79" s="366" customFormat="1" ht="35.1" customHeight="1">
      <c r="B53" s="684"/>
      <c r="C53" s="613"/>
      <c r="D53" s="1494"/>
      <c r="E53" s="1494"/>
      <c r="F53" s="1494"/>
      <c r="G53" s="1494"/>
      <c r="H53" s="1494"/>
      <c r="I53" s="1494"/>
      <c r="J53" s="1494"/>
      <c r="K53" s="1494"/>
      <c r="L53" s="1494"/>
      <c r="M53" s="1494"/>
      <c r="N53" s="1494"/>
      <c r="O53" s="1494"/>
      <c r="P53" s="1494"/>
      <c r="Q53" s="1494"/>
      <c r="R53" s="1494"/>
      <c r="S53" s="1494"/>
      <c r="T53" s="1494"/>
      <c r="U53" s="1494"/>
      <c r="V53" s="1494"/>
      <c r="W53" s="1494"/>
      <c r="X53" s="1494"/>
      <c r="Y53" s="1494"/>
      <c r="Z53" s="1494"/>
      <c r="AA53" s="1494"/>
      <c r="AB53" s="1494"/>
      <c r="AC53" s="1494"/>
      <c r="AD53" s="1494"/>
      <c r="AE53" s="1494"/>
      <c r="AF53" s="1494"/>
      <c r="AG53" s="1494"/>
      <c r="AH53" s="1494"/>
      <c r="AI53" s="1494"/>
      <c r="AJ53" s="1494"/>
      <c r="AK53" s="1494"/>
      <c r="AL53" s="1494"/>
      <c r="AM53" s="1494"/>
      <c r="AN53" s="1494"/>
      <c r="AO53" s="1494"/>
      <c r="AP53" s="1494"/>
      <c r="AQ53" s="1494"/>
      <c r="AR53" s="1494"/>
      <c r="AS53" s="1494"/>
      <c r="AT53" s="1494"/>
      <c r="AU53" s="1494"/>
      <c r="AV53" s="1494"/>
      <c r="AW53" s="1494"/>
      <c r="AX53" s="1494"/>
      <c r="AY53" s="1494"/>
      <c r="AZ53" s="1494"/>
      <c r="BA53" s="1494"/>
      <c r="BB53" s="149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90"/>
    </row>
    <row r="54" spans="2:79" s="366" customFormat="1" ht="35.1" customHeight="1">
      <c r="B54" s="684"/>
      <c r="C54" s="613"/>
      <c r="D54" s="1494"/>
      <c r="E54" s="1494"/>
      <c r="F54" s="1494"/>
      <c r="G54" s="1494"/>
      <c r="H54" s="1494"/>
      <c r="I54" s="1494"/>
      <c r="J54" s="1494"/>
      <c r="K54" s="1494"/>
      <c r="L54" s="1494"/>
      <c r="M54" s="1494"/>
      <c r="N54" s="1494"/>
      <c r="O54" s="1494"/>
      <c r="P54" s="1494"/>
      <c r="Q54" s="1494"/>
      <c r="R54" s="1494"/>
      <c r="S54" s="1494"/>
      <c r="T54" s="1494"/>
      <c r="U54" s="1494"/>
      <c r="V54" s="1494"/>
      <c r="W54" s="1494"/>
      <c r="X54" s="1494"/>
      <c r="Y54" s="1494"/>
      <c r="Z54" s="1494"/>
      <c r="AA54" s="1494"/>
      <c r="AB54" s="1494"/>
      <c r="AC54" s="1494"/>
      <c r="AD54" s="1494"/>
      <c r="AE54" s="1494"/>
      <c r="AF54" s="1494"/>
      <c r="AG54" s="1494"/>
      <c r="AH54" s="1494"/>
      <c r="AI54" s="1494"/>
      <c r="AJ54" s="1494"/>
      <c r="AK54" s="1494"/>
      <c r="AL54" s="1494"/>
      <c r="AM54" s="1494"/>
      <c r="AN54" s="1494"/>
      <c r="AO54" s="1494"/>
      <c r="AP54" s="1494"/>
      <c r="AQ54" s="1494"/>
      <c r="AR54" s="1494"/>
      <c r="AS54" s="1494"/>
      <c r="AT54" s="1494"/>
      <c r="AU54" s="1494"/>
      <c r="AV54" s="1494"/>
      <c r="AW54" s="1494"/>
      <c r="AX54" s="1494"/>
      <c r="AY54" s="1494"/>
      <c r="AZ54" s="1494"/>
      <c r="BA54" s="1494"/>
      <c r="BB54" s="149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90"/>
    </row>
    <row r="55" spans="2:79" s="366" customFormat="1" ht="35.1" customHeight="1">
      <c r="B55" s="684"/>
      <c r="C55" s="613"/>
      <c r="D55" s="1494"/>
      <c r="E55" s="1494"/>
      <c r="F55" s="1494"/>
      <c r="G55" s="1494"/>
      <c r="H55" s="1494"/>
      <c r="I55" s="1494"/>
      <c r="J55" s="1494"/>
      <c r="K55" s="1494"/>
      <c r="L55" s="1494"/>
      <c r="M55" s="1494"/>
      <c r="N55" s="1494"/>
      <c r="O55" s="1494"/>
      <c r="P55" s="1494"/>
      <c r="Q55" s="1494"/>
      <c r="R55" s="1494"/>
      <c r="S55" s="1494"/>
      <c r="T55" s="1494"/>
      <c r="U55" s="1494"/>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4"/>
      <c r="AT55" s="1494"/>
      <c r="AU55" s="1494"/>
      <c r="AV55" s="1494"/>
      <c r="AW55" s="1494"/>
      <c r="AX55" s="1494"/>
      <c r="AY55" s="1494"/>
      <c r="AZ55" s="1494"/>
      <c r="BA55" s="1494"/>
      <c r="BB55" s="1494"/>
      <c r="BC55" s="644"/>
      <c r="BD55" s="644"/>
      <c r="BE55" s="644"/>
      <c r="BF55" s="644"/>
      <c r="BG55" s="644"/>
      <c r="BH55" s="644"/>
      <c r="BI55" s="644"/>
      <c r="BJ55" s="644"/>
      <c r="BK55" s="644"/>
      <c r="BL55" s="644"/>
      <c r="BM55" s="644"/>
      <c r="BN55" s="644"/>
      <c r="BO55" s="644"/>
      <c r="BP55" s="644"/>
      <c r="BQ55" s="644"/>
      <c r="BR55" s="644"/>
      <c r="BS55" s="644"/>
      <c r="BT55" s="644"/>
      <c r="BU55" s="644"/>
      <c r="BV55" s="644"/>
      <c r="BW55" s="644"/>
      <c r="BX55" s="644"/>
      <c r="BY55" s="644"/>
      <c r="BZ55" s="644"/>
      <c r="CA55" s="690"/>
    </row>
    <row r="56" spans="2:79" s="366" customFormat="1" ht="35.1" customHeight="1">
      <c r="B56" s="684"/>
      <c r="C56" s="613"/>
      <c r="D56" s="1494"/>
      <c r="E56" s="1494"/>
      <c r="F56" s="1494"/>
      <c r="G56" s="1494"/>
      <c r="H56" s="1494"/>
      <c r="I56" s="1494"/>
      <c r="J56" s="1494"/>
      <c r="K56" s="1494"/>
      <c r="L56" s="1494"/>
      <c r="M56" s="1494"/>
      <c r="N56" s="1494"/>
      <c r="O56" s="1494"/>
      <c r="P56" s="1494"/>
      <c r="Q56" s="1494"/>
      <c r="R56" s="1494"/>
      <c r="S56" s="1494"/>
      <c r="T56" s="1494"/>
      <c r="U56" s="1494"/>
      <c r="V56" s="1494"/>
      <c r="W56" s="1494"/>
      <c r="X56" s="1494"/>
      <c r="Y56" s="1494"/>
      <c r="Z56" s="1494"/>
      <c r="AA56" s="1494"/>
      <c r="AB56" s="1494"/>
      <c r="AC56" s="1494"/>
      <c r="AD56" s="1494"/>
      <c r="AE56" s="1494"/>
      <c r="AF56" s="1494"/>
      <c r="AG56" s="1494"/>
      <c r="AH56" s="1494"/>
      <c r="AI56" s="1494"/>
      <c r="AJ56" s="1494"/>
      <c r="AK56" s="1494"/>
      <c r="AL56" s="1494"/>
      <c r="AM56" s="1494"/>
      <c r="AN56" s="1494"/>
      <c r="AO56" s="1494"/>
      <c r="AP56" s="1494"/>
      <c r="AQ56" s="1494"/>
      <c r="AR56" s="1494"/>
      <c r="AS56" s="1494"/>
      <c r="AT56" s="1494"/>
      <c r="AU56" s="1494"/>
      <c r="AV56" s="1494"/>
      <c r="AW56" s="1494"/>
      <c r="AX56" s="1494"/>
      <c r="AY56" s="1494"/>
      <c r="AZ56" s="1494"/>
      <c r="BA56" s="1494"/>
      <c r="BB56" s="1494"/>
      <c r="BC56" s="644"/>
      <c r="BD56" s="644"/>
      <c r="BE56" s="644"/>
      <c r="BF56" s="644"/>
      <c r="BG56" s="644"/>
      <c r="BH56" s="644"/>
      <c r="BI56" s="644"/>
      <c r="BJ56" s="644"/>
      <c r="BK56" s="644"/>
      <c r="BL56" s="644"/>
      <c r="BM56" s="644"/>
      <c r="BN56" s="644"/>
      <c r="BO56" s="644"/>
      <c r="BP56" s="644"/>
      <c r="BQ56" s="644"/>
      <c r="BR56" s="644"/>
      <c r="BS56" s="644"/>
      <c r="BT56" s="644"/>
      <c r="BU56" s="644"/>
      <c r="BV56" s="644"/>
      <c r="BW56" s="644"/>
      <c r="BX56" s="644"/>
      <c r="BY56" s="644"/>
      <c r="BZ56" s="644"/>
      <c r="CA56" s="690"/>
    </row>
    <row r="57" spans="2:79" s="366" customFormat="1" ht="35.1" customHeight="1">
      <c r="B57" s="684"/>
      <c r="C57" s="613"/>
      <c r="D57" s="1494"/>
      <c r="E57" s="1494"/>
      <c r="F57" s="1494"/>
      <c r="G57" s="1494"/>
      <c r="H57" s="1494"/>
      <c r="I57" s="1494"/>
      <c r="J57" s="1494"/>
      <c r="K57" s="1494"/>
      <c r="L57" s="1494"/>
      <c r="M57" s="1494"/>
      <c r="N57" s="1494"/>
      <c r="O57" s="1494"/>
      <c r="P57" s="1494"/>
      <c r="Q57" s="1494"/>
      <c r="R57" s="1494"/>
      <c r="S57" s="1494"/>
      <c r="T57" s="1494"/>
      <c r="U57" s="1494"/>
      <c r="V57" s="1494"/>
      <c r="W57" s="1494"/>
      <c r="X57" s="1494"/>
      <c r="Y57" s="1494"/>
      <c r="Z57" s="1494"/>
      <c r="AA57" s="1494"/>
      <c r="AB57" s="1494"/>
      <c r="AC57" s="1494"/>
      <c r="AD57" s="1494"/>
      <c r="AE57" s="1494"/>
      <c r="AF57" s="1494"/>
      <c r="AG57" s="1494"/>
      <c r="AH57" s="1494"/>
      <c r="AI57" s="1494"/>
      <c r="AJ57" s="1494"/>
      <c r="AK57" s="1494"/>
      <c r="AL57" s="1494"/>
      <c r="AM57" s="1494"/>
      <c r="AN57" s="1494"/>
      <c r="AO57" s="1494"/>
      <c r="AP57" s="1494"/>
      <c r="AQ57" s="1494"/>
      <c r="AR57" s="1494"/>
      <c r="AS57" s="1494"/>
      <c r="AT57" s="1494"/>
      <c r="AU57" s="1494"/>
      <c r="AV57" s="1494"/>
      <c r="AW57" s="1494"/>
      <c r="AX57" s="1494"/>
      <c r="AY57" s="1494"/>
      <c r="AZ57" s="1494"/>
      <c r="BA57" s="1494"/>
      <c r="BB57" s="1494"/>
      <c r="BC57" s="644"/>
      <c r="BD57" s="644"/>
      <c r="BE57" s="644"/>
      <c r="BF57" s="644"/>
      <c r="BG57" s="644"/>
      <c r="BH57" s="644"/>
      <c r="BI57" s="644"/>
      <c r="BJ57" s="644"/>
      <c r="BK57" s="644"/>
      <c r="BL57" s="644"/>
      <c r="BM57" s="644"/>
      <c r="BN57" s="644"/>
      <c r="BO57" s="644"/>
      <c r="BP57" s="644"/>
      <c r="BQ57" s="644"/>
      <c r="BR57" s="644"/>
      <c r="BS57" s="644"/>
      <c r="BT57" s="644"/>
      <c r="BU57" s="644"/>
      <c r="BV57" s="644"/>
      <c r="BW57" s="644"/>
      <c r="BX57" s="644"/>
      <c r="BY57" s="644"/>
      <c r="BZ57" s="644"/>
      <c r="CA57" s="690"/>
    </row>
    <row r="58" spans="2:79" s="366" customFormat="1" ht="35.1" customHeight="1">
      <c r="B58" s="684"/>
      <c r="C58" s="613"/>
      <c r="D58" s="1494"/>
      <c r="E58" s="1494"/>
      <c r="F58" s="1494"/>
      <c r="G58" s="1494"/>
      <c r="H58" s="1494"/>
      <c r="I58" s="1494"/>
      <c r="J58" s="1494"/>
      <c r="K58" s="1494"/>
      <c r="L58" s="1494"/>
      <c r="M58" s="1494"/>
      <c r="N58" s="1494"/>
      <c r="O58" s="1494"/>
      <c r="P58" s="1494"/>
      <c r="Q58" s="1494"/>
      <c r="R58" s="1494"/>
      <c r="S58" s="1494"/>
      <c r="T58" s="1494"/>
      <c r="U58" s="1494"/>
      <c r="V58" s="1494"/>
      <c r="W58" s="1494"/>
      <c r="X58" s="1494"/>
      <c r="Y58" s="1494"/>
      <c r="Z58" s="1494"/>
      <c r="AA58" s="1494"/>
      <c r="AB58" s="1494"/>
      <c r="AC58" s="1494"/>
      <c r="AD58" s="1494"/>
      <c r="AE58" s="1494"/>
      <c r="AF58" s="1494"/>
      <c r="AG58" s="1494"/>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c r="BC58" s="644"/>
      <c r="BD58" s="644"/>
      <c r="BE58" s="644"/>
      <c r="BF58" s="644"/>
      <c r="BG58" s="644"/>
      <c r="BH58" s="644"/>
      <c r="BI58" s="644"/>
      <c r="BJ58" s="644"/>
      <c r="BK58" s="644"/>
      <c r="BL58" s="644"/>
      <c r="BM58" s="644"/>
      <c r="BN58" s="644"/>
      <c r="BO58" s="644"/>
      <c r="BP58" s="644"/>
      <c r="BQ58" s="644"/>
      <c r="BR58" s="644"/>
      <c r="BS58" s="644"/>
      <c r="BT58" s="644"/>
      <c r="BU58" s="644"/>
      <c r="BV58" s="644"/>
      <c r="BW58" s="644"/>
      <c r="BX58" s="644"/>
      <c r="BY58" s="644"/>
      <c r="BZ58" s="644"/>
      <c r="CA58" s="690"/>
    </row>
    <row r="59" spans="2:79" s="366" customFormat="1" ht="35.1" customHeight="1">
      <c r="B59" s="684"/>
      <c r="C59" s="613"/>
      <c r="D59" s="1494"/>
      <c r="E59" s="1494"/>
      <c r="F59" s="1494"/>
      <c r="G59" s="1494"/>
      <c r="H59" s="1494"/>
      <c r="I59" s="1494"/>
      <c r="J59" s="1494"/>
      <c r="K59" s="1494"/>
      <c r="L59" s="1494"/>
      <c r="M59" s="1494"/>
      <c r="N59" s="1494"/>
      <c r="O59" s="1494"/>
      <c r="P59" s="1494"/>
      <c r="Q59" s="1494"/>
      <c r="R59" s="1494"/>
      <c r="S59" s="1494"/>
      <c r="T59" s="1494"/>
      <c r="U59" s="1494"/>
      <c r="V59" s="1494"/>
      <c r="W59" s="1494"/>
      <c r="X59" s="1494"/>
      <c r="Y59" s="1494"/>
      <c r="Z59" s="1494"/>
      <c r="AA59" s="1494"/>
      <c r="AB59" s="1494"/>
      <c r="AC59" s="1494"/>
      <c r="AD59" s="1494"/>
      <c r="AE59" s="1494"/>
      <c r="AF59" s="1494"/>
      <c r="AG59" s="1494"/>
      <c r="AH59" s="1494"/>
      <c r="AI59" s="1494"/>
      <c r="AJ59" s="1494"/>
      <c r="AK59" s="1494"/>
      <c r="AL59" s="1494"/>
      <c r="AM59" s="1494"/>
      <c r="AN59" s="1494"/>
      <c r="AO59" s="1494"/>
      <c r="AP59" s="1494"/>
      <c r="AQ59" s="1494"/>
      <c r="AR59" s="1494"/>
      <c r="AS59" s="1494"/>
      <c r="AT59" s="1494"/>
      <c r="AU59" s="1494"/>
      <c r="AV59" s="1494"/>
      <c r="AW59" s="1494"/>
      <c r="AX59" s="1494"/>
      <c r="AY59" s="1494"/>
      <c r="AZ59" s="1494"/>
      <c r="BA59" s="1494"/>
      <c r="BB59" s="1494"/>
      <c r="BC59" s="644"/>
      <c r="BD59" s="644"/>
      <c r="BE59" s="644"/>
      <c r="BF59" s="644"/>
      <c r="BG59" s="644"/>
      <c r="BH59" s="644"/>
      <c r="BI59" s="644"/>
      <c r="BJ59" s="644"/>
      <c r="BK59" s="644"/>
      <c r="BL59" s="644"/>
      <c r="BM59" s="644"/>
      <c r="BN59" s="644"/>
      <c r="BO59" s="644"/>
      <c r="BP59" s="644"/>
      <c r="BQ59" s="644"/>
      <c r="BR59" s="644"/>
      <c r="BS59" s="644"/>
      <c r="BT59" s="644"/>
      <c r="BU59" s="644"/>
      <c r="BV59" s="644"/>
      <c r="BW59" s="644"/>
      <c r="BX59" s="644"/>
      <c r="BY59" s="644"/>
      <c r="BZ59" s="644"/>
      <c r="CA59" s="690"/>
    </row>
    <row r="60" spans="2:79" s="366" customFormat="1" ht="35.1" customHeight="1">
      <c r="B60" s="684"/>
      <c r="C60" s="613"/>
      <c r="D60" s="1494"/>
      <c r="E60" s="1494"/>
      <c r="F60" s="1494"/>
      <c r="G60" s="1494"/>
      <c r="H60" s="1494"/>
      <c r="I60" s="1494"/>
      <c r="J60" s="1494"/>
      <c r="K60" s="1494"/>
      <c r="L60" s="1494"/>
      <c r="M60" s="1494"/>
      <c r="N60" s="1494"/>
      <c r="O60" s="1494"/>
      <c r="P60" s="1494"/>
      <c r="Q60" s="1494"/>
      <c r="R60" s="1494"/>
      <c r="S60" s="1494"/>
      <c r="T60" s="1494"/>
      <c r="U60" s="1494"/>
      <c r="V60" s="1494"/>
      <c r="W60" s="1494"/>
      <c r="X60" s="1494"/>
      <c r="Y60" s="1494"/>
      <c r="Z60" s="1494"/>
      <c r="AA60" s="1494"/>
      <c r="AB60" s="1494"/>
      <c r="AC60" s="1494"/>
      <c r="AD60" s="1494"/>
      <c r="AE60" s="1494"/>
      <c r="AF60" s="1494"/>
      <c r="AG60" s="1494"/>
      <c r="AH60" s="1494"/>
      <c r="AI60" s="1494"/>
      <c r="AJ60" s="1494"/>
      <c r="AK60" s="1494"/>
      <c r="AL60" s="1494"/>
      <c r="AM60" s="1494"/>
      <c r="AN60" s="1494"/>
      <c r="AO60" s="1494"/>
      <c r="AP60" s="1494"/>
      <c r="AQ60" s="1494"/>
      <c r="AR60" s="1494"/>
      <c r="AS60" s="1494"/>
      <c r="AT60" s="1494"/>
      <c r="AU60" s="1494"/>
      <c r="AV60" s="1494"/>
      <c r="AW60" s="1494"/>
      <c r="AX60" s="1494"/>
      <c r="AY60" s="1494"/>
      <c r="AZ60" s="1494"/>
      <c r="BA60" s="1494"/>
      <c r="BB60" s="1494"/>
      <c r="BC60" s="644"/>
      <c r="BD60" s="644"/>
      <c r="BE60" s="644"/>
      <c r="BF60" s="644"/>
      <c r="BG60" s="644"/>
      <c r="BH60" s="644"/>
      <c r="BI60" s="644"/>
      <c r="BJ60" s="644"/>
      <c r="BK60" s="644"/>
      <c r="BL60" s="644"/>
      <c r="BM60" s="644"/>
      <c r="BN60" s="644"/>
      <c r="BO60" s="644"/>
      <c r="BP60" s="644"/>
      <c r="BQ60" s="644"/>
      <c r="BR60" s="644"/>
      <c r="BS60" s="644"/>
      <c r="BT60" s="644"/>
      <c r="BU60" s="644"/>
      <c r="BV60" s="644"/>
      <c r="BW60" s="644"/>
      <c r="BX60" s="644"/>
      <c r="BY60" s="644"/>
      <c r="BZ60" s="644"/>
      <c r="CA60" s="690"/>
    </row>
    <row r="61" spans="2:79" s="366" customFormat="1" ht="35.1" customHeight="1">
      <c r="B61" s="684"/>
      <c r="C61" s="613"/>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c r="AO61" s="1494"/>
      <c r="AP61" s="1494"/>
      <c r="AQ61" s="1494"/>
      <c r="AR61" s="1494"/>
      <c r="AS61" s="1494"/>
      <c r="AT61" s="1494"/>
      <c r="AU61" s="1494"/>
      <c r="AV61" s="1494"/>
      <c r="AW61" s="1494"/>
      <c r="AX61" s="1494"/>
      <c r="AY61" s="1494"/>
      <c r="AZ61" s="1494"/>
      <c r="BA61" s="1494"/>
      <c r="BB61" s="1494"/>
      <c r="BC61" s="644"/>
      <c r="BD61" s="644"/>
      <c r="BE61" s="644"/>
      <c r="BF61" s="644"/>
      <c r="BG61" s="644"/>
      <c r="BH61" s="644"/>
      <c r="BI61" s="644"/>
      <c r="BJ61" s="644"/>
      <c r="BK61" s="644"/>
      <c r="BL61" s="644"/>
      <c r="BM61" s="644"/>
      <c r="BN61" s="644"/>
      <c r="BO61" s="644"/>
      <c r="BP61" s="644"/>
      <c r="BQ61" s="644"/>
      <c r="BR61" s="644"/>
      <c r="BS61" s="644"/>
      <c r="BT61" s="644"/>
      <c r="BU61" s="644"/>
      <c r="BV61" s="644"/>
      <c r="BW61" s="644"/>
      <c r="BX61" s="644"/>
      <c r="BY61" s="644"/>
      <c r="BZ61" s="644"/>
      <c r="CA61" s="690"/>
    </row>
    <row r="62" spans="2:79" s="366" customFormat="1" ht="35.1" customHeight="1">
      <c r="B62" s="684"/>
      <c r="C62" s="613"/>
      <c r="D62" s="1494"/>
      <c r="E62" s="1494"/>
      <c r="F62" s="1494"/>
      <c r="G62" s="1494"/>
      <c r="H62" s="1494"/>
      <c r="I62" s="1494"/>
      <c r="J62" s="1494"/>
      <c r="K62" s="1494"/>
      <c r="L62" s="1494"/>
      <c r="M62" s="1494"/>
      <c r="N62" s="1494"/>
      <c r="O62" s="1494"/>
      <c r="P62" s="1494"/>
      <c r="Q62" s="1494"/>
      <c r="R62" s="1494"/>
      <c r="S62" s="1494"/>
      <c r="T62" s="1494"/>
      <c r="U62" s="1494"/>
      <c r="V62" s="1494"/>
      <c r="W62" s="1494"/>
      <c r="X62" s="1494"/>
      <c r="Y62" s="1494"/>
      <c r="Z62" s="1494"/>
      <c r="AA62" s="1494"/>
      <c r="AB62" s="1494"/>
      <c r="AC62" s="1494"/>
      <c r="AD62" s="1494"/>
      <c r="AE62" s="1494"/>
      <c r="AF62" s="1494"/>
      <c r="AG62" s="1494"/>
      <c r="AH62" s="1494"/>
      <c r="AI62" s="1494"/>
      <c r="AJ62" s="1494"/>
      <c r="AK62" s="1494"/>
      <c r="AL62" s="1494"/>
      <c r="AM62" s="1494"/>
      <c r="AN62" s="1494"/>
      <c r="AO62" s="1494"/>
      <c r="AP62" s="1494"/>
      <c r="AQ62" s="1494"/>
      <c r="AR62" s="1494"/>
      <c r="AS62" s="1494"/>
      <c r="AT62" s="1494"/>
      <c r="AU62" s="1494"/>
      <c r="AV62" s="1494"/>
      <c r="AW62" s="1494"/>
      <c r="AX62" s="1494"/>
      <c r="AY62" s="1494"/>
      <c r="AZ62" s="1494"/>
      <c r="BA62" s="1494"/>
      <c r="BB62" s="1494"/>
      <c r="BC62" s="644"/>
      <c r="BD62" s="644"/>
      <c r="BE62" s="644"/>
      <c r="BF62" s="644"/>
      <c r="BG62" s="644"/>
      <c r="BH62" s="644"/>
      <c r="BI62" s="644"/>
      <c r="BJ62" s="644"/>
      <c r="BK62" s="644"/>
      <c r="BL62" s="644"/>
      <c r="BM62" s="644"/>
      <c r="BN62" s="644"/>
      <c r="BO62" s="644"/>
      <c r="BP62" s="644"/>
      <c r="BQ62" s="644"/>
      <c r="BR62" s="644"/>
      <c r="BS62" s="644"/>
      <c r="BT62" s="644"/>
      <c r="BU62" s="644"/>
      <c r="BV62" s="644"/>
      <c r="BW62" s="644"/>
      <c r="BX62" s="644"/>
      <c r="BY62" s="644"/>
      <c r="BZ62" s="644"/>
      <c r="CA62" s="690"/>
    </row>
    <row r="63" spans="2:79" s="366" customFormat="1" ht="35.1" customHeight="1">
      <c r="B63" s="684"/>
      <c r="C63" s="613"/>
      <c r="D63" s="1494"/>
      <c r="E63" s="1494"/>
      <c r="F63" s="1494"/>
      <c r="G63" s="1494"/>
      <c r="H63" s="1494"/>
      <c r="I63" s="1494"/>
      <c r="J63" s="1494"/>
      <c r="K63" s="1494"/>
      <c r="L63" s="1494"/>
      <c r="M63" s="1494"/>
      <c r="N63" s="1494"/>
      <c r="O63" s="1494"/>
      <c r="P63" s="1494"/>
      <c r="Q63" s="1494"/>
      <c r="R63" s="1494"/>
      <c r="S63" s="1494"/>
      <c r="T63" s="1494"/>
      <c r="U63" s="1494"/>
      <c r="V63" s="1494"/>
      <c r="W63" s="1494"/>
      <c r="X63" s="1494"/>
      <c r="Y63" s="1494"/>
      <c r="Z63" s="1494"/>
      <c r="AA63" s="1494"/>
      <c r="AB63" s="1494"/>
      <c r="AC63" s="1494"/>
      <c r="AD63" s="1494"/>
      <c r="AE63" s="1494"/>
      <c r="AF63" s="1494"/>
      <c r="AG63" s="1494"/>
      <c r="AH63" s="1494"/>
      <c r="AI63" s="1494"/>
      <c r="AJ63" s="1494"/>
      <c r="AK63" s="1494"/>
      <c r="AL63" s="1494"/>
      <c r="AM63" s="1494"/>
      <c r="AN63" s="1494"/>
      <c r="AO63" s="1494"/>
      <c r="AP63" s="1494"/>
      <c r="AQ63" s="1494"/>
      <c r="AR63" s="1494"/>
      <c r="AS63" s="1494"/>
      <c r="AT63" s="1494"/>
      <c r="AU63" s="1494"/>
      <c r="AV63" s="1494"/>
      <c r="AW63" s="1494"/>
      <c r="AX63" s="1494"/>
      <c r="AY63" s="1494"/>
      <c r="AZ63" s="1494"/>
      <c r="BA63" s="1494"/>
      <c r="BB63" s="1494"/>
      <c r="BC63" s="644"/>
      <c r="BD63" s="644"/>
      <c r="BE63" s="644"/>
      <c r="BF63" s="644"/>
      <c r="BG63" s="644"/>
      <c r="BH63" s="644"/>
      <c r="BI63" s="644"/>
      <c r="BJ63" s="644"/>
      <c r="BK63" s="644"/>
      <c r="BL63" s="644"/>
      <c r="BM63" s="644"/>
      <c r="BN63" s="644"/>
      <c r="BO63" s="644"/>
      <c r="BP63" s="644"/>
      <c r="BQ63" s="644"/>
      <c r="BR63" s="644"/>
      <c r="BS63" s="644"/>
      <c r="BT63" s="644"/>
      <c r="BU63" s="644"/>
      <c r="BV63" s="644"/>
      <c r="BW63" s="644"/>
      <c r="BX63" s="644"/>
      <c r="BY63" s="644"/>
      <c r="BZ63" s="644"/>
      <c r="CA63" s="690"/>
    </row>
    <row r="64" spans="2:79" s="366" customFormat="1" ht="35.1" customHeight="1">
      <c r="B64" s="684"/>
      <c r="C64" s="613"/>
      <c r="D64" s="1494"/>
      <c r="E64" s="1494"/>
      <c r="F64" s="1494"/>
      <c r="G64" s="1494"/>
      <c r="H64" s="1494"/>
      <c r="I64" s="1494"/>
      <c r="J64" s="1494"/>
      <c r="K64" s="1494"/>
      <c r="L64" s="1494"/>
      <c r="M64" s="1494"/>
      <c r="N64" s="1494"/>
      <c r="O64" s="1494"/>
      <c r="P64" s="1494"/>
      <c r="Q64" s="1494"/>
      <c r="R64" s="1494"/>
      <c r="S64" s="1494"/>
      <c r="T64" s="1494"/>
      <c r="U64" s="1494"/>
      <c r="V64" s="1494"/>
      <c r="W64" s="1494"/>
      <c r="X64" s="1494"/>
      <c r="Y64" s="1494"/>
      <c r="Z64" s="1494"/>
      <c r="AA64" s="1494"/>
      <c r="AB64" s="1494"/>
      <c r="AC64" s="1494"/>
      <c r="AD64" s="1494"/>
      <c r="AE64" s="1494"/>
      <c r="AF64" s="1494"/>
      <c r="AG64" s="1494"/>
      <c r="AH64" s="1494"/>
      <c r="AI64" s="1494"/>
      <c r="AJ64" s="1494"/>
      <c r="AK64" s="1494"/>
      <c r="AL64" s="1494"/>
      <c r="AM64" s="1494"/>
      <c r="AN64" s="1494"/>
      <c r="AO64" s="1494"/>
      <c r="AP64" s="1494"/>
      <c r="AQ64" s="1494"/>
      <c r="AR64" s="1494"/>
      <c r="AS64" s="1494"/>
      <c r="AT64" s="1494"/>
      <c r="AU64" s="1494"/>
      <c r="AV64" s="1494"/>
      <c r="AW64" s="1494"/>
      <c r="AX64" s="1494"/>
      <c r="AY64" s="1494"/>
      <c r="AZ64" s="1494"/>
      <c r="BA64" s="1494"/>
      <c r="BB64" s="1494"/>
      <c r="BC64" s="644"/>
      <c r="BD64" s="644"/>
      <c r="BE64" s="644"/>
      <c r="BF64" s="644"/>
      <c r="BG64" s="644"/>
      <c r="BH64" s="644"/>
      <c r="BI64" s="644"/>
      <c r="BJ64" s="644"/>
      <c r="BK64" s="644"/>
      <c r="BL64" s="644"/>
      <c r="BM64" s="644"/>
      <c r="BN64" s="644"/>
      <c r="BO64" s="644"/>
      <c r="BP64" s="644"/>
      <c r="BQ64" s="644"/>
      <c r="BR64" s="644"/>
      <c r="BS64" s="644"/>
      <c r="BT64" s="644"/>
      <c r="BU64" s="644"/>
      <c r="BV64" s="644"/>
      <c r="BW64" s="644"/>
      <c r="BX64" s="644"/>
      <c r="BY64" s="644"/>
      <c r="BZ64" s="644"/>
      <c r="CA64" s="690"/>
    </row>
    <row r="65" spans="2:79" s="366" customFormat="1" ht="35.1" customHeight="1">
      <c r="B65" s="684"/>
      <c r="C65" s="613"/>
      <c r="D65" s="1494"/>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c r="AI65" s="1494"/>
      <c r="AJ65" s="1494"/>
      <c r="AK65" s="1494"/>
      <c r="AL65" s="1494"/>
      <c r="AM65" s="1494"/>
      <c r="AN65" s="1494"/>
      <c r="AO65" s="1494"/>
      <c r="AP65" s="1494"/>
      <c r="AQ65" s="1494"/>
      <c r="AR65" s="1494"/>
      <c r="AS65" s="1494"/>
      <c r="AT65" s="1494"/>
      <c r="AU65" s="1494"/>
      <c r="AV65" s="1494"/>
      <c r="AW65" s="1494"/>
      <c r="AX65" s="1494"/>
      <c r="AY65" s="1494"/>
      <c r="AZ65" s="1494"/>
      <c r="BA65" s="1494"/>
      <c r="BB65" s="1494"/>
      <c r="BC65" s="644"/>
      <c r="BD65" s="644"/>
      <c r="BE65" s="644"/>
      <c r="BF65" s="644"/>
      <c r="BG65" s="644"/>
      <c r="BH65" s="644"/>
      <c r="BI65" s="644"/>
      <c r="BJ65" s="644"/>
      <c r="BK65" s="644"/>
      <c r="BL65" s="644"/>
      <c r="BM65" s="644"/>
      <c r="BN65" s="644"/>
      <c r="BO65" s="644"/>
      <c r="BP65" s="644"/>
      <c r="BQ65" s="644"/>
      <c r="BR65" s="644"/>
      <c r="BS65" s="644"/>
      <c r="BT65" s="644"/>
      <c r="BU65" s="644"/>
      <c r="BV65" s="644"/>
      <c r="BW65" s="644"/>
      <c r="BX65" s="644"/>
      <c r="BY65" s="644"/>
      <c r="BZ65" s="644"/>
      <c r="CA65" s="690"/>
    </row>
    <row r="66" spans="2:79" s="366" customFormat="1" ht="35.1" customHeight="1">
      <c r="B66" s="684"/>
      <c r="C66" s="613"/>
      <c r="D66" s="1494"/>
      <c r="E66" s="1494"/>
      <c r="F66" s="1494"/>
      <c r="G66" s="1494"/>
      <c r="H66" s="1494"/>
      <c r="I66" s="1494"/>
      <c r="J66" s="1494"/>
      <c r="K66" s="1494"/>
      <c r="L66" s="1494"/>
      <c r="M66" s="1494"/>
      <c r="N66" s="1494"/>
      <c r="O66" s="1494"/>
      <c r="P66" s="1494"/>
      <c r="Q66" s="1494"/>
      <c r="R66" s="1494"/>
      <c r="S66" s="1494"/>
      <c r="T66" s="1494"/>
      <c r="U66" s="1494"/>
      <c r="V66" s="1494"/>
      <c r="W66" s="1494"/>
      <c r="X66" s="1494"/>
      <c r="Y66" s="1494"/>
      <c r="Z66" s="1494"/>
      <c r="AA66" s="1494"/>
      <c r="AB66" s="1494"/>
      <c r="AC66" s="1494"/>
      <c r="AD66" s="1494"/>
      <c r="AE66" s="1494"/>
      <c r="AF66" s="1494"/>
      <c r="AG66" s="1494"/>
      <c r="AH66" s="1494"/>
      <c r="AI66" s="1494"/>
      <c r="AJ66" s="1494"/>
      <c r="AK66" s="1494"/>
      <c r="AL66" s="1494"/>
      <c r="AM66" s="1494"/>
      <c r="AN66" s="1494"/>
      <c r="AO66" s="1494"/>
      <c r="AP66" s="1494"/>
      <c r="AQ66" s="1494"/>
      <c r="AR66" s="1494"/>
      <c r="AS66" s="1494"/>
      <c r="AT66" s="1494"/>
      <c r="AU66" s="1494"/>
      <c r="AV66" s="1494"/>
      <c r="AW66" s="1494"/>
      <c r="AX66" s="1494"/>
      <c r="AY66" s="1494"/>
      <c r="AZ66" s="1494"/>
      <c r="BA66" s="1494"/>
      <c r="BB66" s="1494"/>
      <c r="BC66" s="644"/>
      <c r="BD66" s="644"/>
      <c r="BE66" s="644"/>
      <c r="BF66" s="644"/>
      <c r="BG66" s="644"/>
      <c r="BH66" s="644"/>
      <c r="BI66" s="644"/>
      <c r="BJ66" s="644"/>
      <c r="BK66" s="644"/>
      <c r="BL66" s="644"/>
      <c r="BM66" s="644"/>
      <c r="BN66" s="644"/>
      <c r="BO66" s="644"/>
      <c r="BP66" s="644"/>
      <c r="BQ66" s="644"/>
      <c r="BR66" s="644"/>
      <c r="BS66" s="644"/>
      <c r="BT66" s="644"/>
      <c r="BU66" s="644"/>
      <c r="BV66" s="644"/>
      <c r="BW66" s="644"/>
      <c r="BX66" s="644"/>
      <c r="BY66" s="644"/>
      <c r="BZ66" s="644"/>
      <c r="CA66" s="690"/>
    </row>
    <row r="67" spans="2:79" s="366" customFormat="1" ht="35.1" customHeight="1">
      <c r="B67" s="684"/>
      <c r="C67" s="613"/>
      <c r="D67" s="1494"/>
      <c r="E67" s="1494"/>
      <c r="F67" s="1494"/>
      <c r="G67" s="1494"/>
      <c r="H67" s="1494"/>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4"/>
      <c r="AK67" s="1494"/>
      <c r="AL67" s="1494"/>
      <c r="AM67" s="1494"/>
      <c r="AN67" s="1494"/>
      <c r="AO67" s="1494"/>
      <c r="AP67" s="1494"/>
      <c r="AQ67" s="1494"/>
      <c r="AR67" s="1494"/>
      <c r="AS67" s="1494"/>
      <c r="AT67" s="1494"/>
      <c r="AU67" s="1494"/>
      <c r="AV67" s="1494"/>
      <c r="AW67" s="1494"/>
      <c r="AX67" s="1494"/>
      <c r="AY67" s="1494"/>
      <c r="AZ67" s="1494"/>
      <c r="BA67" s="1494"/>
      <c r="BB67" s="1494"/>
      <c r="BC67" s="644"/>
      <c r="BD67" s="644"/>
      <c r="BE67" s="644"/>
      <c r="BF67" s="644"/>
      <c r="BG67" s="644"/>
      <c r="BH67" s="644"/>
      <c r="BI67" s="644"/>
      <c r="BJ67" s="644"/>
      <c r="BK67" s="644"/>
      <c r="BL67" s="644"/>
      <c r="BM67" s="644"/>
      <c r="BN67" s="644"/>
      <c r="BO67" s="644"/>
      <c r="BP67" s="644"/>
      <c r="BQ67" s="644"/>
      <c r="BR67" s="644"/>
      <c r="BS67" s="644"/>
      <c r="BT67" s="644"/>
      <c r="BU67" s="644"/>
      <c r="BV67" s="644"/>
      <c r="BW67" s="644"/>
      <c r="BX67" s="644"/>
      <c r="BY67" s="644"/>
      <c r="BZ67" s="644"/>
      <c r="CA67" s="690"/>
    </row>
    <row r="68" spans="2:79" s="366" customFormat="1" ht="35.1" customHeight="1">
      <c r="B68" s="684"/>
      <c r="C68" s="613"/>
      <c r="D68" s="1494"/>
      <c r="E68" s="1494"/>
      <c r="F68" s="1494"/>
      <c r="G68" s="1494"/>
      <c r="H68" s="1494"/>
      <c r="I68" s="1494"/>
      <c r="J68" s="1494"/>
      <c r="K68" s="1494"/>
      <c r="L68" s="1494"/>
      <c r="M68" s="1494"/>
      <c r="N68" s="1494"/>
      <c r="O68" s="1494"/>
      <c r="P68" s="1494"/>
      <c r="Q68" s="1494"/>
      <c r="R68" s="1494"/>
      <c r="S68" s="1494"/>
      <c r="T68" s="1494"/>
      <c r="U68" s="1494"/>
      <c r="V68" s="1494"/>
      <c r="W68" s="1494"/>
      <c r="X68" s="1494"/>
      <c r="Y68" s="1494"/>
      <c r="Z68" s="1494"/>
      <c r="AA68" s="1494"/>
      <c r="AB68" s="1494"/>
      <c r="AC68" s="1494"/>
      <c r="AD68" s="1494"/>
      <c r="AE68" s="1494"/>
      <c r="AF68" s="1494"/>
      <c r="AG68" s="1494"/>
      <c r="AH68" s="1494"/>
      <c r="AI68" s="1494"/>
      <c r="AJ68" s="1494"/>
      <c r="AK68" s="1494"/>
      <c r="AL68" s="1494"/>
      <c r="AM68" s="1494"/>
      <c r="AN68" s="1494"/>
      <c r="AO68" s="1494"/>
      <c r="AP68" s="1494"/>
      <c r="AQ68" s="1494"/>
      <c r="AR68" s="1494"/>
      <c r="AS68" s="1494"/>
      <c r="AT68" s="1494"/>
      <c r="AU68" s="1494"/>
      <c r="AV68" s="1494"/>
      <c r="AW68" s="1494"/>
      <c r="AX68" s="1494"/>
      <c r="AY68" s="1494"/>
      <c r="AZ68" s="1494"/>
      <c r="BA68" s="1494"/>
      <c r="BB68" s="1494"/>
      <c r="BC68" s="644"/>
      <c r="BD68" s="644"/>
      <c r="BE68" s="644"/>
      <c r="BF68" s="644"/>
      <c r="BG68" s="644"/>
      <c r="BH68" s="644"/>
      <c r="BI68" s="644"/>
      <c r="BJ68" s="644"/>
      <c r="BK68" s="644"/>
      <c r="BL68" s="644"/>
      <c r="BM68" s="644"/>
      <c r="BN68" s="644"/>
      <c r="BO68" s="644"/>
      <c r="BP68" s="644"/>
      <c r="BQ68" s="644"/>
      <c r="BR68" s="644"/>
      <c r="BS68" s="644"/>
      <c r="BT68" s="644"/>
      <c r="BU68" s="644"/>
      <c r="BV68" s="644"/>
      <c r="BW68" s="644"/>
      <c r="BX68" s="644"/>
      <c r="BY68" s="644"/>
      <c r="BZ68" s="644"/>
      <c r="CA68" s="690"/>
    </row>
    <row r="69" spans="2:79" s="366" customFormat="1" ht="35.1" customHeight="1">
      <c r="B69" s="684"/>
      <c r="C69" s="613"/>
      <c r="D69" s="1494"/>
      <c r="E69" s="1494"/>
      <c r="F69" s="1494"/>
      <c r="G69" s="1494"/>
      <c r="H69" s="1494"/>
      <c r="I69" s="1494"/>
      <c r="J69" s="1494"/>
      <c r="K69" s="1494"/>
      <c r="L69" s="1494"/>
      <c r="M69" s="1494"/>
      <c r="N69" s="1494"/>
      <c r="O69" s="1494"/>
      <c r="P69" s="1494"/>
      <c r="Q69" s="1494"/>
      <c r="R69" s="1494"/>
      <c r="S69" s="1494"/>
      <c r="T69" s="1494"/>
      <c r="U69" s="1494"/>
      <c r="V69" s="1494"/>
      <c r="W69" s="1494"/>
      <c r="X69" s="1494"/>
      <c r="Y69" s="1494"/>
      <c r="Z69" s="1494"/>
      <c r="AA69" s="1494"/>
      <c r="AB69" s="1494"/>
      <c r="AC69" s="1494"/>
      <c r="AD69" s="1494"/>
      <c r="AE69" s="1494"/>
      <c r="AF69" s="1494"/>
      <c r="AG69" s="1494"/>
      <c r="AH69" s="1494"/>
      <c r="AI69" s="1494"/>
      <c r="AJ69" s="1494"/>
      <c r="AK69" s="1494"/>
      <c r="AL69" s="1494"/>
      <c r="AM69" s="1494"/>
      <c r="AN69" s="1494"/>
      <c r="AO69" s="1494"/>
      <c r="AP69" s="1494"/>
      <c r="AQ69" s="1494"/>
      <c r="AR69" s="1494"/>
      <c r="AS69" s="1494"/>
      <c r="AT69" s="1494"/>
      <c r="AU69" s="1494"/>
      <c r="AV69" s="1494"/>
      <c r="AW69" s="1494"/>
      <c r="AX69" s="1494"/>
      <c r="AY69" s="1494"/>
      <c r="AZ69" s="1494"/>
      <c r="BA69" s="1494"/>
      <c r="BB69" s="1494"/>
      <c r="BC69" s="644"/>
      <c r="BD69" s="644"/>
      <c r="BE69" s="644"/>
      <c r="BF69" s="644"/>
      <c r="BG69" s="644"/>
      <c r="BH69" s="644"/>
      <c r="BI69" s="644"/>
      <c r="BJ69" s="644"/>
      <c r="BK69" s="644"/>
      <c r="BL69" s="644"/>
      <c r="BM69" s="644"/>
      <c r="BN69" s="644"/>
      <c r="BO69" s="644"/>
      <c r="BP69" s="644"/>
      <c r="BQ69" s="644"/>
      <c r="BR69" s="644"/>
      <c r="BS69" s="644"/>
      <c r="BT69" s="644"/>
      <c r="BU69" s="644"/>
      <c r="BV69" s="644"/>
      <c r="BW69" s="644"/>
      <c r="BX69" s="644"/>
      <c r="BY69" s="644"/>
      <c r="BZ69" s="644"/>
      <c r="CA69" s="690"/>
    </row>
    <row r="70" spans="2:79" s="366" customFormat="1" ht="35.1" customHeight="1">
      <c r="B70" s="684"/>
      <c r="C70" s="613"/>
      <c r="D70" s="1494"/>
      <c r="E70" s="1494"/>
      <c r="F70" s="1494"/>
      <c r="G70" s="1494"/>
      <c r="H70" s="1494"/>
      <c r="I70" s="1494"/>
      <c r="J70" s="1494"/>
      <c r="K70" s="1494"/>
      <c r="L70" s="1494"/>
      <c r="M70" s="1494"/>
      <c r="N70" s="1494"/>
      <c r="O70" s="1494"/>
      <c r="P70" s="1494"/>
      <c r="Q70" s="1494"/>
      <c r="R70" s="1494"/>
      <c r="S70" s="1494"/>
      <c r="T70" s="1494"/>
      <c r="U70" s="1494"/>
      <c r="V70" s="1494"/>
      <c r="W70" s="1494"/>
      <c r="X70" s="1494"/>
      <c r="Y70" s="1494"/>
      <c r="Z70" s="1494"/>
      <c r="AA70" s="1494"/>
      <c r="AB70" s="1494"/>
      <c r="AC70" s="1494"/>
      <c r="AD70" s="1494"/>
      <c r="AE70" s="1494"/>
      <c r="AF70" s="1494"/>
      <c r="AG70" s="1494"/>
      <c r="AH70" s="1494"/>
      <c r="AI70" s="1494"/>
      <c r="AJ70" s="1494"/>
      <c r="AK70" s="1494"/>
      <c r="AL70" s="1494"/>
      <c r="AM70" s="1494"/>
      <c r="AN70" s="1494"/>
      <c r="AO70" s="1494"/>
      <c r="AP70" s="1494"/>
      <c r="AQ70" s="1494"/>
      <c r="AR70" s="1494"/>
      <c r="AS70" s="1494"/>
      <c r="AT70" s="1494"/>
      <c r="AU70" s="1494"/>
      <c r="AV70" s="1494"/>
      <c r="AW70" s="1494"/>
      <c r="AX70" s="1494"/>
      <c r="AY70" s="1494"/>
      <c r="AZ70" s="1494"/>
      <c r="BA70" s="1494"/>
      <c r="BB70" s="1494"/>
      <c r="BC70" s="644"/>
      <c r="BD70" s="644"/>
      <c r="BE70" s="644"/>
      <c r="BF70" s="644"/>
      <c r="BG70" s="644"/>
      <c r="BH70" s="644"/>
      <c r="BI70" s="644"/>
      <c r="BJ70" s="644"/>
      <c r="BK70" s="644"/>
      <c r="BL70" s="644"/>
      <c r="BM70" s="644"/>
      <c r="BN70" s="644"/>
      <c r="BO70" s="644"/>
      <c r="BP70" s="644"/>
      <c r="BQ70" s="644"/>
      <c r="BR70" s="644"/>
      <c r="BS70" s="644"/>
      <c r="BT70" s="644"/>
      <c r="BU70" s="644"/>
      <c r="BV70" s="644"/>
      <c r="BW70" s="644"/>
      <c r="BX70" s="644"/>
      <c r="BY70" s="644"/>
      <c r="BZ70" s="644"/>
      <c r="CA70" s="690"/>
    </row>
    <row r="71" spans="2:79" s="366" customFormat="1" ht="35.1" customHeight="1">
      <c r="B71" s="684"/>
      <c r="C71" s="613"/>
      <c r="D71" s="1494"/>
      <c r="E71" s="1494"/>
      <c r="F71" s="1494"/>
      <c r="G71" s="1494"/>
      <c r="H71" s="1494"/>
      <c r="I71" s="1494"/>
      <c r="J71" s="1494"/>
      <c r="K71" s="1494"/>
      <c r="L71" s="1494"/>
      <c r="M71" s="1494"/>
      <c r="N71" s="1494"/>
      <c r="O71" s="1494"/>
      <c r="P71" s="1494"/>
      <c r="Q71" s="1494"/>
      <c r="R71" s="1494"/>
      <c r="S71" s="1494"/>
      <c r="T71" s="1494"/>
      <c r="U71" s="1494"/>
      <c r="V71" s="1494"/>
      <c r="W71" s="1494"/>
      <c r="X71" s="1494"/>
      <c r="Y71" s="1494"/>
      <c r="Z71" s="1494"/>
      <c r="AA71" s="1494"/>
      <c r="AB71" s="1494"/>
      <c r="AC71" s="1494"/>
      <c r="AD71" s="1494"/>
      <c r="AE71" s="1494"/>
      <c r="AF71" s="1494"/>
      <c r="AG71" s="1494"/>
      <c r="AH71" s="1494"/>
      <c r="AI71" s="1494"/>
      <c r="AJ71" s="1494"/>
      <c r="AK71" s="1494"/>
      <c r="AL71" s="1494"/>
      <c r="AM71" s="1494"/>
      <c r="AN71" s="1494"/>
      <c r="AO71" s="1494"/>
      <c r="AP71" s="1494"/>
      <c r="AQ71" s="1494"/>
      <c r="AR71" s="1494"/>
      <c r="AS71" s="1494"/>
      <c r="AT71" s="1494"/>
      <c r="AU71" s="1494"/>
      <c r="AV71" s="1494"/>
      <c r="AW71" s="1494"/>
      <c r="AX71" s="1494"/>
      <c r="AY71" s="1494"/>
      <c r="AZ71" s="1494"/>
      <c r="BA71" s="1494"/>
      <c r="BB71" s="1494"/>
      <c r="BC71" s="644"/>
      <c r="BD71" s="644"/>
      <c r="BE71" s="644"/>
      <c r="BF71" s="644"/>
      <c r="BG71" s="644"/>
      <c r="BH71" s="644"/>
      <c r="BI71" s="644"/>
      <c r="BJ71" s="644"/>
      <c r="BK71" s="644"/>
      <c r="BL71" s="644"/>
      <c r="BM71" s="644"/>
      <c r="BN71" s="644"/>
      <c r="BO71" s="644"/>
      <c r="BP71" s="644"/>
      <c r="BQ71" s="644"/>
      <c r="BR71" s="644"/>
      <c r="BS71" s="644"/>
      <c r="BT71" s="644"/>
      <c r="BU71" s="644"/>
      <c r="BV71" s="644"/>
      <c r="BW71" s="644"/>
      <c r="BX71" s="644"/>
      <c r="BY71" s="644"/>
      <c r="BZ71" s="644"/>
      <c r="CA71" s="690"/>
    </row>
    <row r="72" spans="2:79" s="366" customFormat="1" ht="35.1" customHeight="1">
      <c r="B72" s="684"/>
      <c r="C72" s="613"/>
      <c r="D72" s="1494"/>
      <c r="E72" s="1494"/>
      <c r="F72" s="1494"/>
      <c r="G72" s="1494"/>
      <c r="H72" s="1494"/>
      <c r="I72" s="1494"/>
      <c r="J72" s="1494"/>
      <c r="K72" s="1494"/>
      <c r="L72" s="1494"/>
      <c r="M72" s="1494"/>
      <c r="N72" s="1494"/>
      <c r="O72" s="1494"/>
      <c r="P72" s="1494"/>
      <c r="Q72" s="1494"/>
      <c r="R72" s="1494"/>
      <c r="S72" s="1494"/>
      <c r="T72" s="1494"/>
      <c r="U72" s="1494"/>
      <c r="V72" s="1494"/>
      <c r="W72" s="1494"/>
      <c r="X72" s="1494"/>
      <c r="Y72" s="1494"/>
      <c r="Z72" s="1494"/>
      <c r="AA72" s="1494"/>
      <c r="AB72" s="1494"/>
      <c r="AC72" s="1494"/>
      <c r="AD72" s="1494"/>
      <c r="AE72" s="1494"/>
      <c r="AF72" s="1494"/>
      <c r="AG72" s="1494"/>
      <c r="AH72" s="1494"/>
      <c r="AI72" s="1494"/>
      <c r="AJ72" s="1494"/>
      <c r="AK72" s="1494"/>
      <c r="AL72" s="1494"/>
      <c r="AM72" s="1494"/>
      <c r="AN72" s="1494"/>
      <c r="AO72" s="1494"/>
      <c r="AP72" s="1494"/>
      <c r="AQ72" s="1494"/>
      <c r="AR72" s="1494"/>
      <c r="AS72" s="1494"/>
      <c r="AT72" s="1494"/>
      <c r="AU72" s="1494"/>
      <c r="AV72" s="1494"/>
      <c r="AW72" s="1494"/>
      <c r="AX72" s="1494"/>
      <c r="AY72" s="1494"/>
      <c r="AZ72" s="1494"/>
      <c r="BA72" s="1494"/>
      <c r="BB72" s="149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90"/>
    </row>
    <row r="73" spans="2:79" s="366" customFormat="1" ht="35.1" customHeight="1">
      <c r="B73" s="684"/>
      <c r="C73" s="613"/>
      <c r="D73" s="1494"/>
      <c r="E73" s="1494"/>
      <c r="F73" s="1494"/>
      <c r="G73" s="1494"/>
      <c r="H73" s="1494"/>
      <c r="I73" s="1494"/>
      <c r="J73" s="1494"/>
      <c r="K73" s="1494"/>
      <c r="L73" s="1494"/>
      <c r="M73" s="1494"/>
      <c r="N73" s="1494"/>
      <c r="O73" s="1494"/>
      <c r="P73" s="1494"/>
      <c r="Q73" s="1494"/>
      <c r="R73" s="1494"/>
      <c r="S73" s="1494"/>
      <c r="T73" s="1494"/>
      <c r="U73" s="1494"/>
      <c r="V73" s="1494"/>
      <c r="W73" s="1494"/>
      <c r="X73" s="1494"/>
      <c r="Y73" s="1494"/>
      <c r="Z73" s="1494"/>
      <c r="AA73" s="1494"/>
      <c r="AB73" s="1494"/>
      <c r="AC73" s="1494"/>
      <c r="AD73" s="1494"/>
      <c r="AE73" s="1494"/>
      <c r="AF73" s="1494"/>
      <c r="AG73" s="1494"/>
      <c r="AH73" s="1494"/>
      <c r="AI73" s="1494"/>
      <c r="AJ73" s="1494"/>
      <c r="AK73" s="1494"/>
      <c r="AL73" s="1494"/>
      <c r="AM73" s="1494"/>
      <c r="AN73" s="1494"/>
      <c r="AO73" s="1494"/>
      <c r="AP73" s="1494"/>
      <c r="AQ73" s="1494"/>
      <c r="AR73" s="1494"/>
      <c r="AS73" s="1494"/>
      <c r="AT73" s="1494"/>
      <c r="AU73" s="1494"/>
      <c r="AV73" s="1494"/>
      <c r="AW73" s="1494"/>
      <c r="AX73" s="1494"/>
      <c r="AY73" s="1494"/>
      <c r="AZ73" s="1494"/>
      <c r="BA73" s="1494"/>
      <c r="BB73" s="1494"/>
      <c r="BC73" s="644"/>
      <c r="BD73" s="644"/>
      <c r="BE73" s="644"/>
      <c r="BF73" s="644"/>
      <c r="BG73" s="644"/>
      <c r="BH73" s="644"/>
      <c r="BI73" s="644"/>
      <c r="BJ73" s="644"/>
      <c r="BK73" s="644"/>
      <c r="BL73" s="644"/>
      <c r="BM73" s="644"/>
      <c r="BN73" s="644"/>
      <c r="BO73" s="644"/>
      <c r="BP73" s="644"/>
      <c r="BQ73" s="644"/>
      <c r="BR73" s="644"/>
      <c r="BS73" s="644"/>
      <c r="BT73" s="644"/>
      <c r="BU73" s="644"/>
      <c r="BV73" s="644"/>
      <c r="BW73" s="644"/>
      <c r="BX73" s="644"/>
      <c r="BY73" s="644"/>
      <c r="BZ73" s="644"/>
      <c r="CA73" s="690"/>
    </row>
    <row r="74" spans="2:79" s="366" customFormat="1" ht="35.1" customHeight="1">
      <c r="B74" s="684"/>
      <c r="C74" s="613"/>
      <c r="D74" s="1494"/>
      <c r="E74" s="1494"/>
      <c r="F74" s="1494"/>
      <c r="G74" s="1494"/>
      <c r="H74" s="1494"/>
      <c r="I74" s="1494"/>
      <c r="J74" s="1494"/>
      <c r="K74" s="1494"/>
      <c r="L74" s="1494"/>
      <c r="M74" s="1494"/>
      <c r="N74" s="1494"/>
      <c r="O74" s="1494"/>
      <c r="P74" s="1494"/>
      <c r="Q74" s="1494"/>
      <c r="R74" s="1494"/>
      <c r="S74" s="1494"/>
      <c r="T74" s="1494"/>
      <c r="U74" s="1494"/>
      <c r="V74" s="1494"/>
      <c r="W74" s="1494"/>
      <c r="X74" s="1494"/>
      <c r="Y74" s="1494"/>
      <c r="Z74" s="1494"/>
      <c r="AA74" s="1494"/>
      <c r="AB74" s="1494"/>
      <c r="AC74" s="1494"/>
      <c r="AD74" s="1494"/>
      <c r="AE74" s="1494"/>
      <c r="AF74" s="1494"/>
      <c r="AG74" s="1494"/>
      <c r="AH74" s="1494"/>
      <c r="AI74" s="1494"/>
      <c r="AJ74" s="1494"/>
      <c r="AK74" s="1494"/>
      <c r="AL74" s="1494"/>
      <c r="AM74" s="1494"/>
      <c r="AN74" s="1494"/>
      <c r="AO74" s="1494"/>
      <c r="AP74" s="1494"/>
      <c r="AQ74" s="1494"/>
      <c r="AR74" s="1494"/>
      <c r="AS74" s="1494"/>
      <c r="AT74" s="1494"/>
      <c r="AU74" s="1494"/>
      <c r="AV74" s="1494"/>
      <c r="AW74" s="1494"/>
      <c r="AX74" s="1494"/>
      <c r="AY74" s="1494"/>
      <c r="AZ74" s="1494"/>
      <c r="BA74" s="1494"/>
      <c r="BB74" s="1494"/>
      <c r="BC74" s="644"/>
      <c r="BD74" s="644"/>
      <c r="BE74" s="644"/>
      <c r="BF74" s="644"/>
      <c r="BG74" s="644"/>
      <c r="BH74" s="644"/>
      <c r="BI74" s="644"/>
      <c r="BJ74" s="644"/>
      <c r="BK74" s="644"/>
      <c r="BL74" s="644"/>
      <c r="BM74" s="644"/>
      <c r="BN74" s="644"/>
      <c r="BO74" s="644"/>
      <c r="BP74" s="644"/>
      <c r="BQ74" s="644"/>
      <c r="BR74" s="644"/>
      <c r="BS74" s="644"/>
      <c r="BT74" s="644"/>
      <c r="BU74" s="644"/>
      <c r="BV74" s="644"/>
      <c r="BW74" s="644"/>
      <c r="BX74" s="644"/>
      <c r="BY74" s="644"/>
      <c r="BZ74" s="644"/>
      <c r="CA74" s="690"/>
    </row>
    <row r="75" spans="2:79" s="366" customFormat="1" ht="35.1" customHeight="1">
      <c r="B75" s="684"/>
      <c r="C75" s="613"/>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494"/>
      <c r="AV75" s="1494"/>
      <c r="AW75" s="1494"/>
      <c r="AX75" s="1494"/>
      <c r="AY75" s="1494"/>
      <c r="AZ75" s="1494"/>
      <c r="BA75" s="1494"/>
      <c r="BB75" s="1494"/>
      <c r="BC75" s="644"/>
      <c r="BD75" s="644"/>
      <c r="BE75" s="644"/>
      <c r="BF75" s="644"/>
      <c r="BG75" s="644"/>
      <c r="BH75" s="644"/>
      <c r="BI75" s="644"/>
      <c r="BJ75" s="644"/>
      <c r="BK75" s="644"/>
      <c r="BL75" s="644"/>
      <c r="BM75" s="644"/>
      <c r="BN75" s="644"/>
      <c r="BO75" s="644"/>
      <c r="BP75" s="644"/>
      <c r="BQ75" s="644"/>
      <c r="BR75" s="644"/>
      <c r="BS75" s="644"/>
      <c r="BT75" s="644"/>
      <c r="BU75" s="644"/>
      <c r="BV75" s="644"/>
      <c r="BW75" s="644"/>
      <c r="BX75" s="644"/>
      <c r="BY75" s="644"/>
      <c r="BZ75" s="644"/>
      <c r="CA75" s="690"/>
    </row>
    <row r="76" spans="2:79" s="366" customFormat="1" ht="35.1" customHeight="1">
      <c r="B76" s="684"/>
      <c r="C76" s="613"/>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494"/>
      <c r="AV76" s="1494"/>
      <c r="AW76" s="1494"/>
      <c r="AX76" s="1494"/>
      <c r="AY76" s="1494"/>
      <c r="AZ76" s="1494"/>
      <c r="BA76" s="1494"/>
      <c r="BB76" s="1494"/>
      <c r="BC76" s="644"/>
      <c r="BD76" s="644"/>
      <c r="BE76" s="644"/>
      <c r="BF76" s="644"/>
      <c r="BG76" s="644"/>
      <c r="BH76" s="644"/>
      <c r="BI76" s="644"/>
      <c r="BJ76" s="644"/>
      <c r="BK76" s="644"/>
      <c r="BL76" s="644"/>
      <c r="BM76" s="644"/>
      <c r="BN76" s="644"/>
      <c r="BO76" s="644"/>
      <c r="BP76" s="644"/>
      <c r="BQ76" s="644"/>
      <c r="BR76" s="644"/>
      <c r="BS76" s="644"/>
      <c r="BT76" s="644"/>
      <c r="BU76" s="644"/>
      <c r="BV76" s="644"/>
      <c r="BW76" s="644"/>
      <c r="BX76" s="644"/>
      <c r="BY76" s="644"/>
      <c r="BZ76" s="644"/>
      <c r="CA76" s="690"/>
    </row>
    <row r="77" spans="2:79" s="366" customFormat="1" ht="35.1" customHeight="1">
      <c r="B77" s="684"/>
      <c r="C77" s="613"/>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494"/>
      <c r="AV77" s="1494"/>
      <c r="AW77" s="1494"/>
      <c r="AX77" s="1494"/>
      <c r="AY77" s="1494"/>
      <c r="AZ77" s="1494"/>
      <c r="BA77" s="1494"/>
      <c r="BB77" s="1494"/>
      <c r="BC77" s="644"/>
      <c r="BD77" s="644"/>
      <c r="BE77" s="644"/>
      <c r="BF77" s="644"/>
      <c r="BG77" s="644"/>
      <c r="BH77" s="644"/>
      <c r="BI77" s="644"/>
      <c r="BJ77" s="644"/>
      <c r="BK77" s="644"/>
      <c r="BL77" s="644"/>
      <c r="BM77" s="644"/>
      <c r="BN77" s="644"/>
      <c r="BO77" s="644"/>
      <c r="BP77" s="644"/>
      <c r="BQ77" s="644"/>
      <c r="BR77" s="644"/>
      <c r="BS77" s="644"/>
      <c r="BT77" s="644"/>
      <c r="BU77" s="644"/>
      <c r="BV77" s="644"/>
      <c r="BW77" s="644"/>
      <c r="BX77" s="644"/>
      <c r="BY77" s="644"/>
      <c r="BZ77" s="644"/>
      <c r="CA77" s="690"/>
    </row>
    <row r="78" spans="2:79" s="366" customFormat="1" ht="35.1" customHeight="1">
      <c r="B78" s="684"/>
      <c r="C78" s="613"/>
      <c r="D78" s="1494"/>
      <c r="E78" s="1494"/>
      <c r="F78" s="1494"/>
      <c r="G78" s="1494"/>
      <c r="H78" s="1494"/>
      <c r="I78" s="1494"/>
      <c r="J78" s="1494"/>
      <c r="K78" s="1494"/>
      <c r="L78" s="1494"/>
      <c r="M78" s="1494"/>
      <c r="N78" s="1494"/>
      <c r="O78" s="1494"/>
      <c r="P78" s="1494"/>
      <c r="Q78" s="1494"/>
      <c r="R78" s="1494"/>
      <c r="S78" s="1494"/>
      <c r="T78" s="1494"/>
      <c r="U78" s="1494"/>
      <c r="V78" s="1494"/>
      <c r="W78" s="1494"/>
      <c r="X78" s="1494"/>
      <c r="Y78" s="1494"/>
      <c r="Z78" s="1494"/>
      <c r="AA78" s="1494"/>
      <c r="AB78" s="1494"/>
      <c r="AC78" s="1494"/>
      <c r="AD78" s="1494"/>
      <c r="AE78" s="1494"/>
      <c r="AF78" s="1494"/>
      <c r="AG78" s="1494"/>
      <c r="AH78" s="1494"/>
      <c r="AI78" s="1494"/>
      <c r="AJ78" s="1494"/>
      <c r="AK78" s="1494"/>
      <c r="AL78" s="1494"/>
      <c r="AM78" s="1494"/>
      <c r="AN78" s="1494"/>
      <c r="AO78" s="1494"/>
      <c r="AP78" s="1494"/>
      <c r="AQ78" s="1494"/>
      <c r="AR78" s="1494"/>
      <c r="AS78" s="1494"/>
      <c r="AT78" s="1494"/>
      <c r="AU78" s="1494"/>
      <c r="AV78" s="1494"/>
      <c r="AW78" s="1494"/>
      <c r="AX78" s="1494"/>
      <c r="AY78" s="1494"/>
      <c r="AZ78" s="1494"/>
      <c r="BA78" s="1494"/>
      <c r="BB78" s="1494"/>
      <c r="BC78" s="644"/>
      <c r="BD78" s="644"/>
      <c r="BE78" s="644"/>
      <c r="BF78" s="644"/>
      <c r="BG78" s="644"/>
      <c r="BH78" s="644"/>
      <c r="BI78" s="644"/>
      <c r="BJ78" s="644"/>
      <c r="BK78" s="644"/>
      <c r="BL78" s="644"/>
      <c r="BM78" s="644"/>
      <c r="BN78" s="644"/>
      <c r="BO78" s="644"/>
      <c r="BP78" s="644"/>
      <c r="BQ78" s="644"/>
      <c r="BR78" s="644"/>
      <c r="BS78" s="644"/>
      <c r="BT78" s="644"/>
      <c r="BU78" s="644"/>
      <c r="BV78" s="644"/>
      <c r="BW78" s="644"/>
      <c r="BX78" s="644"/>
      <c r="BY78" s="644"/>
      <c r="BZ78" s="644"/>
      <c r="CA78" s="690"/>
    </row>
    <row r="79" spans="2:79" s="366" customFormat="1" ht="35.1" customHeight="1">
      <c r="B79" s="684"/>
      <c r="C79" s="613"/>
      <c r="D79" s="1494"/>
      <c r="E79" s="1494"/>
      <c r="F79" s="1494"/>
      <c r="G79" s="1494"/>
      <c r="H79" s="1494"/>
      <c r="I79" s="1494"/>
      <c r="J79" s="1494"/>
      <c r="K79" s="1494"/>
      <c r="L79" s="1494"/>
      <c r="M79" s="1494"/>
      <c r="N79" s="1494"/>
      <c r="O79" s="1494"/>
      <c r="P79" s="1494"/>
      <c r="Q79" s="1494"/>
      <c r="R79" s="1494"/>
      <c r="S79" s="1494"/>
      <c r="T79" s="1494"/>
      <c r="U79" s="1494"/>
      <c r="V79" s="1494"/>
      <c r="W79" s="1494"/>
      <c r="X79" s="1494"/>
      <c r="Y79" s="1494"/>
      <c r="Z79" s="1494"/>
      <c r="AA79" s="1494"/>
      <c r="AB79" s="1494"/>
      <c r="AC79" s="1494"/>
      <c r="AD79" s="1494"/>
      <c r="AE79" s="1494"/>
      <c r="AF79" s="1494"/>
      <c r="AG79" s="1494"/>
      <c r="AH79" s="1494"/>
      <c r="AI79" s="1494"/>
      <c r="AJ79" s="1494"/>
      <c r="AK79" s="1494"/>
      <c r="AL79" s="1494"/>
      <c r="AM79" s="1494"/>
      <c r="AN79" s="1494"/>
      <c r="AO79" s="1494"/>
      <c r="AP79" s="1494"/>
      <c r="AQ79" s="1494"/>
      <c r="AR79" s="1494"/>
      <c r="AS79" s="1494"/>
      <c r="AT79" s="1494"/>
      <c r="AU79" s="1494"/>
      <c r="AV79" s="1494"/>
      <c r="AW79" s="1494"/>
      <c r="AX79" s="1494"/>
      <c r="AY79" s="1494"/>
      <c r="AZ79" s="1494"/>
      <c r="BA79" s="1494"/>
      <c r="BB79" s="1494"/>
      <c r="BC79" s="644"/>
      <c r="BD79" s="644"/>
      <c r="BE79" s="644"/>
      <c r="BF79" s="644"/>
      <c r="BG79" s="644"/>
      <c r="BH79" s="644"/>
      <c r="BI79" s="644"/>
      <c r="BJ79" s="644"/>
      <c r="BK79" s="644"/>
      <c r="BL79" s="644"/>
      <c r="BM79" s="644"/>
      <c r="BN79" s="644"/>
      <c r="BO79" s="644"/>
      <c r="BP79" s="644"/>
      <c r="BQ79" s="644"/>
      <c r="BR79" s="644"/>
      <c r="BS79" s="644"/>
      <c r="BT79" s="644"/>
      <c r="BU79" s="644"/>
      <c r="BV79" s="644"/>
      <c r="BW79" s="644"/>
      <c r="BX79" s="644"/>
      <c r="BY79" s="644"/>
      <c r="BZ79" s="644"/>
      <c r="CA79" s="690"/>
    </row>
    <row r="80" spans="2:79" s="366" customFormat="1" ht="35.1" customHeight="1">
      <c r="B80" s="684"/>
      <c r="C80" s="613"/>
      <c r="D80" s="1494"/>
      <c r="E80" s="1494"/>
      <c r="F80" s="1494"/>
      <c r="G80" s="1494"/>
      <c r="H80" s="1494"/>
      <c r="I80" s="1494"/>
      <c r="J80" s="1494"/>
      <c r="K80" s="1494"/>
      <c r="L80" s="1494"/>
      <c r="M80" s="1494"/>
      <c r="N80" s="1494"/>
      <c r="O80" s="1494"/>
      <c r="P80" s="1494"/>
      <c r="Q80" s="1494"/>
      <c r="R80" s="1494"/>
      <c r="S80" s="1494"/>
      <c r="T80" s="1494"/>
      <c r="U80" s="1494"/>
      <c r="V80" s="1494"/>
      <c r="W80" s="1494"/>
      <c r="X80" s="1494"/>
      <c r="Y80" s="1494"/>
      <c r="Z80" s="1494"/>
      <c r="AA80" s="1494"/>
      <c r="AB80" s="1494"/>
      <c r="AC80" s="1494"/>
      <c r="AD80" s="1494"/>
      <c r="AE80" s="1494"/>
      <c r="AF80" s="1494"/>
      <c r="AG80" s="1494"/>
      <c r="AH80" s="1494"/>
      <c r="AI80" s="1494"/>
      <c r="AJ80" s="1494"/>
      <c r="AK80" s="1494"/>
      <c r="AL80" s="1494"/>
      <c r="AM80" s="1494"/>
      <c r="AN80" s="1494"/>
      <c r="AO80" s="1494"/>
      <c r="AP80" s="1494"/>
      <c r="AQ80" s="1494"/>
      <c r="AR80" s="1494"/>
      <c r="AS80" s="1494"/>
      <c r="AT80" s="1494"/>
      <c r="AU80" s="1494"/>
      <c r="AV80" s="1494"/>
      <c r="AW80" s="1494"/>
      <c r="AX80" s="1494"/>
      <c r="AY80" s="1494"/>
      <c r="AZ80" s="1494"/>
      <c r="BA80" s="1494"/>
      <c r="BB80" s="1494"/>
      <c r="BC80" s="644"/>
      <c r="BD80" s="644"/>
      <c r="BE80" s="644"/>
      <c r="BF80" s="644"/>
      <c r="BG80" s="644"/>
      <c r="BH80" s="644"/>
      <c r="BI80" s="644"/>
      <c r="BJ80" s="644"/>
      <c r="BK80" s="644"/>
      <c r="BL80" s="644"/>
      <c r="BM80" s="644"/>
      <c r="BN80" s="644"/>
      <c r="BO80" s="644"/>
      <c r="BP80" s="644"/>
      <c r="BQ80" s="644"/>
      <c r="BR80" s="644"/>
      <c r="BS80" s="644"/>
      <c r="BT80" s="644"/>
      <c r="BU80" s="644"/>
      <c r="BV80" s="644"/>
      <c r="BW80" s="644"/>
      <c r="BX80" s="644"/>
      <c r="BY80" s="644"/>
      <c r="BZ80" s="644"/>
      <c r="CA80" s="690"/>
    </row>
    <row r="81" spans="2:79" s="366" customFormat="1" ht="35.1" customHeight="1" thickBot="1">
      <c r="B81" s="686"/>
      <c r="C81" s="687"/>
      <c r="D81" s="691"/>
      <c r="E81" s="691"/>
      <c r="F81" s="691"/>
      <c r="G81" s="691"/>
      <c r="H81" s="691"/>
      <c r="I81" s="691"/>
      <c r="J81" s="691"/>
      <c r="K81" s="691"/>
      <c r="L81" s="691"/>
      <c r="M81" s="691"/>
      <c r="N81" s="691"/>
      <c r="O81" s="691"/>
      <c r="P81" s="691"/>
      <c r="Q81" s="691"/>
      <c r="R81" s="691"/>
      <c r="S81" s="691"/>
      <c r="T81" s="691"/>
      <c r="U81" s="691"/>
      <c r="V81" s="691"/>
      <c r="W81" s="691"/>
      <c r="X81" s="691"/>
      <c r="Y81" s="691"/>
      <c r="Z81" s="691"/>
      <c r="AA81" s="691"/>
      <c r="AB81" s="691"/>
      <c r="AC81" s="691"/>
      <c r="AD81" s="691"/>
      <c r="AE81" s="691"/>
      <c r="AF81" s="691"/>
      <c r="AG81" s="691"/>
      <c r="AH81" s="691"/>
      <c r="AI81" s="691"/>
      <c r="AJ81" s="691"/>
      <c r="AK81" s="691"/>
      <c r="AL81" s="691"/>
      <c r="AM81" s="691"/>
      <c r="AN81" s="691"/>
      <c r="AO81" s="691"/>
      <c r="AP81" s="691"/>
      <c r="AQ81" s="691"/>
      <c r="AR81" s="691"/>
      <c r="AS81" s="691"/>
      <c r="AT81" s="691"/>
      <c r="AU81" s="691"/>
      <c r="AV81" s="691"/>
      <c r="AW81" s="691"/>
      <c r="AX81" s="691"/>
      <c r="AY81" s="691"/>
      <c r="AZ81" s="691"/>
      <c r="BA81" s="691"/>
      <c r="BB81" s="691"/>
      <c r="BC81" s="691"/>
      <c r="BD81" s="691"/>
      <c r="BE81" s="691"/>
      <c r="BF81" s="691"/>
      <c r="BG81" s="691"/>
      <c r="BH81" s="691"/>
      <c r="BI81" s="691"/>
      <c r="BJ81" s="691"/>
      <c r="BK81" s="691"/>
      <c r="BL81" s="691"/>
      <c r="BM81" s="691"/>
      <c r="BN81" s="691"/>
      <c r="BO81" s="691"/>
      <c r="BP81" s="691"/>
      <c r="BQ81" s="691"/>
      <c r="BR81" s="691"/>
      <c r="BS81" s="691"/>
      <c r="BT81" s="691"/>
      <c r="BU81" s="691"/>
      <c r="BV81" s="691"/>
      <c r="BW81" s="691"/>
      <c r="BX81" s="691"/>
      <c r="BY81" s="691"/>
      <c r="BZ81" s="691"/>
      <c r="CA81" s="692"/>
    </row>
    <row r="82" spans="2:79" s="366" customFormat="1" ht="30" customHeight="1">
      <c r="C82" s="367"/>
      <c r="E82" s="110"/>
      <c r="F82" s="367"/>
      <c r="G82" s="100"/>
      <c r="H82" s="100"/>
      <c r="I82" s="100"/>
      <c r="J82" s="368"/>
      <c r="K82" s="368"/>
      <c r="L82" s="368"/>
      <c r="M82" s="368"/>
      <c r="N82" s="368"/>
      <c r="O82" s="368"/>
      <c r="P82" s="368"/>
      <c r="Q82" s="99"/>
      <c r="R82" s="368"/>
      <c r="S82" s="368"/>
      <c r="AB82" s="369"/>
      <c r="AC82" s="110"/>
      <c r="AD82" s="110"/>
      <c r="AE82" s="110"/>
      <c r="AF82" s="110"/>
      <c r="AG82" s="110"/>
      <c r="BW82" s="369"/>
      <c r="BX82" s="110"/>
      <c r="BY82" s="110"/>
    </row>
    <row r="83" spans="2:79" s="366" customFormat="1" ht="30" customHeight="1">
      <c r="B83" s="1592">
        <v>7</v>
      </c>
      <c r="C83" s="1592"/>
      <c r="D83" s="1592"/>
      <c r="E83" s="1592"/>
      <c r="F83" s="1592"/>
      <c r="G83" s="1592"/>
      <c r="H83" s="1592"/>
      <c r="I83" s="1592"/>
      <c r="J83" s="1592"/>
      <c r="K83" s="1592"/>
      <c r="L83" s="1592"/>
      <c r="M83" s="1592"/>
      <c r="N83" s="1592"/>
      <c r="O83" s="1592"/>
      <c r="P83" s="1592"/>
      <c r="Q83" s="1592"/>
      <c r="R83" s="1592"/>
      <c r="S83" s="1592"/>
      <c r="T83" s="1592"/>
      <c r="U83" s="1592"/>
      <c r="V83" s="1592"/>
      <c r="W83" s="1592"/>
      <c r="X83" s="1592"/>
      <c r="Y83" s="1592"/>
      <c r="Z83" s="1592"/>
      <c r="AA83" s="1592"/>
      <c r="AB83" s="1592"/>
      <c r="AC83" s="1592"/>
      <c r="AD83" s="1592"/>
      <c r="AE83" s="1592"/>
      <c r="AF83" s="1592"/>
      <c r="AG83" s="1592"/>
      <c r="AH83" s="1592"/>
      <c r="AI83" s="1592"/>
      <c r="AJ83" s="1592"/>
      <c r="AK83" s="1592"/>
      <c r="AL83" s="1592"/>
      <c r="AM83" s="1592"/>
      <c r="AN83" s="1592"/>
      <c r="AO83" s="1592"/>
      <c r="AP83" s="1592"/>
      <c r="AQ83" s="1592"/>
      <c r="AR83" s="1592"/>
      <c r="AS83" s="1592"/>
      <c r="AT83" s="1592"/>
      <c r="AU83" s="1592"/>
      <c r="AV83" s="1592"/>
      <c r="AW83" s="1592"/>
      <c r="AX83" s="1592"/>
      <c r="AY83" s="1592"/>
      <c r="AZ83" s="1592"/>
      <c r="BA83" s="1592"/>
      <c r="BB83" s="1592"/>
      <c r="BC83" s="1592"/>
      <c r="BD83" s="1592"/>
      <c r="BE83" s="1592"/>
      <c r="BF83" s="1592"/>
      <c r="BG83" s="1592"/>
      <c r="BH83" s="1592"/>
      <c r="BI83" s="1592"/>
      <c r="BJ83" s="1592"/>
      <c r="BK83" s="1592"/>
      <c r="BL83" s="1592"/>
      <c r="BM83" s="1592"/>
      <c r="BN83" s="1592"/>
      <c r="BO83" s="1592"/>
      <c r="BP83" s="1592"/>
      <c r="BQ83" s="1592"/>
      <c r="BR83" s="1592"/>
      <c r="BS83" s="1592"/>
      <c r="BT83" s="1592"/>
      <c r="BU83" s="1592"/>
      <c r="BV83" s="1592"/>
      <c r="BW83" s="1592"/>
      <c r="BX83" s="1592"/>
      <c r="BY83" s="1592"/>
      <c r="BZ83" s="1592"/>
      <c r="CA83" s="1592"/>
    </row>
    <row r="84" spans="2:79" ht="35.1" customHeight="1"/>
    <row r="85" spans="2:79" ht="35.1" customHeight="1"/>
    <row r="86" spans="2:79" ht="35.1" customHeight="1"/>
  </sheetData>
  <mergeCells count="47">
    <mergeCell ref="BQ33:BS34"/>
    <mergeCell ref="BT33:BV34"/>
    <mergeCell ref="BW33:BY34"/>
    <mergeCell ref="D44:BB45"/>
    <mergeCell ref="B83:CA83"/>
    <mergeCell ref="BO27:BP28"/>
    <mergeCell ref="BQ27:BS28"/>
    <mergeCell ref="BT27:BV28"/>
    <mergeCell ref="BW27:BY28"/>
    <mergeCell ref="BO30:BP31"/>
    <mergeCell ref="BQ30:BS31"/>
    <mergeCell ref="BT30:BV31"/>
    <mergeCell ref="BW30:BY31"/>
    <mergeCell ref="O24:P25"/>
    <mergeCell ref="R24:AJ25"/>
    <mergeCell ref="BO24:BP25"/>
    <mergeCell ref="BQ24:BS25"/>
    <mergeCell ref="BT24:BV25"/>
    <mergeCell ref="BW24:BY25"/>
    <mergeCell ref="O21:P22"/>
    <mergeCell ref="R21:AJ22"/>
    <mergeCell ref="BO21:BP22"/>
    <mergeCell ref="BQ21:BS22"/>
    <mergeCell ref="BT21:BV22"/>
    <mergeCell ref="BW21:BY22"/>
    <mergeCell ref="O18:P19"/>
    <mergeCell ref="R18:AJ19"/>
    <mergeCell ref="BO18:BP19"/>
    <mergeCell ref="BQ18:BS19"/>
    <mergeCell ref="BT18:BV19"/>
    <mergeCell ref="BW18:BY19"/>
    <mergeCell ref="O15:P16"/>
    <mergeCell ref="R15:AJ16"/>
    <mergeCell ref="BO15:BP16"/>
    <mergeCell ref="BQ15:BS16"/>
    <mergeCell ref="BT15:BV16"/>
    <mergeCell ref="BW15:BY16"/>
    <mergeCell ref="I5:AZ6"/>
    <mergeCell ref="H9:K10"/>
    <mergeCell ref="M9:AE10"/>
    <mergeCell ref="BV11:BY11"/>
    <mergeCell ref="O12:P13"/>
    <mergeCell ref="R12:AJ13"/>
    <mergeCell ref="BO12:BP13"/>
    <mergeCell ref="BQ12:BS13"/>
    <mergeCell ref="BT12:BV13"/>
    <mergeCell ref="BW12:BY13"/>
  </mergeCells>
  <printOptions horizontalCentered="1"/>
  <pageMargins left="0.23622047244094491" right="0.23622047244094491" top="0.23622047244094491" bottom="0.23622047244094491" header="0" footer="0"/>
  <pageSetup paperSize="9" scale="32"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sheetPr>
  <dimension ref="A1:V102"/>
  <sheetViews>
    <sheetView showGridLines="0" view="pageBreakPreview" zoomScale="40" zoomScaleNormal="50" zoomScaleSheetLayoutView="40" workbookViewId="0">
      <selection activeCell="FA83" sqref="FA83"/>
    </sheetView>
  </sheetViews>
  <sheetFormatPr defaultRowHeight="27.75"/>
  <cols>
    <col min="1" max="1" width="8.69921875" style="305" customWidth="1"/>
    <col min="2" max="2" width="1" style="305" customWidth="1"/>
    <col min="3" max="3" width="7.19921875" style="314" customWidth="1"/>
    <col min="4" max="4" width="45.69921875" style="311" customWidth="1"/>
    <col min="5" max="5" width="6.8984375" style="777" customWidth="1"/>
    <col min="6" max="6" width="10.69921875" style="777" customWidth="1"/>
    <col min="7" max="7" width="40.69921875" style="305" customWidth="1"/>
    <col min="8" max="8" width="10.69921875" style="305" customWidth="1"/>
    <col min="9" max="9" width="40.69921875" style="305" customWidth="1"/>
    <col min="10" max="10" width="10.69921875" style="305" customWidth="1"/>
    <col min="11" max="11" width="40.69921875" style="305" customWidth="1"/>
    <col min="12" max="12" width="10.69921875" style="305" customWidth="1"/>
    <col min="13" max="13" width="40.69921875" style="309" customWidth="1"/>
    <col min="14" max="14" width="10.69921875" style="309" customWidth="1"/>
    <col min="15" max="15" width="40.69921875" style="305" customWidth="1"/>
    <col min="16" max="16" width="10.69921875" style="305" customWidth="1"/>
    <col min="17" max="17" width="40.69921875" style="305" customWidth="1"/>
    <col min="18" max="20" width="50.69921875" style="305" customWidth="1"/>
    <col min="21" max="242" width="8.796875" style="305"/>
    <col min="243" max="243" width="3.69921875" style="305" customWidth="1"/>
    <col min="244" max="244" width="1.69921875" style="305" customWidth="1"/>
    <col min="245" max="245" width="1" style="305" customWidth="1"/>
    <col min="246" max="246" width="5.796875" style="305" customWidth="1"/>
    <col min="247" max="247" width="7.296875" style="305" customWidth="1"/>
    <col min="248" max="248" width="4.796875" style="305" customWidth="1"/>
    <col min="249" max="249" width="1" style="305" customWidth="1"/>
    <col min="250" max="251" width="10.69921875" style="305" customWidth="1"/>
    <col min="252" max="252" width="30.3984375" style="305" customWidth="1"/>
    <col min="253" max="253" width="1" style="305" customWidth="1"/>
    <col min="254" max="254" width="5.09765625" style="305" customWidth="1"/>
    <col min="255" max="255" width="5.296875" style="305" customWidth="1"/>
    <col min="256" max="256" width="27.5" style="305" customWidth="1"/>
    <col min="257" max="257" width="39.296875" style="305" bestFit="1" customWidth="1"/>
    <col min="258" max="258" width="27.8984375" style="305" bestFit="1" customWidth="1"/>
    <col min="259" max="259" width="35.5" style="305" customWidth="1"/>
    <col min="260" max="260" width="0.796875" style="305" customWidth="1"/>
    <col min="261" max="261" width="26.796875" style="305" customWidth="1"/>
    <col min="262" max="262" width="0.69921875" style="305" customWidth="1"/>
    <col min="263" max="263" width="19.59765625" style="305" customWidth="1"/>
    <col min="264" max="264" width="7.3984375" style="305" customWidth="1"/>
    <col min="265" max="265" width="18.8984375" style="305" customWidth="1"/>
    <col min="266" max="266" width="35.296875" style="305" customWidth="1"/>
    <col min="267" max="267" width="25.69921875" style="305" customWidth="1"/>
    <col min="268" max="498" width="8.796875" style="305"/>
    <col min="499" max="499" width="3.69921875" style="305" customWidth="1"/>
    <col min="500" max="500" width="1.69921875" style="305" customWidth="1"/>
    <col min="501" max="501" width="1" style="305" customWidth="1"/>
    <col min="502" max="502" width="5.796875" style="305" customWidth="1"/>
    <col min="503" max="503" width="7.296875" style="305" customWidth="1"/>
    <col min="504" max="504" width="4.796875" style="305" customWidth="1"/>
    <col min="505" max="505" width="1" style="305" customWidth="1"/>
    <col min="506" max="507" width="10.69921875" style="305" customWidth="1"/>
    <col min="508" max="508" width="30.3984375" style="305" customWidth="1"/>
    <col min="509" max="509" width="1" style="305" customWidth="1"/>
    <col min="510" max="510" width="5.09765625" style="305" customWidth="1"/>
    <col min="511" max="511" width="5.296875" style="305" customWidth="1"/>
    <col min="512" max="512" width="27.5" style="305" customWidth="1"/>
    <col min="513" max="513" width="39.296875" style="305" bestFit="1" customWidth="1"/>
    <col min="514" max="514" width="27.8984375" style="305" bestFit="1" customWidth="1"/>
    <col min="515" max="515" width="35.5" style="305" customWidth="1"/>
    <col min="516" max="516" width="0.796875" style="305" customWidth="1"/>
    <col min="517" max="517" width="26.796875" style="305" customWidth="1"/>
    <col min="518" max="518" width="0.69921875" style="305" customWidth="1"/>
    <col min="519" max="519" width="19.59765625" style="305" customWidth="1"/>
    <col min="520" max="520" width="7.3984375" style="305" customWidth="1"/>
    <col min="521" max="521" width="18.8984375" style="305" customWidth="1"/>
    <col min="522" max="522" width="35.296875" style="305" customWidth="1"/>
    <col min="523" max="523" width="25.69921875" style="305" customWidth="1"/>
    <col min="524" max="754" width="8.796875" style="305"/>
    <col min="755" max="755" width="3.69921875" style="305" customWidth="1"/>
    <col min="756" max="756" width="1.69921875" style="305" customWidth="1"/>
    <col min="757" max="757" width="1" style="305" customWidth="1"/>
    <col min="758" max="758" width="5.796875" style="305" customWidth="1"/>
    <col min="759" max="759" width="7.296875" style="305" customWidth="1"/>
    <col min="760" max="760" width="4.796875" style="305" customWidth="1"/>
    <col min="761" max="761" width="1" style="305" customWidth="1"/>
    <col min="762" max="763" width="10.69921875" style="305" customWidth="1"/>
    <col min="764" max="764" width="30.3984375" style="305" customWidth="1"/>
    <col min="765" max="765" width="1" style="305" customWidth="1"/>
    <col min="766" max="766" width="5.09765625" style="305" customWidth="1"/>
    <col min="767" max="767" width="5.296875" style="305" customWidth="1"/>
    <col min="768" max="768" width="27.5" style="305" customWidth="1"/>
    <col min="769" max="769" width="39.296875" style="305" bestFit="1" customWidth="1"/>
    <col min="770" max="770" width="27.8984375" style="305" bestFit="1" customWidth="1"/>
    <col min="771" max="771" width="35.5" style="305" customWidth="1"/>
    <col min="772" max="772" width="0.796875" style="305" customWidth="1"/>
    <col min="773" max="773" width="26.796875" style="305" customWidth="1"/>
    <col min="774" max="774" width="0.69921875" style="305" customWidth="1"/>
    <col min="775" max="775" width="19.59765625" style="305" customWidth="1"/>
    <col min="776" max="776" width="7.3984375" style="305" customWidth="1"/>
    <col min="777" max="777" width="18.8984375" style="305" customWidth="1"/>
    <col min="778" max="778" width="35.296875" style="305" customWidth="1"/>
    <col min="779" max="779" width="25.69921875" style="305" customWidth="1"/>
    <col min="780" max="1010" width="8.796875" style="305"/>
    <col min="1011" max="1011" width="3.69921875" style="305" customWidth="1"/>
    <col min="1012" max="1012" width="1.69921875" style="305" customWidth="1"/>
    <col min="1013" max="1013" width="1" style="305" customWidth="1"/>
    <col min="1014" max="1014" width="5.796875" style="305" customWidth="1"/>
    <col min="1015" max="1015" width="7.296875" style="305" customWidth="1"/>
    <col min="1016" max="1016" width="4.796875" style="305" customWidth="1"/>
    <col min="1017" max="1017" width="1" style="305" customWidth="1"/>
    <col min="1018" max="1019" width="10.69921875" style="305" customWidth="1"/>
    <col min="1020" max="1020" width="30.3984375" style="305" customWidth="1"/>
    <col min="1021" max="1021" width="1" style="305" customWidth="1"/>
    <col min="1022" max="1022" width="5.09765625" style="305" customWidth="1"/>
    <col min="1023" max="1023" width="5.296875" style="305" customWidth="1"/>
    <col min="1024" max="1024" width="27.5" style="305" customWidth="1"/>
    <col min="1025" max="1025" width="39.296875" style="305" bestFit="1" customWidth="1"/>
    <col min="1026" max="1026" width="27.8984375" style="305" bestFit="1" customWidth="1"/>
    <col min="1027" max="1027" width="35.5" style="305" customWidth="1"/>
    <col min="1028" max="1028" width="0.796875" style="305" customWidth="1"/>
    <col min="1029" max="1029" width="26.796875" style="305" customWidth="1"/>
    <col min="1030" max="1030" width="0.69921875" style="305" customWidth="1"/>
    <col min="1031" max="1031" width="19.59765625" style="305" customWidth="1"/>
    <col min="1032" max="1032" width="7.3984375" style="305" customWidth="1"/>
    <col min="1033" max="1033" width="18.8984375" style="305" customWidth="1"/>
    <col min="1034" max="1034" width="35.296875" style="305" customWidth="1"/>
    <col min="1035" max="1035" width="25.69921875" style="305" customWidth="1"/>
    <col min="1036" max="1266" width="8.796875" style="305"/>
    <col min="1267" max="1267" width="3.69921875" style="305" customWidth="1"/>
    <col min="1268" max="1268" width="1.69921875" style="305" customWidth="1"/>
    <col min="1269" max="1269" width="1" style="305" customWidth="1"/>
    <col min="1270" max="1270" width="5.796875" style="305" customWidth="1"/>
    <col min="1271" max="1271" width="7.296875" style="305" customWidth="1"/>
    <col min="1272" max="1272" width="4.796875" style="305" customWidth="1"/>
    <col min="1273" max="1273" width="1" style="305" customWidth="1"/>
    <col min="1274" max="1275" width="10.69921875" style="305" customWidth="1"/>
    <col min="1276" max="1276" width="30.3984375" style="305" customWidth="1"/>
    <col min="1277" max="1277" width="1" style="305" customWidth="1"/>
    <col min="1278" max="1278" width="5.09765625" style="305" customWidth="1"/>
    <col min="1279" max="1279" width="5.296875" style="305" customWidth="1"/>
    <col min="1280" max="1280" width="27.5" style="305" customWidth="1"/>
    <col min="1281" max="1281" width="39.296875" style="305" bestFit="1" customWidth="1"/>
    <col min="1282" max="1282" width="27.8984375" style="305" bestFit="1" customWidth="1"/>
    <col min="1283" max="1283" width="35.5" style="305" customWidth="1"/>
    <col min="1284" max="1284" width="0.796875" style="305" customWidth="1"/>
    <col min="1285" max="1285" width="26.796875" style="305" customWidth="1"/>
    <col min="1286" max="1286" width="0.69921875" style="305" customWidth="1"/>
    <col min="1287" max="1287" width="19.59765625" style="305" customWidth="1"/>
    <col min="1288" max="1288" width="7.3984375" style="305" customWidth="1"/>
    <col min="1289" max="1289" width="18.8984375" style="305" customWidth="1"/>
    <col min="1290" max="1290" width="35.296875" style="305" customWidth="1"/>
    <col min="1291" max="1291" width="25.69921875" style="305" customWidth="1"/>
    <col min="1292" max="1522" width="8.796875" style="305"/>
    <col min="1523" max="1523" width="3.69921875" style="305" customWidth="1"/>
    <col min="1524" max="1524" width="1.69921875" style="305" customWidth="1"/>
    <col min="1525" max="1525" width="1" style="305" customWidth="1"/>
    <col min="1526" max="1526" width="5.796875" style="305" customWidth="1"/>
    <col min="1527" max="1527" width="7.296875" style="305" customWidth="1"/>
    <col min="1528" max="1528" width="4.796875" style="305" customWidth="1"/>
    <col min="1529" max="1529" width="1" style="305" customWidth="1"/>
    <col min="1530" max="1531" width="10.69921875" style="305" customWidth="1"/>
    <col min="1532" max="1532" width="30.3984375" style="305" customWidth="1"/>
    <col min="1533" max="1533" width="1" style="305" customWidth="1"/>
    <col min="1534" max="1534" width="5.09765625" style="305" customWidth="1"/>
    <col min="1535" max="1535" width="5.296875" style="305" customWidth="1"/>
    <col min="1536" max="1536" width="27.5" style="305" customWidth="1"/>
    <col min="1537" max="1537" width="39.296875" style="305" bestFit="1" customWidth="1"/>
    <col min="1538" max="1538" width="27.8984375" style="305" bestFit="1" customWidth="1"/>
    <col min="1539" max="1539" width="35.5" style="305" customWidth="1"/>
    <col min="1540" max="1540" width="0.796875" style="305" customWidth="1"/>
    <col min="1541" max="1541" width="26.796875" style="305" customWidth="1"/>
    <col min="1542" max="1542" width="0.69921875" style="305" customWidth="1"/>
    <col min="1543" max="1543" width="19.59765625" style="305" customWidth="1"/>
    <col min="1544" max="1544" width="7.3984375" style="305" customWidth="1"/>
    <col min="1545" max="1545" width="18.8984375" style="305" customWidth="1"/>
    <col min="1546" max="1546" width="35.296875" style="305" customWidth="1"/>
    <col min="1547" max="1547" width="25.69921875" style="305" customWidth="1"/>
    <col min="1548" max="1778" width="8.796875" style="305"/>
    <col min="1779" max="1779" width="3.69921875" style="305" customWidth="1"/>
    <col min="1780" max="1780" width="1.69921875" style="305" customWidth="1"/>
    <col min="1781" max="1781" width="1" style="305" customWidth="1"/>
    <col min="1782" max="1782" width="5.796875" style="305" customWidth="1"/>
    <col min="1783" max="1783" width="7.296875" style="305" customWidth="1"/>
    <col min="1784" max="1784" width="4.796875" style="305" customWidth="1"/>
    <col min="1785" max="1785" width="1" style="305" customWidth="1"/>
    <col min="1786" max="1787" width="10.69921875" style="305" customWidth="1"/>
    <col min="1788" max="1788" width="30.3984375" style="305" customWidth="1"/>
    <col min="1789" max="1789" width="1" style="305" customWidth="1"/>
    <col min="1790" max="1790" width="5.09765625" style="305" customWidth="1"/>
    <col min="1791" max="1791" width="5.296875" style="305" customWidth="1"/>
    <col min="1792" max="1792" width="27.5" style="305" customWidth="1"/>
    <col min="1793" max="1793" width="39.296875" style="305" bestFit="1" customWidth="1"/>
    <col min="1794" max="1794" width="27.8984375" style="305" bestFit="1" customWidth="1"/>
    <col min="1795" max="1795" width="35.5" style="305" customWidth="1"/>
    <col min="1796" max="1796" width="0.796875" style="305" customWidth="1"/>
    <col min="1797" max="1797" width="26.796875" style="305" customWidth="1"/>
    <col min="1798" max="1798" width="0.69921875" style="305" customWidth="1"/>
    <col min="1799" max="1799" width="19.59765625" style="305" customWidth="1"/>
    <col min="1800" max="1800" width="7.3984375" style="305" customWidth="1"/>
    <col min="1801" max="1801" width="18.8984375" style="305" customWidth="1"/>
    <col min="1802" max="1802" width="35.296875" style="305" customWidth="1"/>
    <col min="1803" max="1803" width="25.69921875" style="305" customWidth="1"/>
    <col min="1804" max="2034" width="8.796875" style="305"/>
    <col min="2035" max="2035" width="3.69921875" style="305" customWidth="1"/>
    <col min="2036" max="2036" width="1.69921875" style="305" customWidth="1"/>
    <col min="2037" max="2037" width="1" style="305" customWidth="1"/>
    <col min="2038" max="2038" width="5.796875" style="305" customWidth="1"/>
    <col min="2039" max="2039" width="7.296875" style="305" customWidth="1"/>
    <col min="2040" max="2040" width="4.796875" style="305" customWidth="1"/>
    <col min="2041" max="2041" width="1" style="305" customWidth="1"/>
    <col min="2042" max="2043" width="10.69921875" style="305" customWidth="1"/>
    <col min="2044" max="2044" width="30.3984375" style="305" customWidth="1"/>
    <col min="2045" max="2045" width="1" style="305" customWidth="1"/>
    <col min="2046" max="2046" width="5.09765625" style="305" customWidth="1"/>
    <col min="2047" max="2047" width="5.296875" style="305" customWidth="1"/>
    <col min="2048" max="2048" width="27.5" style="305" customWidth="1"/>
    <col min="2049" max="2049" width="39.296875" style="305" bestFit="1" customWidth="1"/>
    <col min="2050" max="2050" width="27.8984375" style="305" bestFit="1" customWidth="1"/>
    <col min="2051" max="2051" width="35.5" style="305" customWidth="1"/>
    <col min="2052" max="2052" width="0.796875" style="305" customWidth="1"/>
    <col min="2053" max="2053" width="26.796875" style="305" customWidth="1"/>
    <col min="2054" max="2054" width="0.69921875" style="305" customWidth="1"/>
    <col min="2055" max="2055" width="19.59765625" style="305" customWidth="1"/>
    <col min="2056" max="2056" width="7.3984375" style="305" customWidth="1"/>
    <col min="2057" max="2057" width="18.8984375" style="305" customWidth="1"/>
    <col min="2058" max="2058" width="35.296875" style="305" customWidth="1"/>
    <col min="2059" max="2059" width="25.69921875" style="305" customWidth="1"/>
    <col min="2060" max="2290" width="8.796875" style="305"/>
    <col min="2291" max="2291" width="3.69921875" style="305" customWidth="1"/>
    <col min="2292" max="2292" width="1.69921875" style="305" customWidth="1"/>
    <col min="2293" max="2293" width="1" style="305" customWidth="1"/>
    <col min="2294" max="2294" width="5.796875" style="305" customWidth="1"/>
    <col min="2295" max="2295" width="7.296875" style="305" customWidth="1"/>
    <col min="2296" max="2296" width="4.796875" style="305" customWidth="1"/>
    <col min="2297" max="2297" width="1" style="305" customWidth="1"/>
    <col min="2298" max="2299" width="10.69921875" style="305" customWidth="1"/>
    <col min="2300" max="2300" width="30.3984375" style="305" customWidth="1"/>
    <col min="2301" max="2301" width="1" style="305" customWidth="1"/>
    <col min="2302" max="2302" width="5.09765625" style="305" customWidth="1"/>
    <col min="2303" max="2303" width="5.296875" style="305" customWidth="1"/>
    <col min="2304" max="2304" width="27.5" style="305" customWidth="1"/>
    <col min="2305" max="2305" width="39.296875" style="305" bestFit="1" customWidth="1"/>
    <col min="2306" max="2306" width="27.8984375" style="305" bestFit="1" customWidth="1"/>
    <col min="2307" max="2307" width="35.5" style="305" customWidth="1"/>
    <col min="2308" max="2308" width="0.796875" style="305" customWidth="1"/>
    <col min="2309" max="2309" width="26.796875" style="305" customWidth="1"/>
    <col min="2310" max="2310" width="0.69921875" style="305" customWidth="1"/>
    <col min="2311" max="2311" width="19.59765625" style="305" customWidth="1"/>
    <col min="2312" max="2312" width="7.3984375" style="305" customWidth="1"/>
    <col min="2313" max="2313" width="18.8984375" style="305" customWidth="1"/>
    <col min="2314" max="2314" width="35.296875" style="305" customWidth="1"/>
    <col min="2315" max="2315" width="25.69921875" style="305" customWidth="1"/>
    <col min="2316" max="2546" width="8.796875" style="305"/>
    <col min="2547" max="2547" width="3.69921875" style="305" customWidth="1"/>
    <col min="2548" max="2548" width="1.69921875" style="305" customWidth="1"/>
    <col min="2549" max="2549" width="1" style="305" customWidth="1"/>
    <col min="2550" max="2550" width="5.796875" style="305" customWidth="1"/>
    <col min="2551" max="2551" width="7.296875" style="305" customWidth="1"/>
    <col min="2552" max="2552" width="4.796875" style="305" customWidth="1"/>
    <col min="2553" max="2553" width="1" style="305" customWidth="1"/>
    <col min="2554" max="2555" width="10.69921875" style="305" customWidth="1"/>
    <col min="2556" max="2556" width="30.3984375" style="305" customWidth="1"/>
    <col min="2557" max="2557" width="1" style="305" customWidth="1"/>
    <col min="2558" max="2558" width="5.09765625" style="305" customWidth="1"/>
    <col min="2559" max="2559" width="5.296875" style="305" customWidth="1"/>
    <col min="2560" max="2560" width="27.5" style="305" customWidth="1"/>
    <col min="2561" max="2561" width="39.296875" style="305" bestFit="1" customWidth="1"/>
    <col min="2562" max="2562" width="27.8984375" style="305" bestFit="1" customWidth="1"/>
    <col min="2563" max="2563" width="35.5" style="305" customWidth="1"/>
    <col min="2564" max="2564" width="0.796875" style="305" customWidth="1"/>
    <col min="2565" max="2565" width="26.796875" style="305" customWidth="1"/>
    <col min="2566" max="2566" width="0.69921875" style="305" customWidth="1"/>
    <col min="2567" max="2567" width="19.59765625" style="305" customWidth="1"/>
    <col min="2568" max="2568" width="7.3984375" style="305" customWidth="1"/>
    <col min="2569" max="2569" width="18.8984375" style="305" customWidth="1"/>
    <col min="2570" max="2570" width="35.296875" style="305" customWidth="1"/>
    <col min="2571" max="2571" width="25.69921875" style="305" customWidth="1"/>
    <col min="2572" max="2802" width="8.796875" style="305"/>
    <col min="2803" max="2803" width="3.69921875" style="305" customWidth="1"/>
    <col min="2804" max="2804" width="1.69921875" style="305" customWidth="1"/>
    <col min="2805" max="2805" width="1" style="305" customWidth="1"/>
    <col min="2806" max="2806" width="5.796875" style="305" customWidth="1"/>
    <col min="2807" max="2807" width="7.296875" style="305" customWidth="1"/>
    <col min="2808" max="2808" width="4.796875" style="305" customWidth="1"/>
    <col min="2809" max="2809" width="1" style="305" customWidth="1"/>
    <col min="2810" max="2811" width="10.69921875" style="305" customWidth="1"/>
    <col min="2812" max="2812" width="30.3984375" style="305" customWidth="1"/>
    <col min="2813" max="2813" width="1" style="305" customWidth="1"/>
    <col min="2814" max="2814" width="5.09765625" style="305" customWidth="1"/>
    <col min="2815" max="2815" width="5.296875" style="305" customWidth="1"/>
    <col min="2816" max="2816" width="27.5" style="305" customWidth="1"/>
    <col min="2817" max="2817" width="39.296875" style="305" bestFit="1" customWidth="1"/>
    <col min="2818" max="2818" width="27.8984375" style="305" bestFit="1" customWidth="1"/>
    <col min="2819" max="2819" width="35.5" style="305" customWidth="1"/>
    <col min="2820" max="2820" width="0.796875" style="305" customWidth="1"/>
    <col min="2821" max="2821" width="26.796875" style="305" customWidth="1"/>
    <col min="2822" max="2822" width="0.69921875" style="305" customWidth="1"/>
    <col min="2823" max="2823" width="19.59765625" style="305" customWidth="1"/>
    <col min="2824" max="2824" width="7.3984375" style="305" customWidth="1"/>
    <col min="2825" max="2825" width="18.8984375" style="305" customWidth="1"/>
    <col min="2826" max="2826" width="35.296875" style="305" customWidth="1"/>
    <col min="2827" max="2827" width="25.69921875" style="305" customWidth="1"/>
    <col min="2828" max="3058" width="8.796875" style="305"/>
    <col min="3059" max="3059" width="3.69921875" style="305" customWidth="1"/>
    <col min="3060" max="3060" width="1.69921875" style="305" customWidth="1"/>
    <col min="3061" max="3061" width="1" style="305" customWidth="1"/>
    <col min="3062" max="3062" width="5.796875" style="305" customWidth="1"/>
    <col min="3063" max="3063" width="7.296875" style="305" customWidth="1"/>
    <col min="3064" max="3064" width="4.796875" style="305" customWidth="1"/>
    <col min="3065" max="3065" width="1" style="305" customWidth="1"/>
    <col min="3066" max="3067" width="10.69921875" style="305" customWidth="1"/>
    <col min="3068" max="3068" width="30.3984375" style="305" customWidth="1"/>
    <col min="3069" max="3069" width="1" style="305" customWidth="1"/>
    <col min="3070" max="3070" width="5.09765625" style="305" customWidth="1"/>
    <col min="3071" max="3071" width="5.296875" style="305" customWidth="1"/>
    <col min="3072" max="3072" width="27.5" style="305" customWidth="1"/>
    <col min="3073" max="3073" width="39.296875" style="305" bestFit="1" customWidth="1"/>
    <col min="3074" max="3074" width="27.8984375" style="305" bestFit="1" customWidth="1"/>
    <col min="3075" max="3075" width="35.5" style="305" customWidth="1"/>
    <col min="3076" max="3076" width="0.796875" style="305" customWidth="1"/>
    <col min="3077" max="3077" width="26.796875" style="305" customWidth="1"/>
    <col min="3078" max="3078" width="0.69921875" style="305" customWidth="1"/>
    <col min="3079" max="3079" width="19.59765625" style="305" customWidth="1"/>
    <col min="3080" max="3080" width="7.3984375" style="305" customWidth="1"/>
    <col min="3081" max="3081" width="18.8984375" style="305" customWidth="1"/>
    <col min="3082" max="3082" width="35.296875" style="305" customWidth="1"/>
    <col min="3083" max="3083" width="25.69921875" style="305" customWidth="1"/>
    <col min="3084" max="3314" width="8.796875" style="305"/>
    <col min="3315" max="3315" width="3.69921875" style="305" customWidth="1"/>
    <col min="3316" max="3316" width="1.69921875" style="305" customWidth="1"/>
    <col min="3317" max="3317" width="1" style="305" customWidth="1"/>
    <col min="3318" max="3318" width="5.796875" style="305" customWidth="1"/>
    <col min="3319" max="3319" width="7.296875" style="305" customWidth="1"/>
    <col min="3320" max="3320" width="4.796875" style="305" customWidth="1"/>
    <col min="3321" max="3321" width="1" style="305" customWidth="1"/>
    <col min="3322" max="3323" width="10.69921875" style="305" customWidth="1"/>
    <col min="3324" max="3324" width="30.3984375" style="305" customWidth="1"/>
    <col min="3325" max="3325" width="1" style="305" customWidth="1"/>
    <col min="3326" max="3326" width="5.09765625" style="305" customWidth="1"/>
    <col min="3327" max="3327" width="5.296875" style="305" customWidth="1"/>
    <col min="3328" max="3328" width="27.5" style="305" customWidth="1"/>
    <col min="3329" max="3329" width="39.296875" style="305" bestFit="1" customWidth="1"/>
    <col min="3330" max="3330" width="27.8984375" style="305" bestFit="1" customWidth="1"/>
    <col min="3331" max="3331" width="35.5" style="305" customWidth="1"/>
    <col min="3332" max="3332" width="0.796875" style="305" customWidth="1"/>
    <col min="3333" max="3333" width="26.796875" style="305" customWidth="1"/>
    <col min="3334" max="3334" width="0.69921875" style="305" customWidth="1"/>
    <col min="3335" max="3335" width="19.59765625" style="305" customWidth="1"/>
    <col min="3336" max="3336" width="7.3984375" style="305" customWidth="1"/>
    <col min="3337" max="3337" width="18.8984375" style="305" customWidth="1"/>
    <col min="3338" max="3338" width="35.296875" style="305" customWidth="1"/>
    <col min="3339" max="3339" width="25.69921875" style="305" customWidth="1"/>
    <col min="3340" max="3570" width="8.796875" style="305"/>
    <col min="3571" max="3571" width="3.69921875" style="305" customWidth="1"/>
    <col min="3572" max="3572" width="1.69921875" style="305" customWidth="1"/>
    <col min="3573" max="3573" width="1" style="305" customWidth="1"/>
    <col min="3574" max="3574" width="5.796875" style="305" customWidth="1"/>
    <col min="3575" max="3575" width="7.296875" style="305" customWidth="1"/>
    <col min="3576" max="3576" width="4.796875" style="305" customWidth="1"/>
    <col min="3577" max="3577" width="1" style="305" customWidth="1"/>
    <col min="3578" max="3579" width="10.69921875" style="305" customWidth="1"/>
    <col min="3580" max="3580" width="30.3984375" style="305" customWidth="1"/>
    <col min="3581" max="3581" width="1" style="305" customWidth="1"/>
    <col min="3582" max="3582" width="5.09765625" style="305" customWidth="1"/>
    <col min="3583" max="3583" width="5.296875" style="305" customWidth="1"/>
    <col min="3584" max="3584" width="27.5" style="305" customWidth="1"/>
    <col min="3585" max="3585" width="39.296875" style="305" bestFit="1" customWidth="1"/>
    <col min="3586" max="3586" width="27.8984375" style="305" bestFit="1" customWidth="1"/>
    <col min="3587" max="3587" width="35.5" style="305" customWidth="1"/>
    <col min="3588" max="3588" width="0.796875" style="305" customWidth="1"/>
    <col min="3589" max="3589" width="26.796875" style="305" customWidth="1"/>
    <col min="3590" max="3590" width="0.69921875" style="305" customWidth="1"/>
    <col min="3591" max="3591" width="19.59765625" style="305" customWidth="1"/>
    <col min="3592" max="3592" width="7.3984375" style="305" customWidth="1"/>
    <col min="3593" max="3593" width="18.8984375" style="305" customWidth="1"/>
    <col min="3594" max="3594" width="35.296875" style="305" customWidth="1"/>
    <col min="3595" max="3595" width="25.69921875" style="305" customWidth="1"/>
    <col min="3596" max="3826" width="8.796875" style="305"/>
    <col min="3827" max="3827" width="3.69921875" style="305" customWidth="1"/>
    <col min="3828" max="3828" width="1.69921875" style="305" customWidth="1"/>
    <col min="3829" max="3829" width="1" style="305" customWidth="1"/>
    <col min="3830" max="3830" width="5.796875" style="305" customWidth="1"/>
    <col min="3831" max="3831" width="7.296875" style="305" customWidth="1"/>
    <col min="3832" max="3832" width="4.796875" style="305" customWidth="1"/>
    <col min="3833" max="3833" width="1" style="305" customWidth="1"/>
    <col min="3834" max="3835" width="10.69921875" style="305" customWidth="1"/>
    <col min="3836" max="3836" width="30.3984375" style="305" customWidth="1"/>
    <col min="3837" max="3837" width="1" style="305" customWidth="1"/>
    <col min="3838" max="3838" width="5.09765625" style="305" customWidth="1"/>
    <col min="3839" max="3839" width="5.296875" style="305" customWidth="1"/>
    <col min="3840" max="3840" width="27.5" style="305" customWidth="1"/>
    <col min="3841" max="3841" width="39.296875" style="305" bestFit="1" customWidth="1"/>
    <col min="3842" max="3842" width="27.8984375" style="305" bestFit="1" customWidth="1"/>
    <col min="3843" max="3843" width="35.5" style="305" customWidth="1"/>
    <col min="3844" max="3844" width="0.796875" style="305" customWidth="1"/>
    <col min="3845" max="3845" width="26.796875" style="305" customWidth="1"/>
    <col min="3846" max="3846" width="0.69921875" style="305" customWidth="1"/>
    <col min="3847" max="3847" width="19.59765625" style="305" customWidth="1"/>
    <col min="3848" max="3848" width="7.3984375" style="305" customWidth="1"/>
    <col min="3849" max="3849" width="18.8984375" style="305" customWidth="1"/>
    <col min="3850" max="3850" width="35.296875" style="305" customWidth="1"/>
    <col min="3851" max="3851" width="25.69921875" style="305" customWidth="1"/>
    <col min="3852" max="4082" width="8.796875" style="305"/>
    <col min="4083" max="4083" width="3.69921875" style="305" customWidth="1"/>
    <col min="4084" max="4084" width="1.69921875" style="305" customWidth="1"/>
    <col min="4085" max="4085" width="1" style="305" customWidth="1"/>
    <col min="4086" max="4086" width="5.796875" style="305" customWidth="1"/>
    <col min="4087" max="4087" width="7.296875" style="305" customWidth="1"/>
    <col min="4088" max="4088" width="4.796875" style="305" customWidth="1"/>
    <col min="4089" max="4089" width="1" style="305" customWidth="1"/>
    <col min="4090" max="4091" width="10.69921875" style="305" customWidth="1"/>
    <col min="4092" max="4092" width="30.3984375" style="305" customWidth="1"/>
    <col min="4093" max="4093" width="1" style="305" customWidth="1"/>
    <col min="4094" max="4094" width="5.09765625" style="305" customWidth="1"/>
    <col min="4095" max="4095" width="5.296875" style="305" customWidth="1"/>
    <col min="4096" max="4096" width="27.5" style="305" customWidth="1"/>
    <col min="4097" max="4097" width="39.296875" style="305" bestFit="1" customWidth="1"/>
    <col min="4098" max="4098" width="27.8984375" style="305" bestFit="1" customWidth="1"/>
    <col min="4099" max="4099" width="35.5" style="305" customWidth="1"/>
    <col min="4100" max="4100" width="0.796875" style="305" customWidth="1"/>
    <col min="4101" max="4101" width="26.796875" style="305" customWidth="1"/>
    <col min="4102" max="4102" width="0.69921875" style="305" customWidth="1"/>
    <col min="4103" max="4103" width="19.59765625" style="305" customWidth="1"/>
    <col min="4104" max="4104" width="7.3984375" style="305" customWidth="1"/>
    <col min="4105" max="4105" width="18.8984375" style="305" customWidth="1"/>
    <col min="4106" max="4106" width="35.296875" style="305" customWidth="1"/>
    <col min="4107" max="4107" width="25.69921875" style="305" customWidth="1"/>
    <col min="4108" max="4338" width="8.796875" style="305"/>
    <col min="4339" max="4339" width="3.69921875" style="305" customWidth="1"/>
    <col min="4340" max="4340" width="1.69921875" style="305" customWidth="1"/>
    <col min="4341" max="4341" width="1" style="305" customWidth="1"/>
    <col min="4342" max="4342" width="5.796875" style="305" customWidth="1"/>
    <col min="4343" max="4343" width="7.296875" style="305" customWidth="1"/>
    <col min="4344" max="4344" width="4.796875" style="305" customWidth="1"/>
    <col min="4345" max="4345" width="1" style="305" customWidth="1"/>
    <col min="4346" max="4347" width="10.69921875" style="305" customWidth="1"/>
    <col min="4348" max="4348" width="30.3984375" style="305" customWidth="1"/>
    <col min="4349" max="4349" width="1" style="305" customWidth="1"/>
    <col min="4350" max="4350" width="5.09765625" style="305" customWidth="1"/>
    <col min="4351" max="4351" width="5.296875" style="305" customWidth="1"/>
    <col min="4352" max="4352" width="27.5" style="305" customWidth="1"/>
    <col min="4353" max="4353" width="39.296875" style="305" bestFit="1" customWidth="1"/>
    <col min="4354" max="4354" width="27.8984375" style="305" bestFit="1" customWidth="1"/>
    <col min="4355" max="4355" width="35.5" style="305" customWidth="1"/>
    <col min="4356" max="4356" width="0.796875" style="305" customWidth="1"/>
    <col min="4357" max="4357" width="26.796875" style="305" customWidth="1"/>
    <col min="4358" max="4358" width="0.69921875" style="305" customWidth="1"/>
    <col min="4359" max="4359" width="19.59765625" style="305" customWidth="1"/>
    <col min="4360" max="4360" width="7.3984375" style="305" customWidth="1"/>
    <col min="4361" max="4361" width="18.8984375" style="305" customWidth="1"/>
    <col min="4362" max="4362" width="35.296875" style="305" customWidth="1"/>
    <col min="4363" max="4363" width="25.69921875" style="305" customWidth="1"/>
    <col min="4364" max="4594" width="8.796875" style="305"/>
    <col min="4595" max="4595" width="3.69921875" style="305" customWidth="1"/>
    <col min="4596" max="4596" width="1.69921875" style="305" customWidth="1"/>
    <col min="4597" max="4597" width="1" style="305" customWidth="1"/>
    <col min="4598" max="4598" width="5.796875" style="305" customWidth="1"/>
    <col min="4599" max="4599" width="7.296875" style="305" customWidth="1"/>
    <col min="4600" max="4600" width="4.796875" style="305" customWidth="1"/>
    <col min="4601" max="4601" width="1" style="305" customWidth="1"/>
    <col min="4602" max="4603" width="10.69921875" style="305" customWidth="1"/>
    <col min="4604" max="4604" width="30.3984375" style="305" customWidth="1"/>
    <col min="4605" max="4605" width="1" style="305" customWidth="1"/>
    <col min="4606" max="4606" width="5.09765625" style="305" customWidth="1"/>
    <col min="4607" max="4607" width="5.296875" style="305" customWidth="1"/>
    <col min="4608" max="4608" width="27.5" style="305" customWidth="1"/>
    <col min="4609" max="4609" width="39.296875" style="305" bestFit="1" customWidth="1"/>
    <col min="4610" max="4610" width="27.8984375" style="305" bestFit="1" customWidth="1"/>
    <col min="4611" max="4611" width="35.5" style="305" customWidth="1"/>
    <col min="4612" max="4612" width="0.796875" style="305" customWidth="1"/>
    <col min="4613" max="4613" width="26.796875" style="305" customWidth="1"/>
    <col min="4614" max="4614" width="0.69921875" style="305" customWidth="1"/>
    <col min="4615" max="4615" width="19.59765625" style="305" customWidth="1"/>
    <col min="4616" max="4616" width="7.3984375" style="305" customWidth="1"/>
    <col min="4617" max="4617" width="18.8984375" style="305" customWidth="1"/>
    <col min="4618" max="4618" width="35.296875" style="305" customWidth="1"/>
    <col min="4619" max="4619" width="25.69921875" style="305" customWidth="1"/>
    <col min="4620" max="4850" width="8.796875" style="305"/>
    <col min="4851" max="4851" width="3.69921875" style="305" customWidth="1"/>
    <col min="4852" max="4852" width="1.69921875" style="305" customWidth="1"/>
    <col min="4853" max="4853" width="1" style="305" customWidth="1"/>
    <col min="4854" max="4854" width="5.796875" style="305" customWidth="1"/>
    <col min="4855" max="4855" width="7.296875" style="305" customWidth="1"/>
    <col min="4856" max="4856" width="4.796875" style="305" customWidth="1"/>
    <col min="4857" max="4857" width="1" style="305" customWidth="1"/>
    <col min="4858" max="4859" width="10.69921875" style="305" customWidth="1"/>
    <col min="4860" max="4860" width="30.3984375" style="305" customWidth="1"/>
    <col min="4861" max="4861" width="1" style="305" customWidth="1"/>
    <col min="4862" max="4862" width="5.09765625" style="305" customWidth="1"/>
    <col min="4863" max="4863" width="5.296875" style="305" customWidth="1"/>
    <col min="4864" max="4864" width="27.5" style="305" customWidth="1"/>
    <col min="4865" max="4865" width="39.296875" style="305" bestFit="1" customWidth="1"/>
    <col min="4866" max="4866" width="27.8984375" style="305" bestFit="1" customWidth="1"/>
    <col min="4867" max="4867" width="35.5" style="305" customWidth="1"/>
    <col min="4868" max="4868" width="0.796875" style="305" customWidth="1"/>
    <col min="4869" max="4869" width="26.796875" style="305" customWidth="1"/>
    <col min="4870" max="4870" width="0.69921875" style="305" customWidth="1"/>
    <col min="4871" max="4871" width="19.59765625" style="305" customWidth="1"/>
    <col min="4872" max="4872" width="7.3984375" style="305" customWidth="1"/>
    <col min="4873" max="4873" width="18.8984375" style="305" customWidth="1"/>
    <col min="4874" max="4874" width="35.296875" style="305" customWidth="1"/>
    <col min="4875" max="4875" width="25.69921875" style="305" customWidth="1"/>
    <col min="4876" max="5106" width="8.796875" style="305"/>
    <col min="5107" max="5107" width="3.69921875" style="305" customWidth="1"/>
    <col min="5108" max="5108" width="1.69921875" style="305" customWidth="1"/>
    <col min="5109" max="5109" width="1" style="305" customWidth="1"/>
    <col min="5110" max="5110" width="5.796875" style="305" customWidth="1"/>
    <col min="5111" max="5111" width="7.296875" style="305" customWidth="1"/>
    <col min="5112" max="5112" width="4.796875" style="305" customWidth="1"/>
    <col min="5113" max="5113" width="1" style="305" customWidth="1"/>
    <col min="5114" max="5115" width="10.69921875" style="305" customWidth="1"/>
    <col min="5116" max="5116" width="30.3984375" style="305" customWidth="1"/>
    <col min="5117" max="5117" width="1" style="305" customWidth="1"/>
    <col min="5118" max="5118" width="5.09765625" style="305" customWidth="1"/>
    <col min="5119" max="5119" width="5.296875" style="305" customWidth="1"/>
    <col min="5120" max="5120" width="27.5" style="305" customWidth="1"/>
    <col min="5121" max="5121" width="39.296875" style="305" bestFit="1" customWidth="1"/>
    <col min="5122" max="5122" width="27.8984375" style="305" bestFit="1" customWidth="1"/>
    <col min="5123" max="5123" width="35.5" style="305" customWidth="1"/>
    <col min="5124" max="5124" width="0.796875" style="305" customWidth="1"/>
    <col min="5125" max="5125" width="26.796875" style="305" customWidth="1"/>
    <col min="5126" max="5126" width="0.69921875" style="305" customWidth="1"/>
    <col min="5127" max="5127" width="19.59765625" style="305" customWidth="1"/>
    <col min="5128" max="5128" width="7.3984375" style="305" customWidth="1"/>
    <col min="5129" max="5129" width="18.8984375" style="305" customWidth="1"/>
    <col min="5130" max="5130" width="35.296875" style="305" customWidth="1"/>
    <col min="5131" max="5131" width="25.69921875" style="305" customWidth="1"/>
    <col min="5132" max="5362" width="8.796875" style="305"/>
    <col min="5363" max="5363" width="3.69921875" style="305" customWidth="1"/>
    <col min="5364" max="5364" width="1.69921875" style="305" customWidth="1"/>
    <col min="5365" max="5365" width="1" style="305" customWidth="1"/>
    <col min="5366" max="5366" width="5.796875" style="305" customWidth="1"/>
    <col min="5367" max="5367" width="7.296875" style="305" customWidth="1"/>
    <col min="5368" max="5368" width="4.796875" style="305" customWidth="1"/>
    <col min="5369" max="5369" width="1" style="305" customWidth="1"/>
    <col min="5370" max="5371" width="10.69921875" style="305" customWidth="1"/>
    <col min="5372" max="5372" width="30.3984375" style="305" customWidth="1"/>
    <col min="5373" max="5373" width="1" style="305" customWidth="1"/>
    <col min="5374" max="5374" width="5.09765625" style="305" customWidth="1"/>
    <col min="5375" max="5375" width="5.296875" style="305" customWidth="1"/>
    <col min="5376" max="5376" width="27.5" style="305" customWidth="1"/>
    <col min="5377" max="5377" width="39.296875" style="305" bestFit="1" customWidth="1"/>
    <col min="5378" max="5378" width="27.8984375" style="305" bestFit="1" customWidth="1"/>
    <col min="5379" max="5379" width="35.5" style="305" customWidth="1"/>
    <col min="5380" max="5380" width="0.796875" style="305" customWidth="1"/>
    <col min="5381" max="5381" width="26.796875" style="305" customWidth="1"/>
    <col min="5382" max="5382" width="0.69921875" style="305" customWidth="1"/>
    <col min="5383" max="5383" width="19.59765625" style="305" customWidth="1"/>
    <col min="5384" max="5384" width="7.3984375" style="305" customWidth="1"/>
    <col min="5385" max="5385" width="18.8984375" style="305" customWidth="1"/>
    <col min="5386" max="5386" width="35.296875" style="305" customWidth="1"/>
    <col min="5387" max="5387" width="25.69921875" style="305" customWidth="1"/>
    <col min="5388" max="5618" width="8.796875" style="305"/>
    <col min="5619" max="5619" width="3.69921875" style="305" customWidth="1"/>
    <col min="5620" max="5620" width="1.69921875" style="305" customWidth="1"/>
    <col min="5621" max="5621" width="1" style="305" customWidth="1"/>
    <col min="5622" max="5622" width="5.796875" style="305" customWidth="1"/>
    <col min="5623" max="5623" width="7.296875" style="305" customWidth="1"/>
    <col min="5624" max="5624" width="4.796875" style="305" customWidth="1"/>
    <col min="5625" max="5625" width="1" style="305" customWidth="1"/>
    <col min="5626" max="5627" width="10.69921875" style="305" customWidth="1"/>
    <col min="5628" max="5628" width="30.3984375" style="305" customWidth="1"/>
    <col min="5629" max="5629" width="1" style="305" customWidth="1"/>
    <col min="5630" max="5630" width="5.09765625" style="305" customWidth="1"/>
    <col min="5631" max="5631" width="5.296875" style="305" customWidth="1"/>
    <col min="5632" max="5632" width="27.5" style="305" customWidth="1"/>
    <col min="5633" max="5633" width="39.296875" style="305" bestFit="1" customWidth="1"/>
    <col min="5634" max="5634" width="27.8984375" style="305" bestFit="1" customWidth="1"/>
    <col min="5635" max="5635" width="35.5" style="305" customWidth="1"/>
    <col min="5636" max="5636" width="0.796875" style="305" customWidth="1"/>
    <col min="5637" max="5637" width="26.796875" style="305" customWidth="1"/>
    <col min="5638" max="5638" width="0.69921875" style="305" customWidth="1"/>
    <col min="5639" max="5639" width="19.59765625" style="305" customWidth="1"/>
    <col min="5640" max="5640" width="7.3984375" style="305" customWidth="1"/>
    <col min="5641" max="5641" width="18.8984375" style="305" customWidth="1"/>
    <col min="5642" max="5642" width="35.296875" style="305" customWidth="1"/>
    <col min="5643" max="5643" width="25.69921875" style="305" customWidth="1"/>
    <col min="5644" max="5874" width="8.796875" style="305"/>
    <col min="5875" max="5875" width="3.69921875" style="305" customWidth="1"/>
    <col min="5876" max="5876" width="1.69921875" style="305" customWidth="1"/>
    <col min="5877" max="5877" width="1" style="305" customWidth="1"/>
    <col min="5878" max="5878" width="5.796875" style="305" customWidth="1"/>
    <col min="5879" max="5879" width="7.296875" style="305" customWidth="1"/>
    <col min="5880" max="5880" width="4.796875" style="305" customWidth="1"/>
    <col min="5881" max="5881" width="1" style="305" customWidth="1"/>
    <col min="5882" max="5883" width="10.69921875" style="305" customWidth="1"/>
    <col min="5884" max="5884" width="30.3984375" style="305" customWidth="1"/>
    <col min="5885" max="5885" width="1" style="305" customWidth="1"/>
    <col min="5886" max="5886" width="5.09765625" style="305" customWidth="1"/>
    <col min="5887" max="5887" width="5.296875" style="305" customWidth="1"/>
    <col min="5888" max="5888" width="27.5" style="305" customWidth="1"/>
    <col min="5889" max="5889" width="39.296875" style="305" bestFit="1" customWidth="1"/>
    <col min="5890" max="5890" width="27.8984375" style="305" bestFit="1" customWidth="1"/>
    <col min="5891" max="5891" width="35.5" style="305" customWidth="1"/>
    <col min="5892" max="5892" width="0.796875" style="305" customWidth="1"/>
    <col min="5893" max="5893" width="26.796875" style="305" customWidth="1"/>
    <col min="5894" max="5894" width="0.69921875" style="305" customWidth="1"/>
    <col min="5895" max="5895" width="19.59765625" style="305" customWidth="1"/>
    <col min="5896" max="5896" width="7.3984375" style="305" customWidth="1"/>
    <col min="5897" max="5897" width="18.8984375" style="305" customWidth="1"/>
    <col min="5898" max="5898" width="35.296875" style="305" customWidth="1"/>
    <col min="5899" max="5899" width="25.69921875" style="305" customWidth="1"/>
    <col min="5900" max="6130" width="8.796875" style="305"/>
    <col min="6131" max="6131" width="3.69921875" style="305" customWidth="1"/>
    <col min="6132" max="6132" width="1.69921875" style="305" customWidth="1"/>
    <col min="6133" max="6133" width="1" style="305" customWidth="1"/>
    <col min="6134" max="6134" width="5.796875" style="305" customWidth="1"/>
    <col min="6135" max="6135" width="7.296875" style="305" customWidth="1"/>
    <col min="6136" max="6136" width="4.796875" style="305" customWidth="1"/>
    <col min="6137" max="6137" width="1" style="305" customWidth="1"/>
    <col min="6138" max="6139" width="10.69921875" style="305" customWidth="1"/>
    <col min="6140" max="6140" width="30.3984375" style="305" customWidth="1"/>
    <col min="6141" max="6141" width="1" style="305" customWidth="1"/>
    <col min="6142" max="6142" width="5.09765625" style="305" customWidth="1"/>
    <col min="6143" max="6143" width="5.296875" style="305" customWidth="1"/>
    <col min="6144" max="6144" width="27.5" style="305" customWidth="1"/>
    <col min="6145" max="6145" width="39.296875" style="305" bestFit="1" customWidth="1"/>
    <col min="6146" max="6146" width="27.8984375" style="305" bestFit="1" customWidth="1"/>
    <col min="6147" max="6147" width="35.5" style="305" customWidth="1"/>
    <col min="6148" max="6148" width="0.796875" style="305" customWidth="1"/>
    <col min="6149" max="6149" width="26.796875" style="305" customWidth="1"/>
    <col min="6150" max="6150" width="0.69921875" style="305" customWidth="1"/>
    <col min="6151" max="6151" width="19.59765625" style="305" customWidth="1"/>
    <col min="6152" max="6152" width="7.3984375" style="305" customWidth="1"/>
    <col min="6153" max="6153" width="18.8984375" style="305" customWidth="1"/>
    <col min="6154" max="6154" width="35.296875" style="305" customWidth="1"/>
    <col min="6155" max="6155" width="25.69921875" style="305" customWidth="1"/>
    <col min="6156" max="6386" width="8.796875" style="305"/>
    <col min="6387" max="6387" width="3.69921875" style="305" customWidth="1"/>
    <col min="6388" max="6388" width="1.69921875" style="305" customWidth="1"/>
    <col min="6389" max="6389" width="1" style="305" customWidth="1"/>
    <col min="6390" max="6390" width="5.796875" style="305" customWidth="1"/>
    <col min="6391" max="6391" width="7.296875" style="305" customWidth="1"/>
    <col min="6392" max="6392" width="4.796875" style="305" customWidth="1"/>
    <col min="6393" max="6393" width="1" style="305" customWidth="1"/>
    <col min="6394" max="6395" width="10.69921875" style="305" customWidth="1"/>
    <col min="6396" max="6396" width="30.3984375" style="305" customWidth="1"/>
    <col min="6397" max="6397" width="1" style="305" customWidth="1"/>
    <col min="6398" max="6398" width="5.09765625" style="305" customWidth="1"/>
    <col min="6399" max="6399" width="5.296875" style="305" customWidth="1"/>
    <col min="6400" max="6400" width="27.5" style="305" customWidth="1"/>
    <col min="6401" max="6401" width="39.296875" style="305" bestFit="1" customWidth="1"/>
    <col min="6402" max="6402" width="27.8984375" style="305" bestFit="1" customWidth="1"/>
    <col min="6403" max="6403" width="35.5" style="305" customWidth="1"/>
    <col min="6404" max="6404" width="0.796875" style="305" customWidth="1"/>
    <col min="6405" max="6405" width="26.796875" style="305" customWidth="1"/>
    <col min="6406" max="6406" width="0.69921875" style="305" customWidth="1"/>
    <col min="6407" max="6407" width="19.59765625" style="305" customWidth="1"/>
    <col min="6408" max="6408" width="7.3984375" style="305" customWidth="1"/>
    <col min="6409" max="6409" width="18.8984375" style="305" customWidth="1"/>
    <col min="6410" max="6410" width="35.296875" style="305" customWidth="1"/>
    <col min="6411" max="6411" width="25.69921875" style="305" customWidth="1"/>
    <col min="6412" max="6642" width="8.796875" style="305"/>
    <col min="6643" max="6643" width="3.69921875" style="305" customWidth="1"/>
    <col min="6644" max="6644" width="1.69921875" style="305" customWidth="1"/>
    <col min="6645" max="6645" width="1" style="305" customWidth="1"/>
    <col min="6646" max="6646" width="5.796875" style="305" customWidth="1"/>
    <col min="6647" max="6647" width="7.296875" style="305" customWidth="1"/>
    <col min="6648" max="6648" width="4.796875" style="305" customWidth="1"/>
    <col min="6649" max="6649" width="1" style="305" customWidth="1"/>
    <col min="6650" max="6651" width="10.69921875" style="305" customWidth="1"/>
    <col min="6652" max="6652" width="30.3984375" style="305" customWidth="1"/>
    <col min="6653" max="6653" width="1" style="305" customWidth="1"/>
    <col min="6654" max="6654" width="5.09765625" style="305" customWidth="1"/>
    <col min="6655" max="6655" width="5.296875" style="305" customWidth="1"/>
    <col min="6656" max="6656" width="27.5" style="305" customWidth="1"/>
    <col min="6657" max="6657" width="39.296875" style="305" bestFit="1" customWidth="1"/>
    <col min="6658" max="6658" width="27.8984375" style="305" bestFit="1" customWidth="1"/>
    <col min="6659" max="6659" width="35.5" style="305" customWidth="1"/>
    <col min="6660" max="6660" width="0.796875" style="305" customWidth="1"/>
    <col min="6661" max="6661" width="26.796875" style="305" customWidth="1"/>
    <col min="6662" max="6662" width="0.69921875" style="305" customWidth="1"/>
    <col min="6663" max="6663" width="19.59765625" style="305" customWidth="1"/>
    <col min="6664" max="6664" width="7.3984375" style="305" customWidth="1"/>
    <col min="6665" max="6665" width="18.8984375" style="305" customWidth="1"/>
    <col min="6666" max="6666" width="35.296875" style="305" customWidth="1"/>
    <col min="6667" max="6667" width="25.69921875" style="305" customWidth="1"/>
    <col min="6668" max="6898" width="8.796875" style="305"/>
    <col min="6899" max="6899" width="3.69921875" style="305" customWidth="1"/>
    <col min="6900" max="6900" width="1.69921875" style="305" customWidth="1"/>
    <col min="6901" max="6901" width="1" style="305" customWidth="1"/>
    <col min="6902" max="6902" width="5.796875" style="305" customWidth="1"/>
    <col min="6903" max="6903" width="7.296875" style="305" customWidth="1"/>
    <col min="6904" max="6904" width="4.796875" style="305" customWidth="1"/>
    <col min="6905" max="6905" width="1" style="305" customWidth="1"/>
    <col min="6906" max="6907" width="10.69921875" style="305" customWidth="1"/>
    <col min="6908" max="6908" width="30.3984375" style="305" customWidth="1"/>
    <col min="6909" max="6909" width="1" style="305" customWidth="1"/>
    <col min="6910" max="6910" width="5.09765625" style="305" customWidth="1"/>
    <col min="6911" max="6911" width="5.296875" style="305" customWidth="1"/>
    <col min="6912" max="6912" width="27.5" style="305" customWidth="1"/>
    <col min="6913" max="6913" width="39.296875" style="305" bestFit="1" customWidth="1"/>
    <col min="6914" max="6914" width="27.8984375" style="305" bestFit="1" customWidth="1"/>
    <col min="6915" max="6915" width="35.5" style="305" customWidth="1"/>
    <col min="6916" max="6916" width="0.796875" style="305" customWidth="1"/>
    <col min="6917" max="6917" width="26.796875" style="305" customWidth="1"/>
    <col min="6918" max="6918" width="0.69921875" style="305" customWidth="1"/>
    <col min="6919" max="6919" width="19.59765625" style="305" customWidth="1"/>
    <col min="6920" max="6920" width="7.3984375" style="305" customWidth="1"/>
    <col min="6921" max="6921" width="18.8984375" style="305" customWidth="1"/>
    <col min="6922" max="6922" width="35.296875" style="305" customWidth="1"/>
    <col min="6923" max="6923" width="25.69921875" style="305" customWidth="1"/>
    <col min="6924" max="7154" width="8.796875" style="305"/>
    <col min="7155" max="7155" width="3.69921875" style="305" customWidth="1"/>
    <col min="7156" max="7156" width="1.69921875" style="305" customWidth="1"/>
    <col min="7157" max="7157" width="1" style="305" customWidth="1"/>
    <col min="7158" max="7158" width="5.796875" style="305" customWidth="1"/>
    <col min="7159" max="7159" width="7.296875" style="305" customWidth="1"/>
    <col min="7160" max="7160" width="4.796875" style="305" customWidth="1"/>
    <col min="7161" max="7161" width="1" style="305" customWidth="1"/>
    <col min="7162" max="7163" width="10.69921875" style="305" customWidth="1"/>
    <col min="7164" max="7164" width="30.3984375" style="305" customWidth="1"/>
    <col min="7165" max="7165" width="1" style="305" customWidth="1"/>
    <col min="7166" max="7166" width="5.09765625" style="305" customWidth="1"/>
    <col min="7167" max="7167" width="5.296875" style="305" customWidth="1"/>
    <col min="7168" max="7168" width="27.5" style="305" customWidth="1"/>
    <col min="7169" max="7169" width="39.296875" style="305" bestFit="1" customWidth="1"/>
    <col min="7170" max="7170" width="27.8984375" style="305" bestFit="1" customWidth="1"/>
    <col min="7171" max="7171" width="35.5" style="305" customWidth="1"/>
    <col min="7172" max="7172" width="0.796875" style="305" customWidth="1"/>
    <col min="7173" max="7173" width="26.796875" style="305" customWidth="1"/>
    <col min="7174" max="7174" width="0.69921875" style="305" customWidth="1"/>
    <col min="7175" max="7175" width="19.59765625" style="305" customWidth="1"/>
    <col min="7176" max="7176" width="7.3984375" style="305" customWidth="1"/>
    <col min="7177" max="7177" width="18.8984375" style="305" customWidth="1"/>
    <col min="7178" max="7178" width="35.296875" style="305" customWidth="1"/>
    <col min="7179" max="7179" width="25.69921875" style="305" customWidth="1"/>
    <col min="7180" max="7410" width="8.796875" style="305"/>
    <col min="7411" max="7411" width="3.69921875" style="305" customWidth="1"/>
    <col min="7412" max="7412" width="1.69921875" style="305" customWidth="1"/>
    <col min="7413" max="7413" width="1" style="305" customWidth="1"/>
    <col min="7414" max="7414" width="5.796875" style="305" customWidth="1"/>
    <col min="7415" max="7415" width="7.296875" style="305" customWidth="1"/>
    <col min="7416" max="7416" width="4.796875" style="305" customWidth="1"/>
    <col min="7417" max="7417" width="1" style="305" customWidth="1"/>
    <col min="7418" max="7419" width="10.69921875" style="305" customWidth="1"/>
    <col min="7420" max="7420" width="30.3984375" style="305" customWidth="1"/>
    <col min="7421" max="7421" width="1" style="305" customWidth="1"/>
    <col min="7422" max="7422" width="5.09765625" style="305" customWidth="1"/>
    <col min="7423" max="7423" width="5.296875" style="305" customWidth="1"/>
    <col min="7424" max="7424" width="27.5" style="305" customWidth="1"/>
    <col min="7425" max="7425" width="39.296875" style="305" bestFit="1" customWidth="1"/>
    <col min="7426" max="7426" width="27.8984375" style="305" bestFit="1" customWidth="1"/>
    <col min="7427" max="7427" width="35.5" style="305" customWidth="1"/>
    <col min="7428" max="7428" width="0.796875" style="305" customWidth="1"/>
    <col min="7429" max="7429" width="26.796875" style="305" customWidth="1"/>
    <col min="7430" max="7430" width="0.69921875" style="305" customWidth="1"/>
    <col min="7431" max="7431" width="19.59765625" style="305" customWidth="1"/>
    <col min="7432" max="7432" width="7.3984375" style="305" customWidth="1"/>
    <col min="7433" max="7433" width="18.8984375" style="305" customWidth="1"/>
    <col min="7434" max="7434" width="35.296875" style="305" customWidth="1"/>
    <col min="7435" max="7435" width="25.69921875" style="305" customWidth="1"/>
    <col min="7436" max="7666" width="8.796875" style="305"/>
    <col min="7667" max="7667" width="3.69921875" style="305" customWidth="1"/>
    <col min="7668" max="7668" width="1.69921875" style="305" customWidth="1"/>
    <col min="7669" max="7669" width="1" style="305" customWidth="1"/>
    <col min="7670" max="7670" width="5.796875" style="305" customWidth="1"/>
    <col min="7671" max="7671" width="7.296875" style="305" customWidth="1"/>
    <col min="7672" max="7672" width="4.796875" style="305" customWidth="1"/>
    <col min="7673" max="7673" width="1" style="305" customWidth="1"/>
    <col min="7674" max="7675" width="10.69921875" style="305" customWidth="1"/>
    <col min="7676" max="7676" width="30.3984375" style="305" customWidth="1"/>
    <col min="7677" max="7677" width="1" style="305" customWidth="1"/>
    <col min="7678" max="7678" width="5.09765625" style="305" customWidth="1"/>
    <col min="7679" max="7679" width="5.296875" style="305" customWidth="1"/>
    <col min="7680" max="7680" width="27.5" style="305" customWidth="1"/>
    <col min="7681" max="7681" width="39.296875" style="305" bestFit="1" customWidth="1"/>
    <col min="7682" max="7682" width="27.8984375" style="305" bestFit="1" customWidth="1"/>
    <col min="7683" max="7683" width="35.5" style="305" customWidth="1"/>
    <col min="7684" max="7684" width="0.796875" style="305" customWidth="1"/>
    <col min="7685" max="7685" width="26.796875" style="305" customWidth="1"/>
    <col min="7686" max="7686" width="0.69921875" style="305" customWidth="1"/>
    <col min="7687" max="7687" width="19.59765625" style="305" customWidth="1"/>
    <col min="7688" max="7688" width="7.3984375" style="305" customWidth="1"/>
    <col min="7689" max="7689" width="18.8984375" style="305" customWidth="1"/>
    <col min="7690" max="7690" width="35.296875" style="305" customWidth="1"/>
    <col min="7691" max="7691" width="25.69921875" style="305" customWidth="1"/>
    <col min="7692" max="7922" width="8.796875" style="305"/>
    <col min="7923" max="7923" width="3.69921875" style="305" customWidth="1"/>
    <col min="7924" max="7924" width="1.69921875" style="305" customWidth="1"/>
    <col min="7925" max="7925" width="1" style="305" customWidth="1"/>
    <col min="7926" max="7926" width="5.796875" style="305" customWidth="1"/>
    <col min="7927" max="7927" width="7.296875" style="305" customWidth="1"/>
    <col min="7928" max="7928" width="4.796875" style="305" customWidth="1"/>
    <col min="7929" max="7929" width="1" style="305" customWidth="1"/>
    <col min="7930" max="7931" width="10.69921875" style="305" customWidth="1"/>
    <col min="7932" max="7932" width="30.3984375" style="305" customWidth="1"/>
    <col min="7933" max="7933" width="1" style="305" customWidth="1"/>
    <col min="7934" max="7934" width="5.09765625" style="305" customWidth="1"/>
    <col min="7935" max="7935" width="5.296875" style="305" customWidth="1"/>
    <col min="7936" max="7936" width="27.5" style="305" customWidth="1"/>
    <col min="7937" max="7937" width="39.296875" style="305" bestFit="1" customWidth="1"/>
    <col min="7938" max="7938" width="27.8984375" style="305" bestFit="1" customWidth="1"/>
    <col min="7939" max="7939" width="35.5" style="305" customWidth="1"/>
    <col min="7940" max="7940" width="0.796875" style="305" customWidth="1"/>
    <col min="7941" max="7941" width="26.796875" style="305" customWidth="1"/>
    <col min="7942" max="7942" width="0.69921875" style="305" customWidth="1"/>
    <col min="7943" max="7943" width="19.59765625" style="305" customWidth="1"/>
    <col min="7944" max="7944" width="7.3984375" style="305" customWidth="1"/>
    <col min="7945" max="7945" width="18.8984375" style="305" customWidth="1"/>
    <col min="7946" max="7946" width="35.296875" style="305" customWidth="1"/>
    <col min="7947" max="7947" width="25.69921875" style="305" customWidth="1"/>
    <col min="7948" max="8178" width="8.796875" style="305"/>
    <col min="8179" max="8179" width="3.69921875" style="305" customWidth="1"/>
    <col min="8180" max="8180" width="1.69921875" style="305" customWidth="1"/>
    <col min="8181" max="8181" width="1" style="305" customWidth="1"/>
    <col min="8182" max="8182" width="5.796875" style="305" customWidth="1"/>
    <col min="8183" max="8183" width="7.296875" style="305" customWidth="1"/>
    <col min="8184" max="8184" width="4.796875" style="305" customWidth="1"/>
    <col min="8185" max="8185" width="1" style="305" customWidth="1"/>
    <col min="8186" max="8187" width="10.69921875" style="305" customWidth="1"/>
    <col min="8188" max="8188" width="30.3984375" style="305" customWidth="1"/>
    <col min="8189" max="8189" width="1" style="305" customWidth="1"/>
    <col min="8190" max="8190" width="5.09765625" style="305" customWidth="1"/>
    <col min="8191" max="8191" width="5.296875" style="305" customWidth="1"/>
    <col min="8192" max="8192" width="27.5" style="305" customWidth="1"/>
    <col min="8193" max="8193" width="39.296875" style="305" bestFit="1" customWidth="1"/>
    <col min="8194" max="8194" width="27.8984375" style="305" bestFit="1" customWidth="1"/>
    <col min="8195" max="8195" width="35.5" style="305" customWidth="1"/>
    <col min="8196" max="8196" width="0.796875" style="305" customWidth="1"/>
    <col min="8197" max="8197" width="26.796875" style="305" customWidth="1"/>
    <col min="8198" max="8198" width="0.69921875" style="305" customWidth="1"/>
    <col min="8199" max="8199" width="19.59765625" style="305" customWidth="1"/>
    <col min="8200" max="8200" width="7.3984375" style="305" customWidth="1"/>
    <col min="8201" max="8201" width="18.8984375" style="305" customWidth="1"/>
    <col min="8202" max="8202" width="35.296875" style="305" customWidth="1"/>
    <col min="8203" max="8203" width="25.69921875" style="305" customWidth="1"/>
    <col min="8204" max="8434" width="8.796875" style="305"/>
    <col min="8435" max="8435" width="3.69921875" style="305" customWidth="1"/>
    <col min="8436" max="8436" width="1.69921875" style="305" customWidth="1"/>
    <col min="8437" max="8437" width="1" style="305" customWidth="1"/>
    <col min="8438" max="8438" width="5.796875" style="305" customWidth="1"/>
    <col min="8439" max="8439" width="7.296875" style="305" customWidth="1"/>
    <col min="8440" max="8440" width="4.796875" style="305" customWidth="1"/>
    <col min="8441" max="8441" width="1" style="305" customWidth="1"/>
    <col min="8442" max="8443" width="10.69921875" style="305" customWidth="1"/>
    <col min="8444" max="8444" width="30.3984375" style="305" customWidth="1"/>
    <col min="8445" max="8445" width="1" style="305" customWidth="1"/>
    <col min="8446" max="8446" width="5.09765625" style="305" customWidth="1"/>
    <col min="8447" max="8447" width="5.296875" style="305" customWidth="1"/>
    <col min="8448" max="8448" width="27.5" style="305" customWidth="1"/>
    <col min="8449" max="8449" width="39.296875" style="305" bestFit="1" customWidth="1"/>
    <col min="8450" max="8450" width="27.8984375" style="305" bestFit="1" customWidth="1"/>
    <col min="8451" max="8451" width="35.5" style="305" customWidth="1"/>
    <col min="8452" max="8452" width="0.796875" style="305" customWidth="1"/>
    <col min="8453" max="8453" width="26.796875" style="305" customWidth="1"/>
    <col min="8454" max="8454" width="0.69921875" style="305" customWidth="1"/>
    <col min="8455" max="8455" width="19.59765625" style="305" customWidth="1"/>
    <col min="8456" max="8456" width="7.3984375" style="305" customWidth="1"/>
    <col min="8457" max="8457" width="18.8984375" style="305" customWidth="1"/>
    <col min="8458" max="8458" width="35.296875" style="305" customWidth="1"/>
    <col min="8459" max="8459" width="25.69921875" style="305" customWidth="1"/>
    <col min="8460" max="8690" width="8.796875" style="305"/>
    <col min="8691" max="8691" width="3.69921875" style="305" customWidth="1"/>
    <col min="8692" max="8692" width="1.69921875" style="305" customWidth="1"/>
    <col min="8693" max="8693" width="1" style="305" customWidth="1"/>
    <col min="8694" max="8694" width="5.796875" style="305" customWidth="1"/>
    <col min="8695" max="8695" width="7.296875" style="305" customWidth="1"/>
    <col min="8696" max="8696" width="4.796875" style="305" customWidth="1"/>
    <col min="8697" max="8697" width="1" style="305" customWidth="1"/>
    <col min="8698" max="8699" width="10.69921875" style="305" customWidth="1"/>
    <col min="8700" max="8700" width="30.3984375" style="305" customWidth="1"/>
    <col min="8701" max="8701" width="1" style="305" customWidth="1"/>
    <col min="8702" max="8702" width="5.09765625" style="305" customWidth="1"/>
    <col min="8703" max="8703" width="5.296875" style="305" customWidth="1"/>
    <col min="8704" max="8704" width="27.5" style="305" customWidth="1"/>
    <col min="8705" max="8705" width="39.296875" style="305" bestFit="1" customWidth="1"/>
    <col min="8706" max="8706" width="27.8984375" style="305" bestFit="1" customWidth="1"/>
    <col min="8707" max="8707" width="35.5" style="305" customWidth="1"/>
    <col min="8708" max="8708" width="0.796875" style="305" customWidth="1"/>
    <col min="8709" max="8709" width="26.796875" style="305" customWidth="1"/>
    <col min="8710" max="8710" width="0.69921875" style="305" customWidth="1"/>
    <col min="8711" max="8711" width="19.59765625" style="305" customWidth="1"/>
    <col min="8712" max="8712" width="7.3984375" style="305" customWidth="1"/>
    <col min="8713" max="8713" width="18.8984375" style="305" customWidth="1"/>
    <col min="8714" max="8714" width="35.296875" style="305" customWidth="1"/>
    <col min="8715" max="8715" width="25.69921875" style="305" customWidth="1"/>
    <col min="8716" max="8946" width="8.796875" style="305"/>
    <col min="8947" max="8947" width="3.69921875" style="305" customWidth="1"/>
    <col min="8948" max="8948" width="1.69921875" style="305" customWidth="1"/>
    <col min="8949" max="8949" width="1" style="305" customWidth="1"/>
    <col min="8950" max="8950" width="5.796875" style="305" customWidth="1"/>
    <col min="8951" max="8951" width="7.296875" style="305" customWidth="1"/>
    <col min="8952" max="8952" width="4.796875" style="305" customWidth="1"/>
    <col min="8953" max="8953" width="1" style="305" customWidth="1"/>
    <col min="8954" max="8955" width="10.69921875" style="305" customWidth="1"/>
    <col min="8956" max="8956" width="30.3984375" style="305" customWidth="1"/>
    <col min="8957" max="8957" width="1" style="305" customWidth="1"/>
    <col min="8958" max="8958" width="5.09765625" style="305" customWidth="1"/>
    <col min="8959" max="8959" width="5.296875" style="305" customWidth="1"/>
    <col min="8960" max="8960" width="27.5" style="305" customWidth="1"/>
    <col min="8961" max="8961" width="39.296875" style="305" bestFit="1" customWidth="1"/>
    <col min="8962" max="8962" width="27.8984375" style="305" bestFit="1" customWidth="1"/>
    <col min="8963" max="8963" width="35.5" style="305" customWidth="1"/>
    <col min="8964" max="8964" width="0.796875" style="305" customWidth="1"/>
    <col min="8965" max="8965" width="26.796875" style="305" customWidth="1"/>
    <col min="8966" max="8966" width="0.69921875" style="305" customWidth="1"/>
    <col min="8967" max="8967" width="19.59765625" style="305" customWidth="1"/>
    <col min="8968" max="8968" width="7.3984375" style="305" customWidth="1"/>
    <col min="8969" max="8969" width="18.8984375" style="305" customWidth="1"/>
    <col min="8970" max="8970" width="35.296875" style="305" customWidth="1"/>
    <col min="8971" max="8971" width="25.69921875" style="305" customWidth="1"/>
    <col min="8972" max="9202" width="8.796875" style="305"/>
    <col min="9203" max="9203" width="3.69921875" style="305" customWidth="1"/>
    <col min="9204" max="9204" width="1.69921875" style="305" customWidth="1"/>
    <col min="9205" max="9205" width="1" style="305" customWidth="1"/>
    <col min="9206" max="9206" width="5.796875" style="305" customWidth="1"/>
    <col min="9207" max="9207" width="7.296875" style="305" customWidth="1"/>
    <col min="9208" max="9208" width="4.796875" style="305" customWidth="1"/>
    <col min="9209" max="9209" width="1" style="305" customWidth="1"/>
    <col min="9210" max="9211" width="10.69921875" style="305" customWidth="1"/>
    <col min="9212" max="9212" width="30.3984375" style="305" customWidth="1"/>
    <col min="9213" max="9213" width="1" style="305" customWidth="1"/>
    <col min="9214" max="9214" width="5.09765625" style="305" customWidth="1"/>
    <col min="9215" max="9215" width="5.296875" style="305" customWidth="1"/>
    <col min="9216" max="9216" width="27.5" style="305" customWidth="1"/>
    <col min="9217" max="9217" width="39.296875" style="305" bestFit="1" customWidth="1"/>
    <col min="9218" max="9218" width="27.8984375" style="305" bestFit="1" customWidth="1"/>
    <col min="9219" max="9219" width="35.5" style="305" customWidth="1"/>
    <col min="9220" max="9220" width="0.796875" style="305" customWidth="1"/>
    <col min="9221" max="9221" width="26.796875" style="305" customWidth="1"/>
    <col min="9222" max="9222" width="0.69921875" style="305" customWidth="1"/>
    <col min="9223" max="9223" width="19.59765625" style="305" customWidth="1"/>
    <col min="9224" max="9224" width="7.3984375" style="305" customWidth="1"/>
    <col min="9225" max="9225" width="18.8984375" style="305" customWidth="1"/>
    <col min="9226" max="9226" width="35.296875" style="305" customWidth="1"/>
    <col min="9227" max="9227" width="25.69921875" style="305" customWidth="1"/>
    <col min="9228" max="9458" width="8.796875" style="305"/>
    <col min="9459" max="9459" width="3.69921875" style="305" customWidth="1"/>
    <col min="9460" max="9460" width="1.69921875" style="305" customWidth="1"/>
    <col min="9461" max="9461" width="1" style="305" customWidth="1"/>
    <col min="9462" max="9462" width="5.796875" style="305" customWidth="1"/>
    <col min="9463" max="9463" width="7.296875" style="305" customWidth="1"/>
    <col min="9464" max="9464" width="4.796875" style="305" customWidth="1"/>
    <col min="9465" max="9465" width="1" style="305" customWidth="1"/>
    <col min="9466" max="9467" width="10.69921875" style="305" customWidth="1"/>
    <col min="9468" max="9468" width="30.3984375" style="305" customWidth="1"/>
    <col min="9469" max="9469" width="1" style="305" customWidth="1"/>
    <col min="9470" max="9470" width="5.09765625" style="305" customWidth="1"/>
    <col min="9471" max="9471" width="5.296875" style="305" customWidth="1"/>
    <col min="9472" max="9472" width="27.5" style="305" customWidth="1"/>
    <col min="9473" max="9473" width="39.296875" style="305" bestFit="1" customWidth="1"/>
    <col min="9474" max="9474" width="27.8984375" style="305" bestFit="1" customWidth="1"/>
    <col min="9475" max="9475" width="35.5" style="305" customWidth="1"/>
    <col min="9476" max="9476" width="0.796875" style="305" customWidth="1"/>
    <col min="9477" max="9477" width="26.796875" style="305" customWidth="1"/>
    <col min="9478" max="9478" width="0.69921875" style="305" customWidth="1"/>
    <col min="9479" max="9479" width="19.59765625" style="305" customWidth="1"/>
    <col min="9480" max="9480" width="7.3984375" style="305" customWidth="1"/>
    <col min="9481" max="9481" width="18.8984375" style="305" customWidth="1"/>
    <col min="9482" max="9482" width="35.296875" style="305" customWidth="1"/>
    <col min="9483" max="9483" width="25.69921875" style="305" customWidth="1"/>
    <col min="9484" max="9714" width="8.796875" style="305"/>
    <col min="9715" max="9715" width="3.69921875" style="305" customWidth="1"/>
    <col min="9716" max="9716" width="1.69921875" style="305" customWidth="1"/>
    <col min="9717" max="9717" width="1" style="305" customWidth="1"/>
    <col min="9718" max="9718" width="5.796875" style="305" customWidth="1"/>
    <col min="9719" max="9719" width="7.296875" style="305" customWidth="1"/>
    <col min="9720" max="9720" width="4.796875" style="305" customWidth="1"/>
    <col min="9721" max="9721" width="1" style="305" customWidth="1"/>
    <col min="9722" max="9723" width="10.69921875" style="305" customWidth="1"/>
    <col min="9724" max="9724" width="30.3984375" style="305" customWidth="1"/>
    <col min="9725" max="9725" width="1" style="305" customWidth="1"/>
    <col min="9726" max="9726" width="5.09765625" style="305" customWidth="1"/>
    <col min="9727" max="9727" width="5.296875" style="305" customWidth="1"/>
    <col min="9728" max="9728" width="27.5" style="305" customWidth="1"/>
    <col min="9729" max="9729" width="39.296875" style="305" bestFit="1" customWidth="1"/>
    <col min="9730" max="9730" width="27.8984375" style="305" bestFit="1" customWidth="1"/>
    <col min="9731" max="9731" width="35.5" style="305" customWidth="1"/>
    <col min="9732" max="9732" width="0.796875" style="305" customWidth="1"/>
    <col min="9733" max="9733" width="26.796875" style="305" customWidth="1"/>
    <col min="9734" max="9734" width="0.69921875" style="305" customWidth="1"/>
    <col min="9735" max="9735" width="19.59765625" style="305" customWidth="1"/>
    <col min="9736" max="9736" width="7.3984375" style="305" customWidth="1"/>
    <col min="9737" max="9737" width="18.8984375" style="305" customWidth="1"/>
    <col min="9738" max="9738" width="35.296875" style="305" customWidth="1"/>
    <col min="9739" max="9739" width="25.69921875" style="305" customWidth="1"/>
    <col min="9740" max="9970" width="8.796875" style="305"/>
    <col min="9971" max="9971" width="3.69921875" style="305" customWidth="1"/>
    <col min="9972" max="9972" width="1.69921875" style="305" customWidth="1"/>
    <col min="9973" max="9973" width="1" style="305" customWidth="1"/>
    <col min="9974" max="9974" width="5.796875" style="305" customWidth="1"/>
    <col min="9975" max="9975" width="7.296875" style="305" customWidth="1"/>
    <col min="9976" max="9976" width="4.796875" style="305" customWidth="1"/>
    <col min="9977" max="9977" width="1" style="305" customWidth="1"/>
    <col min="9978" max="9979" width="10.69921875" style="305" customWidth="1"/>
    <col min="9980" max="9980" width="30.3984375" style="305" customWidth="1"/>
    <col min="9981" max="9981" width="1" style="305" customWidth="1"/>
    <col min="9982" max="9982" width="5.09765625" style="305" customWidth="1"/>
    <col min="9983" max="9983" width="5.296875" style="305" customWidth="1"/>
    <col min="9984" max="9984" width="27.5" style="305" customWidth="1"/>
    <col min="9985" max="9985" width="39.296875" style="305" bestFit="1" customWidth="1"/>
    <col min="9986" max="9986" width="27.8984375" style="305" bestFit="1" customWidth="1"/>
    <col min="9987" max="9987" width="35.5" style="305" customWidth="1"/>
    <col min="9988" max="9988" width="0.796875" style="305" customWidth="1"/>
    <col min="9989" max="9989" width="26.796875" style="305" customWidth="1"/>
    <col min="9990" max="9990" width="0.69921875" style="305" customWidth="1"/>
    <col min="9991" max="9991" width="19.59765625" style="305" customWidth="1"/>
    <col min="9992" max="9992" width="7.3984375" style="305" customWidth="1"/>
    <col min="9993" max="9993" width="18.8984375" style="305" customWidth="1"/>
    <col min="9994" max="9994" width="35.296875" style="305" customWidth="1"/>
    <col min="9995" max="9995" width="25.69921875" style="305" customWidth="1"/>
    <col min="9996" max="10226" width="8.796875" style="305"/>
    <col min="10227" max="10227" width="3.69921875" style="305" customWidth="1"/>
    <col min="10228" max="10228" width="1.69921875" style="305" customWidth="1"/>
    <col min="10229" max="10229" width="1" style="305" customWidth="1"/>
    <col min="10230" max="10230" width="5.796875" style="305" customWidth="1"/>
    <col min="10231" max="10231" width="7.296875" style="305" customWidth="1"/>
    <col min="10232" max="10232" width="4.796875" style="305" customWidth="1"/>
    <col min="10233" max="10233" width="1" style="305" customWidth="1"/>
    <col min="10234" max="10235" width="10.69921875" style="305" customWidth="1"/>
    <col min="10236" max="10236" width="30.3984375" style="305" customWidth="1"/>
    <col min="10237" max="10237" width="1" style="305" customWidth="1"/>
    <col min="10238" max="10238" width="5.09765625" style="305" customWidth="1"/>
    <col min="10239" max="10239" width="5.296875" style="305" customWidth="1"/>
    <col min="10240" max="10240" width="27.5" style="305" customWidth="1"/>
    <col min="10241" max="10241" width="39.296875" style="305" bestFit="1" customWidth="1"/>
    <col min="10242" max="10242" width="27.8984375" style="305" bestFit="1" customWidth="1"/>
    <col min="10243" max="10243" width="35.5" style="305" customWidth="1"/>
    <col min="10244" max="10244" width="0.796875" style="305" customWidth="1"/>
    <col min="10245" max="10245" width="26.796875" style="305" customWidth="1"/>
    <col min="10246" max="10246" width="0.69921875" style="305" customWidth="1"/>
    <col min="10247" max="10247" width="19.59765625" style="305" customWidth="1"/>
    <col min="10248" max="10248" width="7.3984375" style="305" customWidth="1"/>
    <col min="10249" max="10249" width="18.8984375" style="305" customWidth="1"/>
    <col min="10250" max="10250" width="35.296875" style="305" customWidth="1"/>
    <col min="10251" max="10251" width="25.69921875" style="305" customWidth="1"/>
    <col min="10252" max="10482" width="8.796875" style="305"/>
    <col min="10483" max="10483" width="3.69921875" style="305" customWidth="1"/>
    <col min="10484" max="10484" width="1.69921875" style="305" customWidth="1"/>
    <col min="10485" max="10485" width="1" style="305" customWidth="1"/>
    <col min="10486" max="10486" width="5.796875" style="305" customWidth="1"/>
    <col min="10487" max="10487" width="7.296875" style="305" customWidth="1"/>
    <col min="10488" max="10488" width="4.796875" style="305" customWidth="1"/>
    <col min="10489" max="10489" width="1" style="305" customWidth="1"/>
    <col min="10490" max="10491" width="10.69921875" style="305" customWidth="1"/>
    <col min="10492" max="10492" width="30.3984375" style="305" customWidth="1"/>
    <col min="10493" max="10493" width="1" style="305" customWidth="1"/>
    <col min="10494" max="10494" width="5.09765625" style="305" customWidth="1"/>
    <col min="10495" max="10495" width="5.296875" style="305" customWidth="1"/>
    <col min="10496" max="10496" width="27.5" style="305" customWidth="1"/>
    <col min="10497" max="10497" width="39.296875" style="305" bestFit="1" customWidth="1"/>
    <col min="10498" max="10498" width="27.8984375" style="305" bestFit="1" customWidth="1"/>
    <col min="10499" max="10499" width="35.5" style="305" customWidth="1"/>
    <col min="10500" max="10500" width="0.796875" style="305" customWidth="1"/>
    <col min="10501" max="10501" width="26.796875" style="305" customWidth="1"/>
    <col min="10502" max="10502" width="0.69921875" style="305" customWidth="1"/>
    <col min="10503" max="10503" width="19.59765625" style="305" customWidth="1"/>
    <col min="10504" max="10504" width="7.3984375" style="305" customWidth="1"/>
    <col min="10505" max="10505" width="18.8984375" style="305" customWidth="1"/>
    <col min="10506" max="10506" width="35.296875" style="305" customWidth="1"/>
    <col min="10507" max="10507" width="25.69921875" style="305" customWidth="1"/>
    <col min="10508" max="10738" width="8.796875" style="305"/>
    <col min="10739" max="10739" width="3.69921875" style="305" customWidth="1"/>
    <col min="10740" max="10740" width="1.69921875" style="305" customWidth="1"/>
    <col min="10741" max="10741" width="1" style="305" customWidth="1"/>
    <col min="10742" max="10742" width="5.796875" style="305" customWidth="1"/>
    <col min="10743" max="10743" width="7.296875" style="305" customWidth="1"/>
    <col min="10744" max="10744" width="4.796875" style="305" customWidth="1"/>
    <col min="10745" max="10745" width="1" style="305" customWidth="1"/>
    <col min="10746" max="10747" width="10.69921875" style="305" customWidth="1"/>
    <col min="10748" max="10748" width="30.3984375" style="305" customWidth="1"/>
    <col min="10749" max="10749" width="1" style="305" customWidth="1"/>
    <col min="10750" max="10750" width="5.09765625" style="305" customWidth="1"/>
    <col min="10751" max="10751" width="5.296875" style="305" customWidth="1"/>
    <col min="10752" max="10752" width="27.5" style="305" customWidth="1"/>
    <col min="10753" max="10753" width="39.296875" style="305" bestFit="1" customWidth="1"/>
    <col min="10754" max="10754" width="27.8984375" style="305" bestFit="1" customWidth="1"/>
    <col min="10755" max="10755" width="35.5" style="305" customWidth="1"/>
    <col min="10756" max="10756" width="0.796875" style="305" customWidth="1"/>
    <col min="10757" max="10757" width="26.796875" style="305" customWidth="1"/>
    <col min="10758" max="10758" width="0.69921875" style="305" customWidth="1"/>
    <col min="10759" max="10759" width="19.59765625" style="305" customWidth="1"/>
    <col min="10760" max="10760" width="7.3984375" style="305" customWidth="1"/>
    <col min="10761" max="10761" width="18.8984375" style="305" customWidth="1"/>
    <col min="10762" max="10762" width="35.296875" style="305" customWidth="1"/>
    <col min="10763" max="10763" width="25.69921875" style="305" customWidth="1"/>
    <col min="10764" max="10994" width="8.796875" style="305"/>
    <col min="10995" max="10995" width="3.69921875" style="305" customWidth="1"/>
    <col min="10996" max="10996" width="1.69921875" style="305" customWidth="1"/>
    <col min="10997" max="10997" width="1" style="305" customWidth="1"/>
    <col min="10998" max="10998" width="5.796875" style="305" customWidth="1"/>
    <col min="10999" max="10999" width="7.296875" style="305" customWidth="1"/>
    <col min="11000" max="11000" width="4.796875" style="305" customWidth="1"/>
    <col min="11001" max="11001" width="1" style="305" customWidth="1"/>
    <col min="11002" max="11003" width="10.69921875" style="305" customWidth="1"/>
    <col min="11004" max="11004" width="30.3984375" style="305" customWidth="1"/>
    <col min="11005" max="11005" width="1" style="305" customWidth="1"/>
    <col min="11006" max="11006" width="5.09765625" style="305" customWidth="1"/>
    <col min="11007" max="11007" width="5.296875" style="305" customWidth="1"/>
    <col min="11008" max="11008" width="27.5" style="305" customWidth="1"/>
    <col min="11009" max="11009" width="39.296875" style="305" bestFit="1" customWidth="1"/>
    <col min="11010" max="11010" width="27.8984375" style="305" bestFit="1" customWidth="1"/>
    <col min="11011" max="11011" width="35.5" style="305" customWidth="1"/>
    <col min="11012" max="11012" width="0.796875" style="305" customWidth="1"/>
    <col min="11013" max="11013" width="26.796875" style="305" customWidth="1"/>
    <col min="11014" max="11014" width="0.69921875" style="305" customWidth="1"/>
    <col min="11015" max="11015" width="19.59765625" style="305" customWidth="1"/>
    <col min="11016" max="11016" width="7.3984375" style="305" customWidth="1"/>
    <col min="11017" max="11017" width="18.8984375" style="305" customWidth="1"/>
    <col min="11018" max="11018" width="35.296875" style="305" customWidth="1"/>
    <col min="11019" max="11019" width="25.69921875" style="305" customWidth="1"/>
    <col min="11020" max="11250" width="8.796875" style="305"/>
    <col min="11251" max="11251" width="3.69921875" style="305" customWidth="1"/>
    <col min="11252" max="11252" width="1.69921875" style="305" customWidth="1"/>
    <col min="11253" max="11253" width="1" style="305" customWidth="1"/>
    <col min="11254" max="11254" width="5.796875" style="305" customWidth="1"/>
    <col min="11255" max="11255" width="7.296875" style="305" customWidth="1"/>
    <col min="11256" max="11256" width="4.796875" style="305" customWidth="1"/>
    <col min="11257" max="11257" width="1" style="305" customWidth="1"/>
    <col min="11258" max="11259" width="10.69921875" style="305" customWidth="1"/>
    <col min="11260" max="11260" width="30.3984375" style="305" customWidth="1"/>
    <col min="11261" max="11261" width="1" style="305" customWidth="1"/>
    <col min="11262" max="11262" width="5.09765625" style="305" customWidth="1"/>
    <col min="11263" max="11263" width="5.296875" style="305" customWidth="1"/>
    <col min="11264" max="11264" width="27.5" style="305" customWidth="1"/>
    <col min="11265" max="11265" width="39.296875" style="305" bestFit="1" customWidth="1"/>
    <col min="11266" max="11266" width="27.8984375" style="305" bestFit="1" customWidth="1"/>
    <col min="11267" max="11267" width="35.5" style="305" customWidth="1"/>
    <col min="11268" max="11268" width="0.796875" style="305" customWidth="1"/>
    <col min="11269" max="11269" width="26.796875" style="305" customWidth="1"/>
    <col min="11270" max="11270" width="0.69921875" style="305" customWidth="1"/>
    <col min="11271" max="11271" width="19.59765625" style="305" customWidth="1"/>
    <col min="11272" max="11272" width="7.3984375" style="305" customWidth="1"/>
    <col min="11273" max="11273" width="18.8984375" style="305" customWidth="1"/>
    <col min="11274" max="11274" width="35.296875" style="305" customWidth="1"/>
    <col min="11275" max="11275" width="25.69921875" style="305" customWidth="1"/>
    <col min="11276" max="11506" width="8.796875" style="305"/>
    <col min="11507" max="11507" width="3.69921875" style="305" customWidth="1"/>
    <col min="11508" max="11508" width="1.69921875" style="305" customWidth="1"/>
    <col min="11509" max="11509" width="1" style="305" customWidth="1"/>
    <col min="11510" max="11510" width="5.796875" style="305" customWidth="1"/>
    <col min="11511" max="11511" width="7.296875" style="305" customWidth="1"/>
    <col min="11512" max="11512" width="4.796875" style="305" customWidth="1"/>
    <col min="11513" max="11513" width="1" style="305" customWidth="1"/>
    <col min="11514" max="11515" width="10.69921875" style="305" customWidth="1"/>
    <col min="11516" max="11516" width="30.3984375" style="305" customWidth="1"/>
    <col min="11517" max="11517" width="1" style="305" customWidth="1"/>
    <col min="11518" max="11518" width="5.09765625" style="305" customWidth="1"/>
    <col min="11519" max="11519" width="5.296875" style="305" customWidth="1"/>
    <col min="11520" max="11520" width="27.5" style="305" customWidth="1"/>
    <col min="11521" max="11521" width="39.296875" style="305" bestFit="1" customWidth="1"/>
    <col min="11522" max="11522" width="27.8984375" style="305" bestFit="1" customWidth="1"/>
    <col min="11523" max="11523" width="35.5" style="305" customWidth="1"/>
    <col min="11524" max="11524" width="0.796875" style="305" customWidth="1"/>
    <col min="11525" max="11525" width="26.796875" style="305" customWidth="1"/>
    <col min="11526" max="11526" width="0.69921875" style="305" customWidth="1"/>
    <col min="11527" max="11527" width="19.59765625" style="305" customWidth="1"/>
    <col min="11528" max="11528" width="7.3984375" style="305" customWidth="1"/>
    <col min="11529" max="11529" width="18.8984375" style="305" customWidth="1"/>
    <col min="11530" max="11530" width="35.296875" style="305" customWidth="1"/>
    <col min="11531" max="11531" width="25.69921875" style="305" customWidth="1"/>
    <col min="11532" max="11762" width="8.796875" style="305"/>
    <col min="11763" max="11763" width="3.69921875" style="305" customWidth="1"/>
    <col min="11764" max="11764" width="1.69921875" style="305" customWidth="1"/>
    <col min="11765" max="11765" width="1" style="305" customWidth="1"/>
    <col min="11766" max="11766" width="5.796875" style="305" customWidth="1"/>
    <col min="11767" max="11767" width="7.296875" style="305" customWidth="1"/>
    <col min="11768" max="11768" width="4.796875" style="305" customWidth="1"/>
    <col min="11769" max="11769" width="1" style="305" customWidth="1"/>
    <col min="11770" max="11771" width="10.69921875" style="305" customWidth="1"/>
    <col min="11772" max="11772" width="30.3984375" style="305" customWidth="1"/>
    <col min="11773" max="11773" width="1" style="305" customWidth="1"/>
    <col min="11774" max="11774" width="5.09765625" style="305" customWidth="1"/>
    <col min="11775" max="11775" width="5.296875" style="305" customWidth="1"/>
    <col min="11776" max="11776" width="27.5" style="305" customWidth="1"/>
    <col min="11777" max="11777" width="39.296875" style="305" bestFit="1" customWidth="1"/>
    <col min="11778" max="11778" width="27.8984375" style="305" bestFit="1" customWidth="1"/>
    <col min="11779" max="11779" width="35.5" style="305" customWidth="1"/>
    <col min="11780" max="11780" width="0.796875" style="305" customWidth="1"/>
    <col min="11781" max="11781" width="26.796875" style="305" customWidth="1"/>
    <col min="11782" max="11782" width="0.69921875" style="305" customWidth="1"/>
    <col min="11783" max="11783" width="19.59765625" style="305" customWidth="1"/>
    <col min="11784" max="11784" width="7.3984375" style="305" customWidth="1"/>
    <col min="11785" max="11785" width="18.8984375" style="305" customWidth="1"/>
    <col min="11786" max="11786" width="35.296875" style="305" customWidth="1"/>
    <col min="11787" max="11787" width="25.69921875" style="305" customWidth="1"/>
    <col min="11788" max="12018" width="8.796875" style="305"/>
    <col min="12019" max="12019" width="3.69921875" style="305" customWidth="1"/>
    <col min="12020" max="12020" width="1.69921875" style="305" customWidth="1"/>
    <col min="12021" max="12021" width="1" style="305" customWidth="1"/>
    <col min="12022" max="12022" width="5.796875" style="305" customWidth="1"/>
    <col min="12023" max="12023" width="7.296875" style="305" customWidth="1"/>
    <col min="12024" max="12024" width="4.796875" style="305" customWidth="1"/>
    <col min="12025" max="12025" width="1" style="305" customWidth="1"/>
    <col min="12026" max="12027" width="10.69921875" style="305" customWidth="1"/>
    <col min="12028" max="12028" width="30.3984375" style="305" customWidth="1"/>
    <col min="12029" max="12029" width="1" style="305" customWidth="1"/>
    <col min="12030" max="12030" width="5.09765625" style="305" customWidth="1"/>
    <col min="12031" max="12031" width="5.296875" style="305" customWidth="1"/>
    <col min="12032" max="12032" width="27.5" style="305" customWidth="1"/>
    <col min="12033" max="12033" width="39.296875" style="305" bestFit="1" customWidth="1"/>
    <col min="12034" max="12034" width="27.8984375" style="305" bestFit="1" customWidth="1"/>
    <col min="12035" max="12035" width="35.5" style="305" customWidth="1"/>
    <col min="12036" max="12036" width="0.796875" style="305" customWidth="1"/>
    <col min="12037" max="12037" width="26.796875" style="305" customWidth="1"/>
    <col min="12038" max="12038" width="0.69921875" style="305" customWidth="1"/>
    <col min="12039" max="12039" width="19.59765625" style="305" customWidth="1"/>
    <col min="12040" max="12040" width="7.3984375" style="305" customWidth="1"/>
    <col min="12041" max="12041" width="18.8984375" style="305" customWidth="1"/>
    <col min="12042" max="12042" width="35.296875" style="305" customWidth="1"/>
    <col min="12043" max="12043" width="25.69921875" style="305" customWidth="1"/>
    <col min="12044" max="12274" width="8.796875" style="305"/>
    <col min="12275" max="12275" width="3.69921875" style="305" customWidth="1"/>
    <col min="12276" max="12276" width="1.69921875" style="305" customWidth="1"/>
    <col min="12277" max="12277" width="1" style="305" customWidth="1"/>
    <col min="12278" max="12278" width="5.796875" style="305" customWidth="1"/>
    <col min="12279" max="12279" width="7.296875" style="305" customWidth="1"/>
    <col min="12280" max="12280" width="4.796875" style="305" customWidth="1"/>
    <col min="12281" max="12281" width="1" style="305" customWidth="1"/>
    <col min="12282" max="12283" width="10.69921875" style="305" customWidth="1"/>
    <col min="12284" max="12284" width="30.3984375" style="305" customWidth="1"/>
    <col min="12285" max="12285" width="1" style="305" customWidth="1"/>
    <col min="12286" max="12286" width="5.09765625" style="305" customWidth="1"/>
    <col min="12287" max="12287" width="5.296875" style="305" customWidth="1"/>
    <col min="12288" max="12288" width="27.5" style="305" customWidth="1"/>
    <col min="12289" max="12289" width="39.296875" style="305" bestFit="1" customWidth="1"/>
    <col min="12290" max="12290" width="27.8984375" style="305" bestFit="1" customWidth="1"/>
    <col min="12291" max="12291" width="35.5" style="305" customWidth="1"/>
    <col min="12292" max="12292" width="0.796875" style="305" customWidth="1"/>
    <col min="12293" max="12293" width="26.796875" style="305" customWidth="1"/>
    <col min="12294" max="12294" width="0.69921875" style="305" customWidth="1"/>
    <col min="12295" max="12295" width="19.59765625" style="305" customWidth="1"/>
    <col min="12296" max="12296" width="7.3984375" style="305" customWidth="1"/>
    <col min="12297" max="12297" width="18.8984375" style="305" customWidth="1"/>
    <col min="12298" max="12298" width="35.296875" style="305" customWidth="1"/>
    <col min="12299" max="12299" width="25.69921875" style="305" customWidth="1"/>
    <col min="12300" max="12530" width="8.796875" style="305"/>
    <col min="12531" max="12531" width="3.69921875" style="305" customWidth="1"/>
    <col min="12532" max="12532" width="1.69921875" style="305" customWidth="1"/>
    <col min="12533" max="12533" width="1" style="305" customWidth="1"/>
    <col min="12534" max="12534" width="5.796875" style="305" customWidth="1"/>
    <col min="12535" max="12535" width="7.296875" style="305" customWidth="1"/>
    <col min="12536" max="12536" width="4.796875" style="305" customWidth="1"/>
    <col min="12537" max="12537" width="1" style="305" customWidth="1"/>
    <col min="12538" max="12539" width="10.69921875" style="305" customWidth="1"/>
    <col min="12540" max="12540" width="30.3984375" style="305" customWidth="1"/>
    <col min="12541" max="12541" width="1" style="305" customWidth="1"/>
    <col min="12542" max="12542" width="5.09765625" style="305" customWidth="1"/>
    <col min="12543" max="12543" width="5.296875" style="305" customWidth="1"/>
    <col min="12544" max="12544" width="27.5" style="305" customWidth="1"/>
    <col min="12545" max="12545" width="39.296875" style="305" bestFit="1" customWidth="1"/>
    <col min="12546" max="12546" width="27.8984375" style="305" bestFit="1" customWidth="1"/>
    <col min="12547" max="12547" width="35.5" style="305" customWidth="1"/>
    <col min="12548" max="12548" width="0.796875" style="305" customWidth="1"/>
    <col min="12549" max="12549" width="26.796875" style="305" customWidth="1"/>
    <col min="12550" max="12550" width="0.69921875" style="305" customWidth="1"/>
    <col min="12551" max="12551" width="19.59765625" style="305" customWidth="1"/>
    <col min="12552" max="12552" width="7.3984375" style="305" customWidth="1"/>
    <col min="12553" max="12553" width="18.8984375" style="305" customWidth="1"/>
    <col min="12554" max="12554" width="35.296875" style="305" customWidth="1"/>
    <col min="12555" max="12555" width="25.69921875" style="305" customWidth="1"/>
    <col min="12556" max="12786" width="8.796875" style="305"/>
    <col min="12787" max="12787" width="3.69921875" style="305" customWidth="1"/>
    <col min="12788" max="12788" width="1.69921875" style="305" customWidth="1"/>
    <col min="12789" max="12789" width="1" style="305" customWidth="1"/>
    <col min="12790" max="12790" width="5.796875" style="305" customWidth="1"/>
    <col min="12791" max="12791" width="7.296875" style="305" customWidth="1"/>
    <col min="12792" max="12792" width="4.796875" style="305" customWidth="1"/>
    <col min="12793" max="12793" width="1" style="305" customWidth="1"/>
    <col min="12794" max="12795" width="10.69921875" style="305" customWidth="1"/>
    <col min="12796" max="12796" width="30.3984375" style="305" customWidth="1"/>
    <col min="12797" max="12797" width="1" style="305" customWidth="1"/>
    <col min="12798" max="12798" width="5.09765625" style="305" customWidth="1"/>
    <col min="12799" max="12799" width="5.296875" style="305" customWidth="1"/>
    <col min="12800" max="12800" width="27.5" style="305" customWidth="1"/>
    <col min="12801" max="12801" width="39.296875" style="305" bestFit="1" customWidth="1"/>
    <col min="12802" max="12802" width="27.8984375" style="305" bestFit="1" customWidth="1"/>
    <col min="12803" max="12803" width="35.5" style="305" customWidth="1"/>
    <col min="12804" max="12804" width="0.796875" style="305" customWidth="1"/>
    <col min="12805" max="12805" width="26.796875" style="305" customWidth="1"/>
    <col min="12806" max="12806" width="0.69921875" style="305" customWidth="1"/>
    <col min="12807" max="12807" width="19.59765625" style="305" customWidth="1"/>
    <col min="12808" max="12808" width="7.3984375" style="305" customWidth="1"/>
    <col min="12809" max="12809" width="18.8984375" style="305" customWidth="1"/>
    <col min="12810" max="12810" width="35.296875" style="305" customWidth="1"/>
    <col min="12811" max="12811" width="25.69921875" style="305" customWidth="1"/>
    <col min="12812" max="13042" width="8.796875" style="305"/>
    <col min="13043" max="13043" width="3.69921875" style="305" customWidth="1"/>
    <col min="13044" max="13044" width="1.69921875" style="305" customWidth="1"/>
    <col min="13045" max="13045" width="1" style="305" customWidth="1"/>
    <col min="13046" max="13046" width="5.796875" style="305" customWidth="1"/>
    <col min="13047" max="13047" width="7.296875" style="305" customWidth="1"/>
    <col min="13048" max="13048" width="4.796875" style="305" customWidth="1"/>
    <col min="13049" max="13049" width="1" style="305" customWidth="1"/>
    <col min="13050" max="13051" width="10.69921875" style="305" customWidth="1"/>
    <col min="13052" max="13052" width="30.3984375" style="305" customWidth="1"/>
    <col min="13053" max="13053" width="1" style="305" customWidth="1"/>
    <col min="13054" max="13054" width="5.09765625" style="305" customWidth="1"/>
    <col min="13055" max="13055" width="5.296875" style="305" customWidth="1"/>
    <col min="13056" max="13056" width="27.5" style="305" customWidth="1"/>
    <col min="13057" max="13057" width="39.296875" style="305" bestFit="1" customWidth="1"/>
    <col min="13058" max="13058" width="27.8984375" style="305" bestFit="1" customWidth="1"/>
    <col min="13059" max="13059" width="35.5" style="305" customWidth="1"/>
    <col min="13060" max="13060" width="0.796875" style="305" customWidth="1"/>
    <col min="13061" max="13061" width="26.796875" style="305" customWidth="1"/>
    <col min="13062" max="13062" width="0.69921875" style="305" customWidth="1"/>
    <col min="13063" max="13063" width="19.59765625" style="305" customWidth="1"/>
    <col min="13064" max="13064" width="7.3984375" style="305" customWidth="1"/>
    <col min="13065" max="13065" width="18.8984375" style="305" customWidth="1"/>
    <col min="13066" max="13066" width="35.296875" style="305" customWidth="1"/>
    <col min="13067" max="13067" width="25.69921875" style="305" customWidth="1"/>
    <col min="13068" max="13298" width="8.796875" style="305"/>
    <col min="13299" max="13299" width="3.69921875" style="305" customWidth="1"/>
    <col min="13300" max="13300" width="1.69921875" style="305" customWidth="1"/>
    <col min="13301" max="13301" width="1" style="305" customWidth="1"/>
    <col min="13302" max="13302" width="5.796875" style="305" customWidth="1"/>
    <col min="13303" max="13303" width="7.296875" style="305" customWidth="1"/>
    <col min="13304" max="13304" width="4.796875" style="305" customWidth="1"/>
    <col min="13305" max="13305" width="1" style="305" customWidth="1"/>
    <col min="13306" max="13307" width="10.69921875" style="305" customWidth="1"/>
    <col min="13308" max="13308" width="30.3984375" style="305" customWidth="1"/>
    <col min="13309" max="13309" width="1" style="305" customWidth="1"/>
    <col min="13310" max="13310" width="5.09765625" style="305" customWidth="1"/>
    <col min="13311" max="13311" width="5.296875" style="305" customWidth="1"/>
    <col min="13312" max="13312" width="27.5" style="305" customWidth="1"/>
    <col min="13313" max="13313" width="39.296875" style="305" bestFit="1" customWidth="1"/>
    <col min="13314" max="13314" width="27.8984375" style="305" bestFit="1" customWidth="1"/>
    <col min="13315" max="13315" width="35.5" style="305" customWidth="1"/>
    <col min="13316" max="13316" width="0.796875" style="305" customWidth="1"/>
    <col min="13317" max="13317" width="26.796875" style="305" customWidth="1"/>
    <col min="13318" max="13318" width="0.69921875" style="305" customWidth="1"/>
    <col min="13319" max="13319" width="19.59765625" style="305" customWidth="1"/>
    <col min="13320" max="13320" width="7.3984375" style="305" customWidth="1"/>
    <col min="13321" max="13321" width="18.8984375" style="305" customWidth="1"/>
    <col min="13322" max="13322" width="35.296875" style="305" customWidth="1"/>
    <col min="13323" max="13323" width="25.69921875" style="305" customWidth="1"/>
    <col min="13324" max="13554" width="8.796875" style="305"/>
    <col min="13555" max="13555" width="3.69921875" style="305" customWidth="1"/>
    <col min="13556" max="13556" width="1.69921875" style="305" customWidth="1"/>
    <col min="13557" max="13557" width="1" style="305" customWidth="1"/>
    <col min="13558" max="13558" width="5.796875" style="305" customWidth="1"/>
    <col min="13559" max="13559" width="7.296875" style="305" customWidth="1"/>
    <col min="13560" max="13560" width="4.796875" style="305" customWidth="1"/>
    <col min="13561" max="13561" width="1" style="305" customWidth="1"/>
    <col min="13562" max="13563" width="10.69921875" style="305" customWidth="1"/>
    <col min="13564" max="13564" width="30.3984375" style="305" customWidth="1"/>
    <col min="13565" max="13565" width="1" style="305" customWidth="1"/>
    <col min="13566" max="13566" width="5.09765625" style="305" customWidth="1"/>
    <col min="13567" max="13567" width="5.296875" style="305" customWidth="1"/>
    <col min="13568" max="13568" width="27.5" style="305" customWidth="1"/>
    <col min="13569" max="13569" width="39.296875" style="305" bestFit="1" customWidth="1"/>
    <col min="13570" max="13570" width="27.8984375" style="305" bestFit="1" customWidth="1"/>
    <col min="13571" max="13571" width="35.5" style="305" customWidth="1"/>
    <col min="13572" max="13572" width="0.796875" style="305" customWidth="1"/>
    <col min="13573" max="13573" width="26.796875" style="305" customWidth="1"/>
    <col min="13574" max="13574" width="0.69921875" style="305" customWidth="1"/>
    <col min="13575" max="13575" width="19.59765625" style="305" customWidth="1"/>
    <col min="13576" max="13576" width="7.3984375" style="305" customWidth="1"/>
    <col min="13577" max="13577" width="18.8984375" style="305" customWidth="1"/>
    <col min="13578" max="13578" width="35.296875" style="305" customWidth="1"/>
    <col min="13579" max="13579" width="25.69921875" style="305" customWidth="1"/>
    <col min="13580" max="13810" width="8.796875" style="305"/>
    <col min="13811" max="13811" width="3.69921875" style="305" customWidth="1"/>
    <col min="13812" max="13812" width="1.69921875" style="305" customWidth="1"/>
    <col min="13813" max="13813" width="1" style="305" customWidth="1"/>
    <col min="13814" max="13814" width="5.796875" style="305" customWidth="1"/>
    <col min="13815" max="13815" width="7.296875" style="305" customWidth="1"/>
    <col min="13816" max="13816" width="4.796875" style="305" customWidth="1"/>
    <col min="13817" max="13817" width="1" style="305" customWidth="1"/>
    <col min="13818" max="13819" width="10.69921875" style="305" customWidth="1"/>
    <col min="13820" max="13820" width="30.3984375" style="305" customWidth="1"/>
    <col min="13821" max="13821" width="1" style="305" customWidth="1"/>
    <col min="13822" max="13822" width="5.09765625" style="305" customWidth="1"/>
    <col min="13823" max="13823" width="5.296875" style="305" customWidth="1"/>
    <col min="13824" max="13824" width="27.5" style="305" customWidth="1"/>
    <col min="13825" max="13825" width="39.296875" style="305" bestFit="1" customWidth="1"/>
    <col min="13826" max="13826" width="27.8984375" style="305" bestFit="1" customWidth="1"/>
    <col min="13827" max="13827" width="35.5" style="305" customWidth="1"/>
    <col min="13828" max="13828" width="0.796875" style="305" customWidth="1"/>
    <col min="13829" max="13829" width="26.796875" style="305" customWidth="1"/>
    <col min="13830" max="13830" width="0.69921875" style="305" customWidth="1"/>
    <col min="13831" max="13831" width="19.59765625" style="305" customWidth="1"/>
    <col min="13832" max="13832" width="7.3984375" style="305" customWidth="1"/>
    <col min="13833" max="13833" width="18.8984375" style="305" customWidth="1"/>
    <col min="13834" max="13834" width="35.296875" style="305" customWidth="1"/>
    <col min="13835" max="13835" width="25.69921875" style="305" customWidth="1"/>
    <col min="13836" max="14066" width="8.796875" style="305"/>
    <col min="14067" max="14067" width="3.69921875" style="305" customWidth="1"/>
    <col min="14068" max="14068" width="1.69921875" style="305" customWidth="1"/>
    <col min="14069" max="14069" width="1" style="305" customWidth="1"/>
    <col min="14070" max="14070" width="5.796875" style="305" customWidth="1"/>
    <col min="14071" max="14071" width="7.296875" style="305" customWidth="1"/>
    <col min="14072" max="14072" width="4.796875" style="305" customWidth="1"/>
    <col min="14073" max="14073" width="1" style="305" customWidth="1"/>
    <col min="14074" max="14075" width="10.69921875" style="305" customWidth="1"/>
    <col min="14076" max="14076" width="30.3984375" style="305" customWidth="1"/>
    <col min="14077" max="14077" width="1" style="305" customWidth="1"/>
    <col min="14078" max="14078" width="5.09765625" style="305" customWidth="1"/>
    <col min="14079" max="14079" width="5.296875" style="305" customWidth="1"/>
    <col min="14080" max="14080" width="27.5" style="305" customWidth="1"/>
    <col min="14081" max="14081" width="39.296875" style="305" bestFit="1" customWidth="1"/>
    <col min="14082" max="14082" width="27.8984375" style="305" bestFit="1" customWidth="1"/>
    <col min="14083" max="14083" width="35.5" style="305" customWidth="1"/>
    <col min="14084" max="14084" width="0.796875" style="305" customWidth="1"/>
    <col min="14085" max="14085" width="26.796875" style="305" customWidth="1"/>
    <col min="14086" max="14086" width="0.69921875" style="305" customWidth="1"/>
    <col min="14087" max="14087" width="19.59765625" style="305" customWidth="1"/>
    <col min="14088" max="14088" width="7.3984375" style="305" customWidth="1"/>
    <col min="14089" max="14089" width="18.8984375" style="305" customWidth="1"/>
    <col min="14090" max="14090" width="35.296875" style="305" customWidth="1"/>
    <col min="14091" max="14091" width="25.69921875" style="305" customWidth="1"/>
    <col min="14092" max="14322" width="8.796875" style="305"/>
    <col min="14323" max="14323" width="3.69921875" style="305" customWidth="1"/>
    <col min="14324" max="14324" width="1.69921875" style="305" customWidth="1"/>
    <col min="14325" max="14325" width="1" style="305" customWidth="1"/>
    <col min="14326" max="14326" width="5.796875" style="305" customWidth="1"/>
    <col min="14327" max="14327" width="7.296875" style="305" customWidth="1"/>
    <col min="14328" max="14328" width="4.796875" style="305" customWidth="1"/>
    <col min="14329" max="14329" width="1" style="305" customWidth="1"/>
    <col min="14330" max="14331" width="10.69921875" style="305" customWidth="1"/>
    <col min="14332" max="14332" width="30.3984375" style="305" customWidth="1"/>
    <col min="14333" max="14333" width="1" style="305" customWidth="1"/>
    <col min="14334" max="14334" width="5.09765625" style="305" customWidth="1"/>
    <col min="14335" max="14335" width="5.296875" style="305" customWidth="1"/>
    <col min="14336" max="14336" width="27.5" style="305" customWidth="1"/>
    <col min="14337" max="14337" width="39.296875" style="305" bestFit="1" customWidth="1"/>
    <col min="14338" max="14338" width="27.8984375" style="305" bestFit="1" customWidth="1"/>
    <col min="14339" max="14339" width="35.5" style="305" customWidth="1"/>
    <col min="14340" max="14340" width="0.796875" style="305" customWidth="1"/>
    <col min="14341" max="14341" width="26.796875" style="305" customWidth="1"/>
    <col min="14342" max="14342" width="0.69921875" style="305" customWidth="1"/>
    <col min="14343" max="14343" width="19.59765625" style="305" customWidth="1"/>
    <col min="14344" max="14344" width="7.3984375" style="305" customWidth="1"/>
    <col min="14345" max="14345" width="18.8984375" style="305" customWidth="1"/>
    <col min="14346" max="14346" width="35.296875" style="305" customWidth="1"/>
    <col min="14347" max="14347" width="25.69921875" style="305" customWidth="1"/>
    <col min="14348" max="14578" width="8.796875" style="305"/>
    <col min="14579" max="14579" width="3.69921875" style="305" customWidth="1"/>
    <col min="14580" max="14580" width="1.69921875" style="305" customWidth="1"/>
    <col min="14581" max="14581" width="1" style="305" customWidth="1"/>
    <col min="14582" max="14582" width="5.796875" style="305" customWidth="1"/>
    <col min="14583" max="14583" width="7.296875" style="305" customWidth="1"/>
    <col min="14584" max="14584" width="4.796875" style="305" customWidth="1"/>
    <col min="14585" max="14585" width="1" style="305" customWidth="1"/>
    <col min="14586" max="14587" width="10.69921875" style="305" customWidth="1"/>
    <col min="14588" max="14588" width="30.3984375" style="305" customWidth="1"/>
    <col min="14589" max="14589" width="1" style="305" customWidth="1"/>
    <col min="14590" max="14590" width="5.09765625" style="305" customWidth="1"/>
    <col min="14591" max="14591" width="5.296875" style="305" customWidth="1"/>
    <col min="14592" max="14592" width="27.5" style="305" customWidth="1"/>
    <col min="14593" max="14593" width="39.296875" style="305" bestFit="1" customWidth="1"/>
    <col min="14594" max="14594" width="27.8984375" style="305" bestFit="1" customWidth="1"/>
    <col min="14595" max="14595" width="35.5" style="305" customWidth="1"/>
    <col min="14596" max="14596" width="0.796875" style="305" customWidth="1"/>
    <col min="14597" max="14597" width="26.796875" style="305" customWidth="1"/>
    <col min="14598" max="14598" width="0.69921875" style="305" customWidth="1"/>
    <col min="14599" max="14599" width="19.59765625" style="305" customWidth="1"/>
    <col min="14600" max="14600" width="7.3984375" style="305" customWidth="1"/>
    <col min="14601" max="14601" width="18.8984375" style="305" customWidth="1"/>
    <col min="14602" max="14602" width="35.296875" style="305" customWidth="1"/>
    <col min="14603" max="14603" width="25.69921875" style="305" customWidth="1"/>
    <col min="14604" max="14834" width="8.796875" style="305"/>
    <col min="14835" max="14835" width="3.69921875" style="305" customWidth="1"/>
    <col min="14836" max="14836" width="1.69921875" style="305" customWidth="1"/>
    <col min="14837" max="14837" width="1" style="305" customWidth="1"/>
    <col min="14838" max="14838" width="5.796875" style="305" customWidth="1"/>
    <col min="14839" max="14839" width="7.296875" style="305" customWidth="1"/>
    <col min="14840" max="14840" width="4.796875" style="305" customWidth="1"/>
    <col min="14841" max="14841" width="1" style="305" customWidth="1"/>
    <col min="14842" max="14843" width="10.69921875" style="305" customWidth="1"/>
    <col min="14844" max="14844" width="30.3984375" style="305" customWidth="1"/>
    <col min="14845" max="14845" width="1" style="305" customWidth="1"/>
    <col min="14846" max="14846" width="5.09765625" style="305" customWidth="1"/>
    <col min="14847" max="14847" width="5.296875" style="305" customWidth="1"/>
    <col min="14848" max="14848" width="27.5" style="305" customWidth="1"/>
    <col min="14849" max="14849" width="39.296875" style="305" bestFit="1" customWidth="1"/>
    <col min="14850" max="14850" width="27.8984375" style="305" bestFit="1" customWidth="1"/>
    <col min="14851" max="14851" width="35.5" style="305" customWidth="1"/>
    <col min="14852" max="14852" width="0.796875" style="305" customWidth="1"/>
    <col min="14853" max="14853" width="26.796875" style="305" customWidth="1"/>
    <col min="14854" max="14854" width="0.69921875" style="305" customWidth="1"/>
    <col min="14855" max="14855" width="19.59765625" style="305" customWidth="1"/>
    <col min="14856" max="14856" width="7.3984375" style="305" customWidth="1"/>
    <col min="14857" max="14857" width="18.8984375" style="305" customWidth="1"/>
    <col min="14858" max="14858" width="35.296875" style="305" customWidth="1"/>
    <col min="14859" max="14859" width="25.69921875" style="305" customWidth="1"/>
    <col min="14860" max="15090" width="8.796875" style="305"/>
    <col min="15091" max="15091" width="3.69921875" style="305" customWidth="1"/>
    <col min="15092" max="15092" width="1.69921875" style="305" customWidth="1"/>
    <col min="15093" max="15093" width="1" style="305" customWidth="1"/>
    <col min="15094" max="15094" width="5.796875" style="305" customWidth="1"/>
    <col min="15095" max="15095" width="7.296875" style="305" customWidth="1"/>
    <col min="15096" max="15096" width="4.796875" style="305" customWidth="1"/>
    <col min="15097" max="15097" width="1" style="305" customWidth="1"/>
    <col min="15098" max="15099" width="10.69921875" style="305" customWidth="1"/>
    <col min="15100" max="15100" width="30.3984375" style="305" customWidth="1"/>
    <col min="15101" max="15101" width="1" style="305" customWidth="1"/>
    <col min="15102" max="15102" width="5.09765625" style="305" customWidth="1"/>
    <col min="15103" max="15103" width="5.296875" style="305" customWidth="1"/>
    <col min="15104" max="15104" width="27.5" style="305" customWidth="1"/>
    <col min="15105" max="15105" width="39.296875" style="305" bestFit="1" customWidth="1"/>
    <col min="15106" max="15106" width="27.8984375" style="305" bestFit="1" customWidth="1"/>
    <col min="15107" max="15107" width="35.5" style="305" customWidth="1"/>
    <col min="15108" max="15108" width="0.796875" style="305" customWidth="1"/>
    <col min="15109" max="15109" width="26.796875" style="305" customWidth="1"/>
    <col min="15110" max="15110" width="0.69921875" style="305" customWidth="1"/>
    <col min="15111" max="15111" width="19.59765625" style="305" customWidth="1"/>
    <col min="15112" max="15112" width="7.3984375" style="305" customWidth="1"/>
    <col min="15113" max="15113" width="18.8984375" style="305" customWidth="1"/>
    <col min="15114" max="15114" width="35.296875" style="305" customWidth="1"/>
    <col min="15115" max="15115" width="25.69921875" style="305" customWidth="1"/>
    <col min="15116" max="15346" width="8.796875" style="305"/>
    <col min="15347" max="15347" width="3.69921875" style="305" customWidth="1"/>
    <col min="15348" max="15348" width="1.69921875" style="305" customWidth="1"/>
    <col min="15349" max="15349" width="1" style="305" customWidth="1"/>
    <col min="15350" max="15350" width="5.796875" style="305" customWidth="1"/>
    <col min="15351" max="15351" width="7.296875" style="305" customWidth="1"/>
    <col min="15352" max="15352" width="4.796875" style="305" customWidth="1"/>
    <col min="15353" max="15353" width="1" style="305" customWidth="1"/>
    <col min="15354" max="15355" width="10.69921875" style="305" customWidth="1"/>
    <col min="15356" max="15356" width="30.3984375" style="305" customWidth="1"/>
    <col min="15357" max="15357" width="1" style="305" customWidth="1"/>
    <col min="15358" max="15358" width="5.09765625" style="305" customWidth="1"/>
    <col min="15359" max="15359" width="5.296875" style="305" customWidth="1"/>
    <col min="15360" max="15360" width="27.5" style="305" customWidth="1"/>
    <col min="15361" max="15361" width="39.296875" style="305" bestFit="1" customWidth="1"/>
    <col min="15362" max="15362" width="27.8984375" style="305" bestFit="1" customWidth="1"/>
    <col min="15363" max="15363" width="35.5" style="305" customWidth="1"/>
    <col min="15364" max="15364" width="0.796875" style="305" customWidth="1"/>
    <col min="15365" max="15365" width="26.796875" style="305" customWidth="1"/>
    <col min="15366" max="15366" width="0.69921875" style="305" customWidth="1"/>
    <col min="15367" max="15367" width="19.59765625" style="305" customWidth="1"/>
    <col min="15368" max="15368" width="7.3984375" style="305" customWidth="1"/>
    <col min="15369" max="15369" width="18.8984375" style="305" customWidth="1"/>
    <col min="15370" max="15370" width="35.296875" style="305" customWidth="1"/>
    <col min="15371" max="15371" width="25.69921875" style="305" customWidth="1"/>
    <col min="15372" max="15602" width="8.796875" style="305"/>
    <col min="15603" max="15603" width="3.69921875" style="305" customWidth="1"/>
    <col min="15604" max="15604" width="1.69921875" style="305" customWidth="1"/>
    <col min="15605" max="15605" width="1" style="305" customWidth="1"/>
    <col min="15606" max="15606" width="5.796875" style="305" customWidth="1"/>
    <col min="15607" max="15607" width="7.296875" style="305" customWidth="1"/>
    <col min="15608" max="15608" width="4.796875" style="305" customWidth="1"/>
    <col min="15609" max="15609" width="1" style="305" customWidth="1"/>
    <col min="15610" max="15611" width="10.69921875" style="305" customWidth="1"/>
    <col min="15612" max="15612" width="30.3984375" style="305" customWidth="1"/>
    <col min="15613" max="15613" width="1" style="305" customWidth="1"/>
    <col min="15614" max="15614" width="5.09765625" style="305" customWidth="1"/>
    <col min="15615" max="15615" width="5.296875" style="305" customWidth="1"/>
    <col min="15616" max="15616" width="27.5" style="305" customWidth="1"/>
    <col min="15617" max="15617" width="39.296875" style="305" bestFit="1" customWidth="1"/>
    <col min="15618" max="15618" width="27.8984375" style="305" bestFit="1" customWidth="1"/>
    <col min="15619" max="15619" width="35.5" style="305" customWidth="1"/>
    <col min="15620" max="15620" width="0.796875" style="305" customWidth="1"/>
    <col min="15621" max="15621" width="26.796875" style="305" customWidth="1"/>
    <col min="15622" max="15622" width="0.69921875" style="305" customWidth="1"/>
    <col min="15623" max="15623" width="19.59765625" style="305" customWidth="1"/>
    <col min="15624" max="15624" width="7.3984375" style="305" customWidth="1"/>
    <col min="15625" max="15625" width="18.8984375" style="305" customWidth="1"/>
    <col min="15626" max="15626" width="35.296875" style="305" customWidth="1"/>
    <col min="15627" max="15627" width="25.69921875" style="305" customWidth="1"/>
    <col min="15628" max="15858" width="8.796875" style="305"/>
    <col min="15859" max="15859" width="3.69921875" style="305" customWidth="1"/>
    <col min="15860" max="15860" width="1.69921875" style="305" customWidth="1"/>
    <col min="15861" max="15861" width="1" style="305" customWidth="1"/>
    <col min="15862" max="15862" width="5.796875" style="305" customWidth="1"/>
    <col min="15863" max="15863" width="7.296875" style="305" customWidth="1"/>
    <col min="15864" max="15864" width="4.796875" style="305" customWidth="1"/>
    <col min="15865" max="15865" width="1" style="305" customWidth="1"/>
    <col min="15866" max="15867" width="10.69921875" style="305" customWidth="1"/>
    <col min="15868" max="15868" width="30.3984375" style="305" customWidth="1"/>
    <col min="15869" max="15869" width="1" style="305" customWidth="1"/>
    <col min="15870" max="15870" width="5.09765625" style="305" customWidth="1"/>
    <col min="15871" max="15871" width="5.296875" style="305" customWidth="1"/>
    <col min="15872" max="15872" width="27.5" style="305" customWidth="1"/>
    <col min="15873" max="15873" width="39.296875" style="305" bestFit="1" customWidth="1"/>
    <col min="15874" max="15874" width="27.8984375" style="305" bestFit="1" customWidth="1"/>
    <col min="15875" max="15875" width="35.5" style="305" customWidth="1"/>
    <col min="15876" max="15876" width="0.796875" style="305" customWidth="1"/>
    <col min="15877" max="15877" width="26.796875" style="305" customWidth="1"/>
    <col min="15878" max="15878" width="0.69921875" style="305" customWidth="1"/>
    <col min="15879" max="15879" width="19.59765625" style="305" customWidth="1"/>
    <col min="15880" max="15880" width="7.3984375" style="305" customWidth="1"/>
    <col min="15881" max="15881" width="18.8984375" style="305" customWidth="1"/>
    <col min="15882" max="15882" width="35.296875" style="305" customWidth="1"/>
    <col min="15883" max="15883" width="25.69921875" style="305" customWidth="1"/>
    <col min="15884" max="16114" width="8.796875" style="305"/>
    <col min="16115" max="16115" width="3.69921875" style="305" customWidth="1"/>
    <col min="16116" max="16116" width="1.69921875" style="305" customWidth="1"/>
    <col min="16117" max="16117" width="1" style="305" customWidth="1"/>
    <col min="16118" max="16118" width="5.796875" style="305" customWidth="1"/>
    <col min="16119" max="16119" width="7.296875" style="305" customWidth="1"/>
    <col min="16120" max="16120" width="4.796875" style="305" customWidth="1"/>
    <col min="16121" max="16121" width="1" style="305" customWidth="1"/>
    <col min="16122" max="16123" width="10.69921875" style="305" customWidth="1"/>
    <col min="16124" max="16124" width="30.3984375" style="305" customWidth="1"/>
    <col min="16125" max="16125" width="1" style="305" customWidth="1"/>
    <col min="16126" max="16126" width="5.09765625" style="305" customWidth="1"/>
    <col min="16127" max="16127" width="5.296875" style="305" customWidth="1"/>
    <col min="16128" max="16128" width="27.5" style="305" customWidth="1"/>
    <col min="16129" max="16129" width="39.296875" style="305" bestFit="1" customWidth="1"/>
    <col min="16130" max="16130" width="27.8984375" style="305" bestFit="1" customWidth="1"/>
    <col min="16131" max="16131" width="35.5" style="305" customWidth="1"/>
    <col min="16132" max="16132" width="0.796875" style="305" customWidth="1"/>
    <col min="16133" max="16133" width="26.796875" style="305" customWidth="1"/>
    <col min="16134" max="16134" width="0.69921875" style="305" customWidth="1"/>
    <col min="16135" max="16135" width="19.59765625" style="305" customWidth="1"/>
    <col min="16136" max="16136" width="7.3984375" style="305" customWidth="1"/>
    <col min="16137" max="16137" width="18.8984375" style="305" customWidth="1"/>
    <col min="16138" max="16138" width="35.296875" style="305" customWidth="1"/>
    <col min="16139" max="16139" width="25.69921875" style="305" customWidth="1"/>
    <col min="16140" max="16384" width="8.796875" style="305"/>
  </cols>
  <sheetData>
    <row r="1" spans="1:20" ht="78" customHeight="1">
      <c r="A1" s="1825"/>
      <c r="B1" s="302"/>
      <c r="C1" s="303"/>
      <c r="D1" s="304"/>
      <c r="E1" s="776"/>
      <c r="F1" s="1838" t="s">
        <v>919</v>
      </c>
      <c r="G1" s="1839"/>
      <c r="H1" s="1839"/>
      <c r="I1" s="1839"/>
      <c r="J1" s="1839"/>
      <c r="K1" s="1839"/>
      <c r="L1" s="1839"/>
      <c r="M1" s="1840"/>
      <c r="N1" s="1838" t="s">
        <v>2103</v>
      </c>
      <c r="O1" s="1839"/>
      <c r="P1" s="1839"/>
      <c r="Q1" s="1839"/>
      <c r="R1" s="1839"/>
      <c r="S1" s="1839"/>
      <c r="T1" s="1841"/>
    </row>
    <row r="2" spans="1:20" ht="30" customHeight="1">
      <c r="A2" s="1825"/>
      <c r="B2" s="306"/>
      <c r="C2" s="307"/>
      <c r="D2" s="308"/>
      <c r="F2" s="1785" t="s">
        <v>2125</v>
      </c>
      <c r="G2" s="1785"/>
      <c r="H2" s="1785" t="s">
        <v>920</v>
      </c>
      <c r="I2" s="1785"/>
      <c r="J2" s="1785"/>
      <c r="K2" s="1785"/>
      <c r="L2" s="1785"/>
      <c r="M2" s="1785"/>
      <c r="N2" s="1787" t="s">
        <v>2136</v>
      </c>
      <c r="O2" s="1788"/>
      <c r="P2" s="1787" t="s">
        <v>2137</v>
      </c>
      <c r="Q2" s="1788"/>
      <c r="R2" s="1829" t="s">
        <v>2138</v>
      </c>
      <c r="S2" s="1829" t="s">
        <v>2134</v>
      </c>
      <c r="T2" s="1831" t="s">
        <v>2133</v>
      </c>
    </row>
    <row r="3" spans="1:20" ht="30" customHeight="1">
      <c r="A3" s="1825"/>
      <c r="B3" s="306"/>
      <c r="C3" s="307"/>
      <c r="D3" s="307"/>
      <c r="F3" s="1785"/>
      <c r="G3" s="1785"/>
      <c r="H3" s="1785"/>
      <c r="I3" s="1785"/>
      <c r="J3" s="1785"/>
      <c r="K3" s="1785"/>
      <c r="L3" s="1785"/>
      <c r="M3" s="1785"/>
      <c r="N3" s="1789"/>
      <c r="O3" s="1790"/>
      <c r="P3" s="1789"/>
      <c r="Q3" s="1790"/>
      <c r="R3" s="1829"/>
      <c r="S3" s="1829"/>
      <c r="T3" s="1831"/>
    </row>
    <row r="4" spans="1:20" ht="30" customHeight="1">
      <c r="A4" s="1825"/>
      <c r="B4" s="310"/>
      <c r="C4" s="311"/>
      <c r="F4" s="1785"/>
      <c r="G4" s="1785"/>
      <c r="H4" s="1785" t="s">
        <v>379</v>
      </c>
      <c r="I4" s="1785"/>
      <c r="J4" s="1785"/>
      <c r="K4" s="1785"/>
      <c r="L4" s="1785" t="s">
        <v>922</v>
      </c>
      <c r="M4" s="1785"/>
      <c r="N4" s="1789"/>
      <c r="O4" s="1790"/>
      <c r="P4" s="1789"/>
      <c r="Q4" s="1790"/>
      <c r="R4" s="1829"/>
      <c r="S4" s="1829"/>
      <c r="T4" s="1831"/>
    </row>
    <row r="5" spans="1:20" ht="30" customHeight="1">
      <c r="A5" s="1825"/>
      <c r="B5" s="310"/>
      <c r="C5" s="635"/>
      <c r="D5" s="1126" t="s">
        <v>342</v>
      </c>
      <c r="F5" s="1785"/>
      <c r="G5" s="1785"/>
      <c r="H5" s="1785" t="s">
        <v>921</v>
      </c>
      <c r="I5" s="1785"/>
      <c r="J5" s="1785" t="s">
        <v>380</v>
      </c>
      <c r="K5" s="1785"/>
      <c r="L5" s="1785"/>
      <c r="M5" s="1785"/>
      <c r="N5" s="1789"/>
      <c r="O5" s="1790"/>
      <c r="P5" s="1789"/>
      <c r="Q5" s="1790"/>
      <c r="R5" s="1829"/>
      <c r="S5" s="1829"/>
      <c r="T5" s="1831"/>
    </row>
    <row r="6" spans="1:20" ht="30" customHeight="1">
      <c r="A6" s="1825"/>
      <c r="B6" s="310"/>
      <c r="C6" s="636"/>
      <c r="D6" s="1127" t="s">
        <v>343</v>
      </c>
      <c r="F6" s="1785"/>
      <c r="G6" s="1785"/>
      <c r="H6" s="1785"/>
      <c r="I6" s="1785"/>
      <c r="J6" s="1785"/>
      <c r="K6" s="1785"/>
      <c r="L6" s="1785"/>
      <c r="M6" s="1785"/>
      <c r="N6" s="1789"/>
      <c r="O6" s="1790"/>
      <c r="P6" s="1789"/>
      <c r="Q6" s="1790"/>
      <c r="R6" s="1829"/>
      <c r="S6" s="1829"/>
      <c r="T6" s="1831"/>
    </row>
    <row r="7" spans="1:20" ht="30" customHeight="1">
      <c r="A7" s="1825"/>
      <c r="B7" s="310"/>
      <c r="C7" s="311"/>
      <c r="F7" s="1785"/>
      <c r="G7" s="1785"/>
      <c r="H7" s="1785"/>
      <c r="I7" s="1785"/>
      <c r="J7" s="1785"/>
      <c r="K7" s="1785"/>
      <c r="L7" s="1785"/>
      <c r="M7" s="1785"/>
      <c r="N7" s="1789"/>
      <c r="O7" s="1790"/>
      <c r="P7" s="1789"/>
      <c r="Q7" s="1790"/>
      <c r="R7" s="1829"/>
      <c r="S7" s="1829"/>
      <c r="T7" s="1831"/>
    </row>
    <row r="8" spans="1:20" ht="30" customHeight="1">
      <c r="A8" s="1825"/>
      <c r="B8" s="310"/>
      <c r="C8" s="311"/>
      <c r="F8" s="1785"/>
      <c r="G8" s="1785"/>
      <c r="H8" s="1785"/>
      <c r="I8" s="1785"/>
      <c r="J8" s="1785"/>
      <c r="K8" s="1785"/>
      <c r="L8" s="1785"/>
      <c r="M8" s="1785"/>
      <c r="N8" s="1791"/>
      <c r="O8" s="1792"/>
      <c r="P8" s="1791"/>
      <c r="Q8" s="1792"/>
      <c r="R8" s="1830"/>
      <c r="S8" s="1830"/>
      <c r="T8" s="1832"/>
    </row>
    <row r="9" spans="1:20" s="313" customFormat="1" ht="56.1" customHeight="1">
      <c r="A9" s="1825"/>
      <c r="B9" s="312"/>
      <c r="C9" s="804"/>
      <c r="D9" s="804"/>
      <c r="E9" s="777"/>
      <c r="F9" s="1786" t="s">
        <v>923</v>
      </c>
      <c r="G9" s="1786"/>
      <c r="H9" s="1786" t="s">
        <v>924</v>
      </c>
      <c r="I9" s="1786"/>
      <c r="J9" s="1786" t="s">
        <v>925</v>
      </c>
      <c r="K9" s="1786"/>
      <c r="L9" s="1786" t="s">
        <v>926</v>
      </c>
      <c r="M9" s="1786"/>
      <c r="N9" s="1793" t="s">
        <v>927</v>
      </c>
      <c r="O9" s="1794"/>
      <c r="P9" s="1793" t="s">
        <v>928</v>
      </c>
      <c r="Q9" s="1794"/>
      <c r="R9" s="549" t="s">
        <v>929</v>
      </c>
      <c r="S9" s="550" t="s">
        <v>2135</v>
      </c>
      <c r="T9" s="580" t="s">
        <v>930</v>
      </c>
    </row>
    <row r="10" spans="1:20" ht="30" customHeight="1">
      <c r="A10" s="1825"/>
      <c r="B10" s="540"/>
      <c r="C10" s="806">
        <v>4.0999999999999996</v>
      </c>
      <c r="D10" s="784" t="s">
        <v>363</v>
      </c>
      <c r="E10" s="807"/>
      <c r="F10" s="1764"/>
      <c r="G10" s="1765"/>
      <c r="H10" s="1776"/>
      <c r="I10" s="1765"/>
      <c r="J10" s="1779"/>
      <c r="K10" s="1780"/>
      <c r="L10" s="1779"/>
      <c r="M10" s="1780"/>
      <c r="N10" s="1776"/>
      <c r="O10" s="1765"/>
      <c r="P10" s="1776"/>
      <c r="Q10" s="1765"/>
      <c r="R10" s="1770"/>
      <c r="S10" s="1770"/>
      <c r="T10" s="1773"/>
    </row>
    <row r="11" spans="1:20" ht="30" customHeight="1">
      <c r="A11" s="1825"/>
      <c r="B11" s="540"/>
      <c r="C11" s="541"/>
      <c r="D11" s="785" t="s">
        <v>364</v>
      </c>
      <c r="E11" s="548"/>
      <c r="F11" s="1766"/>
      <c r="G11" s="1767"/>
      <c r="H11" s="1777"/>
      <c r="I11" s="1767"/>
      <c r="J11" s="1781"/>
      <c r="K11" s="1782"/>
      <c r="L11" s="1781"/>
      <c r="M11" s="1782"/>
      <c r="N11" s="1777"/>
      <c r="O11" s="1767"/>
      <c r="P11" s="1777"/>
      <c r="Q11" s="1767"/>
      <c r="R11" s="1771"/>
      <c r="S11" s="1771"/>
      <c r="T11" s="1774"/>
    </row>
    <row r="12" spans="1:20" ht="30" customHeight="1">
      <c r="A12" s="1825"/>
      <c r="B12" s="540"/>
      <c r="C12" s="637" t="s">
        <v>341</v>
      </c>
      <c r="D12" s="786" t="s">
        <v>381</v>
      </c>
      <c r="E12" s="1823" t="s">
        <v>54</v>
      </c>
      <c r="F12" s="1766"/>
      <c r="G12" s="1767"/>
      <c r="H12" s="1777"/>
      <c r="I12" s="1767"/>
      <c r="J12" s="1781"/>
      <c r="K12" s="1782"/>
      <c r="L12" s="1781"/>
      <c r="M12" s="1782"/>
      <c r="N12" s="1777"/>
      <c r="O12" s="1767"/>
      <c r="P12" s="1777"/>
      <c r="Q12" s="1767"/>
      <c r="R12" s="1771"/>
      <c r="S12" s="1771"/>
      <c r="T12" s="1774"/>
    </row>
    <row r="13" spans="1:20" ht="30" customHeight="1">
      <c r="A13" s="1825"/>
      <c r="B13" s="540"/>
      <c r="C13" s="637"/>
      <c r="D13" s="786"/>
      <c r="E13" s="1824"/>
      <c r="F13" s="1768"/>
      <c r="G13" s="1769"/>
      <c r="H13" s="1778"/>
      <c r="I13" s="1769"/>
      <c r="J13" s="1783"/>
      <c r="K13" s="1784"/>
      <c r="L13" s="1783"/>
      <c r="M13" s="1784"/>
      <c r="N13" s="1778"/>
      <c r="O13" s="1769"/>
      <c r="P13" s="1778"/>
      <c r="Q13" s="1769"/>
      <c r="R13" s="1772"/>
      <c r="S13" s="1772"/>
      <c r="T13" s="1775"/>
    </row>
    <row r="14" spans="1:20" ht="30" customHeight="1">
      <c r="A14" s="1825"/>
      <c r="B14" s="540"/>
      <c r="C14" s="542" t="s">
        <v>344</v>
      </c>
      <c r="D14" s="787" t="s">
        <v>43</v>
      </c>
      <c r="E14" s="548"/>
      <c r="F14" s="1764"/>
      <c r="G14" s="1765"/>
      <c r="H14" s="1776"/>
      <c r="I14" s="1765"/>
      <c r="J14" s="1776"/>
      <c r="K14" s="1765"/>
      <c r="L14" s="1776"/>
      <c r="M14" s="1765"/>
      <c r="N14" s="1776"/>
      <c r="O14" s="1765"/>
      <c r="P14" s="1776"/>
      <c r="Q14" s="1765"/>
      <c r="R14" s="1770"/>
      <c r="S14" s="1770"/>
      <c r="T14" s="1773"/>
    </row>
    <row r="15" spans="1:20" ht="30" customHeight="1">
      <c r="A15" s="1825"/>
      <c r="B15" s="540"/>
      <c r="C15" s="545"/>
      <c r="D15" s="788" t="s">
        <v>643</v>
      </c>
      <c r="E15" s="548"/>
      <c r="F15" s="1766"/>
      <c r="G15" s="1767"/>
      <c r="H15" s="1777"/>
      <c r="I15" s="1767"/>
      <c r="J15" s="1777"/>
      <c r="K15" s="1767"/>
      <c r="L15" s="1777"/>
      <c r="M15" s="1767"/>
      <c r="N15" s="1777"/>
      <c r="O15" s="1767"/>
      <c r="P15" s="1777"/>
      <c r="Q15" s="1767"/>
      <c r="R15" s="1771"/>
      <c r="S15" s="1771"/>
      <c r="T15" s="1774"/>
    </row>
    <row r="16" spans="1:20" ht="30" customHeight="1">
      <c r="A16" s="1825"/>
      <c r="B16" s="540"/>
      <c r="C16" s="594" t="s">
        <v>25</v>
      </c>
      <c r="D16" s="786" t="s">
        <v>345</v>
      </c>
      <c r="E16" s="1823" t="s">
        <v>35</v>
      </c>
      <c r="F16" s="1766"/>
      <c r="G16" s="1767"/>
      <c r="H16" s="1777"/>
      <c r="I16" s="1767"/>
      <c r="J16" s="1777"/>
      <c r="K16" s="1767"/>
      <c r="L16" s="1777"/>
      <c r="M16" s="1767"/>
      <c r="N16" s="1777"/>
      <c r="O16" s="1767"/>
      <c r="P16" s="1777"/>
      <c r="Q16" s="1767"/>
      <c r="R16" s="1771"/>
      <c r="S16" s="1771"/>
      <c r="T16" s="1774"/>
    </row>
    <row r="17" spans="1:20" ht="30" customHeight="1">
      <c r="A17" s="1825"/>
      <c r="B17" s="540"/>
      <c r="C17" s="780"/>
      <c r="D17" s="789" t="s">
        <v>346</v>
      </c>
      <c r="E17" s="1824"/>
      <c r="F17" s="1768"/>
      <c r="G17" s="1769"/>
      <c r="H17" s="1778"/>
      <c r="I17" s="1769"/>
      <c r="J17" s="1778"/>
      <c r="K17" s="1769"/>
      <c r="L17" s="1778"/>
      <c r="M17" s="1769"/>
      <c r="N17" s="1778"/>
      <c r="O17" s="1769"/>
      <c r="P17" s="1778"/>
      <c r="Q17" s="1769"/>
      <c r="R17" s="1772"/>
      <c r="S17" s="1772"/>
      <c r="T17" s="1775"/>
    </row>
    <row r="18" spans="1:20" s="595" customFormat="1" ht="30" customHeight="1">
      <c r="A18" s="1825"/>
      <c r="B18" s="782"/>
      <c r="C18" s="594" t="s">
        <v>26</v>
      </c>
      <c r="D18" s="786" t="s">
        <v>347</v>
      </c>
      <c r="E18" s="548"/>
      <c r="F18" s="1764"/>
      <c r="G18" s="1765"/>
      <c r="H18" s="1776"/>
      <c r="I18" s="1765"/>
      <c r="J18" s="1776"/>
      <c r="K18" s="1765"/>
      <c r="L18" s="1776"/>
      <c r="M18" s="1765"/>
      <c r="N18" s="1776"/>
      <c r="O18" s="1765"/>
      <c r="P18" s="1776"/>
      <c r="Q18" s="1765"/>
      <c r="R18" s="1770"/>
      <c r="S18" s="1770"/>
      <c r="T18" s="1773"/>
    </row>
    <row r="19" spans="1:20" ht="30" customHeight="1">
      <c r="A19" s="1825"/>
      <c r="B19" s="540"/>
      <c r="C19" s="538"/>
      <c r="D19" s="787" t="s">
        <v>348</v>
      </c>
      <c r="E19" s="548"/>
      <c r="F19" s="1766"/>
      <c r="G19" s="1767"/>
      <c r="H19" s="1777"/>
      <c r="I19" s="1767"/>
      <c r="J19" s="1777"/>
      <c r="K19" s="1767"/>
      <c r="L19" s="1777"/>
      <c r="M19" s="1767"/>
      <c r="N19" s="1777"/>
      <c r="O19" s="1767"/>
      <c r="P19" s="1777"/>
      <c r="Q19" s="1767"/>
      <c r="R19" s="1771"/>
      <c r="S19" s="1771"/>
      <c r="T19" s="1774"/>
    </row>
    <row r="20" spans="1:20" ht="30" customHeight="1">
      <c r="A20" s="1825"/>
      <c r="B20" s="540"/>
      <c r="C20" s="538"/>
      <c r="D20" s="790" t="s">
        <v>2126</v>
      </c>
      <c r="E20" s="1823" t="s">
        <v>36</v>
      </c>
      <c r="F20" s="1766"/>
      <c r="G20" s="1767"/>
      <c r="H20" s="1777"/>
      <c r="I20" s="1767"/>
      <c r="J20" s="1777"/>
      <c r="K20" s="1767"/>
      <c r="L20" s="1777"/>
      <c r="M20" s="1767"/>
      <c r="N20" s="1777"/>
      <c r="O20" s="1767"/>
      <c r="P20" s="1777"/>
      <c r="Q20" s="1767"/>
      <c r="R20" s="1771"/>
      <c r="S20" s="1771"/>
      <c r="T20" s="1774"/>
    </row>
    <row r="21" spans="1:20" ht="30" customHeight="1">
      <c r="A21" s="1825"/>
      <c r="B21" s="540"/>
      <c r="C21" s="538"/>
      <c r="D21" s="790" t="s">
        <v>2127</v>
      </c>
      <c r="E21" s="1824"/>
      <c r="F21" s="1768"/>
      <c r="G21" s="1769"/>
      <c r="H21" s="1778"/>
      <c r="I21" s="1769"/>
      <c r="J21" s="1778"/>
      <c r="K21" s="1769"/>
      <c r="L21" s="1778"/>
      <c r="M21" s="1769"/>
      <c r="N21" s="1778"/>
      <c r="O21" s="1769"/>
      <c r="P21" s="1778"/>
      <c r="Q21" s="1769"/>
      <c r="R21" s="1772"/>
      <c r="S21" s="1772"/>
      <c r="T21" s="1775"/>
    </row>
    <row r="22" spans="1:20" ht="30" customHeight="1">
      <c r="A22" s="1825"/>
      <c r="B22" s="540"/>
      <c r="C22" s="543" t="s">
        <v>46</v>
      </c>
      <c r="D22" s="1822" t="s">
        <v>2128</v>
      </c>
      <c r="E22" s="548"/>
      <c r="F22" s="1764"/>
      <c r="G22" s="1765"/>
      <c r="H22" s="1776"/>
      <c r="I22" s="1765"/>
      <c r="J22" s="1776"/>
      <c r="K22" s="1765"/>
      <c r="L22" s="1776"/>
      <c r="M22" s="1765"/>
      <c r="N22" s="1776"/>
      <c r="O22" s="1765"/>
      <c r="P22" s="1776"/>
      <c r="Q22" s="1765"/>
      <c r="R22" s="1770"/>
      <c r="S22" s="1770"/>
      <c r="T22" s="1773"/>
    </row>
    <row r="23" spans="1:20" ht="30" customHeight="1">
      <c r="A23" s="1825"/>
      <c r="B23" s="540"/>
      <c r="C23" s="543"/>
      <c r="D23" s="1822"/>
      <c r="E23" s="548"/>
      <c r="F23" s="1766"/>
      <c r="G23" s="1767"/>
      <c r="H23" s="1777"/>
      <c r="I23" s="1767"/>
      <c r="J23" s="1777"/>
      <c r="K23" s="1767"/>
      <c r="L23" s="1777"/>
      <c r="M23" s="1767"/>
      <c r="N23" s="1777"/>
      <c r="O23" s="1767"/>
      <c r="P23" s="1777"/>
      <c r="Q23" s="1767"/>
      <c r="R23" s="1771"/>
      <c r="S23" s="1771"/>
      <c r="T23" s="1774"/>
    </row>
    <row r="24" spans="1:20" ht="30" customHeight="1">
      <c r="A24" s="1825"/>
      <c r="B24" s="540"/>
      <c r="C24" s="543"/>
      <c r="D24" s="1827" t="s">
        <v>2129</v>
      </c>
      <c r="E24" s="1823" t="s">
        <v>37</v>
      </c>
      <c r="F24" s="1766"/>
      <c r="G24" s="1767"/>
      <c r="H24" s="1777"/>
      <c r="I24" s="1767"/>
      <c r="J24" s="1777"/>
      <c r="K24" s="1767"/>
      <c r="L24" s="1777"/>
      <c r="M24" s="1767"/>
      <c r="N24" s="1777"/>
      <c r="O24" s="1767"/>
      <c r="P24" s="1777"/>
      <c r="Q24" s="1767"/>
      <c r="R24" s="1771"/>
      <c r="S24" s="1771"/>
      <c r="T24" s="1774"/>
    </row>
    <row r="25" spans="1:20" ht="30" customHeight="1">
      <c r="A25" s="1825"/>
      <c r="B25" s="540"/>
      <c r="C25" s="538"/>
      <c r="D25" s="1827"/>
      <c r="E25" s="1824"/>
      <c r="F25" s="1768"/>
      <c r="G25" s="1769"/>
      <c r="H25" s="1778"/>
      <c r="I25" s="1769"/>
      <c r="J25" s="1778"/>
      <c r="K25" s="1769"/>
      <c r="L25" s="1778"/>
      <c r="M25" s="1769"/>
      <c r="N25" s="1778"/>
      <c r="O25" s="1769"/>
      <c r="P25" s="1778"/>
      <c r="Q25" s="1769"/>
      <c r="R25" s="1772"/>
      <c r="S25" s="1772"/>
      <c r="T25" s="1775"/>
    </row>
    <row r="26" spans="1:20" ht="30" customHeight="1">
      <c r="A26" s="1825"/>
      <c r="B26" s="540"/>
      <c r="C26" s="775"/>
      <c r="D26" s="1498"/>
      <c r="E26" s="548"/>
      <c r="F26" s="1764"/>
      <c r="G26" s="1765"/>
      <c r="H26" s="1776"/>
      <c r="I26" s="1765"/>
      <c r="J26" s="1779"/>
      <c r="K26" s="1780"/>
      <c r="L26" s="1776"/>
      <c r="M26" s="1765"/>
      <c r="N26" s="1776"/>
      <c r="O26" s="1765"/>
      <c r="P26" s="1776"/>
      <c r="Q26" s="1765"/>
      <c r="R26" s="1770"/>
      <c r="S26" s="1770"/>
      <c r="T26" s="1819"/>
    </row>
    <row r="27" spans="1:20" ht="30" customHeight="1">
      <c r="A27" s="1825"/>
      <c r="B27" s="540"/>
      <c r="C27" s="775" t="s">
        <v>349</v>
      </c>
      <c r="D27" s="1498" t="s">
        <v>932</v>
      </c>
      <c r="E27" s="548"/>
      <c r="F27" s="1766"/>
      <c r="G27" s="1767"/>
      <c r="H27" s="1777"/>
      <c r="I27" s="1767"/>
      <c r="J27" s="1781"/>
      <c r="K27" s="1782"/>
      <c r="L27" s="1777"/>
      <c r="M27" s="1767"/>
      <c r="N27" s="1777"/>
      <c r="O27" s="1767"/>
      <c r="P27" s="1777"/>
      <c r="Q27" s="1767"/>
      <c r="R27" s="1771"/>
      <c r="S27" s="1771"/>
      <c r="T27" s="1820"/>
    </row>
    <row r="28" spans="1:20" ht="30" customHeight="1">
      <c r="A28" s="1825"/>
      <c r="B28" s="540"/>
      <c r="C28" s="538"/>
      <c r="D28" s="1497" t="s">
        <v>933</v>
      </c>
      <c r="E28" s="1823" t="s">
        <v>38</v>
      </c>
      <c r="F28" s="1766"/>
      <c r="G28" s="1767"/>
      <c r="H28" s="1777"/>
      <c r="I28" s="1767"/>
      <c r="J28" s="1781"/>
      <c r="K28" s="1782"/>
      <c r="L28" s="1777"/>
      <c r="M28" s="1767"/>
      <c r="N28" s="1777"/>
      <c r="O28" s="1767"/>
      <c r="P28" s="1777"/>
      <c r="Q28" s="1767"/>
      <c r="R28" s="1771"/>
      <c r="S28" s="1771"/>
      <c r="T28" s="1820"/>
    </row>
    <row r="29" spans="1:20" ht="30" customHeight="1">
      <c r="A29" s="1825"/>
      <c r="B29" s="540"/>
      <c r="C29" s="538"/>
      <c r="D29" s="1497"/>
      <c r="E29" s="1824"/>
      <c r="F29" s="1768"/>
      <c r="G29" s="1769"/>
      <c r="H29" s="1778"/>
      <c r="I29" s="1769"/>
      <c r="J29" s="1783"/>
      <c r="K29" s="1784"/>
      <c r="L29" s="1778"/>
      <c r="M29" s="1769"/>
      <c r="N29" s="1778"/>
      <c r="O29" s="1769"/>
      <c r="P29" s="1778"/>
      <c r="Q29" s="1769"/>
      <c r="R29" s="1772"/>
      <c r="S29" s="1772"/>
      <c r="T29" s="1821"/>
    </row>
    <row r="30" spans="1:20" ht="30" customHeight="1">
      <c r="A30" s="1825"/>
      <c r="B30" s="540"/>
      <c r="C30" s="779" t="s">
        <v>2130</v>
      </c>
      <c r="D30" s="787" t="s">
        <v>365</v>
      </c>
      <c r="E30" s="548"/>
      <c r="F30" s="1764"/>
      <c r="G30" s="1765"/>
      <c r="H30" s="1776"/>
      <c r="I30" s="1765"/>
      <c r="J30" s="1776"/>
      <c r="K30" s="1765"/>
      <c r="L30" s="1779"/>
      <c r="M30" s="1780"/>
      <c r="N30" s="1776"/>
      <c r="O30" s="1765"/>
      <c r="P30" s="1776"/>
      <c r="Q30" s="1765"/>
      <c r="R30" s="1770"/>
      <c r="S30" s="1770"/>
      <c r="T30" s="1773"/>
    </row>
    <row r="31" spans="1:20" ht="30" customHeight="1">
      <c r="A31" s="1825"/>
      <c r="B31" s="540"/>
      <c r="C31" s="541"/>
      <c r="D31" s="789" t="s">
        <v>366</v>
      </c>
      <c r="E31" s="548"/>
      <c r="F31" s="1766"/>
      <c r="G31" s="1767"/>
      <c r="H31" s="1777"/>
      <c r="I31" s="1767"/>
      <c r="J31" s="1777"/>
      <c r="K31" s="1767"/>
      <c r="L31" s="1781"/>
      <c r="M31" s="1782"/>
      <c r="N31" s="1777"/>
      <c r="O31" s="1767"/>
      <c r="P31" s="1777"/>
      <c r="Q31" s="1767"/>
      <c r="R31" s="1771"/>
      <c r="S31" s="1771"/>
      <c r="T31" s="1774"/>
    </row>
    <row r="32" spans="1:20" ht="30" customHeight="1">
      <c r="A32" s="1825"/>
      <c r="B32" s="540"/>
      <c r="C32" s="543" t="s">
        <v>25</v>
      </c>
      <c r="D32" s="787" t="s">
        <v>350</v>
      </c>
      <c r="E32" s="1823" t="s">
        <v>39</v>
      </c>
      <c r="F32" s="1766"/>
      <c r="G32" s="1767"/>
      <c r="H32" s="1777"/>
      <c r="I32" s="1767"/>
      <c r="J32" s="1777"/>
      <c r="K32" s="1767"/>
      <c r="L32" s="1781"/>
      <c r="M32" s="1782"/>
      <c r="N32" s="1777"/>
      <c r="O32" s="1767"/>
      <c r="P32" s="1777"/>
      <c r="Q32" s="1767"/>
      <c r="R32" s="1771"/>
      <c r="S32" s="1771"/>
      <c r="T32" s="1774"/>
    </row>
    <row r="33" spans="1:22" ht="30" customHeight="1">
      <c r="A33" s="1825"/>
      <c r="B33" s="540"/>
      <c r="C33" s="543"/>
      <c r="D33" s="789" t="s">
        <v>351</v>
      </c>
      <c r="E33" s="1824"/>
      <c r="F33" s="1768"/>
      <c r="G33" s="1769"/>
      <c r="H33" s="1778"/>
      <c r="I33" s="1769"/>
      <c r="J33" s="1778"/>
      <c r="K33" s="1769"/>
      <c r="L33" s="1783"/>
      <c r="M33" s="1784"/>
      <c r="N33" s="1778"/>
      <c r="O33" s="1769"/>
      <c r="P33" s="1778"/>
      <c r="Q33" s="1769"/>
      <c r="R33" s="1772"/>
      <c r="S33" s="1772"/>
      <c r="T33" s="1775"/>
    </row>
    <row r="34" spans="1:22" ht="30" customHeight="1">
      <c r="A34" s="1825"/>
      <c r="B34" s="540"/>
      <c r="C34" s="543"/>
      <c r="D34" s="787"/>
      <c r="E34" s="548"/>
      <c r="F34" s="1764"/>
      <c r="G34" s="1765"/>
      <c r="H34" s="1776"/>
      <c r="I34" s="1765"/>
      <c r="J34" s="1776"/>
      <c r="K34" s="1765"/>
      <c r="L34" s="1779"/>
      <c r="M34" s="1780"/>
      <c r="N34" s="1776"/>
      <c r="O34" s="1765"/>
      <c r="P34" s="1776"/>
      <c r="Q34" s="1765"/>
      <c r="R34" s="1770"/>
      <c r="S34" s="1770"/>
      <c r="T34" s="1773"/>
    </row>
    <row r="35" spans="1:22" ht="30" customHeight="1">
      <c r="A35" s="1825"/>
      <c r="B35" s="540"/>
      <c r="C35" s="543" t="s">
        <v>26</v>
      </c>
      <c r="D35" s="787" t="s">
        <v>47</v>
      </c>
      <c r="E35" s="548"/>
      <c r="F35" s="1766"/>
      <c r="G35" s="1767"/>
      <c r="H35" s="1777"/>
      <c r="I35" s="1767"/>
      <c r="J35" s="1777"/>
      <c r="K35" s="1767"/>
      <c r="L35" s="1781"/>
      <c r="M35" s="1782"/>
      <c r="N35" s="1777"/>
      <c r="O35" s="1767"/>
      <c r="P35" s="1777"/>
      <c r="Q35" s="1767"/>
      <c r="R35" s="1771"/>
      <c r="S35" s="1771"/>
      <c r="T35" s="1774"/>
    </row>
    <row r="36" spans="1:22" ht="30" customHeight="1">
      <c r="A36" s="1825"/>
      <c r="B36" s="540"/>
      <c r="C36" s="543"/>
      <c r="D36" s="790" t="s">
        <v>48</v>
      </c>
      <c r="E36" s="1823" t="s">
        <v>40</v>
      </c>
      <c r="F36" s="1766"/>
      <c r="G36" s="1767"/>
      <c r="H36" s="1777"/>
      <c r="I36" s="1767"/>
      <c r="J36" s="1777"/>
      <c r="K36" s="1767"/>
      <c r="L36" s="1781"/>
      <c r="M36" s="1782"/>
      <c r="N36" s="1777"/>
      <c r="O36" s="1767"/>
      <c r="P36" s="1777"/>
      <c r="Q36" s="1767"/>
      <c r="R36" s="1771"/>
      <c r="S36" s="1771"/>
      <c r="T36" s="1774"/>
    </row>
    <row r="37" spans="1:22" ht="30" customHeight="1">
      <c r="A37" s="1825"/>
      <c r="B37" s="540"/>
      <c r="C37" s="543"/>
      <c r="D37" s="790"/>
      <c r="E37" s="1824"/>
      <c r="F37" s="1768"/>
      <c r="G37" s="1769"/>
      <c r="H37" s="1778"/>
      <c r="I37" s="1769"/>
      <c r="J37" s="1778"/>
      <c r="K37" s="1769"/>
      <c r="L37" s="1783"/>
      <c r="M37" s="1784"/>
      <c r="N37" s="1778"/>
      <c r="O37" s="1769"/>
      <c r="P37" s="1778"/>
      <c r="Q37" s="1769"/>
      <c r="R37" s="1772"/>
      <c r="S37" s="1772"/>
      <c r="T37" s="1775"/>
    </row>
    <row r="38" spans="1:22" ht="30" customHeight="1">
      <c r="A38" s="1825"/>
      <c r="B38" s="540"/>
      <c r="C38" s="544" t="s">
        <v>46</v>
      </c>
      <c r="D38" s="791" t="s">
        <v>375</v>
      </c>
      <c r="E38" s="548"/>
      <c r="F38" s="1764"/>
      <c r="G38" s="1765"/>
      <c r="H38" s="1776"/>
      <c r="I38" s="1765"/>
      <c r="J38" s="1776"/>
      <c r="K38" s="1765"/>
      <c r="L38" s="1779"/>
      <c r="M38" s="1780"/>
      <c r="N38" s="1776"/>
      <c r="O38" s="1765"/>
      <c r="P38" s="1776"/>
      <c r="Q38" s="1765"/>
      <c r="R38" s="1770"/>
      <c r="S38" s="1770"/>
      <c r="T38" s="1773"/>
    </row>
    <row r="39" spans="1:22" s="523" customFormat="1" ht="30" customHeight="1">
      <c r="A39" s="1825"/>
      <c r="B39" s="783"/>
      <c r="C39" s="544"/>
      <c r="D39" s="788" t="s">
        <v>367</v>
      </c>
      <c r="E39" s="548"/>
      <c r="F39" s="1766"/>
      <c r="G39" s="1767"/>
      <c r="H39" s="1777"/>
      <c r="I39" s="1767"/>
      <c r="J39" s="1777"/>
      <c r="K39" s="1767"/>
      <c r="L39" s="1781"/>
      <c r="M39" s="1782"/>
      <c r="N39" s="1777"/>
      <c r="O39" s="1767"/>
      <c r="P39" s="1777"/>
      <c r="Q39" s="1767"/>
      <c r="R39" s="1771"/>
      <c r="S39" s="1771"/>
      <c r="T39" s="1774"/>
      <c r="V39" s="579"/>
    </row>
    <row r="40" spans="1:22" s="523" customFormat="1" ht="30" customHeight="1">
      <c r="A40" s="1825"/>
      <c r="B40" s="783"/>
      <c r="C40" s="544"/>
      <c r="D40" s="792" t="s">
        <v>352</v>
      </c>
      <c r="E40" s="1823" t="s">
        <v>85</v>
      </c>
      <c r="F40" s="1766"/>
      <c r="G40" s="1767"/>
      <c r="H40" s="1777"/>
      <c r="I40" s="1767"/>
      <c r="J40" s="1777"/>
      <c r="K40" s="1767"/>
      <c r="L40" s="1781"/>
      <c r="M40" s="1782"/>
      <c r="N40" s="1777"/>
      <c r="O40" s="1767"/>
      <c r="P40" s="1777"/>
      <c r="Q40" s="1767"/>
      <c r="R40" s="1771"/>
      <c r="S40" s="1771"/>
      <c r="T40" s="1774"/>
    </row>
    <row r="41" spans="1:22" ht="30" customHeight="1">
      <c r="A41" s="1825"/>
      <c r="B41" s="540"/>
      <c r="C41" s="538"/>
      <c r="D41" s="792"/>
      <c r="E41" s="1824"/>
      <c r="F41" s="1768"/>
      <c r="G41" s="1769"/>
      <c r="H41" s="1778"/>
      <c r="I41" s="1769"/>
      <c r="J41" s="1778"/>
      <c r="K41" s="1769"/>
      <c r="L41" s="1783"/>
      <c r="M41" s="1784"/>
      <c r="N41" s="1778"/>
      <c r="O41" s="1769"/>
      <c r="P41" s="1778"/>
      <c r="Q41" s="1769"/>
      <c r="R41" s="1772"/>
      <c r="S41" s="1772"/>
      <c r="T41" s="1775"/>
    </row>
    <row r="42" spans="1:22" s="523" customFormat="1" ht="24.95" customHeight="1">
      <c r="A42" s="1825"/>
      <c r="B42" s="783"/>
      <c r="C42" s="778" t="s">
        <v>371</v>
      </c>
      <c r="D42" s="1828" t="s">
        <v>934</v>
      </c>
      <c r="E42" s="548"/>
      <c r="F42" s="1764"/>
      <c r="G42" s="1765"/>
      <c r="H42" s="1776"/>
      <c r="I42" s="1765"/>
      <c r="J42" s="1776"/>
      <c r="K42" s="1765"/>
      <c r="L42" s="1776"/>
      <c r="M42" s="1765"/>
      <c r="N42" s="1776"/>
      <c r="O42" s="1765"/>
      <c r="P42" s="1776"/>
      <c r="Q42" s="1765"/>
      <c r="R42" s="1770"/>
      <c r="S42" s="1770"/>
      <c r="T42" s="1773"/>
    </row>
    <row r="43" spans="1:22" s="523" customFormat="1" ht="24.95" customHeight="1">
      <c r="A43" s="1825"/>
      <c r="B43" s="783"/>
      <c r="C43" s="545"/>
      <c r="D43" s="1828"/>
      <c r="E43" s="548"/>
      <c r="F43" s="1766"/>
      <c r="G43" s="1767"/>
      <c r="H43" s="1777"/>
      <c r="I43" s="1767"/>
      <c r="J43" s="1777"/>
      <c r="K43" s="1767"/>
      <c r="L43" s="1777"/>
      <c r="M43" s="1767"/>
      <c r="N43" s="1777"/>
      <c r="O43" s="1767"/>
      <c r="P43" s="1777"/>
      <c r="Q43" s="1767"/>
      <c r="R43" s="1771"/>
      <c r="S43" s="1771"/>
      <c r="T43" s="1774"/>
    </row>
    <row r="44" spans="1:22" s="523" customFormat="1" ht="24.95" customHeight="1">
      <c r="A44" s="1825"/>
      <c r="B44" s="783"/>
      <c r="C44" s="544"/>
      <c r="D44" s="1826" t="s">
        <v>935</v>
      </c>
      <c r="E44" s="548"/>
      <c r="F44" s="1766"/>
      <c r="G44" s="1767"/>
      <c r="H44" s="1777"/>
      <c r="I44" s="1767"/>
      <c r="J44" s="1777"/>
      <c r="K44" s="1767"/>
      <c r="L44" s="1777"/>
      <c r="M44" s="1767"/>
      <c r="N44" s="1777"/>
      <c r="O44" s="1767"/>
      <c r="P44" s="1777"/>
      <c r="Q44" s="1767"/>
      <c r="R44" s="1771"/>
      <c r="S44" s="1771"/>
      <c r="T44" s="1774"/>
    </row>
    <row r="45" spans="1:22" s="523" customFormat="1" ht="24.95" customHeight="1">
      <c r="A45" s="1825"/>
      <c r="B45" s="783"/>
      <c r="C45" s="544"/>
      <c r="D45" s="1826"/>
      <c r="E45" s="548"/>
      <c r="F45" s="1766"/>
      <c r="G45" s="1767"/>
      <c r="H45" s="1777"/>
      <c r="I45" s="1767"/>
      <c r="J45" s="1777"/>
      <c r="K45" s="1767"/>
      <c r="L45" s="1777"/>
      <c r="M45" s="1767"/>
      <c r="N45" s="1777"/>
      <c r="O45" s="1767"/>
      <c r="P45" s="1777"/>
      <c r="Q45" s="1767"/>
      <c r="R45" s="1771"/>
      <c r="S45" s="1771"/>
      <c r="T45" s="1774"/>
    </row>
    <row r="46" spans="1:22" ht="30" customHeight="1">
      <c r="A46" s="1825"/>
      <c r="B46" s="540"/>
      <c r="C46" s="543" t="s">
        <v>25</v>
      </c>
      <c r="D46" s="787" t="s">
        <v>353</v>
      </c>
      <c r="E46" s="1823" t="s">
        <v>41</v>
      </c>
      <c r="F46" s="1766"/>
      <c r="G46" s="1767"/>
      <c r="H46" s="1777"/>
      <c r="I46" s="1767"/>
      <c r="J46" s="1777"/>
      <c r="K46" s="1767"/>
      <c r="L46" s="1777"/>
      <c r="M46" s="1767"/>
      <c r="N46" s="1777"/>
      <c r="O46" s="1767"/>
      <c r="P46" s="1777"/>
      <c r="Q46" s="1767"/>
      <c r="R46" s="1771"/>
      <c r="S46" s="1771"/>
      <c r="T46" s="1774"/>
    </row>
    <row r="47" spans="1:22" ht="30" customHeight="1">
      <c r="A47" s="1825"/>
      <c r="B47" s="540"/>
      <c r="C47" s="543"/>
      <c r="D47" s="789" t="s">
        <v>354</v>
      </c>
      <c r="E47" s="1824"/>
      <c r="F47" s="1768"/>
      <c r="G47" s="1769"/>
      <c r="H47" s="1778"/>
      <c r="I47" s="1769"/>
      <c r="J47" s="1778"/>
      <c r="K47" s="1769"/>
      <c r="L47" s="1778"/>
      <c r="M47" s="1769"/>
      <c r="N47" s="1778"/>
      <c r="O47" s="1769"/>
      <c r="P47" s="1778"/>
      <c r="Q47" s="1769"/>
      <c r="R47" s="1772"/>
      <c r="S47" s="1772"/>
      <c r="T47" s="1775"/>
    </row>
    <row r="48" spans="1:22" ht="30" customHeight="1">
      <c r="A48" s="1825"/>
      <c r="B48" s="540"/>
      <c r="C48" s="543"/>
      <c r="D48" s="793"/>
      <c r="E48" s="548"/>
      <c r="F48" s="1764"/>
      <c r="G48" s="1765"/>
      <c r="H48" s="1776"/>
      <c r="I48" s="1765"/>
      <c r="J48" s="1779"/>
      <c r="K48" s="1780"/>
      <c r="L48" s="1776"/>
      <c r="M48" s="1765"/>
      <c r="N48" s="1776"/>
      <c r="O48" s="1765"/>
      <c r="P48" s="1776"/>
      <c r="Q48" s="1765"/>
      <c r="R48" s="1770"/>
      <c r="S48" s="1770"/>
      <c r="T48" s="1773"/>
    </row>
    <row r="49" spans="1:20" ht="30" customHeight="1">
      <c r="A49" s="1825"/>
      <c r="B49" s="540"/>
      <c r="C49" s="544" t="s">
        <v>26</v>
      </c>
      <c r="D49" s="794" t="s">
        <v>355</v>
      </c>
      <c r="E49" s="548"/>
      <c r="F49" s="1766"/>
      <c r="G49" s="1767"/>
      <c r="H49" s="1777"/>
      <c r="I49" s="1767"/>
      <c r="J49" s="1781"/>
      <c r="K49" s="1782"/>
      <c r="L49" s="1777"/>
      <c r="M49" s="1767"/>
      <c r="N49" s="1777"/>
      <c r="O49" s="1767"/>
      <c r="P49" s="1777"/>
      <c r="Q49" s="1767"/>
      <c r="R49" s="1771"/>
      <c r="S49" s="1771"/>
      <c r="T49" s="1774"/>
    </row>
    <row r="50" spans="1:20" s="523" customFormat="1" ht="30" customHeight="1">
      <c r="A50" s="1825"/>
      <c r="B50" s="783"/>
      <c r="C50" s="544"/>
      <c r="D50" s="788" t="s">
        <v>356</v>
      </c>
      <c r="E50" s="1823" t="s">
        <v>86</v>
      </c>
      <c r="F50" s="1766"/>
      <c r="G50" s="1767"/>
      <c r="H50" s="1777"/>
      <c r="I50" s="1767"/>
      <c r="J50" s="1781"/>
      <c r="K50" s="1782"/>
      <c r="L50" s="1777"/>
      <c r="M50" s="1767"/>
      <c r="N50" s="1777"/>
      <c r="O50" s="1767"/>
      <c r="P50" s="1777"/>
      <c r="Q50" s="1767"/>
      <c r="R50" s="1771"/>
      <c r="S50" s="1771"/>
      <c r="T50" s="1774"/>
    </row>
    <row r="51" spans="1:20" s="523" customFormat="1" ht="30" customHeight="1">
      <c r="A51" s="1825"/>
      <c r="B51" s="783"/>
      <c r="C51" s="544"/>
      <c r="D51" s="788"/>
      <c r="E51" s="1824"/>
      <c r="F51" s="1768"/>
      <c r="G51" s="1769"/>
      <c r="H51" s="1778"/>
      <c r="I51" s="1769"/>
      <c r="J51" s="1783"/>
      <c r="K51" s="1784"/>
      <c r="L51" s="1778"/>
      <c r="M51" s="1769"/>
      <c r="N51" s="1778"/>
      <c r="O51" s="1769"/>
      <c r="P51" s="1778"/>
      <c r="Q51" s="1769"/>
      <c r="R51" s="1772"/>
      <c r="S51" s="1772"/>
      <c r="T51" s="1775"/>
    </row>
    <row r="52" spans="1:20" ht="30" customHeight="1">
      <c r="A52" s="1825"/>
      <c r="B52" s="540"/>
      <c r="C52" s="543" t="s">
        <v>46</v>
      </c>
      <c r="D52" s="787" t="s">
        <v>368</v>
      </c>
      <c r="E52" s="548"/>
      <c r="F52" s="1764"/>
      <c r="G52" s="1765"/>
      <c r="H52" s="1776"/>
      <c r="I52" s="1765"/>
      <c r="J52" s="1776"/>
      <c r="K52" s="1765"/>
      <c r="L52" s="1776"/>
      <c r="M52" s="1765"/>
      <c r="N52" s="1776"/>
      <c r="O52" s="1765"/>
      <c r="P52" s="1776"/>
      <c r="Q52" s="1765"/>
      <c r="R52" s="1770"/>
      <c r="S52" s="1770"/>
      <c r="T52" s="1773"/>
    </row>
    <row r="53" spans="1:20" ht="30" customHeight="1">
      <c r="A53" s="1825"/>
      <c r="B53" s="540"/>
      <c r="C53" s="538"/>
      <c r="D53" s="793" t="s">
        <v>369</v>
      </c>
      <c r="E53" s="548"/>
      <c r="F53" s="1766"/>
      <c r="G53" s="1767"/>
      <c r="H53" s="1777"/>
      <c r="I53" s="1767"/>
      <c r="J53" s="1777"/>
      <c r="K53" s="1767"/>
      <c r="L53" s="1777"/>
      <c r="M53" s="1767"/>
      <c r="N53" s="1777"/>
      <c r="O53" s="1767"/>
      <c r="P53" s="1777"/>
      <c r="Q53" s="1767"/>
      <c r="R53" s="1771"/>
      <c r="S53" s="1771"/>
      <c r="T53" s="1774"/>
    </row>
    <row r="54" spans="1:20" ht="30" customHeight="1">
      <c r="A54" s="1825"/>
      <c r="B54" s="540"/>
      <c r="C54" s="538"/>
      <c r="D54" s="790" t="s">
        <v>370</v>
      </c>
      <c r="E54" s="1823" t="s">
        <v>55</v>
      </c>
      <c r="F54" s="1766"/>
      <c r="G54" s="1767"/>
      <c r="H54" s="1777"/>
      <c r="I54" s="1767"/>
      <c r="J54" s="1777"/>
      <c r="K54" s="1767"/>
      <c r="L54" s="1777"/>
      <c r="M54" s="1767"/>
      <c r="N54" s="1777"/>
      <c r="O54" s="1767"/>
      <c r="P54" s="1777"/>
      <c r="Q54" s="1767"/>
      <c r="R54" s="1771"/>
      <c r="S54" s="1771"/>
      <c r="T54" s="1774"/>
    </row>
    <row r="55" spans="1:20" ht="30" customHeight="1">
      <c r="A55" s="1825"/>
      <c r="B55" s="540"/>
      <c r="C55" s="538"/>
      <c r="D55" s="790"/>
      <c r="E55" s="1824"/>
      <c r="F55" s="1768"/>
      <c r="G55" s="1769"/>
      <c r="H55" s="1778"/>
      <c r="I55" s="1769"/>
      <c r="J55" s="1778"/>
      <c r="K55" s="1769"/>
      <c r="L55" s="1778"/>
      <c r="M55" s="1769"/>
      <c r="N55" s="1778"/>
      <c r="O55" s="1769"/>
      <c r="P55" s="1778"/>
      <c r="Q55" s="1769"/>
      <c r="R55" s="1772"/>
      <c r="S55" s="1772"/>
      <c r="T55" s="1775"/>
    </row>
    <row r="56" spans="1:20" ht="30" customHeight="1">
      <c r="A56" s="1825"/>
      <c r="B56" s="540"/>
      <c r="C56" s="779" t="s">
        <v>357</v>
      </c>
      <c r="D56" s="787" t="s">
        <v>50</v>
      </c>
      <c r="E56" s="548"/>
      <c r="F56" s="1764"/>
      <c r="G56" s="1765"/>
      <c r="H56" s="1776"/>
      <c r="I56" s="1765"/>
      <c r="J56" s="1776"/>
      <c r="K56" s="1765"/>
      <c r="L56" s="1776"/>
      <c r="M56" s="1765"/>
      <c r="N56" s="1776"/>
      <c r="O56" s="1765"/>
      <c r="P56" s="1776"/>
      <c r="Q56" s="1765"/>
      <c r="R56" s="1801"/>
      <c r="S56" s="1801"/>
      <c r="T56" s="1804"/>
    </row>
    <row r="57" spans="1:20" ht="30" customHeight="1">
      <c r="A57" s="1825"/>
      <c r="B57" s="540"/>
      <c r="C57" s="538"/>
      <c r="D57" s="795" t="s">
        <v>51</v>
      </c>
      <c r="E57" s="548"/>
      <c r="F57" s="1766"/>
      <c r="G57" s="1767"/>
      <c r="H57" s="1777"/>
      <c r="I57" s="1767"/>
      <c r="J57" s="1777"/>
      <c r="K57" s="1767"/>
      <c r="L57" s="1777"/>
      <c r="M57" s="1767"/>
      <c r="N57" s="1777"/>
      <c r="O57" s="1767"/>
      <c r="P57" s="1777"/>
      <c r="Q57" s="1767"/>
      <c r="R57" s="1802"/>
      <c r="S57" s="1802"/>
      <c r="T57" s="1805"/>
    </row>
    <row r="58" spans="1:20" ht="30" customHeight="1">
      <c r="A58" s="1825"/>
      <c r="B58" s="540"/>
      <c r="C58" s="543" t="s">
        <v>25</v>
      </c>
      <c r="D58" s="1125" t="s">
        <v>936</v>
      </c>
      <c r="E58" s="1823" t="s">
        <v>116</v>
      </c>
      <c r="F58" s="1766"/>
      <c r="G58" s="1767"/>
      <c r="H58" s="1777"/>
      <c r="I58" s="1767"/>
      <c r="J58" s="1777"/>
      <c r="K58" s="1767"/>
      <c r="L58" s="1777"/>
      <c r="M58" s="1767"/>
      <c r="N58" s="1777"/>
      <c r="O58" s="1767"/>
      <c r="P58" s="1777"/>
      <c r="Q58" s="1767"/>
      <c r="R58" s="1802"/>
      <c r="S58" s="1802"/>
      <c r="T58" s="1805"/>
    </row>
    <row r="59" spans="1:20" ht="30" customHeight="1">
      <c r="A59" s="1825"/>
      <c r="B59" s="540"/>
      <c r="C59" s="538"/>
      <c r="D59" s="790" t="s">
        <v>937</v>
      </c>
      <c r="E59" s="1824"/>
      <c r="F59" s="1768"/>
      <c r="G59" s="1769"/>
      <c r="H59" s="1778"/>
      <c r="I59" s="1769"/>
      <c r="J59" s="1778"/>
      <c r="K59" s="1769"/>
      <c r="L59" s="1778"/>
      <c r="M59" s="1769"/>
      <c r="N59" s="1778"/>
      <c r="O59" s="1769"/>
      <c r="P59" s="1778"/>
      <c r="Q59" s="1769"/>
      <c r="R59" s="1803"/>
      <c r="S59" s="1803"/>
      <c r="T59" s="1806"/>
    </row>
    <row r="60" spans="1:20" ht="30" customHeight="1">
      <c r="A60" s="1825"/>
      <c r="B60" s="540"/>
      <c r="C60" s="538"/>
      <c r="D60" s="790"/>
      <c r="E60" s="548"/>
      <c r="F60" s="1764"/>
      <c r="G60" s="1765"/>
      <c r="H60" s="1776"/>
      <c r="I60" s="1765"/>
      <c r="J60" s="1776"/>
      <c r="K60" s="1765"/>
      <c r="L60" s="1776"/>
      <c r="M60" s="1765"/>
      <c r="N60" s="1776"/>
      <c r="O60" s="1765"/>
      <c r="P60" s="1776"/>
      <c r="Q60" s="1765"/>
      <c r="R60" s="1801"/>
      <c r="S60" s="1801"/>
      <c r="T60" s="1804"/>
    </row>
    <row r="61" spans="1:20" ht="30" customHeight="1">
      <c r="A61" s="1825"/>
      <c r="B61" s="540"/>
      <c r="C61" s="543" t="s">
        <v>938</v>
      </c>
      <c r="D61" s="796" t="s">
        <v>939</v>
      </c>
      <c r="E61" s="548"/>
      <c r="F61" s="1766"/>
      <c r="G61" s="1767"/>
      <c r="H61" s="1777"/>
      <c r="I61" s="1767"/>
      <c r="J61" s="1777"/>
      <c r="K61" s="1767"/>
      <c r="L61" s="1777"/>
      <c r="M61" s="1767"/>
      <c r="N61" s="1777"/>
      <c r="O61" s="1767"/>
      <c r="P61" s="1777"/>
      <c r="Q61" s="1767"/>
      <c r="R61" s="1802"/>
      <c r="S61" s="1802"/>
      <c r="T61" s="1805"/>
    </row>
    <row r="62" spans="1:20" ht="30" customHeight="1">
      <c r="A62" s="1825"/>
      <c r="B62" s="540"/>
      <c r="C62" s="538"/>
      <c r="D62" s="790" t="s">
        <v>940</v>
      </c>
      <c r="E62" s="1823" t="s">
        <v>119</v>
      </c>
      <c r="F62" s="1766"/>
      <c r="G62" s="1767"/>
      <c r="H62" s="1777"/>
      <c r="I62" s="1767"/>
      <c r="J62" s="1777"/>
      <c r="K62" s="1767"/>
      <c r="L62" s="1777"/>
      <c r="M62" s="1767"/>
      <c r="N62" s="1777"/>
      <c r="O62" s="1767"/>
      <c r="P62" s="1777"/>
      <c r="Q62" s="1767"/>
      <c r="R62" s="1802"/>
      <c r="S62" s="1802"/>
      <c r="T62" s="1805"/>
    </row>
    <row r="63" spans="1:20" ht="30" customHeight="1">
      <c r="A63" s="1825"/>
      <c r="B63" s="540"/>
      <c r="C63" s="538"/>
      <c r="D63" s="790"/>
      <c r="E63" s="1824"/>
      <c r="F63" s="1768"/>
      <c r="G63" s="1769"/>
      <c r="H63" s="1778"/>
      <c r="I63" s="1769"/>
      <c r="J63" s="1778"/>
      <c r="K63" s="1769"/>
      <c r="L63" s="1778"/>
      <c r="M63" s="1769"/>
      <c r="N63" s="1778"/>
      <c r="O63" s="1769"/>
      <c r="P63" s="1778"/>
      <c r="Q63" s="1769"/>
      <c r="R63" s="1803"/>
      <c r="S63" s="1803"/>
      <c r="T63" s="1806"/>
    </row>
    <row r="64" spans="1:20" ht="30" customHeight="1">
      <c r="A64" s="1825"/>
      <c r="B64" s="540"/>
      <c r="C64" s="779" t="s">
        <v>941</v>
      </c>
      <c r="D64" s="1822" t="s">
        <v>2131</v>
      </c>
      <c r="E64" s="548"/>
      <c r="F64" s="1764"/>
      <c r="G64" s="1765"/>
      <c r="H64" s="1776"/>
      <c r="I64" s="1765"/>
      <c r="J64" s="1776"/>
      <c r="K64" s="1765"/>
      <c r="L64" s="1776"/>
      <c r="M64" s="1765"/>
      <c r="N64" s="1776"/>
      <c r="O64" s="1765"/>
      <c r="P64" s="1776"/>
      <c r="Q64" s="1765"/>
      <c r="R64" s="1801"/>
      <c r="S64" s="1801"/>
      <c r="T64" s="1804"/>
    </row>
    <row r="65" spans="1:20" ht="30" customHeight="1">
      <c r="A65" s="1825"/>
      <c r="B65" s="540"/>
      <c r="C65" s="539"/>
      <c r="D65" s="1822"/>
      <c r="E65" s="548"/>
      <c r="F65" s="1766"/>
      <c r="G65" s="1767"/>
      <c r="H65" s="1777"/>
      <c r="I65" s="1767"/>
      <c r="J65" s="1777"/>
      <c r="K65" s="1767"/>
      <c r="L65" s="1777"/>
      <c r="M65" s="1767"/>
      <c r="N65" s="1777"/>
      <c r="O65" s="1767"/>
      <c r="P65" s="1777"/>
      <c r="Q65" s="1767"/>
      <c r="R65" s="1802"/>
      <c r="S65" s="1802"/>
      <c r="T65" s="1805"/>
    </row>
    <row r="66" spans="1:20" ht="30" customHeight="1">
      <c r="A66" s="1825"/>
      <c r="B66" s="540"/>
      <c r="C66" s="541"/>
      <c r="D66" s="1827" t="s">
        <v>2132</v>
      </c>
      <c r="E66" s="1823" t="s">
        <v>229</v>
      </c>
      <c r="F66" s="1766"/>
      <c r="G66" s="1767"/>
      <c r="H66" s="1777"/>
      <c r="I66" s="1767"/>
      <c r="J66" s="1777"/>
      <c r="K66" s="1767"/>
      <c r="L66" s="1777"/>
      <c r="M66" s="1767"/>
      <c r="N66" s="1777"/>
      <c r="O66" s="1767"/>
      <c r="P66" s="1777"/>
      <c r="Q66" s="1767"/>
      <c r="R66" s="1802"/>
      <c r="S66" s="1802"/>
      <c r="T66" s="1805"/>
    </row>
    <row r="67" spans="1:20" ht="30" customHeight="1">
      <c r="A67" s="1825"/>
      <c r="B67" s="540"/>
      <c r="C67" s="538"/>
      <c r="D67" s="1827"/>
      <c r="E67" s="1824"/>
      <c r="F67" s="1768"/>
      <c r="G67" s="1769"/>
      <c r="H67" s="1778"/>
      <c r="I67" s="1769"/>
      <c r="J67" s="1778"/>
      <c r="K67" s="1769"/>
      <c r="L67" s="1778"/>
      <c r="M67" s="1769"/>
      <c r="N67" s="1778"/>
      <c r="O67" s="1769"/>
      <c r="P67" s="1778"/>
      <c r="Q67" s="1769"/>
      <c r="R67" s="1803"/>
      <c r="S67" s="1803"/>
      <c r="T67" s="1806"/>
    </row>
    <row r="68" spans="1:20" ht="30" customHeight="1">
      <c r="A68" s="1825"/>
      <c r="B68" s="540"/>
      <c r="C68" s="541">
        <v>4.2</v>
      </c>
      <c r="D68" s="787" t="s">
        <v>53</v>
      </c>
      <c r="E68" s="548"/>
      <c r="F68" s="1764"/>
      <c r="G68" s="1765"/>
      <c r="H68" s="1776"/>
      <c r="I68" s="1765"/>
      <c r="J68" s="1779"/>
      <c r="K68" s="1780"/>
      <c r="L68" s="1776"/>
      <c r="M68" s="1765"/>
      <c r="N68" s="1776"/>
      <c r="O68" s="1765"/>
      <c r="P68" s="1776"/>
      <c r="Q68" s="1765"/>
      <c r="R68" s="1801"/>
      <c r="S68" s="1801"/>
      <c r="T68" s="1804"/>
    </row>
    <row r="69" spans="1:20" ht="30" customHeight="1">
      <c r="A69" s="1825"/>
      <c r="B69" s="540"/>
      <c r="C69" s="538"/>
      <c r="D69" s="790" t="s">
        <v>378</v>
      </c>
      <c r="E69" s="548"/>
      <c r="F69" s="1766"/>
      <c r="G69" s="1767"/>
      <c r="H69" s="1777"/>
      <c r="I69" s="1767"/>
      <c r="J69" s="1781"/>
      <c r="K69" s="1782"/>
      <c r="L69" s="1777"/>
      <c r="M69" s="1767"/>
      <c r="N69" s="1777"/>
      <c r="O69" s="1767"/>
      <c r="P69" s="1777"/>
      <c r="Q69" s="1767"/>
      <c r="R69" s="1802"/>
      <c r="S69" s="1802"/>
      <c r="T69" s="1805"/>
    </row>
    <row r="70" spans="1:20" ht="30" customHeight="1">
      <c r="A70" s="1825"/>
      <c r="B70" s="540"/>
      <c r="C70" s="541" t="s">
        <v>358</v>
      </c>
      <c r="D70" s="787" t="s">
        <v>382</v>
      </c>
      <c r="E70" s="1823" t="s">
        <v>71</v>
      </c>
      <c r="F70" s="1766"/>
      <c r="G70" s="1767"/>
      <c r="H70" s="1777"/>
      <c r="I70" s="1767"/>
      <c r="J70" s="1781"/>
      <c r="K70" s="1782"/>
      <c r="L70" s="1777"/>
      <c r="M70" s="1767"/>
      <c r="N70" s="1777"/>
      <c r="O70" s="1767"/>
      <c r="P70" s="1777"/>
      <c r="Q70" s="1767"/>
      <c r="R70" s="1802"/>
      <c r="S70" s="1802"/>
      <c r="T70" s="1805"/>
    </row>
    <row r="71" spans="1:20" ht="30" customHeight="1">
      <c r="A71" s="1825"/>
      <c r="B71" s="540"/>
      <c r="C71" s="541"/>
      <c r="D71" s="790" t="s">
        <v>359</v>
      </c>
      <c r="E71" s="1824"/>
      <c r="F71" s="1768"/>
      <c r="G71" s="1769"/>
      <c r="H71" s="1778"/>
      <c r="I71" s="1769"/>
      <c r="J71" s="1783"/>
      <c r="K71" s="1784"/>
      <c r="L71" s="1778"/>
      <c r="M71" s="1769"/>
      <c r="N71" s="1778"/>
      <c r="O71" s="1769"/>
      <c r="P71" s="1778"/>
      <c r="Q71" s="1769"/>
      <c r="R71" s="1803"/>
      <c r="S71" s="1803"/>
      <c r="T71" s="1806"/>
    </row>
    <row r="72" spans="1:20" ht="30" customHeight="1">
      <c r="A72" s="1825"/>
      <c r="B72" s="540"/>
      <c r="C72" s="538"/>
      <c r="D72" s="790"/>
      <c r="E72" s="548"/>
      <c r="F72" s="1764"/>
      <c r="G72" s="1765"/>
      <c r="H72" s="1776"/>
      <c r="I72" s="1765"/>
      <c r="J72" s="1779"/>
      <c r="K72" s="1780"/>
      <c r="L72" s="1776"/>
      <c r="M72" s="1765"/>
      <c r="N72" s="1776"/>
      <c r="O72" s="1765"/>
      <c r="P72" s="1776"/>
      <c r="Q72" s="1765"/>
      <c r="R72" s="1801"/>
      <c r="S72" s="1801"/>
      <c r="T72" s="1804"/>
    </row>
    <row r="73" spans="1:20" ht="30" customHeight="1">
      <c r="A73" s="1825"/>
      <c r="B73" s="540"/>
      <c r="C73" s="541" t="s">
        <v>360</v>
      </c>
      <c r="D73" s="792" t="s">
        <v>372</v>
      </c>
      <c r="E73" s="548"/>
      <c r="F73" s="1766"/>
      <c r="G73" s="1767"/>
      <c r="H73" s="1777"/>
      <c r="I73" s="1767"/>
      <c r="J73" s="1781"/>
      <c r="K73" s="1782"/>
      <c r="L73" s="1777"/>
      <c r="M73" s="1767"/>
      <c r="N73" s="1777"/>
      <c r="O73" s="1767"/>
      <c r="P73" s="1777"/>
      <c r="Q73" s="1767"/>
      <c r="R73" s="1802"/>
      <c r="S73" s="1802"/>
      <c r="T73" s="1805"/>
    </row>
    <row r="74" spans="1:20" ht="30" customHeight="1">
      <c r="A74" s="1825"/>
      <c r="B74" s="540"/>
      <c r="C74" s="538"/>
      <c r="D74" s="793" t="s">
        <v>373</v>
      </c>
      <c r="E74" s="1823" t="s">
        <v>72</v>
      </c>
      <c r="F74" s="1766"/>
      <c r="G74" s="1767"/>
      <c r="H74" s="1777"/>
      <c r="I74" s="1767"/>
      <c r="J74" s="1781"/>
      <c r="K74" s="1782"/>
      <c r="L74" s="1777"/>
      <c r="M74" s="1767"/>
      <c r="N74" s="1777"/>
      <c r="O74" s="1767"/>
      <c r="P74" s="1777"/>
      <c r="Q74" s="1767"/>
      <c r="R74" s="1802"/>
      <c r="S74" s="1802"/>
      <c r="T74" s="1805"/>
    </row>
    <row r="75" spans="1:20" ht="30" customHeight="1">
      <c r="A75" s="1825"/>
      <c r="B75" s="540"/>
      <c r="C75" s="538"/>
      <c r="D75" s="793"/>
      <c r="E75" s="1824"/>
      <c r="F75" s="1768"/>
      <c r="G75" s="1769"/>
      <c r="H75" s="1778"/>
      <c r="I75" s="1769"/>
      <c r="J75" s="1783"/>
      <c r="K75" s="1784"/>
      <c r="L75" s="1778"/>
      <c r="M75" s="1769"/>
      <c r="N75" s="1778"/>
      <c r="O75" s="1769"/>
      <c r="P75" s="1778"/>
      <c r="Q75" s="1769"/>
      <c r="R75" s="1803"/>
      <c r="S75" s="1803"/>
      <c r="T75" s="1806"/>
    </row>
    <row r="76" spans="1:20" ht="30" customHeight="1">
      <c r="A76" s="1825"/>
      <c r="B76" s="540"/>
      <c r="C76" s="538"/>
      <c r="D76" s="793"/>
      <c r="E76" s="548"/>
      <c r="F76" s="1764"/>
      <c r="G76" s="1765"/>
      <c r="H76" s="1776"/>
      <c r="I76" s="1765"/>
      <c r="J76" s="1779"/>
      <c r="K76" s="1780"/>
      <c r="L76" s="1776"/>
      <c r="M76" s="1765"/>
      <c r="N76" s="1776"/>
      <c r="O76" s="1765"/>
      <c r="P76" s="1776"/>
      <c r="Q76" s="1765"/>
      <c r="R76" s="1813"/>
      <c r="S76" s="1801"/>
      <c r="T76" s="1816"/>
    </row>
    <row r="77" spans="1:20" ht="30" customHeight="1">
      <c r="A77" s="1825"/>
      <c r="B77" s="540"/>
      <c r="C77" s="541" t="s">
        <v>374</v>
      </c>
      <c r="D77" s="792" t="s">
        <v>361</v>
      </c>
      <c r="E77" s="548"/>
      <c r="F77" s="1766"/>
      <c r="G77" s="1767"/>
      <c r="H77" s="1777"/>
      <c r="I77" s="1767"/>
      <c r="J77" s="1781"/>
      <c r="K77" s="1782"/>
      <c r="L77" s="1777"/>
      <c r="M77" s="1767"/>
      <c r="N77" s="1777"/>
      <c r="O77" s="1767"/>
      <c r="P77" s="1777"/>
      <c r="Q77" s="1767"/>
      <c r="R77" s="1814"/>
      <c r="S77" s="1802"/>
      <c r="T77" s="1817"/>
    </row>
    <row r="78" spans="1:20" ht="30" customHeight="1">
      <c r="A78" s="1825"/>
      <c r="B78" s="540"/>
      <c r="C78" s="538"/>
      <c r="D78" s="793" t="s">
        <v>362</v>
      </c>
      <c r="E78" s="1823" t="s">
        <v>120</v>
      </c>
      <c r="F78" s="1766"/>
      <c r="G78" s="1767"/>
      <c r="H78" s="1777"/>
      <c r="I78" s="1767"/>
      <c r="J78" s="1781"/>
      <c r="K78" s="1782"/>
      <c r="L78" s="1777"/>
      <c r="M78" s="1767"/>
      <c r="N78" s="1777"/>
      <c r="O78" s="1767"/>
      <c r="P78" s="1777"/>
      <c r="Q78" s="1767"/>
      <c r="R78" s="1814"/>
      <c r="S78" s="1802"/>
      <c r="T78" s="1817"/>
    </row>
    <row r="79" spans="1:20" ht="30" customHeight="1">
      <c r="A79" s="1825"/>
      <c r="B79" s="540"/>
      <c r="C79" s="538"/>
      <c r="D79" s="793"/>
      <c r="E79" s="1824"/>
      <c r="F79" s="1768"/>
      <c r="G79" s="1769"/>
      <c r="H79" s="1778"/>
      <c r="I79" s="1769"/>
      <c r="J79" s="1783"/>
      <c r="K79" s="1784"/>
      <c r="L79" s="1778"/>
      <c r="M79" s="1769"/>
      <c r="N79" s="1778"/>
      <c r="O79" s="1769"/>
      <c r="P79" s="1778"/>
      <c r="Q79" s="1769"/>
      <c r="R79" s="1815"/>
      <c r="S79" s="1803"/>
      <c r="T79" s="1818"/>
    </row>
    <row r="80" spans="1:20" ht="30" customHeight="1">
      <c r="A80" s="1825"/>
      <c r="B80" s="540"/>
      <c r="C80" s="541">
        <v>4.3</v>
      </c>
      <c r="D80" s="787" t="s">
        <v>375</v>
      </c>
      <c r="E80" s="548"/>
      <c r="F80" s="1764"/>
      <c r="G80" s="1765"/>
      <c r="H80" s="1776"/>
      <c r="I80" s="1765"/>
      <c r="J80" s="1776"/>
      <c r="K80" s="1765"/>
      <c r="L80" s="1776"/>
      <c r="M80" s="1765"/>
      <c r="N80" s="1776"/>
      <c r="O80" s="1765"/>
      <c r="P80" s="1776"/>
      <c r="Q80" s="1765"/>
      <c r="R80" s="1801"/>
      <c r="S80" s="1801"/>
      <c r="T80" s="1804"/>
    </row>
    <row r="81" spans="1:21" ht="30" customHeight="1">
      <c r="A81" s="1825"/>
      <c r="B81" s="540"/>
      <c r="C81" s="541"/>
      <c r="D81" s="790" t="s">
        <v>367</v>
      </c>
      <c r="E81" s="548"/>
      <c r="F81" s="1766"/>
      <c r="G81" s="1767"/>
      <c r="H81" s="1777"/>
      <c r="I81" s="1767"/>
      <c r="J81" s="1777"/>
      <c r="K81" s="1767"/>
      <c r="L81" s="1777"/>
      <c r="M81" s="1767"/>
      <c r="N81" s="1777"/>
      <c r="O81" s="1767"/>
      <c r="P81" s="1777"/>
      <c r="Q81" s="1767"/>
      <c r="R81" s="1802"/>
      <c r="S81" s="1802"/>
      <c r="T81" s="1805"/>
    </row>
    <row r="82" spans="1:21" ht="30" customHeight="1">
      <c r="A82" s="1825"/>
      <c r="B82" s="540"/>
      <c r="C82" s="541"/>
      <c r="D82" s="792" t="s">
        <v>352</v>
      </c>
      <c r="E82" s="1823" t="s">
        <v>465</v>
      </c>
      <c r="F82" s="1766"/>
      <c r="G82" s="1767"/>
      <c r="H82" s="1777"/>
      <c r="I82" s="1767"/>
      <c r="J82" s="1777"/>
      <c r="K82" s="1767"/>
      <c r="L82" s="1777"/>
      <c r="M82" s="1767"/>
      <c r="N82" s="1777"/>
      <c r="O82" s="1767"/>
      <c r="P82" s="1777"/>
      <c r="Q82" s="1767"/>
      <c r="R82" s="1802"/>
      <c r="S82" s="1802"/>
      <c r="T82" s="1805"/>
    </row>
    <row r="83" spans="1:21" ht="30" customHeight="1">
      <c r="A83" s="1825"/>
      <c r="B83" s="540"/>
      <c r="C83" s="541"/>
      <c r="D83" s="792"/>
      <c r="E83" s="1824"/>
      <c r="F83" s="1768"/>
      <c r="G83" s="1769"/>
      <c r="H83" s="1778"/>
      <c r="I83" s="1769"/>
      <c r="J83" s="1778"/>
      <c r="K83" s="1769"/>
      <c r="L83" s="1778"/>
      <c r="M83" s="1769"/>
      <c r="N83" s="1778"/>
      <c r="O83" s="1769"/>
      <c r="P83" s="1778"/>
      <c r="Q83" s="1769"/>
      <c r="R83" s="1803"/>
      <c r="S83" s="1803"/>
      <c r="T83" s="1806"/>
    </row>
    <row r="84" spans="1:21" ht="30" customHeight="1">
      <c r="A84" s="1825"/>
      <c r="B84" s="540"/>
      <c r="C84" s="541"/>
      <c r="D84" s="792"/>
      <c r="E84" s="548"/>
      <c r="F84" s="1764">
        <f>SUM(F10+F14+F18+F22+F26+F30+F38+F34+F42+F48+F52+F56+F60+F64+F68+F72+F76+F80)</f>
        <v>0</v>
      </c>
      <c r="G84" s="1765"/>
      <c r="H84" s="1764">
        <f>SUM(H10+H14+H18+H22+H26+H30+H38+H34+H42+H48+H52+H56+H60+H64+H68+H72+H76+H80)</f>
        <v>0</v>
      </c>
      <c r="I84" s="1765"/>
      <c r="J84" s="1776">
        <f>SUM(J14+J18+J22+J30+J34+J38+J42+J52+J56+J60+J64+J80)</f>
        <v>0</v>
      </c>
      <c r="K84" s="1765"/>
      <c r="L84" s="1776">
        <f>SUM(L14+L18+L22+L26+L42+L48+L52+L56+L60+L64+L68+L72+L76+L80)</f>
        <v>0</v>
      </c>
      <c r="M84" s="1765"/>
      <c r="N84" s="1776">
        <f>SUM(N10+N14+N18+N22+N26+N30+N34+N38+N42+N48+N52+N56+N60+N64+N68+N72+N76+N80)</f>
        <v>0</v>
      </c>
      <c r="O84" s="1765"/>
      <c r="P84" s="1776">
        <f>SUM(P10+P14+P18+P22+P26+P30+P34+P38+P42+P48+P52+P56+P60+P64+P68+P72+P76+P80)</f>
        <v>0</v>
      </c>
      <c r="Q84" s="1765"/>
      <c r="R84" s="1807">
        <f>SUM(R10+R14+R18+R22++R26+R30+R34+R38+R42+R48+R52+R56+R60+R64+R68+R72+R80)</f>
        <v>0</v>
      </c>
      <c r="S84" s="1807">
        <f>SUM(S10:S83)</f>
        <v>0</v>
      </c>
      <c r="T84" s="1810">
        <f>SUM(T10+T14+T18+T22+T30+T34+T38+T42+T48+T52+T56+T60+T64+T68+T72+T80)</f>
        <v>0</v>
      </c>
    </row>
    <row r="85" spans="1:21" ht="30" customHeight="1">
      <c r="A85" s="1825"/>
      <c r="B85" s="540"/>
      <c r="C85" s="541">
        <v>4.4000000000000004</v>
      </c>
      <c r="D85" s="787" t="s">
        <v>281</v>
      </c>
      <c r="E85" s="548"/>
      <c r="F85" s="1766"/>
      <c r="G85" s="1767"/>
      <c r="H85" s="1766"/>
      <c r="I85" s="1767"/>
      <c r="J85" s="1777"/>
      <c r="K85" s="1767"/>
      <c r="L85" s="1777"/>
      <c r="M85" s="1767"/>
      <c r="N85" s="1777"/>
      <c r="O85" s="1767"/>
      <c r="P85" s="1777"/>
      <c r="Q85" s="1767"/>
      <c r="R85" s="1808"/>
      <c r="S85" s="1808"/>
      <c r="T85" s="1811"/>
    </row>
    <row r="86" spans="1:21" ht="30" customHeight="1">
      <c r="A86" s="1825"/>
      <c r="B86" s="540"/>
      <c r="C86" s="541"/>
      <c r="D86" s="789" t="s">
        <v>280</v>
      </c>
      <c r="E86" s="1823" t="s">
        <v>106</v>
      </c>
      <c r="F86" s="1766"/>
      <c r="G86" s="1767"/>
      <c r="H86" s="1766"/>
      <c r="I86" s="1767"/>
      <c r="J86" s="1777"/>
      <c r="K86" s="1767"/>
      <c r="L86" s="1777"/>
      <c r="M86" s="1767"/>
      <c r="N86" s="1777"/>
      <c r="O86" s="1767"/>
      <c r="P86" s="1777"/>
      <c r="Q86" s="1767"/>
      <c r="R86" s="1808"/>
      <c r="S86" s="1808"/>
      <c r="T86" s="1811"/>
    </row>
    <row r="87" spans="1:21" ht="30" customHeight="1">
      <c r="A87" s="1825"/>
      <c r="B87" s="540"/>
      <c r="C87" s="541"/>
      <c r="D87" s="792"/>
      <c r="E87" s="1824"/>
      <c r="F87" s="1766"/>
      <c r="G87" s="1767"/>
      <c r="H87" s="1766"/>
      <c r="I87" s="1767"/>
      <c r="J87" s="1778"/>
      <c r="K87" s="1769"/>
      <c r="L87" s="1778"/>
      <c r="M87" s="1769"/>
      <c r="N87" s="1778"/>
      <c r="O87" s="1769"/>
      <c r="P87" s="1778"/>
      <c r="Q87" s="1769"/>
      <c r="R87" s="1809"/>
      <c r="S87" s="1809"/>
      <c r="T87" s="1812"/>
    </row>
    <row r="88" spans="1:21" ht="30" customHeight="1">
      <c r="A88" s="1825"/>
      <c r="B88" s="1105"/>
      <c r="C88" s="1106"/>
      <c r="D88" s="1107"/>
      <c r="E88" s="548"/>
      <c r="F88" s="1834" t="s">
        <v>942</v>
      </c>
      <c r="G88" s="1844" t="s">
        <v>948</v>
      </c>
      <c r="H88" s="1836" t="s">
        <v>943</v>
      </c>
      <c r="I88" s="1844" t="s">
        <v>347</v>
      </c>
      <c r="J88" s="1836" t="s">
        <v>944</v>
      </c>
      <c r="K88" s="1844" t="s">
        <v>931</v>
      </c>
      <c r="L88" s="1836" t="s">
        <v>945</v>
      </c>
      <c r="M88" s="1844" t="s">
        <v>50</v>
      </c>
      <c r="N88" s="1834" t="s">
        <v>946</v>
      </c>
      <c r="O88" s="1844" t="s">
        <v>99</v>
      </c>
      <c r="P88" s="1836" t="s">
        <v>947</v>
      </c>
      <c r="Q88" s="1844" t="s">
        <v>289</v>
      </c>
      <c r="R88" s="1795"/>
      <c r="S88" s="1795"/>
      <c r="T88" s="1798"/>
      <c r="U88" s="309"/>
    </row>
    <row r="89" spans="1:21" ht="30" customHeight="1">
      <c r="A89" s="1825"/>
      <c r="B89" s="540"/>
      <c r="C89" s="541">
        <v>4.5</v>
      </c>
      <c r="D89" s="787" t="s">
        <v>361</v>
      </c>
      <c r="E89" s="548"/>
      <c r="F89" s="1835"/>
      <c r="G89" s="1845"/>
      <c r="H89" s="1837"/>
      <c r="I89" s="1845"/>
      <c r="J89" s="1837"/>
      <c r="K89" s="1845"/>
      <c r="L89" s="1837"/>
      <c r="M89" s="1845"/>
      <c r="N89" s="1835"/>
      <c r="O89" s="1845"/>
      <c r="P89" s="1837"/>
      <c r="Q89" s="1845"/>
      <c r="R89" s="1796"/>
      <c r="S89" s="1796"/>
      <c r="T89" s="1799"/>
      <c r="U89" s="309"/>
    </row>
    <row r="90" spans="1:21" ht="30" customHeight="1">
      <c r="A90" s="1825"/>
      <c r="B90" s="540"/>
      <c r="C90" s="541"/>
      <c r="D90" s="794" t="s">
        <v>376</v>
      </c>
      <c r="E90" s="548"/>
      <c r="G90" s="1846" t="s">
        <v>346</v>
      </c>
      <c r="H90" s="798"/>
      <c r="I90" s="1846" t="s">
        <v>949</v>
      </c>
      <c r="J90" s="798"/>
      <c r="K90" s="1846" t="s">
        <v>2129</v>
      </c>
      <c r="L90" s="798"/>
      <c r="M90" s="1846" t="s">
        <v>51</v>
      </c>
      <c r="N90" s="777"/>
      <c r="O90" s="1846" t="s">
        <v>101</v>
      </c>
      <c r="P90" s="798"/>
      <c r="Q90" s="1846" t="s">
        <v>290</v>
      </c>
      <c r="R90" s="1796"/>
      <c r="S90" s="1796"/>
      <c r="T90" s="1799"/>
      <c r="U90" s="309"/>
    </row>
    <row r="91" spans="1:21" ht="30" customHeight="1">
      <c r="A91" s="1825"/>
      <c r="B91" s="540"/>
      <c r="C91" s="541"/>
      <c r="D91" s="790" t="s">
        <v>362</v>
      </c>
      <c r="E91" s="548"/>
      <c r="F91" s="803"/>
      <c r="G91" s="1847"/>
      <c r="H91" s="799"/>
      <c r="I91" s="1847"/>
      <c r="J91" s="799"/>
      <c r="K91" s="1847"/>
      <c r="L91" s="799"/>
      <c r="M91" s="1847"/>
      <c r="N91" s="803"/>
      <c r="O91" s="1847"/>
      <c r="P91" s="799"/>
      <c r="Q91" s="1847"/>
      <c r="R91" s="1796"/>
      <c r="S91" s="1796"/>
      <c r="T91" s="1799"/>
      <c r="U91" s="309"/>
    </row>
    <row r="92" spans="1:21" ht="30" customHeight="1">
      <c r="A92" s="1825"/>
      <c r="B92" s="540"/>
      <c r="C92" s="541"/>
      <c r="D92" s="790" t="s">
        <v>377</v>
      </c>
      <c r="E92" s="1823" t="s">
        <v>466</v>
      </c>
      <c r="F92" s="1764"/>
      <c r="G92" s="1765"/>
      <c r="H92" s="1776"/>
      <c r="I92" s="1765"/>
      <c r="J92" s="1776"/>
      <c r="K92" s="1765"/>
      <c r="L92" s="1776"/>
      <c r="M92" s="1765"/>
      <c r="N92" s="1776"/>
      <c r="O92" s="1765"/>
      <c r="P92" s="1776">
        <f>SUM(F92:O93)</f>
        <v>0</v>
      </c>
      <c r="Q92" s="1765"/>
      <c r="R92" s="1796"/>
      <c r="S92" s="1796"/>
      <c r="T92" s="1799"/>
      <c r="U92" s="309"/>
    </row>
    <row r="93" spans="1:21" ht="30" customHeight="1" thickBot="1">
      <c r="A93" s="1825"/>
      <c r="B93" s="546"/>
      <c r="C93" s="547"/>
      <c r="D93" s="797"/>
      <c r="E93" s="1833"/>
      <c r="F93" s="1848"/>
      <c r="G93" s="1849"/>
      <c r="H93" s="1850"/>
      <c r="I93" s="1849"/>
      <c r="J93" s="1850"/>
      <c r="K93" s="1849"/>
      <c r="L93" s="1850"/>
      <c r="M93" s="1849"/>
      <c r="N93" s="1850"/>
      <c r="O93" s="1849"/>
      <c r="P93" s="1850"/>
      <c r="Q93" s="1849"/>
      <c r="R93" s="1797"/>
      <c r="S93" s="1797"/>
      <c r="T93" s="1800"/>
    </row>
    <row r="94" spans="1:21" ht="9.9499999999999993" customHeight="1">
      <c r="A94" s="1825"/>
      <c r="B94" s="538"/>
      <c r="C94" s="539"/>
      <c r="D94" s="538"/>
      <c r="E94" s="800"/>
      <c r="F94" s="800"/>
      <c r="G94" s="538"/>
      <c r="H94" s="538"/>
      <c r="I94" s="538"/>
      <c r="J94" s="538"/>
      <c r="K94" s="538"/>
      <c r="L94" s="538"/>
      <c r="M94" s="538"/>
      <c r="N94" s="538"/>
      <c r="O94" s="538"/>
      <c r="P94" s="538"/>
      <c r="Q94" s="538"/>
      <c r="R94" s="538"/>
      <c r="S94" s="538"/>
      <c r="T94" s="538"/>
    </row>
    <row r="95" spans="1:21" s="802" customFormat="1" ht="30" customHeight="1">
      <c r="A95" s="1825"/>
      <c r="B95" s="538"/>
      <c r="C95" s="1851" t="s">
        <v>950</v>
      </c>
      <c r="D95" s="1851"/>
      <c r="E95" s="800"/>
      <c r="F95" s="800"/>
      <c r="G95" s="538"/>
      <c r="H95" s="538"/>
      <c r="I95" s="538"/>
      <c r="J95" s="538"/>
      <c r="K95" s="538"/>
      <c r="L95" s="538"/>
      <c r="M95" s="538"/>
      <c r="N95" s="538"/>
      <c r="O95" s="538"/>
      <c r="P95" s="538"/>
      <c r="Q95" s="538"/>
      <c r="R95" s="538"/>
      <c r="S95" s="538"/>
      <c r="T95" s="538"/>
    </row>
    <row r="96" spans="1:21" s="802" customFormat="1" ht="30" customHeight="1">
      <c r="A96" s="1825"/>
      <c r="B96" s="538"/>
      <c r="C96" s="1851"/>
      <c r="D96" s="1851"/>
      <c r="E96" s="800"/>
      <c r="F96" s="800"/>
      <c r="G96" s="538"/>
      <c r="H96" s="538"/>
      <c r="I96" s="538"/>
      <c r="J96" s="538"/>
      <c r="K96" s="538"/>
      <c r="L96" s="538"/>
      <c r="M96" s="538"/>
      <c r="N96" s="538"/>
      <c r="O96" s="538"/>
      <c r="P96" s="538"/>
      <c r="Q96" s="538"/>
      <c r="R96" s="538"/>
      <c r="S96" s="538"/>
      <c r="T96" s="538"/>
    </row>
    <row r="97" spans="1:20" s="802" customFormat="1" ht="30" customHeight="1">
      <c r="A97" s="816"/>
      <c r="B97" s="307"/>
      <c r="C97" s="817"/>
      <c r="D97" s="817"/>
      <c r="E97" s="801"/>
      <c r="F97" s="801"/>
      <c r="G97" s="307"/>
      <c r="H97" s="307"/>
      <c r="I97" s="307"/>
      <c r="J97" s="307"/>
      <c r="K97" s="307"/>
      <c r="L97" s="307"/>
      <c r="M97" s="307"/>
      <c r="N97" s="307"/>
      <c r="O97" s="307"/>
      <c r="P97" s="307"/>
      <c r="Q97" s="307"/>
      <c r="R97" s="307"/>
      <c r="S97" s="307"/>
      <c r="T97" s="307"/>
    </row>
    <row r="98" spans="1:20" s="802" customFormat="1" ht="30" customHeight="1">
      <c r="A98" s="816"/>
      <c r="B98" s="307"/>
      <c r="C98" s="1842">
        <v>8</v>
      </c>
      <c r="D98" s="1842"/>
      <c r="E98" s="1842"/>
      <c r="F98" s="1842"/>
      <c r="G98" s="1842"/>
      <c r="H98" s="1842"/>
      <c r="I98" s="1842"/>
      <c r="J98" s="1842"/>
      <c r="K98" s="1842"/>
      <c r="L98" s="1842"/>
      <c r="M98" s="1842"/>
      <c r="N98" s="1843">
        <v>9</v>
      </c>
      <c r="O98" s="1843"/>
      <c r="P98" s="1843"/>
      <c r="Q98" s="1843"/>
      <c r="R98" s="1843"/>
      <c r="S98" s="1843"/>
      <c r="T98" s="1843"/>
    </row>
    <row r="99" spans="1:20" ht="35.25" customHeight="1">
      <c r="A99" s="301"/>
      <c r="G99" s="314"/>
      <c r="H99" s="314"/>
      <c r="I99" s="314"/>
      <c r="J99" s="314"/>
    </row>
    <row r="100" spans="1:20" ht="25.5" customHeight="1">
      <c r="A100" s="301"/>
    </row>
    <row r="101" spans="1:20" ht="27" customHeight="1">
      <c r="C101" s="634"/>
      <c r="D101" s="805"/>
      <c r="G101" s="634"/>
      <c r="H101" s="634"/>
      <c r="I101" s="634"/>
      <c r="J101" s="634"/>
      <c r="K101" s="634"/>
      <c r="L101" s="634"/>
      <c r="M101" s="805"/>
      <c r="N101" s="634"/>
      <c r="O101" s="634"/>
      <c r="P101" s="634"/>
      <c r="Q101" s="634"/>
      <c r="R101" s="634"/>
      <c r="S101" s="634"/>
      <c r="T101" s="634"/>
    </row>
    <row r="102" spans="1:20" ht="25.5" customHeight="1"/>
  </sheetData>
  <mergeCells count="247">
    <mergeCell ref="C95:D96"/>
    <mergeCell ref="C98:M98"/>
    <mergeCell ref="N98:T98"/>
    <mergeCell ref="E92:E93"/>
    <mergeCell ref="F92:G93"/>
    <mergeCell ref="H92:I93"/>
    <mergeCell ref="J92:K93"/>
    <mergeCell ref="L92:M93"/>
    <mergeCell ref="N92:O93"/>
    <mergeCell ref="R88:R93"/>
    <mergeCell ref="S88:S93"/>
    <mergeCell ref="T88:T93"/>
    <mergeCell ref="G90:G91"/>
    <mergeCell ref="I90:I91"/>
    <mergeCell ref="K90:K91"/>
    <mergeCell ref="M90:M91"/>
    <mergeCell ref="O90:O91"/>
    <mergeCell ref="Q90:Q91"/>
    <mergeCell ref="P92:Q93"/>
    <mergeCell ref="L88:L89"/>
    <mergeCell ref="M88:M89"/>
    <mergeCell ref="N88:N89"/>
    <mergeCell ref="O88:O89"/>
    <mergeCell ref="P88:P89"/>
    <mergeCell ref="Q88:Q89"/>
    <mergeCell ref="R84:R87"/>
    <mergeCell ref="S84:S87"/>
    <mergeCell ref="T84:T87"/>
    <mergeCell ref="E86:E87"/>
    <mergeCell ref="F88:F89"/>
    <mergeCell ref="G88:G89"/>
    <mergeCell ref="H88:H89"/>
    <mergeCell ref="I88:I89"/>
    <mergeCell ref="J88:J89"/>
    <mergeCell ref="K88:K89"/>
    <mergeCell ref="R80:R83"/>
    <mergeCell ref="S80:S83"/>
    <mergeCell ref="T80:T83"/>
    <mergeCell ref="E82:E83"/>
    <mergeCell ref="F84:G87"/>
    <mergeCell ref="H84:I87"/>
    <mergeCell ref="J84:K87"/>
    <mergeCell ref="L84:M87"/>
    <mergeCell ref="N84:O87"/>
    <mergeCell ref="P84:Q87"/>
    <mergeCell ref="R76:R79"/>
    <mergeCell ref="S76:S79"/>
    <mergeCell ref="T76:T79"/>
    <mergeCell ref="E78:E79"/>
    <mergeCell ref="F80:G83"/>
    <mergeCell ref="H80:I83"/>
    <mergeCell ref="J80:K83"/>
    <mergeCell ref="L80:M83"/>
    <mergeCell ref="N80:O83"/>
    <mergeCell ref="P80:Q83"/>
    <mergeCell ref="R72:R75"/>
    <mergeCell ref="S72:S75"/>
    <mergeCell ref="T72:T75"/>
    <mergeCell ref="E74:E75"/>
    <mergeCell ref="F76:G79"/>
    <mergeCell ref="H76:I79"/>
    <mergeCell ref="J76:K79"/>
    <mergeCell ref="L76:M79"/>
    <mergeCell ref="N76:O79"/>
    <mergeCell ref="P76:Q79"/>
    <mergeCell ref="R68:R71"/>
    <mergeCell ref="S68:S71"/>
    <mergeCell ref="T68:T71"/>
    <mergeCell ref="E70:E71"/>
    <mergeCell ref="F72:G75"/>
    <mergeCell ref="H72:I75"/>
    <mergeCell ref="J72:K75"/>
    <mergeCell ref="L72:M75"/>
    <mergeCell ref="N72:O75"/>
    <mergeCell ref="P72:Q75"/>
    <mergeCell ref="F68:G71"/>
    <mergeCell ref="H68:I71"/>
    <mergeCell ref="J68:K71"/>
    <mergeCell ref="L68:M71"/>
    <mergeCell ref="N68:O71"/>
    <mergeCell ref="P68:Q71"/>
    <mergeCell ref="P64:Q67"/>
    <mergeCell ref="R64:R67"/>
    <mergeCell ref="S64:S67"/>
    <mergeCell ref="T64:T67"/>
    <mergeCell ref="D66:D67"/>
    <mergeCell ref="E66:E67"/>
    <mergeCell ref="R60:R63"/>
    <mergeCell ref="S60:S63"/>
    <mergeCell ref="T60:T63"/>
    <mergeCell ref="E62:E63"/>
    <mergeCell ref="D64:D65"/>
    <mergeCell ref="F64:G67"/>
    <mergeCell ref="H64:I67"/>
    <mergeCell ref="J64:K67"/>
    <mergeCell ref="L64:M67"/>
    <mergeCell ref="N64:O67"/>
    <mergeCell ref="R56:R59"/>
    <mergeCell ref="S56:S59"/>
    <mergeCell ref="T56:T59"/>
    <mergeCell ref="E58:E59"/>
    <mergeCell ref="F60:G63"/>
    <mergeCell ref="H60:I63"/>
    <mergeCell ref="J60:K63"/>
    <mergeCell ref="L60:M63"/>
    <mergeCell ref="N60:O63"/>
    <mergeCell ref="P60:Q63"/>
    <mergeCell ref="R52:R55"/>
    <mergeCell ref="S52:S55"/>
    <mergeCell ref="T52:T55"/>
    <mergeCell ref="E54:E55"/>
    <mergeCell ref="F56:G59"/>
    <mergeCell ref="H56:I59"/>
    <mergeCell ref="J56:K59"/>
    <mergeCell ref="L56:M59"/>
    <mergeCell ref="N56:O59"/>
    <mergeCell ref="P56:Q59"/>
    <mergeCell ref="R48:R51"/>
    <mergeCell ref="S48:S51"/>
    <mergeCell ref="T48:T51"/>
    <mergeCell ref="E50:E51"/>
    <mergeCell ref="F52:G55"/>
    <mergeCell ref="H52:I55"/>
    <mergeCell ref="J52:K55"/>
    <mergeCell ref="L52:M55"/>
    <mergeCell ref="N52:O55"/>
    <mergeCell ref="P52:Q55"/>
    <mergeCell ref="F48:G51"/>
    <mergeCell ref="H48:I51"/>
    <mergeCell ref="J48:K51"/>
    <mergeCell ref="L48:M51"/>
    <mergeCell ref="N48:O51"/>
    <mergeCell ref="P48:Q51"/>
    <mergeCell ref="P42:Q47"/>
    <mergeCell ref="R42:R47"/>
    <mergeCell ref="S42:S47"/>
    <mergeCell ref="T42:T47"/>
    <mergeCell ref="D44:D45"/>
    <mergeCell ref="E46:E47"/>
    <mergeCell ref="R38:R41"/>
    <mergeCell ref="S38:S41"/>
    <mergeCell ref="T38:T41"/>
    <mergeCell ref="E40:E41"/>
    <mergeCell ref="D42:D43"/>
    <mergeCell ref="F42:G47"/>
    <mergeCell ref="H42:I47"/>
    <mergeCell ref="J42:K47"/>
    <mergeCell ref="L42:M47"/>
    <mergeCell ref="N42:O47"/>
    <mergeCell ref="R34:R37"/>
    <mergeCell ref="S34:S37"/>
    <mergeCell ref="T34:T37"/>
    <mergeCell ref="E36:E37"/>
    <mergeCell ref="F38:G41"/>
    <mergeCell ref="H38:I41"/>
    <mergeCell ref="J38:K41"/>
    <mergeCell ref="L38:M41"/>
    <mergeCell ref="N38:O41"/>
    <mergeCell ref="P38:Q41"/>
    <mergeCell ref="R30:R33"/>
    <mergeCell ref="S30:S33"/>
    <mergeCell ref="T30:T33"/>
    <mergeCell ref="E32:E33"/>
    <mergeCell ref="F34:G37"/>
    <mergeCell ref="H34:I37"/>
    <mergeCell ref="J34:K37"/>
    <mergeCell ref="L34:M37"/>
    <mergeCell ref="N34:O37"/>
    <mergeCell ref="P34:Q37"/>
    <mergeCell ref="R26:R29"/>
    <mergeCell ref="S26:S29"/>
    <mergeCell ref="T26:T29"/>
    <mergeCell ref="E28:E29"/>
    <mergeCell ref="F30:G33"/>
    <mergeCell ref="H30:I33"/>
    <mergeCell ref="J30:K33"/>
    <mergeCell ref="L30:M33"/>
    <mergeCell ref="N30:O33"/>
    <mergeCell ref="P30:Q33"/>
    <mergeCell ref="F26:G29"/>
    <mergeCell ref="H26:I29"/>
    <mergeCell ref="J26:K29"/>
    <mergeCell ref="L26:M29"/>
    <mergeCell ref="N26:O29"/>
    <mergeCell ref="P26:Q29"/>
    <mergeCell ref="P22:Q25"/>
    <mergeCell ref="R22:R25"/>
    <mergeCell ref="S22:S25"/>
    <mergeCell ref="T22:T25"/>
    <mergeCell ref="D24:D25"/>
    <mergeCell ref="E24:E25"/>
    <mergeCell ref="R18:R21"/>
    <mergeCell ref="S18:S21"/>
    <mergeCell ref="T18:T21"/>
    <mergeCell ref="E20:E21"/>
    <mergeCell ref="D22:D23"/>
    <mergeCell ref="F22:G25"/>
    <mergeCell ref="H22:I25"/>
    <mergeCell ref="J22:K25"/>
    <mergeCell ref="L22:M25"/>
    <mergeCell ref="N22:O25"/>
    <mergeCell ref="R14:R17"/>
    <mergeCell ref="S14:S17"/>
    <mergeCell ref="T14:T17"/>
    <mergeCell ref="E16:E17"/>
    <mergeCell ref="F18:G21"/>
    <mergeCell ref="H18:I21"/>
    <mergeCell ref="J18:K21"/>
    <mergeCell ref="L18:M21"/>
    <mergeCell ref="N18:O21"/>
    <mergeCell ref="P18:Q21"/>
    <mergeCell ref="R10:R13"/>
    <mergeCell ref="S10:S13"/>
    <mergeCell ref="T10:T13"/>
    <mergeCell ref="E12:E13"/>
    <mergeCell ref="F14:G17"/>
    <mergeCell ref="H14:I17"/>
    <mergeCell ref="J14:K17"/>
    <mergeCell ref="L14:M17"/>
    <mergeCell ref="N14:O17"/>
    <mergeCell ref="P14:Q17"/>
    <mergeCell ref="N9:O9"/>
    <mergeCell ref="P9:Q9"/>
    <mergeCell ref="F10:G13"/>
    <mergeCell ref="H10:I13"/>
    <mergeCell ref="J10:K13"/>
    <mergeCell ref="L10:M13"/>
    <mergeCell ref="N10:O13"/>
    <mergeCell ref="P10:Q13"/>
    <mergeCell ref="H4:K4"/>
    <mergeCell ref="L4:M8"/>
    <mergeCell ref="H5:I8"/>
    <mergeCell ref="J5:K8"/>
    <mergeCell ref="F9:G9"/>
    <mergeCell ref="H9:I9"/>
    <mergeCell ref="J9:K9"/>
    <mergeCell ref="L9:M9"/>
    <mergeCell ref="A1:A96"/>
    <mergeCell ref="F1:M1"/>
    <mergeCell ref="N1:T1"/>
    <mergeCell ref="F2:G8"/>
    <mergeCell ref="H2:M3"/>
    <mergeCell ref="N2:O8"/>
    <mergeCell ref="P2:Q8"/>
    <mergeCell ref="R2:R8"/>
    <mergeCell ref="S2:S8"/>
    <mergeCell ref="T2:T8"/>
  </mergeCells>
  <printOptions verticalCentered="1"/>
  <pageMargins left="0.23622047244094491" right="0.23622047244094491" top="0.23622047244094491" bottom="0.23622047244094491" header="0" footer="0"/>
  <pageSetup paperSize="9" scale="18" orientation="landscape" r:id="rId1"/>
  <headerFooter alignWithMargins="0"/>
  <rowBreaks count="1" manualBreakCount="1">
    <brk id="99" max="17" man="1"/>
  </rowBreaks>
  <colBreaks count="1" manualBreakCount="1">
    <brk id="20" max="10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pageSetUpPr fitToPage="1"/>
  </sheetPr>
  <dimension ref="A1:AC205"/>
  <sheetViews>
    <sheetView showGridLines="0" view="pageBreakPreview" zoomScale="40" zoomScaleNormal="40" zoomScaleSheetLayoutView="40" workbookViewId="0">
      <selection activeCell="FA83" sqref="FA83"/>
    </sheetView>
  </sheetViews>
  <sheetFormatPr defaultColWidth="54.19921875" defaultRowHeight="33.75"/>
  <cols>
    <col min="1" max="1" width="1.69921875" style="120" customWidth="1"/>
    <col min="2" max="2" width="0.8984375" style="847" customWidth="1"/>
    <col min="3" max="4" width="2.69921875" style="319" customWidth="1"/>
    <col min="5" max="5" width="3.69921875" style="319" customWidth="1"/>
    <col min="6" max="6" width="5.59765625" style="319" customWidth="1"/>
    <col min="7" max="7" width="5.69921875" style="319" customWidth="1"/>
    <col min="8" max="8" width="5.296875" style="319" customWidth="1"/>
    <col min="9" max="9" width="9.796875" style="319" customWidth="1"/>
    <col min="10" max="10" width="20.69921875" style="319" customWidth="1"/>
    <col min="11" max="11" width="5.59765625" style="528" customWidth="1"/>
    <col min="12" max="26" width="6.69921875" style="120" customWidth="1"/>
    <col min="27" max="27" width="35.69921875" style="120" customWidth="1"/>
    <col min="28" max="28" width="15.8984375" style="120" customWidth="1"/>
    <col min="29" max="256" width="54.19921875" style="120"/>
    <col min="257" max="257" width="3.69921875" style="120" customWidth="1"/>
    <col min="258" max="258" width="1.69921875" style="120" customWidth="1"/>
    <col min="259" max="259" width="3.19921875" style="120" customWidth="1"/>
    <col min="260" max="261" width="2.69921875" style="120" customWidth="1"/>
    <col min="262" max="262" width="3.69921875" style="120" customWidth="1"/>
    <col min="263" max="263" width="5.59765625" style="120" customWidth="1"/>
    <col min="264" max="264" width="8.69921875" style="120" customWidth="1"/>
    <col min="265" max="265" width="4.296875" style="120" customWidth="1"/>
    <col min="266" max="266" width="35.69921875" style="120" customWidth="1"/>
    <col min="267" max="267" width="9.69921875" style="120" customWidth="1"/>
    <col min="268" max="268" width="4.69921875" style="120" customWidth="1"/>
    <col min="269" max="269" width="10.8984375" style="120" customWidth="1"/>
    <col min="270" max="270" width="8.296875" style="120" customWidth="1"/>
    <col min="271" max="271" width="12.69921875" style="120" customWidth="1"/>
    <col min="272" max="272" width="9.296875" style="120" customWidth="1"/>
    <col min="273" max="273" width="13.296875" style="120" customWidth="1"/>
    <col min="274" max="274" width="16.8984375" style="120" bestFit="1" customWidth="1"/>
    <col min="275" max="275" width="10.296875" style="120" customWidth="1"/>
    <col min="276" max="276" width="12.69921875" style="120" customWidth="1"/>
    <col min="277" max="277" width="9.296875" style="120" customWidth="1"/>
    <col min="278" max="278" width="13.09765625" style="120" customWidth="1"/>
    <col min="279" max="279" width="15.59765625" style="120" bestFit="1" customWidth="1"/>
    <col min="280" max="280" width="17.09765625" style="120" bestFit="1" customWidth="1"/>
    <col min="281" max="281" width="11.59765625" style="120" customWidth="1"/>
    <col min="282" max="282" width="6.69921875" style="120" customWidth="1"/>
    <col min="283" max="283" width="43.8984375" style="120" customWidth="1"/>
    <col min="284" max="512" width="54.19921875" style="120"/>
    <col min="513" max="513" width="3.69921875" style="120" customWidth="1"/>
    <col min="514" max="514" width="1.69921875" style="120" customWidth="1"/>
    <col min="515" max="515" width="3.19921875" style="120" customWidth="1"/>
    <col min="516" max="517" width="2.69921875" style="120" customWidth="1"/>
    <col min="518" max="518" width="3.69921875" style="120" customWidth="1"/>
    <col min="519" max="519" width="5.59765625" style="120" customWidth="1"/>
    <col min="520" max="520" width="8.69921875" style="120" customWidth="1"/>
    <col min="521" max="521" width="4.296875" style="120" customWidth="1"/>
    <col min="522" max="522" width="35.69921875" style="120" customWidth="1"/>
    <col min="523" max="523" width="9.69921875" style="120" customWidth="1"/>
    <col min="524" max="524" width="4.69921875" style="120" customWidth="1"/>
    <col min="525" max="525" width="10.8984375" style="120" customWidth="1"/>
    <col min="526" max="526" width="8.296875" style="120" customWidth="1"/>
    <col min="527" max="527" width="12.69921875" style="120" customWidth="1"/>
    <col min="528" max="528" width="9.296875" style="120" customWidth="1"/>
    <col min="529" max="529" width="13.296875" style="120" customWidth="1"/>
    <col min="530" max="530" width="16.8984375" style="120" bestFit="1" customWidth="1"/>
    <col min="531" max="531" width="10.296875" style="120" customWidth="1"/>
    <col min="532" max="532" width="12.69921875" style="120" customWidth="1"/>
    <col min="533" max="533" width="9.296875" style="120" customWidth="1"/>
    <col min="534" max="534" width="13.09765625" style="120" customWidth="1"/>
    <col min="535" max="535" width="15.59765625" style="120" bestFit="1" customWidth="1"/>
    <col min="536" max="536" width="17.09765625" style="120" bestFit="1" customWidth="1"/>
    <col min="537" max="537" width="11.59765625" style="120" customWidth="1"/>
    <col min="538" max="538" width="6.69921875" style="120" customWidth="1"/>
    <col min="539" max="539" width="43.8984375" style="120" customWidth="1"/>
    <col min="540" max="768" width="54.19921875" style="120"/>
    <col min="769" max="769" width="3.69921875" style="120" customWidth="1"/>
    <col min="770" max="770" width="1.69921875" style="120" customWidth="1"/>
    <col min="771" max="771" width="3.19921875" style="120" customWidth="1"/>
    <col min="772" max="773" width="2.69921875" style="120" customWidth="1"/>
    <col min="774" max="774" width="3.69921875" style="120" customWidth="1"/>
    <col min="775" max="775" width="5.59765625" style="120" customWidth="1"/>
    <col min="776" max="776" width="8.69921875" style="120" customWidth="1"/>
    <col min="777" max="777" width="4.296875" style="120" customWidth="1"/>
    <col min="778" max="778" width="35.69921875" style="120" customWidth="1"/>
    <col min="779" max="779" width="9.69921875" style="120" customWidth="1"/>
    <col min="780" max="780" width="4.69921875" style="120" customWidth="1"/>
    <col min="781" max="781" width="10.8984375" style="120" customWidth="1"/>
    <col min="782" max="782" width="8.296875" style="120" customWidth="1"/>
    <col min="783" max="783" width="12.69921875" style="120" customWidth="1"/>
    <col min="784" max="784" width="9.296875" style="120" customWidth="1"/>
    <col min="785" max="785" width="13.296875" style="120" customWidth="1"/>
    <col min="786" max="786" width="16.8984375" style="120" bestFit="1" customWidth="1"/>
    <col min="787" max="787" width="10.296875" style="120" customWidth="1"/>
    <col min="788" max="788" width="12.69921875" style="120" customWidth="1"/>
    <col min="789" max="789" width="9.296875" style="120" customWidth="1"/>
    <col min="790" max="790" width="13.09765625" style="120" customWidth="1"/>
    <col min="791" max="791" width="15.59765625" style="120" bestFit="1" customWidth="1"/>
    <col min="792" max="792" width="17.09765625" style="120" bestFit="1" customWidth="1"/>
    <col min="793" max="793" width="11.59765625" style="120" customWidth="1"/>
    <col min="794" max="794" width="6.69921875" style="120" customWidth="1"/>
    <col min="795" max="795" width="43.8984375" style="120" customWidth="1"/>
    <col min="796" max="1024" width="54.19921875" style="120"/>
    <col min="1025" max="1025" width="3.69921875" style="120" customWidth="1"/>
    <col min="1026" max="1026" width="1.69921875" style="120" customWidth="1"/>
    <col min="1027" max="1027" width="3.19921875" style="120" customWidth="1"/>
    <col min="1028" max="1029" width="2.69921875" style="120" customWidth="1"/>
    <col min="1030" max="1030" width="3.69921875" style="120" customWidth="1"/>
    <col min="1031" max="1031" width="5.59765625" style="120" customWidth="1"/>
    <col min="1032" max="1032" width="8.69921875" style="120" customWidth="1"/>
    <col min="1033" max="1033" width="4.296875" style="120" customWidth="1"/>
    <col min="1034" max="1034" width="35.69921875" style="120" customWidth="1"/>
    <col min="1035" max="1035" width="9.69921875" style="120" customWidth="1"/>
    <col min="1036" max="1036" width="4.69921875" style="120" customWidth="1"/>
    <col min="1037" max="1037" width="10.8984375" style="120" customWidth="1"/>
    <col min="1038" max="1038" width="8.296875" style="120" customWidth="1"/>
    <col min="1039" max="1039" width="12.69921875" style="120" customWidth="1"/>
    <col min="1040" max="1040" width="9.296875" style="120" customWidth="1"/>
    <col min="1041" max="1041" width="13.296875" style="120" customWidth="1"/>
    <col min="1042" max="1042" width="16.8984375" style="120" bestFit="1" customWidth="1"/>
    <col min="1043" max="1043" width="10.296875" style="120" customWidth="1"/>
    <col min="1044" max="1044" width="12.69921875" style="120" customWidth="1"/>
    <col min="1045" max="1045" width="9.296875" style="120" customWidth="1"/>
    <col min="1046" max="1046" width="13.09765625" style="120" customWidth="1"/>
    <col min="1047" max="1047" width="15.59765625" style="120" bestFit="1" customWidth="1"/>
    <col min="1048" max="1048" width="17.09765625" style="120" bestFit="1" customWidth="1"/>
    <col min="1049" max="1049" width="11.59765625" style="120" customWidth="1"/>
    <col min="1050" max="1050" width="6.69921875" style="120" customWidth="1"/>
    <col min="1051" max="1051" width="43.8984375" style="120" customWidth="1"/>
    <col min="1052" max="1280" width="54.19921875" style="120"/>
    <col min="1281" max="1281" width="3.69921875" style="120" customWidth="1"/>
    <col min="1282" max="1282" width="1.69921875" style="120" customWidth="1"/>
    <col min="1283" max="1283" width="3.19921875" style="120" customWidth="1"/>
    <col min="1284" max="1285" width="2.69921875" style="120" customWidth="1"/>
    <col min="1286" max="1286" width="3.69921875" style="120" customWidth="1"/>
    <col min="1287" max="1287" width="5.59765625" style="120" customWidth="1"/>
    <col min="1288" max="1288" width="8.69921875" style="120" customWidth="1"/>
    <col min="1289" max="1289" width="4.296875" style="120" customWidth="1"/>
    <col min="1290" max="1290" width="35.69921875" style="120" customWidth="1"/>
    <col min="1291" max="1291" width="9.69921875" style="120" customWidth="1"/>
    <col min="1292" max="1292" width="4.69921875" style="120" customWidth="1"/>
    <col min="1293" max="1293" width="10.8984375" style="120" customWidth="1"/>
    <col min="1294" max="1294" width="8.296875" style="120" customWidth="1"/>
    <col min="1295" max="1295" width="12.69921875" style="120" customWidth="1"/>
    <col min="1296" max="1296" width="9.296875" style="120" customWidth="1"/>
    <col min="1297" max="1297" width="13.296875" style="120" customWidth="1"/>
    <col min="1298" max="1298" width="16.8984375" style="120" bestFit="1" customWidth="1"/>
    <col min="1299" max="1299" width="10.296875" style="120" customWidth="1"/>
    <col min="1300" max="1300" width="12.69921875" style="120" customWidth="1"/>
    <col min="1301" max="1301" width="9.296875" style="120" customWidth="1"/>
    <col min="1302" max="1302" width="13.09765625" style="120" customWidth="1"/>
    <col min="1303" max="1303" width="15.59765625" style="120" bestFit="1" customWidth="1"/>
    <col min="1304" max="1304" width="17.09765625" style="120" bestFit="1" customWidth="1"/>
    <col min="1305" max="1305" width="11.59765625" style="120" customWidth="1"/>
    <col min="1306" max="1306" width="6.69921875" style="120" customWidth="1"/>
    <col min="1307" max="1307" width="43.8984375" style="120" customWidth="1"/>
    <col min="1308" max="1536" width="54.19921875" style="120"/>
    <col min="1537" max="1537" width="3.69921875" style="120" customWidth="1"/>
    <col min="1538" max="1538" width="1.69921875" style="120" customWidth="1"/>
    <col min="1539" max="1539" width="3.19921875" style="120" customWidth="1"/>
    <col min="1540" max="1541" width="2.69921875" style="120" customWidth="1"/>
    <col min="1542" max="1542" width="3.69921875" style="120" customWidth="1"/>
    <col min="1543" max="1543" width="5.59765625" style="120" customWidth="1"/>
    <col min="1544" max="1544" width="8.69921875" style="120" customWidth="1"/>
    <col min="1545" max="1545" width="4.296875" style="120" customWidth="1"/>
    <col min="1546" max="1546" width="35.69921875" style="120" customWidth="1"/>
    <col min="1547" max="1547" width="9.69921875" style="120" customWidth="1"/>
    <col min="1548" max="1548" width="4.69921875" style="120" customWidth="1"/>
    <col min="1549" max="1549" width="10.8984375" style="120" customWidth="1"/>
    <col min="1550" max="1550" width="8.296875" style="120" customWidth="1"/>
    <col min="1551" max="1551" width="12.69921875" style="120" customWidth="1"/>
    <col min="1552" max="1552" width="9.296875" style="120" customWidth="1"/>
    <col min="1553" max="1553" width="13.296875" style="120" customWidth="1"/>
    <col min="1554" max="1554" width="16.8984375" style="120" bestFit="1" customWidth="1"/>
    <col min="1555" max="1555" width="10.296875" style="120" customWidth="1"/>
    <col min="1556" max="1556" width="12.69921875" style="120" customWidth="1"/>
    <col min="1557" max="1557" width="9.296875" style="120" customWidth="1"/>
    <col min="1558" max="1558" width="13.09765625" style="120" customWidth="1"/>
    <col min="1559" max="1559" width="15.59765625" style="120" bestFit="1" customWidth="1"/>
    <col min="1560" max="1560" width="17.09765625" style="120" bestFit="1" customWidth="1"/>
    <col min="1561" max="1561" width="11.59765625" style="120" customWidth="1"/>
    <col min="1562" max="1562" width="6.69921875" style="120" customWidth="1"/>
    <col min="1563" max="1563" width="43.8984375" style="120" customWidth="1"/>
    <col min="1564" max="1792" width="54.19921875" style="120"/>
    <col min="1793" max="1793" width="3.69921875" style="120" customWidth="1"/>
    <col min="1794" max="1794" width="1.69921875" style="120" customWidth="1"/>
    <col min="1795" max="1795" width="3.19921875" style="120" customWidth="1"/>
    <col min="1796" max="1797" width="2.69921875" style="120" customWidth="1"/>
    <col min="1798" max="1798" width="3.69921875" style="120" customWidth="1"/>
    <col min="1799" max="1799" width="5.59765625" style="120" customWidth="1"/>
    <col min="1800" max="1800" width="8.69921875" style="120" customWidth="1"/>
    <col min="1801" max="1801" width="4.296875" style="120" customWidth="1"/>
    <col min="1802" max="1802" width="35.69921875" style="120" customWidth="1"/>
    <col min="1803" max="1803" width="9.69921875" style="120" customWidth="1"/>
    <col min="1804" max="1804" width="4.69921875" style="120" customWidth="1"/>
    <col min="1805" max="1805" width="10.8984375" style="120" customWidth="1"/>
    <col min="1806" max="1806" width="8.296875" style="120" customWidth="1"/>
    <col min="1807" max="1807" width="12.69921875" style="120" customWidth="1"/>
    <col min="1808" max="1808" width="9.296875" style="120" customWidth="1"/>
    <col min="1809" max="1809" width="13.296875" style="120" customWidth="1"/>
    <col min="1810" max="1810" width="16.8984375" style="120" bestFit="1" customWidth="1"/>
    <col min="1811" max="1811" width="10.296875" style="120" customWidth="1"/>
    <col min="1812" max="1812" width="12.69921875" style="120" customWidth="1"/>
    <col min="1813" max="1813" width="9.296875" style="120" customWidth="1"/>
    <col min="1814" max="1814" width="13.09765625" style="120" customWidth="1"/>
    <col min="1815" max="1815" width="15.59765625" style="120" bestFit="1" customWidth="1"/>
    <col min="1816" max="1816" width="17.09765625" style="120" bestFit="1" customWidth="1"/>
    <col min="1817" max="1817" width="11.59765625" style="120" customWidth="1"/>
    <col min="1818" max="1818" width="6.69921875" style="120" customWidth="1"/>
    <col min="1819" max="1819" width="43.8984375" style="120" customWidth="1"/>
    <col min="1820" max="2048" width="54.19921875" style="120"/>
    <col min="2049" max="2049" width="3.69921875" style="120" customWidth="1"/>
    <col min="2050" max="2050" width="1.69921875" style="120" customWidth="1"/>
    <col min="2051" max="2051" width="3.19921875" style="120" customWidth="1"/>
    <col min="2052" max="2053" width="2.69921875" style="120" customWidth="1"/>
    <col min="2054" max="2054" width="3.69921875" style="120" customWidth="1"/>
    <col min="2055" max="2055" width="5.59765625" style="120" customWidth="1"/>
    <col min="2056" max="2056" width="8.69921875" style="120" customWidth="1"/>
    <col min="2057" max="2057" width="4.296875" style="120" customWidth="1"/>
    <col min="2058" max="2058" width="35.69921875" style="120" customWidth="1"/>
    <col min="2059" max="2059" width="9.69921875" style="120" customWidth="1"/>
    <col min="2060" max="2060" width="4.69921875" style="120" customWidth="1"/>
    <col min="2061" max="2061" width="10.8984375" style="120" customWidth="1"/>
    <col min="2062" max="2062" width="8.296875" style="120" customWidth="1"/>
    <col min="2063" max="2063" width="12.69921875" style="120" customWidth="1"/>
    <col min="2064" max="2064" width="9.296875" style="120" customWidth="1"/>
    <col min="2065" max="2065" width="13.296875" style="120" customWidth="1"/>
    <col min="2066" max="2066" width="16.8984375" style="120" bestFit="1" customWidth="1"/>
    <col min="2067" max="2067" width="10.296875" style="120" customWidth="1"/>
    <col min="2068" max="2068" width="12.69921875" style="120" customWidth="1"/>
    <col min="2069" max="2069" width="9.296875" style="120" customWidth="1"/>
    <col min="2070" max="2070" width="13.09765625" style="120" customWidth="1"/>
    <col min="2071" max="2071" width="15.59765625" style="120" bestFit="1" customWidth="1"/>
    <col min="2072" max="2072" width="17.09765625" style="120" bestFit="1" customWidth="1"/>
    <col min="2073" max="2073" width="11.59765625" style="120" customWidth="1"/>
    <col min="2074" max="2074" width="6.69921875" style="120" customWidth="1"/>
    <col min="2075" max="2075" width="43.8984375" style="120" customWidth="1"/>
    <col min="2076" max="2304" width="54.19921875" style="120"/>
    <col min="2305" max="2305" width="3.69921875" style="120" customWidth="1"/>
    <col min="2306" max="2306" width="1.69921875" style="120" customWidth="1"/>
    <col min="2307" max="2307" width="3.19921875" style="120" customWidth="1"/>
    <col min="2308" max="2309" width="2.69921875" style="120" customWidth="1"/>
    <col min="2310" max="2310" width="3.69921875" style="120" customWidth="1"/>
    <col min="2311" max="2311" width="5.59765625" style="120" customWidth="1"/>
    <col min="2312" max="2312" width="8.69921875" style="120" customWidth="1"/>
    <col min="2313" max="2313" width="4.296875" style="120" customWidth="1"/>
    <col min="2314" max="2314" width="35.69921875" style="120" customWidth="1"/>
    <col min="2315" max="2315" width="9.69921875" style="120" customWidth="1"/>
    <col min="2316" max="2316" width="4.69921875" style="120" customWidth="1"/>
    <col min="2317" max="2317" width="10.8984375" style="120" customWidth="1"/>
    <col min="2318" max="2318" width="8.296875" style="120" customWidth="1"/>
    <col min="2319" max="2319" width="12.69921875" style="120" customWidth="1"/>
    <col min="2320" max="2320" width="9.296875" style="120" customWidth="1"/>
    <col min="2321" max="2321" width="13.296875" style="120" customWidth="1"/>
    <col min="2322" max="2322" width="16.8984375" style="120" bestFit="1" customWidth="1"/>
    <col min="2323" max="2323" width="10.296875" style="120" customWidth="1"/>
    <col min="2324" max="2324" width="12.69921875" style="120" customWidth="1"/>
    <col min="2325" max="2325" width="9.296875" style="120" customWidth="1"/>
    <col min="2326" max="2326" width="13.09765625" style="120" customWidth="1"/>
    <col min="2327" max="2327" width="15.59765625" style="120" bestFit="1" customWidth="1"/>
    <col min="2328" max="2328" width="17.09765625" style="120" bestFit="1" customWidth="1"/>
    <col min="2329" max="2329" width="11.59765625" style="120" customWidth="1"/>
    <col min="2330" max="2330" width="6.69921875" style="120" customWidth="1"/>
    <col min="2331" max="2331" width="43.8984375" style="120" customWidth="1"/>
    <col min="2332" max="2560" width="54.19921875" style="120"/>
    <col min="2561" max="2561" width="3.69921875" style="120" customWidth="1"/>
    <col min="2562" max="2562" width="1.69921875" style="120" customWidth="1"/>
    <col min="2563" max="2563" width="3.19921875" style="120" customWidth="1"/>
    <col min="2564" max="2565" width="2.69921875" style="120" customWidth="1"/>
    <col min="2566" max="2566" width="3.69921875" style="120" customWidth="1"/>
    <col min="2567" max="2567" width="5.59765625" style="120" customWidth="1"/>
    <col min="2568" max="2568" width="8.69921875" style="120" customWidth="1"/>
    <col min="2569" max="2569" width="4.296875" style="120" customWidth="1"/>
    <col min="2570" max="2570" width="35.69921875" style="120" customWidth="1"/>
    <col min="2571" max="2571" width="9.69921875" style="120" customWidth="1"/>
    <col min="2572" max="2572" width="4.69921875" style="120" customWidth="1"/>
    <col min="2573" max="2573" width="10.8984375" style="120" customWidth="1"/>
    <col min="2574" max="2574" width="8.296875" style="120" customWidth="1"/>
    <col min="2575" max="2575" width="12.69921875" style="120" customWidth="1"/>
    <col min="2576" max="2576" width="9.296875" style="120" customWidth="1"/>
    <col min="2577" max="2577" width="13.296875" style="120" customWidth="1"/>
    <col min="2578" max="2578" width="16.8984375" style="120" bestFit="1" customWidth="1"/>
    <col min="2579" max="2579" width="10.296875" style="120" customWidth="1"/>
    <col min="2580" max="2580" width="12.69921875" style="120" customWidth="1"/>
    <col min="2581" max="2581" width="9.296875" style="120" customWidth="1"/>
    <col min="2582" max="2582" width="13.09765625" style="120" customWidth="1"/>
    <col min="2583" max="2583" width="15.59765625" style="120" bestFit="1" customWidth="1"/>
    <col min="2584" max="2584" width="17.09765625" style="120" bestFit="1" customWidth="1"/>
    <col min="2585" max="2585" width="11.59765625" style="120" customWidth="1"/>
    <col min="2586" max="2586" width="6.69921875" style="120" customWidth="1"/>
    <col min="2587" max="2587" width="43.8984375" style="120" customWidth="1"/>
    <col min="2588" max="2816" width="54.19921875" style="120"/>
    <col min="2817" max="2817" width="3.69921875" style="120" customWidth="1"/>
    <col min="2818" max="2818" width="1.69921875" style="120" customWidth="1"/>
    <col min="2819" max="2819" width="3.19921875" style="120" customWidth="1"/>
    <col min="2820" max="2821" width="2.69921875" style="120" customWidth="1"/>
    <col min="2822" max="2822" width="3.69921875" style="120" customWidth="1"/>
    <col min="2823" max="2823" width="5.59765625" style="120" customWidth="1"/>
    <col min="2824" max="2824" width="8.69921875" style="120" customWidth="1"/>
    <col min="2825" max="2825" width="4.296875" style="120" customWidth="1"/>
    <col min="2826" max="2826" width="35.69921875" style="120" customWidth="1"/>
    <col min="2827" max="2827" width="9.69921875" style="120" customWidth="1"/>
    <col min="2828" max="2828" width="4.69921875" style="120" customWidth="1"/>
    <col min="2829" max="2829" width="10.8984375" style="120" customWidth="1"/>
    <col min="2830" max="2830" width="8.296875" style="120" customWidth="1"/>
    <col min="2831" max="2831" width="12.69921875" style="120" customWidth="1"/>
    <col min="2832" max="2832" width="9.296875" style="120" customWidth="1"/>
    <col min="2833" max="2833" width="13.296875" style="120" customWidth="1"/>
    <col min="2834" max="2834" width="16.8984375" style="120" bestFit="1" customWidth="1"/>
    <col min="2835" max="2835" width="10.296875" style="120" customWidth="1"/>
    <col min="2836" max="2836" width="12.69921875" style="120" customWidth="1"/>
    <col min="2837" max="2837" width="9.296875" style="120" customWidth="1"/>
    <col min="2838" max="2838" width="13.09765625" style="120" customWidth="1"/>
    <col min="2839" max="2839" width="15.59765625" style="120" bestFit="1" customWidth="1"/>
    <col min="2840" max="2840" width="17.09765625" style="120" bestFit="1" customWidth="1"/>
    <col min="2841" max="2841" width="11.59765625" style="120" customWidth="1"/>
    <col min="2842" max="2842" width="6.69921875" style="120" customWidth="1"/>
    <col min="2843" max="2843" width="43.8984375" style="120" customWidth="1"/>
    <col min="2844" max="3072" width="54.19921875" style="120"/>
    <col min="3073" max="3073" width="3.69921875" style="120" customWidth="1"/>
    <col min="3074" max="3074" width="1.69921875" style="120" customWidth="1"/>
    <col min="3075" max="3075" width="3.19921875" style="120" customWidth="1"/>
    <col min="3076" max="3077" width="2.69921875" style="120" customWidth="1"/>
    <col min="3078" max="3078" width="3.69921875" style="120" customWidth="1"/>
    <col min="3079" max="3079" width="5.59765625" style="120" customWidth="1"/>
    <col min="3080" max="3080" width="8.69921875" style="120" customWidth="1"/>
    <col min="3081" max="3081" width="4.296875" style="120" customWidth="1"/>
    <col min="3082" max="3082" width="35.69921875" style="120" customWidth="1"/>
    <col min="3083" max="3083" width="9.69921875" style="120" customWidth="1"/>
    <col min="3084" max="3084" width="4.69921875" style="120" customWidth="1"/>
    <col min="3085" max="3085" width="10.8984375" style="120" customWidth="1"/>
    <col min="3086" max="3086" width="8.296875" style="120" customWidth="1"/>
    <col min="3087" max="3087" width="12.69921875" style="120" customWidth="1"/>
    <col min="3088" max="3088" width="9.296875" style="120" customWidth="1"/>
    <col min="3089" max="3089" width="13.296875" style="120" customWidth="1"/>
    <col min="3090" max="3090" width="16.8984375" style="120" bestFit="1" customWidth="1"/>
    <col min="3091" max="3091" width="10.296875" style="120" customWidth="1"/>
    <col min="3092" max="3092" width="12.69921875" style="120" customWidth="1"/>
    <col min="3093" max="3093" width="9.296875" style="120" customWidth="1"/>
    <col min="3094" max="3094" width="13.09765625" style="120" customWidth="1"/>
    <col min="3095" max="3095" width="15.59765625" style="120" bestFit="1" customWidth="1"/>
    <col min="3096" max="3096" width="17.09765625" style="120" bestFit="1" customWidth="1"/>
    <col min="3097" max="3097" width="11.59765625" style="120" customWidth="1"/>
    <col min="3098" max="3098" width="6.69921875" style="120" customWidth="1"/>
    <col min="3099" max="3099" width="43.8984375" style="120" customWidth="1"/>
    <col min="3100" max="3328" width="54.19921875" style="120"/>
    <col min="3329" max="3329" width="3.69921875" style="120" customWidth="1"/>
    <col min="3330" max="3330" width="1.69921875" style="120" customWidth="1"/>
    <col min="3331" max="3331" width="3.19921875" style="120" customWidth="1"/>
    <col min="3332" max="3333" width="2.69921875" style="120" customWidth="1"/>
    <col min="3334" max="3334" width="3.69921875" style="120" customWidth="1"/>
    <col min="3335" max="3335" width="5.59765625" style="120" customWidth="1"/>
    <col min="3336" max="3336" width="8.69921875" style="120" customWidth="1"/>
    <col min="3337" max="3337" width="4.296875" style="120" customWidth="1"/>
    <col min="3338" max="3338" width="35.69921875" style="120" customWidth="1"/>
    <col min="3339" max="3339" width="9.69921875" style="120" customWidth="1"/>
    <col min="3340" max="3340" width="4.69921875" style="120" customWidth="1"/>
    <col min="3341" max="3341" width="10.8984375" style="120" customWidth="1"/>
    <col min="3342" max="3342" width="8.296875" style="120" customWidth="1"/>
    <col min="3343" max="3343" width="12.69921875" style="120" customWidth="1"/>
    <col min="3344" max="3344" width="9.296875" style="120" customWidth="1"/>
    <col min="3345" max="3345" width="13.296875" style="120" customWidth="1"/>
    <col min="3346" max="3346" width="16.8984375" style="120" bestFit="1" customWidth="1"/>
    <col min="3347" max="3347" width="10.296875" style="120" customWidth="1"/>
    <col min="3348" max="3348" width="12.69921875" style="120" customWidth="1"/>
    <col min="3349" max="3349" width="9.296875" style="120" customWidth="1"/>
    <col min="3350" max="3350" width="13.09765625" style="120" customWidth="1"/>
    <col min="3351" max="3351" width="15.59765625" style="120" bestFit="1" customWidth="1"/>
    <col min="3352" max="3352" width="17.09765625" style="120" bestFit="1" customWidth="1"/>
    <col min="3353" max="3353" width="11.59765625" style="120" customWidth="1"/>
    <col min="3354" max="3354" width="6.69921875" style="120" customWidth="1"/>
    <col min="3355" max="3355" width="43.8984375" style="120" customWidth="1"/>
    <col min="3356" max="3584" width="54.19921875" style="120"/>
    <col min="3585" max="3585" width="3.69921875" style="120" customWidth="1"/>
    <col min="3586" max="3586" width="1.69921875" style="120" customWidth="1"/>
    <col min="3587" max="3587" width="3.19921875" style="120" customWidth="1"/>
    <col min="3588" max="3589" width="2.69921875" style="120" customWidth="1"/>
    <col min="3590" max="3590" width="3.69921875" style="120" customWidth="1"/>
    <col min="3591" max="3591" width="5.59765625" style="120" customWidth="1"/>
    <col min="3592" max="3592" width="8.69921875" style="120" customWidth="1"/>
    <col min="3593" max="3593" width="4.296875" style="120" customWidth="1"/>
    <col min="3594" max="3594" width="35.69921875" style="120" customWidth="1"/>
    <col min="3595" max="3595" width="9.69921875" style="120" customWidth="1"/>
    <col min="3596" max="3596" width="4.69921875" style="120" customWidth="1"/>
    <col min="3597" max="3597" width="10.8984375" style="120" customWidth="1"/>
    <col min="3598" max="3598" width="8.296875" style="120" customWidth="1"/>
    <col min="3599" max="3599" width="12.69921875" style="120" customWidth="1"/>
    <col min="3600" max="3600" width="9.296875" style="120" customWidth="1"/>
    <col min="3601" max="3601" width="13.296875" style="120" customWidth="1"/>
    <col min="3602" max="3602" width="16.8984375" style="120" bestFit="1" customWidth="1"/>
    <col min="3603" max="3603" width="10.296875" style="120" customWidth="1"/>
    <col min="3604" max="3604" width="12.69921875" style="120" customWidth="1"/>
    <col min="3605" max="3605" width="9.296875" style="120" customWidth="1"/>
    <col min="3606" max="3606" width="13.09765625" style="120" customWidth="1"/>
    <col min="3607" max="3607" width="15.59765625" style="120" bestFit="1" customWidth="1"/>
    <col min="3608" max="3608" width="17.09765625" style="120" bestFit="1" customWidth="1"/>
    <col min="3609" max="3609" width="11.59765625" style="120" customWidth="1"/>
    <col min="3610" max="3610" width="6.69921875" style="120" customWidth="1"/>
    <col min="3611" max="3611" width="43.8984375" style="120" customWidth="1"/>
    <col min="3612" max="3840" width="54.19921875" style="120"/>
    <col min="3841" max="3841" width="3.69921875" style="120" customWidth="1"/>
    <col min="3842" max="3842" width="1.69921875" style="120" customWidth="1"/>
    <col min="3843" max="3843" width="3.19921875" style="120" customWidth="1"/>
    <col min="3844" max="3845" width="2.69921875" style="120" customWidth="1"/>
    <col min="3846" max="3846" width="3.69921875" style="120" customWidth="1"/>
    <col min="3847" max="3847" width="5.59765625" style="120" customWidth="1"/>
    <col min="3848" max="3848" width="8.69921875" style="120" customWidth="1"/>
    <col min="3849" max="3849" width="4.296875" style="120" customWidth="1"/>
    <col min="3850" max="3850" width="35.69921875" style="120" customWidth="1"/>
    <col min="3851" max="3851" width="9.69921875" style="120" customWidth="1"/>
    <col min="3852" max="3852" width="4.69921875" style="120" customWidth="1"/>
    <col min="3853" max="3853" width="10.8984375" style="120" customWidth="1"/>
    <col min="3854" max="3854" width="8.296875" style="120" customWidth="1"/>
    <col min="3855" max="3855" width="12.69921875" style="120" customWidth="1"/>
    <col min="3856" max="3856" width="9.296875" style="120" customWidth="1"/>
    <col min="3857" max="3857" width="13.296875" style="120" customWidth="1"/>
    <col min="3858" max="3858" width="16.8984375" style="120" bestFit="1" customWidth="1"/>
    <col min="3859" max="3859" width="10.296875" style="120" customWidth="1"/>
    <col min="3860" max="3860" width="12.69921875" style="120" customWidth="1"/>
    <col min="3861" max="3861" width="9.296875" style="120" customWidth="1"/>
    <col min="3862" max="3862" width="13.09765625" style="120" customWidth="1"/>
    <col min="3863" max="3863" width="15.59765625" style="120" bestFit="1" customWidth="1"/>
    <col min="3864" max="3864" width="17.09765625" style="120" bestFit="1" customWidth="1"/>
    <col min="3865" max="3865" width="11.59765625" style="120" customWidth="1"/>
    <col min="3866" max="3866" width="6.69921875" style="120" customWidth="1"/>
    <col min="3867" max="3867" width="43.8984375" style="120" customWidth="1"/>
    <col min="3868" max="4096" width="54.19921875" style="120"/>
    <col min="4097" max="4097" width="3.69921875" style="120" customWidth="1"/>
    <col min="4098" max="4098" width="1.69921875" style="120" customWidth="1"/>
    <col min="4099" max="4099" width="3.19921875" style="120" customWidth="1"/>
    <col min="4100" max="4101" width="2.69921875" style="120" customWidth="1"/>
    <col min="4102" max="4102" width="3.69921875" style="120" customWidth="1"/>
    <col min="4103" max="4103" width="5.59765625" style="120" customWidth="1"/>
    <col min="4104" max="4104" width="8.69921875" style="120" customWidth="1"/>
    <col min="4105" max="4105" width="4.296875" style="120" customWidth="1"/>
    <col min="4106" max="4106" width="35.69921875" style="120" customWidth="1"/>
    <col min="4107" max="4107" width="9.69921875" style="120" customWidth="1"/>
    <col min="4108" max="4108" width="4.69921875" style="120" customWidth="1"/>
    <col min="4109" max="4109" width="10.8984375" style="120" customWidth="1"/>
    <col min="4110" max="4110" width="8.296875" style="120" customWidth="1"/>
    <col min="4111" max="4111" width="12.69921875" style="120" customWidth="1"/>
    <col min="4112" max="4112" width="9.296875" style="120" customWidth="1"/>
    <col min="4113" max="4113" width="13.296875" style="120" customWidth="1"/>
    <col min="4114" max="4114" width="16.8984375" style="120" bestFit="1" customWidth="1"/>
    <col min="4115" max="4115" width="10.296875" style="120" customWidth="1"/>
    <col min="4116" max="4116" width="12.69921875" style="120" customWidth="1"/>
    <col min="4117" max="4117" width="9.296875" style="120" customWidth="1"/>
    <col min="4118" max="4118" width="13.09765625" style="120" customWidth="1"/>
    <col min="4119" max="4119" width="15.59765625" style="120" bestFit="1" customWidth="1"/>
    <col min="4120" max="4120" width="17.09765625" style="120" bestFit="1" customWidth="1"/>
    <col min="4121" max="4121" width="11.59765625" style="120" customWidth="1"/>
    <col min="4122" max="4122" width="6.69921875" style="120" customWidth="1"/>
    <col min="4123" max="4123" width="43.8984375" style="120" customWidth="1"/>
    <col min="4124" max="4352" width="54.19921875" style="120"/>
    <col min="4353" max="4353" width="3.69921875" style="120" customWidth="1"/>
    <col min="4354" max="4354" width="1.69921875" style="120" customWidth="1"/>
    <col min="4355" max="4355" width="3.19921875" style="120" customWidth="1"/>
    <col min="4356" max="4357" width="2.69921875" style="120" customWidth="1"/>
    <col min="4358" max="4358" width="3.69921875" style="120" customWidth="1"/>
    <col min="4359" max="4359" width="5.59765625" style="120" customWidth="1"/>
    <col min="4360" max="4360" width="8.69921875" style="120" customWidth="1"/>
    <col min="4361" max="4361" width="4.296875" style="120" customWidth="1"/>
    <col min="4362" max="4362" width="35.69921875" style="120" customWidth="1"/>
    <col min="4363" max="4363" width="9.69921875" style="120" customWidth="1"/>
    <col min="4364" max="4364" width="4.69921875" style="120" customWidth="1"/>
    <col min="4365" max="4365" width="10.8984375" style="120" customWidth="1"/>
    <col min="4366" max="4366" width="8.296875" style="120" customWidth="1"/>
    <col min="4367" max="4367" width="12.69921875" style="120" customWidth="1"/>
    <col min="4368" max="4368" width="9.296875" style="120" customWidth="1"/>
    <col min="4369" max="4369" width="13.296875" style="120" customWidth="1"/>
    <col min="4370" max="4370" width="16.8984375" style="120" bestFit="1" customWidth="1"/>
    <col min="4371" max="4371" width="10.296875" style="120" customWidth="1"/>
    <col min="4372" max="4372" width="12.69921875" style="120" customWidth="1"/>
    <col min="4373" max="4373" width="9.296875" style="120" customWidth="1"/>
    <col min="4374" max="4374" width="13.09765625" style="120" customWidth="1"/>
    <col min="4375" max="4375" width="15.59765625" style="120" bestFit="1" customWidth="1"/>
    <col min="4376" max="4376" width="17.09765625" style="120" bestFit="1" customWidth="1"/>
    <col min="4377" max="4377" width="11.59765625" style="120" customWidth="1"/>
    <col min="4378" max="4378" width="6.69921875" style="120" customWidth="1"/>
    <col min="4379" max="4379" width="43.8984375" style="120" customWidth="1"/>
    <col min="4380" max="4608" width="54.19921875" style="120"/>
    <col min="4609" max="4609" width="3.69921875" style="120" customWidth="1"/>
    <col min="4610" max="4610" width="1.69921875" style="120" customWidth="1"/>
    <col min="4611" max="4611" width="3.19921875" style="120" customWidth="1"/>
    <col min="4612" max="4613" width="2.69921875" style="120" customWidth="1"/>
    <col min="4614" max="4614" width="3.69921875" style="120" customWidth="1"/>
    <col min="4615" max="4615" width="5.59765625" style="120" customWidth="1"/>
    <col min="4616" max="4616" width="8.69921875" style="120" customWidth="1"/>
    <col min="4617" max="4617" width="4.296875" style="120" customWidth="1"/>
    <col min="4618" max="4618" width="35.69921875" style="120" customWidth="1"/>
    <col min="4619" max="4619" width="9.69921875" style="120" customWidth="1"/>
    <col min="4620" max="4620" width="4.69921875" style="120" customWidth="1"/>
    <col min="4621" max="4621" width="10.8984375" style="120" customWidth="1"/>
    <col min="4622" max="4622" width="8.296875" style="120" customWidth="1"/>
    <col min="4623" max="4623" width="12.69921875" style="120" customWidth="1"/>
    <col min="4624" max="4624" width="9.296875" style="120" customWidth="1"/>
    <col min="4625" max="4625" width="13.296875" style="120" customWidth="1"/>
    <col min="4626" max="4626" width="16.8984375" style="120" bestFit="1" customWidth="1"/>
    <col min="4627" max="4627" width="10.296875" style="120" customWidth="1"/>
    <col min="4628" max="4628" width="12.69921875" style="120" customWidth="1"/>
    <col min="4629" max="4629" width="9.296875" style="120" customWidth="1"/>
    <col min="4630" max="4630" width="13.09765625" style="120" customWidth="1"/>
    <col min="4631" max="4631" width="15.59765625" style="120" bestFit="1" customWidth="1"/>
    <col min="4632" max="4632" width="17.09765625" style="120" bestFit="1" customWidth="1"/>
    <col min="4633" max="4633" width="11.59765625" style="120" customWidth="1"/>
    <col min="4634" max="4634" width="6.69921875" style="120" customWidth="1"/>
    <col min="4635" max="4635" width="43.8984375" style="120" customWidth="1"/>
    <col min="4636" max="4864" width="54.19921875" style="120"/>
    <col min="4865" max="4865" width="3.69921875" style="120" customWidth="1"/>
    <col min="4866" max="4866" width="1.69921875" style="120" customWidth="1"/>
    <col min="4867" max="4867" width="3.19921875" style="120" customWidth="1"/>
    <col min="4868" max="4869" width="2.69921875" style="120" customWidth="1"/>
    <col min="4870" max="4870" width="3.69921875" style="120" customWidth="1"/>
    <col min="4871" max="4871" width="5.59765625" style="120" customWidth="1"/>
    <col min="4872" max="4872" width="8.69921875" style="120" customWidth="1"/>
    <col min="4873" max="4873" width="4.296875" style="120" customWidth="1"/>
    <col min="4874" max="4874" width="35.69921875" style="120" customWidth="1"/>
    <col min="4875" max="4875" width="9.69921875" style="120" customWidth="1"/>
    <col min="4876" max="4876" width="4.69921875" style="120" customWidth="1"/>
    <col min="4877" max="4877" width="10.8984375" style="120" customWidth="1"/>
    <col min="4878" max="4878" width="8.296875" style="120" customWidth="1"/>
    <col min="4879" max="4879" width="12.69921875" style="120" customWidth="1"/>
    <col min="4880" max="4880" width="9.296875" style="120" customWidth="1"/>
    <col min="4881" max="4881" width="13.296875" style="120" customWidth="1"/>
    <col min="4882" max="4882" width="16.8984375" style="120" bestFit="1" customWidth="1"/>
    <col min="4883" max="4883" width="10.296875" style="120" customWidth="1"/>
    <col min="4884" max="4884" width="12.69921875" style="120" customWidth="1"/>
    <col min="4885" max="4885" width="9.296875" style="120" customWidth="1"/>
    <col min="4886" max="4886" width="13.09765625" style="120" customWidth="1"/>
    <col min="4887" max="4887" width="15.59765625" style="120" bestFit="1" customWidth="1"/>
    <col min="4888" max="4888" width="17.09765625" style="120" bestFit="1" customWidth="1"/>
    <col min="4889" max="4889" width="11.59765625" style="120" customWidth="1"/>
    <col min="4890" max="4890" width="6.69921875" style="120" customWidth="1"/>
    <col min="4891" max="4891" width="43.8984375" style="120" customWidth="1"/>
    <col min="4892" max="5120" width="54.19921875" style="120"/>
    <col min="5121" max="5121" width="3.69921875" style="120" customWidth="1"/>
    <col min="5122" max="5122" width="1.69921875" style="120" customWidth="1"/>
    <col min="5123" max="5123" width="3.19921875" style="120" customWidth="1"/>
    <col min="5124" max="5125" width="2.69921875" style="120" customWidth="1"/>
    <col min="5126" max="5126" width="3.69921875" style="120" customWidth="1"/>
    <col min="5127" max="5127" width="5.59765625" style="120" customWidth="1"/>
    <col min="5128" max="5128" width="8.69921875" style="120" customWidth="1"/>
    <col min="5129" max="5129" width="4.296875" style="120" customWidth="1"/>
    <col min="5130" max="5130" width="35.69921875" style="120" customWidth="1"/>
    <col min="5131" max="5131" width="9.69921875" style="120" customWidth="1"/>
    <col min="5132" max="5132" width="4.69921875" style="120" customWidth="1"/>
    <col min="5133" max="5133" width="10.8984375" style="120" customWidth="1"/>
    <col min="5134" max="5134" width="8.296875" style="120" customWidth="1"/>
    <col min="5135" max="5135" width="12.69921875" style="120" customWidth="1"/>
    <col min="5136" max="5136" width="9.296875" style="120" customWidth="1"/>
    <col min="5137" max="5137" width="13.296875" style="120" customWidth="1"/>
    <col min="5138" max="5138" width="16.8984375" style="120" bestFit="1" customWidth="1"/>
    <col min="5139" max="5139" width="10.296875" style="120" customWidth="1"/>
    <col min="5140" max="5140" width="12.69921875" style="120" customWidth="1"/>
    <col min="5141" max="5141" width="9.296875" style="120" customWidth="1"/>
    <col min="5142" max="5142" width="13.09765625" style="120" customWidth="1"/>
    <col min="5143" max="5143" width="15.59765625" style="120" bestFit="1" customWidth="1"/>
    <col min="5144" max="5144" width="17.09765625" style="120" bestFit="1" customWidth="1"/>
    <col min="5145" max="5145" width="11.59765625" style="120" customWidth="1"/>
    <col min="5146" max="5146" width="6.69921875" style="120" customWidth="1"/>
    <col min="5147" max="5147" width="43.8984375" style="120" customWidth="1"/>
    <col min="5148" max="5376" width="54.19921875" style="120"/>
    <col min="5377" max="5377" width="3.69921875" style="120" customWidth="1"/>
    <col min="5378" max="5378" width="1.69921875" style="120" customWidth="1"/>
    <col min="5379" max="5379" width="3.19921875" style="120" customWidth="1"/>
    <col min="5380" max="5381" width="2.69921875" style="120" customWidth="1"/>
    <col min="5382" max="5382" width="3.69921875" style="120" customWidth="1"/>
    <col min="5383" max="5383" width="5.59765625" style="120" customWidth="1"/>
    <col min="5384" max="5384" width="8.69921875" style="120" customWidth="1"/>
    <col min="5385" max="5385" width="4.296875" style="120" customWidth="1"/>
    <col min="5386" max="5386" width="35.69921875" style="120" customWidth="1"/>
    <col min="5387" max="5387" width="9.69921875" style="120" customWidth="1"/>
    <col min="5388" max="5388" width="4.69921875" style="120" customWidth="1"/>
    <col min="5389" max="5389" width="10.8984375" style="120" customWidth="1"/>
    <col min="5390" max="5390" width="8.296875" style="120" customWidth="1"/>
    <col min="5391" max="5391" width="12.69921875" style="120" customWidth="1"/>
    <col min="5392" max="5392" width="9.296875" style="120" customWidth="1"/>
    <col min="5393" max="5393" width="13.296875" style="120" customWidth="1"/>
    <col min="5394" max="5394" width="16.8984375" style="120" bestFit="1" customWidth="1"/>
    <col min="5395" max="5395" width="10.296875" style="120" customWidth="1"/>
    <col min="5396" max="5396" width="12.69921875" style="120" customWidth="1"/>
    <col min="5397" max="5397" width="9.296875" style="120" customWidth="1"/>
    <col min="5398" max="5398" width="13.09765625" style="120" customWidth="1"/>
    <col min="5399" max="5399" width="15.59765625" style="120" bestFit="1" customWidth="1"/>
    <col min="5400" max="5400" width="17.09765625" style="120" bestFit="1" customWidth="1"/>
    <col min="5401" max="5401" width="11.59765625" style="120" customWidth="1"/>
    <col min="5402" max="5402" width="6.69921875" style="120" customWidth="1"/>
    <col min="5403" max="5403" width="43.8984375" style="120" customWidth="1"/>
    <col min="5404" max="5632" width="54.19921875" style="120"/>
    <col min="5633" max="5633" width="3.69921875" style="120" customWidth="1"/>
    <col min="5634" max="5634" width="1.69921875" style="120" customWidth="1"/>
    <col min="5635" max="5635" width="3.19921875" style="120" customWidth="1"/>
    <col min="5636" max="5637" width="2.69921875" style="120" customWidth="1"/>
    <col min="5638" max="5638" width="3.69921875" style="120" customWidth="1"/>
    <col min="5639" max="5639" width="5.59765625" style="120" customWidth="1"/>
    <col min="5640" max="5640" width="8.69921875" style="120" customWidth="1"/>
    <col min="5641" max="5641" width="4.296875" style="120" customWidth="1"/>
    <col min="5642" max="5642" width="35.69921875" style="120" customWidth="1"/>
    <col min="5643" max="5643" width="9.69921875" style="120" customWidth="1"/>
    <col min="5644" max="5644" width="4.69921875" style="120" customWidth="1"/>
    <col min="5645" max="5645" width="10.8984375" style="120" customWidth="1"/>
    <col min="5646" max="5646" width="8.296875" style="120" customWidth="1"/>
    <col min="5647" max="5647" width="12.69921875" style="120" customWidth="1"/>
    <col min="5648" max="5648" width="9.296875" style="120" customWidth="1"/>
    <col min="5649" max="5649" width="13.296875" style="120" customWidth="1"/>
    <col min="5650" max="5650" width="16.8984375" style="120" bestFit="1" customWidth="1"/>
    <col min="5651" max="5651" width="10.296875" style="120" customWidth="1"/>
    <col min="5652" max="5652" width="12.69921875" style="120" customWidth="1"/>
    <col min="5653" max="5653" width="9.296875" style="120" customWidth="1"/>
    <col min="5654" max="5654" width="13.09765625" style="120" customWidth="1"/>
    <col min="5655" max="5655" width="15.59765625" style="120" bestFit="1" customWidth="1"/>
    <col min="5656" max="5656" width="17.09765625" style="120" bestFit="1" customWidth="1"/>
    <col min="5657" max="5657" width="11.59765625" style="120" customWidth="1"/>
    <col min="5658" max="5658" width="6.69921875" style="120" customWidth="1"/>
    <col min="5659" max="5659" width="43.8984375" style="120" customWidth="1"/>
    <col min="5660" max="5888" width="54.19921875" style="120"/>
    <col min="5889" max="5889" width="3.69921875" style="120" customWidth="1"/>
    <col min="5890" max="5890" width="1.69921875" style="120" customWidth="1"/>
    <col min="5891" max="5891" width="3.19921875" style="120" customWidth="1"/>
    <col min="5892" max="5893" width="2.69921875" style="120" customWidth="1"/>
    <col min="5894" max="5894" width="3.69921875" style="120" customWidth="1"/>
    <col min="5895" max="5895" width="5.59765625" style="120" customWidth="1"/>
    <col min="5896" max="5896" width="8.69921875" style="120" customWidth="1"/>
    <col min="5897" max="5897" width="4.296875" style="120" customWidth="1"/>
    <col min="5898" max="5898" width="35.69921875" style="120" customWidth="1"/>
    <col min="5899" max="5899" width="9.69921875" style="120" customWidth="1"/>
    <col min="5900" max="5900" width="4.69921875" style="120" customWidth="1"/>
    <col min="5901" max="5901" width="10.8984375" style="120" customWidth="1"/>
    <col min="5902" max="5902" width="8.296875" style="120" customWidth="1"/>
    <col min="5903" max="5903" width="12.69921875" style="120" customWidth="1"/>
    <col min="5904" max="5904" width="9.296875" style="120" customWidth="1"/>
    <col min="5905" max="5905" width="13.296875" style="120" customWidth="1"/>
    <col min="5906" max="5906" width="16.8984375" style="120" bestFit="1" customWidth="1"/>
    <col min="5907" max="5907" width="10.296875" style="120" customWidth="1"/>
    <col min="5908" max="5908" width="12.69921875" style="120" customWidth="1"/>
    <col min="5909" max="5909" width="9.296875" style="120" customWidth="1"/>
    <col min="5910" max="5910" width="13.09765625" style="120" customWidth="1"/>
    <col min="5911" max="5911" width="15.59765625" style="120" bestFit="1" customWidth="1"/>
    <col min="5912" max="5912" width="17.09765625" style="120" bestFit="1" customWidth="1"/>
    <col min="5913" max="5913" width="11.59765625" style="120" customWidth="1"/>
    <col min="5914" max="5914" width="6.69921875" style="120" customWidth="1"/>
    <col min="5915" max="5915" width="43.8984375" style="120" customWidth="1"/>
    <col min="5916" max="6144" width="54.19921875" style="120"/>
    <col min="6145" max="6145" width="3.69921875" style="120" customWidth="1"/>
    <col min="6146" max="6146" width="1.69921875" style="120" customWidth="1"/>
    <col min="6147" max="6147" width="3.19921875" style="120" customWidth="1"/>
    <col min="6148" max="6149" width="2.69921875" style="120" customWidth="1"/>
    <col min="6150" max="6150" width="3.69921875" style="120" customWidth="1"/>
    <col min="6151" max="6151" width="5.59765625" style="120" customWidth="1"/>
    <col min="6152" max="6152" width="8.69921875" style="120" customWidth="1"/>
    <col min="6153" max="6153" width="4.296875" style="120" customWidth="1"/>
    <col min="6154" max="6154" width="35.69921875" style="120" customWidth="1"/>
    <col min="6155" max="6155" width="9.69921875" style="120" customWidth="1"/>
    <col min="6156" max="6156" width="4.69921875" style="120" customWidth="1"/>
    <col min="6157" max="6157" width="10.8984375" style="120" customWidth="1"/>
    <col min="6158" max="6158" width="8.296875" style="120" customWidth="1"/>
    <col min="6159" max="6159" width="12.69921875" style="120" customWidth="1"/>
    <col min="6160" max="6160" width="9.296875" style="120" customWidth="1"/>
    <col min="6161" max="6161" width="13.296875" style="120" customWidth="1"/>
    <col min="6162" max="6162" width="16.8984375" style="120" bestFit="1" customWidth="1"/>
    <col min="6163" max="6163" width="10.296875" style="120" customWidth="1"/>
    <col min="6164" max="6164" width="12.69921875" style="120" customWidth="1"/>
    <col min="6165" max="6165" width="9.296875" style="120" customWidth="1"/>
    <col min="6166" max="6166" width="13.09765625" style="120" customWidth="1"/>
    <col min="6167" max="6167" width="15.59765625" style="120" bestFit="1" customWidth="1"/>
    <col min="6168" max="6168" width="17.09765625" style="120" bestFit="1" customWidth="1"/>
    <col min="6169" max="6169" width="11.59765625" style="120" customWidth="1"/>
    <col min="6170" max="6170" width="6.69921875" style="120" customWidth="1"/>
    <col min="6171" max="6171" width="43.8984375" style="120" customWidth="1"/>
    <col min="6172" max="6400" width="54.19921875" style="120"/>
    <col min="6401" max="6401" width="3.69921875" style="120" customWidth="1"/>
    <col min="6402" max="6402" width="1.69921875" style="120" customWidth="1"/>
    <col min="6403" max="6403" width="3.19921875" style="120" customWidth="1"/>
    <col min="6404" max="6405" width="2.69921875" style="120" customWidth="1"/>
    <col min="6406" max="6406" width="3.69921875" style="120" customWidth="1"/>
    <col min="6407" max="6407" width="5.59765625" style="120" customWidth="1"/>
    <col min="6408" max="6408" width="8.69921875" style="120" customWidth="1"/>
    <col min="6409" max="6409" width="4.296875" style="120" customWidth="1"/>
    <col min="6410" max="6410" width="35.69921875" style="120" customWidth="1"/>
    <col min="6411" max="6411" width="9.69921875" style="120" customWidth="1"/>
    <col min="6412" max="6412" width="4.69921875" style="120" customWidth="1"/>
    <col min="6413" max="6413" width="10.8984375" style="120" customWidth="1"/>
    <col min="6414" max="6414" width="8.296875" style="120" customWidth="1"/>
    <col min="6415" max="6415" width="12.69921875" style="120" customWidth="1"/>
    <col min="6416" max="6416" width="9.296875" style="120" customWidth="1"/>
    <col min="6417" max="6417" width="13.296875" style="120" customWidth="1"/>
    <col min="6418" max="6418" width="16.8984375" style="120" bestFit="1" customWidth="1"/>
    <col min="6419" max="6419" width="10.296875" style="120" customWidth="1"/>
    <col min="6420" max="6420" width="12.69921875" style="120" customWidth="1"/>
    <col min="6421" max="6421" width="9.296875" style="120" customWidth="1"/>
    <col min="6422" max="6422" width="13.09765625" style="120" customWidth="1"/>
    <col min="6423" max="6423" width="15.59765625" style="120" bestFit="1" customWidth="1"/>
    <col min="6424" max="6424" width="17.09765625" style="120" bestFit="1" customWidth="1"/>
    <col min="6425" max="6425" width="11.59765625" style="120" customWidth="1"/>
    <col min="6426" max="6426" width="6.69921875" style="120" customWidth="1"/>
    <col min="6427" max="6427" width="43.8984375" style="120" customWidth="1"/>
    <col min="6428" max="6656" width="54.19921875" style="120"/>
    <col min="6657" max="6657" width="3.69921875" style="120" customWidth="1"/>
    <col min="6658" max="6658" width="1.69921875" style="120" customWidth="1"/>
    <col min="6659" max="6659" width="3.19921875" style="120" customWidth="1"/>
    <col min="6660" max="6661" width="2.69921875" style="120" customWidth="1"/>
    <col min="6662" max="6662" width="3.69921875" style="120" customWidth="1"/>
    <col min="6663" max="6663" width="5.59765625" style="120" customWidth="1"/>
    <col min="6664" max="6664" width="8.69921875" style="120" customWidth="1"/>
    <col min="6665" max="6665" width="4.296875" style="120" customWidth="1"/>
    <col min="6666" max="6666" width="35.69921875" style="120" customWidth="1"/>
    <col min="6667" max="6667" width="9.69921875" style="120" customWidth="1"/>
    <col min="6668" max="6668" width="4.69921875" style="120" customWidth="1"/>
    <col min="6669" max="6669" width="10.8984375" style="120" customWidth="1"/>
    <col min="6670" max="6670" width="8.296875" style="120" customWidth="1"/>
    <col min="6671" max="6671" width="12.69921875" style="120" customWidth="1"/>
    <col min="6672" max="6672" width="9.296875" style="120" customWidth="1"/>
    <col min="6673" max="6673" width="13.296875" style="120" customWidth="1"/>
    <col min="6674" max="6674" width="16.8984375" style="120" bestFit="1" customWidth="1"/>
    <col min="6675" max="6675" width="10.296875" style="120" customWidth="1"/>
    <col min="6676" max="6676" width="12.69921875" style="120" customWidth="1"/>
    <col min="6677" max="6677" width="9.296875" style="120" customWidth="1"/>
    <col min="6678" max="6678" width="13.09765625" style="120" customWidth="1"/>
    <col min="6679" max="6679" width="15.59765625" style="120" bestFit="1" customWidth="1"/>
    <col min="6680" max="6680" width="17.09765625" style="120" bestFit="1" customWidth="1"/>
    <col min="6681" max="6681" width="11.59765625" style="120" customWidth="1"/>
    <col min="6682" max="6682" width="6.69921875" style="120" customWidth="1"/>
    <col min="6683" max="6683" width="43.8984375" style="120" customWidth="1"/>
    <col min="6684" max="6912" width="54.19921875" style="120"/>
    <col min="6913" max="6913" width="3.69921875" style="120" customWidth="1"/>
    <col min="6914" max="6914" width="1.69921875" style="120" customWidth="1"/>
    <col min="6915" max="6915" width="3.19921875" style="120" customWidth="1"/>
    <col min="6916" max="6917" width="2.69921875" style="120" customWidth="1"/>
    <col min="6918" max="6918" width="3.69921875" style="120" customWidth="1"/>
    <col min="6919" max="6919" width="5.59765625" style="120" customWidth="1"/>
    <col min="6920" max="6920" width="8.69921875" style="120" customWidth="1"/>
    <col min="6921" max="6921" width="4.296875" style="120" customWidth="1"/>
    <col min="6922" max="6922" width="35.69921875" style="120" customWidth="1"/>
    <col min="6923" max="6923" width="9.69921875" style="120" customWidth="1"/>
    <col min="6924" max="6924" width="4.69921875" style="120" customWidth="1"/>
    <col min="6925" max="6925" width="10.8984375" style="120" customWidth="1"/>
    <col min="6926" max="6926" width="8.296875" style="120" customWidth="1"/>
    <col min="6927" max="6927" width="12.69921875" style="120" customWidth="1"/>
    <col min="6928" max="6928" width="9.296875" style="120" customWidth="1"/>
    <col min="6929" max="6929" width="13.296875" style="120" customWidth="1"/>
    <col min="6930" max="6930" width="16.8984375" style="120" bestFit="1" customWidth="1"/>
    <col min="6931" max="6931" width="10.296875" style="120" customWidth="1"/>
    <col min="6932" max="6932" width="12.69921875" style="120" customWidth="1"/>
    <col min="6933" max="6933" width="9.296875" style="120" customWidth="1"/>
    <col min="6934" max="6934" width="13.09765625" style="120" customWidth="1"/>
    <col min="6935" max="6935" width="15.59765625" style="120" bestFit="1" customWidth="1"/>
    <col min="6936" max="6936" width="17.09765625" style="120" bestFit="1" customWidth="1"/>
    <col min="6937" max="6937" width="11.59765625" style="120" customWidth="1"/>
    <col min="6938" max="6938" width="6.69921875" style="120" customWidth="1"/>
    <col min="6939" max="6939" width="43.8984375" style="120" customWidth="1"/>
    <col min="6940" max="7168" width="54.19921875" style="120"/>
    <col min="7169" max="7169" width="3.69921875" style="120" customWidth="1"/>
    <col min="7170" max="7170" width="1.69921875" style="120" customWidth="1"/>
    <col min="7171" max="7171" width="3.19921875" style="120" customWidth="1"/>
    <col min="7172" max="7173" width="2.69921875" style="120" customWidth="1"/>
    <col min="7174" max="7174" width="3.69921875" style="120" customWidth="1"/>
    <col min="7175" max="7175" width="5.59765625" style="120" customWidth="1"/>
    <col min="7176" max="7176" width="8.69921875" style="120" customWidth="1"/>
    <col min="7177" max="7177" width="4.296875" style="120" customWidth="1"/>
    <col min="7178" max="7178" width="35.69921875" style="120" customWidth="1"/>
    <col min="7179" max="7179" width="9.69921875" style="120" customWidth="1"/>
    <col min="7180" max="7180" width="4.69921875" style="120" customWidth="1"/>
    <col min="7181" max="7181" width="10.8984375" style="120" customWidth="1"/>
    <col min="7182" max="7182" width="8.296875" style="120" customWidth="1"/>
    <col min="7183" max="7183" width="12.69921875" style="120" customWidth="1"/>
    <col min="7184" max="7184" width="9.296875" style="120" customWidth="1"/>
    <col min="7185" max="7185" width="13.296875" style="120" customWidth="1"/>
    <col min="7186" max="7186" width="16.8984375" style="120" bestFit="1" customWidth="1"/>
    <col min="7187" max="7187" width="10.296875" style="120" customWidth="1"/>
    <col min="7188" max="7188" width="12.69921875" style="120" customWidth="1"/>
    <col min="7189" max="7189" width="9.296875" style="120" customWidth="1"/>
    <col min="7190" max="7190" width="13.09765625" style="120" customWidth="1"/>
    <col min="7191" max="7191" width="15.59765625" style="120" bestFit="1" customWidth="1"/>
    <col min="7192" max="7192" width="17.09765625" style="120" bestFit="1" customWidth="1"/>
    <col min="7193" max="7193" width="11.59765625" style="120" customWidth="1"/>
    <col min="7194" max="7194" width="6.69921875" style="120" customWidth="1"/>
    <col min="7195" max="7195" width="43.8984375" style="120" customWidth="1"/>
    <col min="7196" max="7424" width="54.19921875" style="120"/>
    <col min="7425" max="7425" width="3.69921875" style="120" customWidth="1"/>
    <col min="7426" max="7426" width="1.69921875" style="120" customWidth="1"/>
    <col min="7427" max="7427" width="3.19921875" style="120" customWidth="1"/>
    <col min="7428" max="7429" width="2.69921875" style="120" customWidth="1"/>
    <col min="7430" max="7430" width="3.69921875" style="120" customWidth="1"/>
    <col min="7431" max="7431" width="5.59765625" style="120" customWidth="1"/>
    <col min="7432" max="7432" width="8.69921875" style="120" customWidth="1"/>
    <col min="7433" max="7433" width="4.296875" style="120" customWidth="1"/>
    <col min="7434" max="7434" width="35.69921875" style="120" customWidth="1"/>
    <col min="7435" max="7435" width="9.69921875" style="120" customWidth="1"/>
    <col min="7436" max="7436" width="4.69921875" style="120" customWidth="1"/>
    <col min="7437" max="7437" width="10.8984375" style="120" customWidth="1"/>
    <col min="7438" max="7438" width="8.296875" style="120" customWidth="1"/>
    <col min="7439" max="7439" width="12.69921875" style="120" customWidth="1"/>
    <col min="7440" max="7440" width="9.296875" style="120" customWidth="1"/>
    <col min="7441" max="7441" width="13.296875" style="120" customWidth="1"/>
    <col min="7442" max="7442" width="16.8984375" style="120" bestFit="1" customWidth="1"/>
    <col min="7443" max="7443" width="10.296875" style="120" customWidth="1"/>
    <col min="7444" max="7444" width="12.69921875" style="120" customWidth="1"/>
    <col min="7445" max="7445" width="9.296875" style="120" customWidth="1"/>
    <col min="7446" max="7446" width="13.09765625" style="120" customWidth="1"/>
    <col min="7447" max="7447" width="15.59765625" style="120" bestFit="1" customWidth="1"/>
    <col min="7448" max="7448" width="17.09765625" style="120" bestFit="1" customWidth="1"/>
    <col min="7449" max="7449" width="11.59765625" style="120" customWidth="1"/>
    <col min="7450" max="7450" width="6.69921875" style="120" customWidth="1"/>
    <col min="7451" max="7451" width="43.8984375" style="120" customWidth="1"/>
    <col min="7452" max="7680" width="54.19921875" style="120"/>
    <col min="7681" max="7681" width="3.69921875" style="120" customWidth="1"/>
    <col min="7682" max="7682" width="1.69921875" style="120" customWidth="1"/>
    <col min="7683" max="7683" width="3.19921875" style="120" customWidth="1"/>
    <col min="7684" max="7685" width="2.69921875" style="120" customWidth="1"/>
    <col min="7686" max="7686" width="3.69921875" style="120" customWidth="1"/>
    <col min="7687" max="7687" width="5.59765625" style="120" customWidth="1"/>
    <col min="7688" max="7688" width="8.69921875" style="120" customWidth="1"/>
    <col min="7689" max="7689" width="4.296875" style="120" customWidth="1"/>
    <col min="7690" max="7690" width="35.69921875" style="120" customWidth="1"/>
    <col min="7691" max="7691" width="9.69921875" style="120" customWidth="1"/>
    <col min="7692" max="7692" width="4.69921875" style="120" customWidth="1"/>
    <col min="7693" max="7693" width="10.8984375" style="120" customWidth="1"/>
    <col min="7694" max="7694" width="8.296875" style="120" customWidth="1"/>
    <col min="7695" max="7695" width="12.69921875" style="120" customWidth="1"/>
    <col min="7696" max="7696" width="9.296875" style="120" customWidth="1"/>
    <col min="7697" max="7697" width="13.296875" style="120" customWidth="1"/>
    <col min="7698" max="7698" width="16.8984375" style="120" bestFit="1" customWidth="1"/>
    <col min="7699" max="7699" width="10.296875" style="120" customWidth="1"/>
    <col min="7700" max="7700" width="12.69921875" style="120" customWidth="1"/>
    <col min="7701" max="7701" width="9.296875" style="120" customWidth="1"/>
    <col min="7702" max="7702" width="13.09765625" style="120" customWidth="1"/>
    <col min="7703" max="7703" width="15.59765625" style="120" bestFit="1" customWidth="1"/>
    <col min="7704" max="7704" width="17.09765625" style="120" bestFit="1" customWidth="1"/>
    <col min="7705" max="7705" width="11.59765625" style="120" customWidth="1"/>
    <col min="7706" max="7706" width="6.69921875" style="120" customWidth="1"/>
    <col min="7707" max="7707" width="43.8984375" style="120" customWidth="1"/>
    <col min="7708" max="7936" width="54.19921875" style="120"/>
    <col min="7937" max="7937" width="3.69921875" style="120" customWidth="1"/>
    <col min="7938" max="7938" width="1.69921875" style="120" customWidth="1"/>
    <col min="7939" max="7939" width="3.19921875" style="120" customWidth="1"/>
    <col min="7940" max="7941" width="2.69921875" style="120" customWidth="1"/>
    <col min="7942" max="7942" width="3.69921875" style="120" customWidth="1"/>
    <col min="7943" max="7943" width="5.59765625" style="120" customWidth="1"/>
    <col min="7944" max="7944" width="8.69921875" style="120" customWidth="1"/>
    <col min="7945" max="7945" width="4.296875" style="120" customWidth="1"/>
    <col min="7946" max="7946" width="35.69921875" style="120" customWidth="1"/>
    <col min="7947" max="7947" width="9.69921875" style="120" customWidth="1"/>
    <col min="7948" max="7948" width="4.69921875" style="120" customWidth="1"/>
    <col min="7949" max="7949" width="10.8984375" style="120" customWidth="1"/>
    <col min="7950" max="7950" width="8.296875" style="120" customWidth="1"/>
    <col min="7951" max="7951" width="12.69921875" style="120" customWidth="1"/>
    <col min="7952" max="7952" width="9.296875" style="120" customWidth="1"/>
    <col min="7953" max="7953" width="13.296875" style="120" customWidth="1"/>
    <col min="7954" max="7954" width="16.8984375" style="120" bestFit="1" customWidth="1"/>
    <col min="7955" max="7955" width="10.296875" style="120" customWidth="1"/>
    <col min="7956" max="7956" width="12.69921875" style="120" customWidth="1"/>
    <col min="7957" max="7957" width="9.296875" style="120" customWidth="1"/>
    <col min="7958" max="7958" width="13.09765625" style="120" customWidth="1"/>
    <col min="7959" max="7959" width="15.59765625" style="120" bestFit="1" customWidth="1"/>
    <col min="7960" max="7960" width="17.09765625" style="120" bestFit="1" customWidth="1"/>
    <col min="7961" max="7961" width="11.59765625" style="120" customWidth="1"/>
    <col min="7962" max="7962" width="6.69921875" style="120" customWidth="1"/>
    <col min="7963" max="7963" width="43.8984375" style="120" customWidth="1"/>
    <col min="7964" max="8192" width="54.19921875" style="120"/>
    <col min="8193" max="8193" width="3.69921875" style="120" customWidth="1"/>
    <col min="8194" max="8194" width="1.69921875" style="120" customWidth="1"/>
    <col min="8195" max="8195" width="3.19921875" style="120" customWidth="1"/>
    <col min="8196" max="8197" width="2.69921875" style="120" customWidth="1"/>
    <col min="8198" max="8198" width="3.69921875" style="120" customWidth="1"/>
    <col min="8199" max="8199" width="5.59765625" style="120" customWidth="1"/>
    <col min="8200" max="8200" width="8.69921875" style="120" customWidth="1"/>
    <col min="8201" max="8201" width="4.296875" style="120" customWidth="1"/>
    <col min="8202" max="8202" width="35.69921875" style="120" customWidth="1"/>
    <col min="8203" max="8203" width="9.69921875" style="120" customWidth="1"/>
    <col min="8204" max="8204" width="4.69921875" style="120" customWidth="1"/>
    <col min="8205" max="8205" width="10.8984375" style="120" customWidth="1"/>
    <col min="8206" max="8206" width="8.296875" style="120" customWidth="1"/>
    <col min="8207" max="8207" width="12.69921875" style="120" customWidth="1"/>
    <col min="8208" max="8208" width="9.296875" style="120" customWidth="1"/>
    <col min="8209" max="8209" width="13.296875" style="120" customWidth="1"/>
    <col min="8210" max="8210" width="16.8984375" style="120" bestFit="1" customWidth="1"/>
    <col min="8211" max="8211" width="10.296875" style="120" customWidth="1"/>
    <col min="8212" max="8212" width="12.69921875" style="120" customWidth="1"/>
    <col min="8213" max="8213" width="9.296875" style="120" customWidth="1"/>
    <col min="8214" max="8214" width="13.09765625" style="120" customWidth="1"/>
    <col min="8215" max="8215" width="15.59765625" style="120" bestFit="1" customWidth="1"/>
    <col min="8216" max="8216" width="17.09765625" style="120" bestFit="1" customWidth="1"/>
    <col min="8217" max="8217" width="11.59765625" style="120" customWidth="1"/>
    <col min="8218" max="8218" width="6.69921875" style="120" customWidth="1"/>
    <col min="8219" max="8219" width="43.8984375" style="120" customWidth="1"/>
    <col min="8220" max="8448" width="54.19921875" style="120"/>
    <col min="8449" max="8449" width="3.69921875" style="120" customWidth="1"/>
    <col min="8450" max="8450" width="1.69921875" style="120" customWidth="1"/>
    <col min="8451" max="8451" width="3.19921875" style="120" customWidth="1"/>
    <col min="8452" max="8453" width="2.69921875" style="120" customWidth="1"/>
    <col min="8454" max="8454" width="3.69921875" style="120" customWidth="1"/>
    <col min="8455" max="8455" width="5.59765625" style="120" customWidth="1"/>
    <col min="8456" max="8456" width="8.69921875" style="120" customWidth="1"/>
    <col min="8457" max="8457" width="4.296875" style="120" customWidth="1"/>
    <col min="8458" max="8458" width="35.69921875" style="120" customWidth="1"/>
    <col min="8459" max="8459" width="9.69921875" style="120" customWidth="1"/>
    <col min="8460" max="8460" width="4.69921875" style="120" customWidth="1"/>
    <col min="8461" max="8461" width="10.8984375" style="120" customWidth="1"/>
    <col min="8462" max="8462" width="8.296875" style="120" customWidth="1"/>
    <col min="8463" max="8463" width="12.69921875" style="120" customWidth="1"/>
    <col min="8464" max="8464" width="9.296875" style="120" customWidth="1"/>
    <col min="8465" max="8465" width="13.296875" style="120" customWidth="1"/>
    <col min="8466" max="8466" width="16.8984375" style="120" bestFit="1" customWidth="1"/>
    <col min="8467" max="8467" width="10.296875" style="120" customWidth="1"/>
    <col min="8468" max="8468" width="12.69921875" style="120" customWidth="1"/>
    <col min="8469" max="8469" width="9.296875" style="120" customWidth="1"/>
    <col min="8470" max="8470" width="13.09765625" style="120" customWidth="1"/>
    <col min="8471" max="8471" width="15.59765625" style="120" bestFit="1" customWidth="1"/>
    <col min="8472" max="8472" width="17.09765625" style="120" bestFit="1" customWidth="1"/>
    <col min="8473" max="8473" width="11.59765625" style="120" customWidth="1"/>
    <col min="8474" max="8474" width="6.69921875" style="120" customWidth="1"/>
    <col min="8475" max="8475" width="43.8984375" style="120" customWidth="1"/>
    <col min="8476" max="8704" width="54.19921875" style="120"/>
    <col min="8705" max="8705" width="3.69921875" style="120" customWidth="1"/>
    <col min="8706" max="8706" width="1.69921875" style="120" customWidth="1"/>
    <col min="8707" max="8707" width="3.19921875" style="120" customWidth="1"/>
    <col min="8708" max="8709" width="2.69921875" style="120" customWidth="1"/>
    <col min="8710" max="8710" width="3.69921875" style="120" customWidth="1"/>
    <col min="8711" max="8711" width="5.59765625" style="120" customWidth="1"/>
    <col min="8712" max="8712" width="8.69921875" style="120" customWidth="1"/>
    <col min="8713" max="8713" width="4.296875" style="120" customWidth="1"/>
    <col min="8714" max="8714" width="35.69921875" style="120" customWidth="1"/>
    <col min="8715" max="8715" width="9.69921875" style="120" customWidth="1"/>
    <col min="8716" max="8716" width="4.69921875" style="120" customWidth="1"/>
    <col min="8717" max="8717" width="10.8984375" style="120" customWidth="1"/>
    <col min="8718" max="8718" width="8.296875" style="120" customWidth="1"/>
    <col min="8719" max="8719" width="12.69921875" style="120" customWidth="1"/>
    <col min="8720" max="8720" width="9.296875" style="120" customWidth="1"/>
    <col min="8721" max="8721" width="13.296875" style="120" customWidth="1"/>
    <col min="8722" max="8722" width="16.8984375" style="120" bestFit="1" customWidth="1"/>
    <col min="8723" max="8723" width="10.296875" style="120" customWidth="1"/>
    <col min="8724" max="8724" width="12.69921875" style="120" customWidth="1"/>
    <col min="8725" max="8725" width="9.296875" style="120" customWidth="1"/>
    <col min="8726" max="8726" width="13.09765625" style="120" customWidth="1"/>
    <col min="8727" max="8727" width="15.59765625" style="120" bestFit="1" customWidth="1"/>
    <col min="8728" max="8728" width="17.09765625" style="120" bestFit="1" customWidth="1"/>
    <col min="8729" max="8729" width="11.59765625" style="120" customWidth="1"/>
    <col min="8730" max="8730" width="6.69921875" style="120" customWidth="1"/>
    <col min="8731" max="8731" width="43.8984375" style="120" customWidth="1"/>
    <col min="8732" max="8960" width="54.19921875" style="120"/>
    <col min="8961" max="8961" width="3.69921875" style="120" customWidth="1"/>
    <col min="8962" max="8962" width="1.69921875" style="120" customWidth="1"/>
    <col min="8963" max="8963" width="3.19921875" style="120" customWidth="1"/>
    <col min="8964" max="8965" width="2.69921875" style="120" customWidth="1"/>
    <col min="8966" max="8966" width="3.69921875" style="120" customWidth="1"/>
    <col min="8967" max="8967" width="5.59765625" style="120" customWidth="1"/>
    <col min="8968" max="8968" width="8.69921875" style="120" customWidth="1"/>
    <col min="8969" max="8969" width="4.296875" style="120" customWidth="1"/>
    <col min="8970" max="8970" width="35.69921875" style="120" customWidth="1"/>
    <col min="8971" max="8971" width="9.69921875" style="120" customWidth="1"/>
    <col min="8972" max="8972" width="4.69921875" style="120" customWidth="1"/>
    <col min="8973" max="8973" width="10.8984375" style="120" customWidth="1"/>
    <col min="8974" max="8974" width="8.296875" style="120" customWidth="1"/>
    <col min="8975" max="8975" width="12.69921875" style="120" customWidth="1"/>
    <col min="8976" max="8976" width="9.296875" style="120" customWidth="1"/>
    <col min="8977" max="8977" width="13.296875" style="120" customWidth="1"/>
    <col min="8978" max="8978" width="16.8984375" style="120" bestFit="1" customWidth="1"/>
    <col min="8979" max="8979" width="10.296875" style="120" customWidth="1"/>
    <col min="8980" max="8980" width="12.69921875" style="120" customWidth="1"/>
    <col min="8981" max="8981" width="9.296875" style="120" customWidth="1"/>
    <col min="8982" max="8982" width="13.09765625" style="120" customWidth="1"/>
    <col min="8983" max="8983" width="15.59765625" style="120" bestFit="1" customWidth="1"/>
    <col min="8984" max="8984" width="17.09765625" style="120" bestFit="1" customWidth="1"/>
    <col min="8985" max="8985" width="11.59765625" style="120" customWidth="1"/>
    <col min="8986" max="8986" width="6.69921875" style="120" customWidth="1"/>
    <col min="8987" max="8987" width="43.8984375" style="120" customWidth="1"/>
    <col min="8988" max="9216" width="54.19921875" style="120"/>
    <col min="9217" max="9217" width="3.69921875" style="120" customWidth="1"/>
    <col min="9218" max="9218" width="1.69921875" style="120" customWidth="1"/>
    <col min="9219" max="9219" width="3.19921875" style="120" customWidth="1"/>
    <col min="9220" max="9221" width="2.69921875" style="120" customWidth="1"/>
    <col min="9222" max="9222" width="3.69921875" style="120" customWidth="1"/>
    <col min="9223" max="9223" width="5.59765625" style="120" customWidth="1"/>
    <col min="9224" max="9224" width="8.69921875" style="120" customWidth="1"/>
    <col min="9225" max="9225" width="4.296875" style="120" customWidth="1"/>
    <col min="9226" max="9226" width="35.69921875" style="120" customWidth="1"/>
    <col min="9227" max="9227" width="9.69921875" style="120" customWidth="1"/>
    <col min="9228" max="9228" width="4.69921875" style="120" customWidth="1"/>
    <col min="9229" max="9229" width="10.8984375" style="120" customWidth="1"/>
    <col min="9230" max="9230" width="8.296875" style="120" customWidth="1"/>
    <col min="9231" max="9231" width="12.69921875" style="120" customWidth="1"/>
    <col min="9232" max="9232" width="9.296875" style="120" customWidth="1"/>
    <col min="9233" max="9233" width="13.296875" style="120" customWidth="1"/>
    <col min="9234" max="9234" width="16.8984375" style="120" bestFit="1" customWidth="1"/>
    <col min="9235" max="9235" width="10.296875" style="120" customWidth="1"/>
    <col min="9236" max="9236" width="12.69921875" style="120" customWidth="1"/>
    <col min="9237" max="9237" width="9.296875" style="120" customWidth="1"/>
    <col min="9238" max="9238" width="13.09765625" style="120" customWidth="1"/>
    <col min="9239" max="9239" width="15.59765625" style="120" bestFit="1" customWidth="1"/>
    <col min="9240" max="9240" width="17.09765625" style="120" bestFit="1" customWidth="1"/>
    <col min="9241" max="9241" width="11.59765625" style="120" customWidth="1"/>
    <col min="9242" max="9242" width="6.69921875" style="120" customWidth="1"/>
    <col min="9243" max="9243" width="43.8984375" style="120" customWidth="1"/>
    <col min="9244" max="9472" width="54.19921875" style="120"/>
    <col min="9473" max="9473" width="3.69921875" style="120" customWidth="1"/>
    <col min="9474" max="9474" width="1.69921875" style="120" customWidth="1"/>
    <col min="9475" max="9475" width="3.19921875" style="120" customWidth="1"/>
    <col min="9476" max="9477" width="2.69921875" style="120" customWidth="1"/>
    <col min="9478" max="9478" width="3.69921875" style="120" customWidth="1"/>
    <col min="9479" max="9479" width="5.59765625" style="120" customWidth="1"/>
    <col min="9480" max="9480" width="8.69921875" style="120" customWidth="1"/>
    <col min="9481" max="9481" width="4.296875" style="120" customWidth="1"/>
    <col min="9482" max="9482" width="35.69921875" style="120" customWidth="1"/>
    <col min="9483" max="9483" width="9.69921875" style="120" customWidth="1"/>
    <col min="9484" max="9484" width="4.69921875" style="120" customWidth="1"/>
    <col min="9485" max="9485" width="10.8984375" style="120" customWidth="1"/>
    <col min="9486" max="9486" width="8.296875" style="120" customWidth="1"/>
    <col min="9487" max="9487" width="12.69921875" style="120" customWidth="1"/>
    <col min="9488" max="9488" width="9.296875" style="120" customWidth="1"/>
    <col min="9489" max="9489" width="13.296875" style="120" customWidth="1"/>
    <col min="9490" max="9490" width="16.8984375" style="120" bestFit="1" customWidth="1"/>
    <col min="9491" max="9491" width="10.296875" style="120" customWidth="1"/>
    <col min="9492" max="9492" width="12.69921875" style="120" customWidth="1"/>
    <col min="9493" max="9493" width="9.296875" style="120" customWidth="1"/>
    <col min="9494" max="9494" width="13.09765625" style="120" customWidth="1"/>
    <col min="9495" max="9495" width="15.59765625" style="120" bestFit="1" customWidth="1"/>
    <col min="9496" max="9496" width="17.09765625" style="120" bestFit="1" customWidth="1"/>
    <col min="9497" max="9497" width="11.59765625" style="120" customWidth="1"/>
    <col min="9498" max="9498" width="6.69921875" style="120" customWidth="1"/>
    <col min="9499" max="9499" width="43.8984375" style="120" customWidth="1"/>
    <col min="9500" max="9728" width="54.19921875" style="120"/>
    <col min="9729" max="9729" width="3.69921875" style="120" customWidth="1"/>
    <col min="9730" max="9730" width="1.69921875" style="120" customWidth="1"/>
    <col min="9731" max="9731" width="3.19921875" style="120" customWidth="1"/>
    <col min="9732" max="9733" width="2.69921875" style="120" customWidth="1"/>
    <col min="9734" max="9734" width="3.69921875" style="120" customWidth="1"/>
    <col min="9735" max="9735" width="5.59765625" style="120" customWidth="1"/>
    <col min="9736" max="9736" width="8.69921875" style="120" customWidth="1"/>
    <col min="9737" max="9737" width="4.296875" style="120" customWidth="1"/>
    <col min="9738" max="9738" width="35.69921875" style="120" customWidth="1"/>
    <col min="9739" max="9739" width="9.69921875" style="120" customWidth="1"/>
    <col min="9740" max="9740" width="4.69921875" style="120" customWidth="1"/>
    <col min="9741" max="9741" width="10.8984375" style="120" customWidth="1"/>
    <col min="9742" max="9742" width="8.296875" style="120" customWidth="1"/>
    <col min="9743" max="9743" width="12.69921875" style="120" customWidth="1"/>
    <col min="9744" max="9744" width="9.296875" style="120" customWidth="1"/>
    <col min="9745" max="9745" width="13.296875" style="120" customWidth="1"/>
    <col min="9746" max="9746" width="16.8984375" style="120" bestFit="1" customWidth="1"/>
    <col min="9747" max="9747" width="10.296875" style="120" customWidth="1"/>
    <col min="9748" max="9748" width="12.69921875" style="120" customWidth="1"/>
    <col min="9749" max="9749" width="9.296875" style="120" customWidth="1"/>
    <col min="9750" max="9750" width="13.09765625" style="120" customWidth="1"/>
    <col min="9751" max="9751" width="15.59765625" style="120" bestFit="1" customWidth="1"/>
    <col min="9752" max="9752" width="17.09765625" style="120" bestFit="1" customWidth="1"/>
    <col min="9753" max="9753" width="11.59765625" style="120" customWidth="1"/>
    <col min="9754" max="9754" width="6.69921875" style="120" customWidth="1"/>
    <col min="9755" max="9755" width="43.8984375" style="120" customWidth="1"/>
    <col min="9756" max="9984" width="54.19921875" style="120"/>
    <col min="9985" max="9985" width="3.69921875" style="120" customWidth="1"/>
    <col min="9986" max="9986" width="1.69921875" style="120" customWidth="1"/>
    <col min="9987" max="9987" width="3.19921875" style="120" customWidth="1"/>
    <col min="9988" max="9989" width="2.69921875" style="120" customWidth="1"/>
    <col min="9990" max="9990" width="3.69921875" style="120" customWidth="1"/>
    <col min="9991" max="9991" width="5.59765625" style="120" customWidth="1"/>
    <col min="9992" max="9992" width="8.69921875" style="120" customWidth="1"/>
    <col min="9993" max="9993" width="4.296875" style="120" customWidth="1"/>
    <col min="9994" max="9994" width="35.69921875" style="120" customWidth="1"/>
    <col min="9995" max="9995" width="9.69921875" style="120" customWidth="1"/>
    <col min="9996" max="9996" width="4.69921875" style="120" customWidth="1"/>
    <col min="9997" max="9997" width="10.8984375" style="120" customWidth="1"/>
    <col min="9998" max="9998" width="8.296875" style="120" customWidth="1"/>
    <col min="9999" max="9999" width="12.69921875" style="120" customWidth="1"/>
    <col min="10000" max="10000" width="9.296875" style="120" customWidth="1"/>
    <col min="10001" max="10001" width="13.296875" style="120" customWidth="1"/>
    <col min="10002" max="10002" width="16.8984375" style="120" bestFit="1" customWidth="1"/>
    <col min="10003" max="10003" width="10.296875" style="120" customWidth="1"/>
    <col min="10004" max="10004" width="12.69921875" style="120" customWidth="1"/>
    <col min="10005" max="10005" width="9.296875" style="120" customWidth="1"/>
    <col min="10006" max="10006" width="13.09765625" style="120" customWidth="1"/>
    <col min="10007" max="10007" width="15.59765625" style="120" bestFit="1" customWidth="1"/>
    <col min="10008" max="10008" width="17.09765625" style="120" bestFit="1" customWidth="1"/>
    <col min="10009" max="10009" width="11.59765625" style="120" customWidth="1"/>
    <col min="10010" max="10010" width="6.69921875" style="120" customWidth="1"/>
    <col min="10011" max="10011" width="43.8984375" style="120" customWidth="1"/>
    <col min="10012" max="10240" width="54.19921875" style="120"/>
    <col min="10241" max="10241" width="3.69921875" style="120" customWidth="1"/>
    <col min="10242" max="10242" width="1.69921875" style="120" customWidth="1"/>
    <col min="10243" max="10243" width="3.19921875" style="120" customWidth="1"/>
    <col min="10244" max="10245" width="2.69921875" style="120" customWidth="1"/>
    <col min="10246" max="10246" width="3.69921875" style="120" customWidth="1"/>
    <col min="10247" max="10247" width="5.59765625" style="120" customWidth="1"/>
    <col min="10248" max="10248" width="8.69921875" style="120" customWidth="1"/>
    <col min="10249" max="10249" width="4.296875" style="120" customWidth="1"/>
    <col min="10250" max="10250" width="35.69921875" style="120" customWidth="1"/>
    <col min="10251" max="10251" width="9.69921875" style="120" customWidth="1"/>
    <col min="10252" max="10252" width="4.69921875" style="120" customWidth="1"/>
    <col min="10253" max="10253" width="10.8984375" style="120" customWidth="1"/>
    <col min="10254" max="10254" width="8.296875" style="120" customWidth="1"/>
    <col min="10255" max="10255" width="12.69921875" style="120" customWidth="1"/>
    <col min="10256" max="10256" width="9.296875" style="120" customWidth="1"/>
    <col min="10257" max="10257" width="13.296875" style="120" customWidth="1"/>
    <col min="10258" max="10258" width="16.8984375" style="120" bestFit="1" customWidth="1"/>
    <col min="10259" max="10259" width="10.296875" style="120" customWidth="1"/>
    <col min="10260" max="10260" width="12.69921875" style="120" customWidth="1"/>
    <col min="10261" max="10261" width="9.296875" style="120" customWidth="1"/>
    <col min="10262" max="10262" width="13.09765625" style="120" customWidth="1"/>
    <col min="10263" max="10263" width="15.59765625" style="120" bestFit="1" customWidth="1"/>
    <col min="10264" max="10264" width="17.09765625" style="120" bestFit="1" customWidth="1"/>
    <col min="10265" max="10265" width="11.59765625" style="120" customWidth="1"/>
    <col min="10266" max="10266" width="6.69921875" style="120" customWidth="1"/>
    <col min="10267" max="10267" width="43.8984375" style="120" customWidth="1"/>
    <col min="10268" max="10496" width="54.19921875" style="120"/>
    <col min="10497" max="10497" width="3.69921875" style="120" customWidth="1"/>
    <col min="10498" max="10498" width="1.69921875" style="120" customWidth="1"/>
    <col min="10499" max="10499" width="3.19921875" style="120" customWidth="1"/>
    <col min="10500" max="10501" width="2.69921875" style="120" customWidth="1"/>
    <col min="10502" max="10502" width="3.69921875" style="120" customWidth="1"/>
    <col min="10503" max="10503" width="5.59765625" style="120" customWidth="1"/>
    <col min="10504" max="10504" width="8.69921875" style="120" customWidth="1"/>
    <col min="10505" max="10505" width="4.296875" style="120" customWidth="1"/>
    <col min="10506" max="10506" width="35.69921875" style="120" customWidth="1"/>
    <col min="10507" max="10507" width="9.69921875" style="120" customWidth="1"/>
    <col min="10508" max="10508" width="4.69921875" style="120" customWidth="1"/>
    <col min="10509" max="10509" width="10.8984375" style="120" customWidth="1"/>
    <col min="10510" max="10510" width="8.296875" style="120" customWidth="1"/>
    <col min="10511" max="10511" width="12.69921875" style="120" customWidth="1"/>
    <col min="10512" max="10512" width="9.296875" style="120" customWidth="1"/>
    <col min="10513" max="10513" width="13.296875" style="120" customWidth="1"/>
    <col min="10514" max="10514" width="16.8984375" style="120" bestFit="1" customWidth="1"/>
    <col min="10515" max="10515" width="10.296875" style="120" customWidth="1"/>
    <col min="10516" max="10516" width="12.69921875" style="120" customWidth="1"/>
    <col min="10517" max="10517" width="9.296875" style="120" customWidth="1"/>
    <col min="10518" max="10518" width="13.09765625" style="120" customWidth="1"/>
    <col min="10519" max="10519" width="15.59765625" style="120" bestFit="1" customWidth="1"/>
    <col min="10520" max="10520" width="17.09765625" style="120" bestFit="1" customWidth="1"/>
    <col min="10521" max="10521" width="11.59765625" style="120" customWidth="1"/>
    <col min="10522" max="10522" width="6.69921875" style="120" customWidth="1"/>
    <col min="10523" max="10523" width="43.8984375" style="120" customWidth="1"/>
    <col min="10524" max="10752" width="54.19921875" style="120"/>
    <col min="10753" max="10753" width="3.69921875" style="120" customWidth="1"/>
    <col min="10754" max="10754" width="1.69921875" style="120" customWidth="1"/>
    <col min="10755" max="10755" width="3.19921875" style="120" customWidth="1"/>
    <col min="10756" max="10757" width="2.69921875" style="120" customWidth="1"/>
    <col min="10758" max="10758" width="3.69921875" style="120" customWidth="1"/>
    <col min="10759" max="10759" width="5.59765625" style="120" customWidth="1"/>
    <col min="10760" max="10760" width="8.69921875" style="120" customWidth="1"/>
    <col min="10761" max="10761" width="4.296875" style="120" customWidth="1"/>
    <col min="10762" max="10762" width="35.69921875" style="120" customWidth="1"/>
    <col min="10763" max="10763" width="9.69921875" style="120" customWidth="1"/>
    <col min="10764" max="10764" width="4.69921875" style="120" customWidth="1"/>
    <col min="10765" max="10765" width="10.8984375" style="120" customWidth="1"/>
    <col min="10766" max="10766" width="8.296875" style="120" customWidth="1"/>
    <col min="10767" max="10767" width="12.69921875" style="120" customWidth="1"/>
    <col min="10768" max="10768" width="9.296875" style="120" customWidth="1"/>
    <col min="10769" max="10769" width="13.296875" style="120" customWidth="1"/>
    <col min="10770" max="10770" width="16.8984375" style="120" bestFit="1" customWidth="1"/>
    <col min="10771" max="10771" width="10.296875" style="120" customWidth="1"/>
    <col min="10772" max="10772" width="12.69921875" style="120" customWidth="1"/>
    <col min="10773" max="10773" width="9.296875" style="120" customWidth="1"/>
    <col min="10774" max="10774" width="13.09765625" style="120" customWidth="1"/>
    <col min="10775" max="10775" width="15.59765625" style="120" bestFit="1" customWidth="1"/>
    <col min="10776" max="10776" width="17.09765625" style="120" bestFit="1" customWidth="1"/>
    <col min="10777" max="10777" width="11.59765625" style="120" customWidth="1"/>
    <col min="10778" max="10778" width="6.69921875" style="120" customWidth="1"/>
    <col min="10779" max="10779" width="43.8984375" style="120" customWidth="1"/>
    <col min="10780" max="11008" width="54.19921875" style="120"/>
    <col min="11009" max="11009" width="3.69921875" style="120" customWidth="1"/>
    <col min="11010" max="11010" width="1.69921875" style="120" customWidth="1"/>
    <col min="11011" max="11011" width="3.19921875" style="120" customWidth="1"/>
    <col min="11012" max="11013" width="2.69921875" style="120" customWidth="1"/>
    <col min="11014" max="11014" width="3.69921875" style="120" customWidth="1"/>
    <col min="11015" max="11015" width="5.59765625" style="120" customWidth="1"/>
    <col min="11016" max="11016" width="8.69921875" style="120" customWidth="1"/>
    <col min="11017" max="11017" width="4.296875" style="120" customWidth="1"/>
    <col min="11018" max="11018" width="35.69921875" style="120" customWidth="1"/>
    <col min="11019" max="11019" width="9.69921875" style="120" customWidth="1"/>
    <col min="11020" max="11020" width="4.69921875" style="120" customWidth="1"/>
    <col min="11021" max="11021" width="10.8984375" style="120" customWidth="1"/>
    <col min="11022" max="11022" width="8.296875" style="120" customWidth="1"/>
    <col min="11023" max="11023" width="12.69921875" style="120" customWidth="1"/>
    <col min="11024" max="11024" width="9.296875" style="120" customWidth="1"/>
    <col min="11025" max="11025" width="13.296875" style="120" customWidth="1"/>
    <col min="11026" max="11026" width="16.8984375" style="120" bestFit="1" customWidth="1"/>
    <col min="11027" max="11027" width="10.296875" style="120" customWidth="1"/>
    <col min="11028" max="11028" width="12.69921875" style="120" customWidth="1"/>
    <col min="11029" max="11029" width="9.296875" style="120" customWidth="1"/>
    <col min="11030" max="11030" width="13.09765625" style="120" customWidth="1"/>
    <col min="11031" max="11031" width="15.59765625" style="120" bestFit="1" customWidth="1"/>
    <col min="11032" max="11032" width="17.09765625" style="120" bestFit="1" customWidth="1"/>
    <col min="11033" max="11033" width="11.59765625" style="120" customWidth="1"/>
    <col min="11034" max="11034" width="6.69921875" style="120" customWidth="1"/>
    <col min="11035" max="11035" width="43.8984375" style="120" customWidth="1"/>
    <col min="11036" max="11264" width="54.19921875" style="120"/>
    <col min="11265" max="11265" width="3.69921875" style="120" customWidth="1"/>
    <col min="11266" max="11266" width="1.69921875" style="120" customWidth="1"/>
    <col min="11267" max="11267" width="3.19921875" style="120" customWidth="1"/>
    <col min="11268" max="11269" width="2.69921875" style="120" customWidth="1"/>
    <col min="11270" max="11270" width="3.69921875" style="120" customWidth="1"/>
    <col min="11271" max="11271" width="5.59765625" style="120" customWidth="1"/>
    <col min="11272" max="11272" width="8.69921875" style="120" customWidth="1"/>
    <col min="11273" max="11273" width="4.296875" style="120" customWidth="1"/>
    <col min="11274" max="11274" width="35.69921875" style="120" customWidth="1"/>
    <col min="11275" max="11275" width="9.69921875" style="120" customWidth="1"/>
    <col min="11276" max="11276" width="4.69921875" style="120" customWidth="1"/>
    <col min="11277" max="11277" width="10.8984375" style="120" customWidth="1"/>
    <col min="11278" max="11278" width="8.296875" style="120" customWidth="1"/>
    <col min="11279" max="11279" width="12.69921875" style="120" customWidth="1"/>
    <col min="11280" max="11280" width="9.296875" style="120" customWidth="1"/>
    <col min="11281" max="11281" width="13.296875" style="120" customWidth="1"/>
    <col min="11282" max="11282" width="16.8984375" style="120" bestFit="1" customWidth="1"/>
    <col min="11283" max="11283" width="10.296875" style="120" customWidth="1"/>
    <col min="11284" max="11284" width="12.69921875" style="120" customWidth="1"/>
    <col min="11285" max="11285" width="9.296875" style="120" customWidth="1"/>
    <col min="11286" max="11286" width="13.09765625" style="120" customWidth="1"/>
    <col min="11287" max="11287" width="15.59765625" style="120" bestFit="1" customWidth="1"/>
    <col min="11288" max="11288" width="17.09765625" style="120" bestFit="1" customWidth="1"/>
    <col min="11289" max="11289" width="11.59765625" style="120" customWidth="1"/>
    <col min="11290" max="11290" width="6.69921875" style="120" customWidth="1"/>
    <col min="11291" max="11291" width="43.8984375" style="120" customWidth="1"/>
    <col min="11292" max="11520" width="54.19921875" style="120"/>
    <col min="11521" max="11521" width="3.69921875" style="120" customWidth="1"/>
    <col min="11522" max="11522" width="1.69921875" style="120" customWidth="1"/>
    <col min="11523" max="11523" width="3.19921875" style="120" customWidth="1"/>
    <col min="11524" max="11525" width="2.69921875" style="120" customWidth="1"/>
    <col min="11526" max="11526" width="3.69921875" style="120" customWidth="1"/>
    <col min="11527" max="11527" width="5.59765625" style="120" customWidth="1"/>
    <col min="11528" max="11528" width="8.69921875" style="120" customWidth="1"/>
    <col min="11529" max="11529" width="4.296875" style="120" customWidth="1"/>
    <col min="11530" max="11530" width="35.69921875" style="120" customWidth="1"/>
    <col min="11531" max="11531" width="9.69921875" style="120" customWidth="1"/>
    <col min="11532" max="11532" width="4.69921875" style="120" customWidth="1"/>
    <col min="11533" max="11533" width="10.8984375" style="120" customWidth="1"/>
    <col min="11534" max="11534" width="8.296875" style="120" customWidth="1"/>
    <col min="11535" max="11535" width="12.69921875" style="120" customWidth="1"/>
    <col min="11536" max="11536" width="9.296875" style="120" customWidth="1"/>
    <col min="11537" max="11537" width="13.296875" style="120" customWidth="1"/>
    <col min="11538" max="11538" width="16.8984375" style="120" bestFit="1" customWidth="1"/>
    <col min="11539" max="11539" width="10.296875" style="120" customWidth="1"/>
    <col min="11540" max="11540" width="12.69921875" style="120" customWidth="1"/>
    <col min="11541" max="11541" width="9.296875" style="120" customWidth="1"/>
    <col min="11542" max="11542" width="13.09765625" style="120" customWidth="1"/>
    <col min="11543" max="11543" width="15.59765625" style="120" bestFit="1" customWidth="1"/>
    <col min="11544" max="11544" width="17.09765625" style="120" bestFit="1" customWidth="1"/>
    <col min="11545" max="11545" width="11.59765625" style="120" customWidth="1"/>
    <col min="11546" max="11546" width="6.69921875" style="120" customWidth="1"/>
    <col min="11547" max="11547" width="43.8984375" style="120" customWidth="1"/>
    <col min="11548" max="11776" width="54.19921875" style="120"/>
    <col min="11777" max="11777" width="3.69921875" style="120" customWidth="1"/>
    <col min="11778" max="11778" width="1.69921875" style="120" customWidth="1"/>
    <col min="11779" max="11779" width="3.19921875" style="120" customWidth="1"/>
    <col min="11780" max="11781" width="2.69921875" style="120" customWidth="1"/>
    <col min="11782" max="11782" width="3.69921875" style="120" customWidth="1"/>
    <col min="11783" max="11783" width="5.59765625" style="120" customWidth="1"/>
    <col min="11784" max="11784" width="8.69921875" style="120" customWidth="1"/>
    <col min="11785" max="11785" width="4.296875" style="120" customWidth="1"/>
    <col min="11786" max="11786" width="35.69921875" style="120" customWidth="1"/>
    <col min="11787" max="11787" width="9.69921875" style="120" customWidth="1"/>
    <col min="11788" max="11788" width="4.69921875" style="120" customWidth="1"/>
    <col min="11789" max="11789" width="10.8984375" style="120" customWidth="1"/>
    <col min="11790" max="11790" width="8.296875" style="120" customWidth="1"/>
    <col min="11791" max="11791" width="12.69921875" style="120" customWidth="1"/>
    <col min="11792" max="11792" width="9.296875" style="120" customWidth="1"/>
    <col min="11793" max="11793" width="13.296875" style="120" customWidth="1"/>
    <col min="11794" max="11794" width="16.8984375" style="120" bestFit="1" customWidth="1"/>
    <col min="11795" max="11795" width="10.296875" style="120" customWidth="1"/>
    <col min="11796" max="11796" width="12.69921875" style="120" customWidth="1"/>
    <col min="11797" max="11797" width="9.296875" style="120" customWidth="1"/>
    <col min="11798" max="11798" width="13.09765625" style="120" customWidth="1"/>
    <col min="11799" max="11799" width="15.59765625" style="120" bestFit="1" customWidth="1"/>
    <col min="11800" max="11800" width="17.09765625" style="120" bestFit="1" customWidth="1"/>
    <col min="11801" max="11801" width="11.59765625" style="120" customWidth="1"/>
    <col min="11802" max="11802" width="6.69921875" style="120" customWidth="1"/>
    <col min="11803" max="11803" width="43.8984375" style="120" customWidth="1"/>
    <col min="11804" max="12032" width="54.19921875" style="120"/>
    <col min="12033" max="12033" width="3.69921875" style="120" customWidth="1"/>
    <col min="12034" max="12034" width="1.69921875" style="120" customWidth="1"/>
    <col min="12035" max="12035" width="3.19921875" style="120" customWidth="1"/>
    <col min="12036" max="12037" width="2.69921875" style="120" customWidth="1"/>
    <col min="12038" max="12038" width="3.69921875" style="120" customWidth="1"/>
    <col min="12039" max="12039" width="5.59765625" style="120" customWidth="1"/>
    <col min="12040" max="12040" width="8.69921875" style="120" customWidth="1"/>
    <col min="12041" max="12041" width="4.296875" style="120" customWidth="1"/>
    <col min="12042" max="12042" width="35.69921875" style="120" customWidth="1"/>
    <col min="12043" max="12043" width="9.69921875" style="120" customWidth="1"/>
    <col min="12044" max="12044" width="4.69921875" style="120" customWidth="1"/>
    <col min="12045" max="12045" width="10.8984375" style="120" customWidth="1"/>
    <col min="12046" max="12046" width="8.296875" style="120" customWidth="1"/>
    <col min="12047" max="12047" width="12.69921875" style="120" customWidth="1"/>
    <col min="12048" max="12048" width="9.296875" style="120" customWidth="1"/>
    <col min="12049" max="12049" width="13.296875" style="120" customWidth="1"/>
    <col min="12050" max="12050" width="16.8984375" style="120" bestFit="1" customWidth="1"/>
    <col min="12051" max="12051" width="10.296875" style="120" customWidth="1"/>
    <col min="12052" max="12052" width="12.69921875" style="120" customWidth="1"/>
    <col min="12053" max="12053" width="9.296875" style="120" customWidth="1"/>
    <col min="12054" max="12054" width="13.09765625" style="120" customWidth="1"/>
    <col min="12055" max="12055" width="15.59765625" style="120" bestFit="1" customWidth="1"/>
    <col min="12056" max="12056" width="17.09765625" style="120" bestFit="1" customWidth="1"/>
    <col min="12057" max="12057" width="11.59765625" style="120" customWidth="1"/>
    <col min="12058" max="12058" width="6.69921875" style="120" customWidth="1"/>
    <col min="12059" max="12059" width="43.8984375" style="120" customWidth="1"/>
    <col min="12060" max="12288" width="54.19921875" style="120"/>
    <col min="12289" max="12289" width="3.69921875" style="120" customWidth="1"/>
    <col min="12290" max="12290" width="1.69921875" style="120" customWidth="1"/>
    <col min="12291" max="12291" width="3.19921875" style="120" customWidth="1"/>
    <col min="12292" max="12293" width="2.69921875" style="120" customWidth="1"/>
    <col min="12294" max="12294" width="3.69921875" style="120" customWidth="1"/>
    <col min="12295" max="12295" width="5.59765625" style="120" customWidth="1"/>
    <col min="12296" max="12296" width="8.69921875" style="120" customWidth="1"/>
    <col min="12297" max="12297" width="4.296875" style="120" customWidth="1"/>
    <col min="12298" max="12298" width="35.69921875" style="120" customWidth="1"/>
    <col min="12299" max="12299" width="9.69921875" style="120" customWidth="1"/>
    <col min="12300" max="12300" width="4.69921875" style="120" customWidth="1"/>
    <col min="12301" max="12301" width="10.8984375" style="120" customWidth="1"/>
    <col min="12302" max="12302" width="8.296875" style="120" customWidth="1"/>
    <col min="12303" max="12303" width="12.69921875" style="120" customWidth="1"/>
    <col min="12304" max="12304" width="9.296875" style="120" customWidth="1"/>
    <col min="12305" max="12305" width="13.296875" style="120" customWidth="1"/>
    <col min="12306" max="12306" width="16.8984375" style="120" bestFit="1" customWidth="1"/>
    <col min="12307" max="12307" width="10.296875" style="120" customWidth="1"/>
    <col min="12308" max="12308" width="12.69921875" style="120" customWidth="1"/>
    <col min="12309" max="12309" width="9.296875" style="120" customWidth="1"/>
    <col min="12310" max="12310" width="13.09765625" style="120" customWidth="1"/>
    <col min="12311" max="12311" width="15.59765625" style="120" bestFit="1" customWidth="1"/>
    <col min="12312" max="12312" width="17.09765625" style="120" bestFit="1" customWidth="1"/>
    <col min="12313" max="12313" width="11.59765625" style="120" customWidth="1"/>
    <col min="12314" max="12314" width="6.69921875" style="120" customWidth="1"/>
    <col min="12315" max="12315" width="43.8984375" style="120" customWidth="1"/>
    <col min="12316" max="12544" width="54.19921875" style="120"/>
    <col min="12545" max="12545" width="3.69921875" style="120" customWidth="1"/>
    <col min="12546" max="12546" width="1.69921875" style="120" customWidth="1"/>
    <col min="12547" max="12547" width="3.19921875" style="120" customWidth="1"/>
    <col min="12548" max="12549" width="2.69921875" style="120" customWidth="1"/>
    <col min="12550" max="12550" width="3.69921875" style="120" customWidth="1"/>
    <col min="12551" max="12551" width="5.59765625" style="120" customWidth="1"/>
    <col min="12552" max="12552" width="8.69921875" style="120" customWidth="1"/>
    <col min="12553" max="12553" width="4.296875" style="120" customWidth="1"/>
    <col min="12554" max="12554" width="35.69921875" style="120" customWidth="1"/>
    <col min="12555" max="12555" width="9.69921875" style="120" customWidth="1"/>
    <col min="12556" max="12556" width="4.69921875" style="120" customWidth="1"/>
    <col min="12557" max="12557" width="10.8984375" style="120" customWidth="1"/>
    <col min="12558" max="12558" width="8.296875" style="120" customWidth="1"/>
    <col min="12559" max="12559" width="12.69921875" style="120" customWidth="1"/>
    <col min="12560" max="12560" width="9.296875" style="120" customWidth="1"/>
    <col min="12561" max="12561" width="13.296875" style="120" customWidth="1"/>
    <col min="12562" max="12562" width="16.8984375" style="120" bestFit="1" customWidth="1"/>
    <col min="12563" max="12563" width="10.296875" style="120" customWidth="1"/>
    <col min="12564" max="12564" width="12.69921875" style="120" customWidth="1"/>
    <col min="12565" max="12565" width="9.296875" style="120" customWidth="1"/>
    <col min="12566" max="12566" width="13.09765625" style="120" customWidth="1"/>
    <col min="12567" max="12567" width="15.59765625" style="120" bestFit="1" customWidth="1"/>
    <col min="12568" max="12568" width="17.09765625" style="120" bestFit="1" customWidth="1"/>
    <col min="12569" max="12569" width="11.59765625" style="120" customWidth="1"/>
    <col min="12570" max="12570" width="6.69921875" style="120" customWidth="1"/>
    <col min="12571" max="12571" width="43.8984375" style="120" customWidth="1"/>
    <col min="12572" max="12800" width="54.19921875" style="120"/>
    <col min="12801" max="12801" width="3.69921875" style="120" customWidth="1"/>
    <col min="12802" max="12802" width="1.69921875" style="120" customWidth="1"/>
    <col min="12803" max="12803" width="3.19921875" style="120" customWidth="1"/>
    <col min="12804" max="12805" width="2.69921875" style="120" customWidth="1"/>
    <col min="12806" max="12806" width="3.69921875" style="120" customWidth="1"/>
    <col min="12807" max="12807" width="5.59765625" style="120" customWidth="1"/>
    <col min="12808" max="12808" width="8.69921875" style="120" customWidth="1"/>
    <col min="12809" max="12809" width="4.296875" style="120" customWidth="1"/>
    <col min="12810" max="12810" width="35.69921875" style="120" customWidth="1"/>
    <col min="12811" max="12811" width="9.69921875" style="120" customWidth="1"/>
    <col min="12812" max="12812" width="4.69921875" style="120" customWidth="1"/>
    <col min="12813" max="12813" width="10.8984375" style="120" customWidth="1"/>
    <col min="12814" max="12814" width="8.296875" style="120" customWidth="1"/>
    <col min="12815" max="12815" width="12.69921875" style="120" customWidth="1"/>
    <col min="12816" max="12816" width="9.296875" style="120" customWidth="1"/>
    <col min="12817" max="12817" width="13.296875" style="120" customWidth="1"/>
    <col min="12818" max="12818" width="16.8984375" style="120" bestFit="1" customWidth="1"/>
    <col min="12819" max="12819" width="10.296875" style="120" customWidth="1"/>
    <col min="12820" max="12820" width="12.69921875" style="120" customWidth="1"/>
    <col min="12821" max="12821" width="9.296875" style="120" customWidth="1"/>
    <col min="12822" max="12822" width="13.09765625" style="120" customWidth="1"/>
    <col min="12823" max="12823" width="15.59765625" style="120" bestFit="1" customWidth="1"/>
    <col min="12824" max="12824" width="17.09765625" style="120" bestFit="1" customWidth="1"/>
    <col min="12825" max="12825" width="11.59765625" style="120" customWidth="1"/>
    <col min="12826" max="12826" width="6.69921875" style="120" customWidth="1"/>
    <col min="12827" max="12827" width="43.8984375" style="120" customWidth="1"/>
    <col min="12828" max="13056" width="54.19921875" style="120"/>
    <col min="13057" max="13057" width="3.69921875" style="120" customWidth="1"/>
    <col min="13058" max="13058" width="1.69921875" style="120" customWidth="1"/>
    <col min="13059" max="13059" width="3.19921875" style="120" customWidth="1"/>
    <col min="13060" max="13061" width="2.69921875" style="120" customWidth="1"/>
    <col min="13062" max="13062" width="3.69921875" style="120" customWidth="1"/>
    <col min="13063" max="13063" width="5.59765625" style="120" customWidth="1"/>
    <col min="13064" max="13064" width="8.69921875" style="120" customWidth="1"/>
    <col min="13065" max="13065" width="4.296875" style="120" customWidth="1"/>
    <col min="13066" max="13066" width="35.69921875" style="120" customWidth="1"/>
    <col min="13067" max="13067" width="9.69921875" style="120" customWidth="1"/>
    <col min="13068" max="13068" width="4.69921875" style="120" customWidth="1"/>
    <col min="13069" max="13069" width="10.8984375" style="120" customWidth="1"/>
    <col min="13070" max="13070" width="8.296875" style="120" customWidth="1"/>
    <col min="13071" max="13071" width="12.69921875" style="120" customWidth="1"/>
    <col min="13072" max="13072" width="9.296875" style="120" customWidth="1"/>
    <col min="13073" max="13073" width="13.296875" style="120" customWidth="1"/>
    <col min="13074" max="13074" width="16.8984375" style="120" bestFit="1" customWidth="1"/>
    <col min="13075" max="13075" width="10.296875" style="120" customWidth="1"/>
    <col min="13076" max="13076" width="12.69921875" style="120" customWidth="1"/>
    <col min="13077" max="13077" width="9.296875" style="120" customWidth="1"/>
    <col min="13078" max="13078" width="13.09765625" style="120" customWidth="1"/>
    <col min="13079" max="13079" width="15.59765625" style="120" bestFit="1" customWidth="1"/>
    <col min="13080" max="13080" width="17.09765625" style="120" bestFit="1" customWidth="1"/>
    <col min="13081" max="13081" width="11.59765625" style="120" customWidth="1"/>
    <col min="13082" max="13082" width="6.69921875" style="120" customWidth="1"/>
    <col min="13083" max="13083" width="43.8984375" style="120" customWidth="1"/>
    <col min="13084" max="13312" width="54.19921875" style="120"/>
    <col min="13313" max="13313" width="3.69921875" style="120" customWidth="1"/>
    <col min="13314" max="13314" width="1.69921875" style="120" customWidth="1"/>
    <col min="13315" max="13315" width="3.19921875" style="120" customWidth="1"/>
    <col min="13316" max="13317" width="2.69921875" style="120" customWidth="1"/>
    <col min="13318" max="13318" width="3.69921875" style="120" customWidth="1"/>
    <col min="13319" max="13319" width="5.59765625" style="120" customWidth="1"/>
    <col min="13320" max="13320" width="8.69921875" style="120" customWidth="1"/>
    <col min="13321" max="13321" width="4.296875" style="120" customWidth="1"/>
    <col min="13322" max="13322" width="35.69921875" style="120" customWidth="1"/>
    <col min="13323" max="13323" width="9.69921875" style="120" customWidth="1"/>
    <col min="13324" max="13324" width="4.69921875" style="120" customWidth="1"/>
    <col min="13325" max="13325" width="10.8984375" style="120" customWidth="1"/>
    <col min="13326" max="13326" width="8.296875" style="120" customWidth="1"/>
    <col min="13327" max="13327" width="12.69921875" style="120" customWidth="1"/>
    <col min="13328" max="13328" width="9.296875" style="120" customWidth="1"/>
    <col min="13329" max="13329" width="13.296875" style="120" customWidth="1"/>
    <col min="13330" max="13330" width="16.8984375" style="120" bestFit="1" customWidth="1"/>
    <col min="13331" max="13331" width="10.296875" style="120" customWidth="1"/>
    <col min="13332" max="13332" width="12.69921875" style="120" customWidth="1"/>
    <col min="13333" max="13333" width="9.296875" style="120" customWidth="1"/>
    <col min="13334" max="13334" width="13.09765625" style="120" customWidth="1"/>
    <col min="13335" max="13335" width="15.59765625" style="120" bestFit="1" customWidth="1"/>
    <col min="13336" max="13336" width="17.09765625" style="120" bestFit="1" customWidth="1"/>
    <col min="13337" max="13337" width="11.59765625" style="120" customWidth="1"/>
    <col min="13338" max="13338" width="6.69921875" style="120" customWidth="1"/>
    <col min="13339" max="13339" width="43.8984375" style="120" customWidth="1"/>
    <col min="13340" max="13568" width="54.19921875" style="120"/>
    <col min="13569" max="13569" width="3.69921875" style="120" customWidth="1"/>
    <col min="13570" max="13570" width="1.69921875" style="120" customWidth="1"/>
    <col min="13571" max="13571" width="3.19921875" style="120" customWidth="1"/>
    <col min="13572" max="13573" width="2.69921875" style="120" customWidth="1"/>
    <col min="13574" max="13574" width="3.69921875" style="120" customWidth="1"/>
    <col min="13575" max="13575" width="5.59765625" style="120" customWidth="1"/>
    <col min="13576" max="13576" width="8.69921875" style="120" customWidth="1"/>
    <col min="13577" max="13577" width="4.296875" style="120" customWidth="1"/>
    <col min="13578" max="13578" width="35.69921875" style="120" customWidth="1"/>
    <col min="13579" max="13579" width="9.69921875" style="120" customWidth="1"/>
    <col min="13580" max="13580" width="4.69921875" style="120" customWidth="1"/>
    <col min="13581" max="13581" width="10.8984375" style="120" customWidth="1"/>
    <col min="13582" max="13582" width="8.296875" style="120" customWidth="1"/>
    <col min="13583" max="13583" width="12.69921875" style="120" customWidth="1"/>
    <col min="13584" max="13584" width="9.296875" style="120" customWidth="1"/>
    <col min="13585" max="13585" width="13.296875" style="120" customWidth="1"/>
    <col min="13586" max="13586" width="16.8984375" style="120" bestFit="1" customWidth="1"/>
    <col min="13587" max="13587" width="10.296875" style="120" customWidth="1"/>
    <col min="13588" max="13588" width="12.69921875" style="120" customWidth="1"/>
    <col min="13589" max="13589" width="9.296875" style="120" customWidth="1"/>
    <col min="13590" max="13590" width="13.09765625" style="120" customWidth="1"/>
    <col min="13591" max="13591" width="15.59765625" style="120" bestFit="1" customWidth="1"/>
    <col min="13592" max="13592" width="17.09765625" style="120" bestFit="1" customWidth="1"/>
    <col min="13593" max="13593" width="11.59765625" style="120" customWidth="1"/>
    <col min="13594" max="13594" width="6.69921875" style="120" customWidth="1"/>
    <col min="13595" max="13595" width="43.8984375" style="120" customWidth="1"/>
    <col min="13596" max="13824" width="54.19921875" style="120"/>
    <col min="13825" max="13825" width="3.69921875" style="120" customWidth="1"/>
    <col min="13826" max="13826" width="1.69921875" style="120" customWidth="1"/>
    <col min="13827" max="13827" width="3.19921875" style="120" customWidth="1"/>
    <col min="13828" max="13829" width="2.69921875" style="120" customWidth="1"/>
    <col min="13830" max="13830" width="3.69921875" style="120" customWidth="1"/>
    <col min="13831" max="13831" width="5.59765625" style="120" customWidth="1"/>
    <col min="13832" max="13832" width="8.69921875" style="120" customWidth="1"/>
    <col min="13833" max="13833" width="4.296875" style="120" customWidth="1"/>
    <col min="13834" max="13834" width="35.69921875" style="120" customWidth="1"/>
    <col min="13835" max="13835" width="9.69921875" style="120" customWidth="1"/>
    <col min="13836" max="13836" width="4.69921875" style="120" customWidth="1"/>
    <col min="13837" max="13837" width="10.8984375" style="120" customWidth="1"/>
    <col min="13838" max="13838" width="8.296875" style="120" customWidth="1"/>
    <col min="13839" max="13839" width="12.69921875" style="120" customWidth="1"/>
    <col min="13840" max="13840" width="9.296875" style="120" customWidth="1"/>
    <col min="13841" max="13841" width="13.296875" style="120" customWidth="1"/>
    <col min="13842" max="13842" width="16.8984375" style="120" bestFit="1" customWidth="1"/>
    <col min="13843" max="13843" width="10.296875" style="120" customWidth="1"/>
    <col min="13844" max="13844" width="12.69921875" style="120" customWidth="1"/>
    <col min="13845" max="13845" width="9.296875" style="120" customWidth="1"/>
    <col min="13846" max="13846" width="13.09765625" style="120" customWidth="1"/>
    <col min="13847" max="13847" width="15.59765625" style="120" bestFit="1" customWidth="1"/>
    <col min="13848" max="13848" width="17.09765625" style="120" bestFit="1" customWidth="1"/>
    <col min="13849" max="13849" width="11.59765625" style="120" customWidth="1"/>
    <col min="13850" max="13850" width="6.69921875" style="120" customWidth="1"/>
    <col min="13851" max="13851" width="43.8984375" style="120" customWidth="1"/>
    <col min="13852" max="14080" width="54.19921875" style="120"/>
    <col min="14081" max="14081" width="3.69921875" style="120" customWidth="1"/>
    <col min="14082" max="14082" width="1.69921875" style="120" customWidth="1"/>
    <col min="14083" max="14083" width="3.19921875" style="120" customWidth="1"/>
    <col min="14084" max="14085" width="2.69921875" style="120" customWidth="1"/>
    <col min="14086" max="14086" width="3.69921875" style="120" customWidth="1"/>
    <col min="14087" max="14087" width="5.59765625" style="120" customWidth="1"/>
    <col min="14088" max="14088" width="8.69921875" style="120" customWidth="1"/>
    <col min="14089" max="14089" width="4.296875" style="120" customWidth="1"/>
    <col min="14090" max="14090" width="35.69921875" style="120" customWidth="1"/>
    <col min="14091" max="14091" width="9.69921875" style="120" customWidth="1"/>
    <col min="14092" max="14092" width="4.69921875" style="120" customWidth="1"/>
    <col min="14093" max="14093" width="10.8984375" style="120" customWidth="1"/>
    <col min="14094" max="14094" width="8.296875" style="120" customWidth="1"/>
    <col min="14095" max="14095" width="12.69921875" style="120" customWidth="1"/>
    <col min="14096" max="14096" width="9.296875" style="120" customWidth="1"/>
    <col min="14097" max="14097" width="13.296875" style="120" customWidth="1"/>
    <col min="14098" max="14098" width="16.8984375" style="120" bestFit="1" customWidth="1"/>
    <col min="14099" max="14099" width="10.296875" style="120" customWidth="1"/>
    <col min="14100" max="14100" width="12.69921875" style="120" customWidth="1"/>
    <col min="14101" max="14101" width="9.296875" style="120" customWidth="1"/>
    <col min="14102" max="14102" width="13.09765625" style="120" customWidth="1"/>
    <col min="14103" max="14103" width="15.59765625" style="120" bestFit="1" customWidth="1"/>
    <col min="14104" max="14104" width="17.09765625" style="120" bestFit="1" customWidth="1"/>
    <col min="14105" max="14105" width="11.59765625" style="120" customWidth="1"/>
    <col min="14106" max="14106" width="6.69921875" style="120" customWidth="1"/>
    <col min="14107" max="14107" width="43.8984375" style="120" customWidth="1"/>
    <col min="14108" max="14336" width="54.19921875" style="120"/>
    <col min="14337" max="14337" width="3.69921875" style="120" customWidth="1"/>
    <col min="14338" max="14338" width="1.69921875" style="120" customWidth="1"/>
    <col min="14339" max="14339" width="3.19921875" style="120" customWidth="1"/>
    <col min="14340" max="14341" width="2.69921875" style="120" customWidth="1"/>
    <col min="14342" max="14342" width="3.69921875" style="120" customWidth="1"/>
    <col min="14343" max="14343" width="5.59765625" style="120" customWidth="1"/>
    <col min="14344" max="14344" width="8.69921875" style="120" customWidth="1"/>
    <col min="14345" max="14345" width="4.296875" style="120" customWidth="1"/>
    <col min="14346" max="14346" width="35.69921875" style="120" customWidth="1"/>
    <col min="14347" max="14347" width="9.69921875" style="120" customWidth="1"/>
    <col min="14348" max="14348" width="4.69921875" style="120" customWidth="1"/>
    <col min="14349" max="14349" width="10.8984375" style="120" customWidth="1"/>
    <col min="14350" max="14350" width="8.296875" style="120" customWidth="1"/>
    <col min="14351" max="14351" width="12.69921875" style="120" customWidth="1"/>
    <col min="14352" max="14352" width="9.296875" style="120" customWidth="1"/>
    <col min="14353" max="14353" width="13.296875" style="120" customWidth="1"/>
    <col min="14354" max="14354" width="16.8984375" style="120" bestFit="1" customWidth="1"/>
    <col min="14355" max="14355" width="10.296875" style="120" customWidth="1"/>
    <col min="14356" max="14356" width="12.69921875" style="120" customWidth="1"/>
    <col min="14357" max="14357" width="9.296875" style="120" customWidth="1"/>
    <col min="14358" max="14358" width="13.09765625" style="120" customWidth="1"/>
    <col min="14359" max="14359" width="15.59765625" style="120" bestFit="1" customWidth="1"/>
    <col min="14360" max="14360" width="17.09765625" style="120" bestFit="1" customWidth="1"/>
    <col min="14361" max="14361" width="11.59765625" style="120" customWidth="1"/>
    <col min="14362" max="14362" width="6.69921875" style="120" customWidth="1"/>
    <col min="14363" max="14363" width="43.8984375" style="120" customWidth="1"/>
    <col min="14364" max="14592" width="54.19921875" style="120"/>
    <col min="14593" max="14593" width="3.69921875" style="120" customWidth="1"/>
    <col min="14594" max="14594" width="1.69921875" style="120" customWidth="1"/>
    <col min="14595" max="14595" width="3.19921875" style="120" customWidth="1"/>
    <col min="14596" max="14597" width="2.69921875" style="120" customWidth="1"/>
    <col min="14598" max="14598" width="3.69921875" style="120" customWidth="1"/>
    <col min="14599" max="14599" width="5.59765625" style="120" customWidth="1"/>
    <col min="14600" max="14600" width="8.69921875" style="120" customWidth="1"/>
    <col min="14601" max="14601" width="4.296875" style="120" customWidth="1"/>
    <col min="14602" max="14602" width="35.69921875" style="120" customWidth="1"/>
    <col min="14603" max="14603" width="9.69921875" style="120" customWidth="1"/>
    <col min="14604" max="14604" width="4.69921875" style="120" customWidth="1"/>
    <col min="14605" max="14605" width="10.8984375" style="120" customWidth="1"/>
    <col min="14606" max="14606" width="8.296875" style="120" customWidth="1"/>
    <col min="14607" max="14607" width="12.69921875" style="120" customWidth="1"/>
    <col min="14608" max="14608" width="9.296875" style="120" customWidth="1"/>
    <col min="14609" max="14609" width="13.296875" style="120" customWidth="1"/>
    <col min="14610" max="14610" width="16.8984375" style="120" bestFit="1" customWidth="1"/>
    <col min="14611" max="14611" width="10.296875" style="120" customWidth="1"/>
    <col min="14612" max="14612" width="12.69921875" style="120" customWidth="1"/>
    <col min="14613" max="14613" width="9.296875" style="120" customWidth="1"/>
    <col min="14614" max="14614" width="13.09765625" style="120" customWidth="1"/>
    <col min="14615" max="14615" width="15.59765625" style="120" bestFit="1" customWidth="1"/>
    <col min="14616" max="14616" width="17.09765625" style="120" bestFit="1" customWidth="1"/>
    <col min="14617" max="14617" width="11.59765625" style="120" customWidth="1"/>
    <col min="14618" max="14618" width="6.69921875" style="120" customWidth="1"/>
    <col min="14619" max="14619" width="43.8984375" style="120" customWidth="1"/>
    <col min="14620" max="14848" width="54.19921875" style="120"/>
    <col min="14849" max="14849" width="3.69921875" style="120" customWidth="1"/>
    <col min="14850" max="14850" width="1.69921875" style="120" customWidth="1"/>
    <col min="14851" max="14851" width="3.19921875" style="120" customWidth="1"/>
    <col min="14852" max="14853" width="2.69921875" style="120" customWidth="1"/>
    <col min="14854" max="14854" width="3.69921875" style="120" customWidth="1"/>
    <col min="14855" max="14855" width="5.59765625" style="120" customWidth="1"/>
    <col min="14856" max="14856" width="8.69921875" style="120" customWidth="1"/>
    <col min="14857" max="14857" width="4.296875" style="120" customWidth="1"/>
    <col min="14858" max="14858" width="35.69921875" style="120" customWidth="1"/>
    <col min="14859" max="14859" width="9.69921875" style="120" customWidth="1"/>
    <col min="14860" max="14860" width="4.69921875" style="120" customWidth="1"/>
    <col min="14861" max="14861" width="10.8984375" style="120" customWidth="1"/>
    <col min="14862" max="14862" width="8.296875" style="120" customWidth="1"/>
    <col min="14863" max="14863" width="12.69921875" style="120" customWidth="1"/>
    <col min="14864" max="14864" width="9.296875" style="120" customWidth="1"/>
    <col min="14865" max="14865" width="13.296875" style="120" customWidth="1"/>
    <col min="14866" max="14866" width="16.8984375" style="120" bestFit="1" customWidth="1"/>
    <col min="14867" max="14867" width="10.296875" style="120" customWidth="1"/>
    <col min="14868" max="14868" width="12.69921875" style="120" customWidth="1"/>
    <col min="14869" max="14869" width="9.296875" style="120" customWidth="1"/>
    <col min="14870" max="14870" width="13.09765625" style="120" customWidth="1"/>
    <col min="14871" max="14871" width="15.59765625" style="120" bestFit="1" customWidth="1"/>
    <col min="14872" max="14872" width="17.09765625" style="120" bestFit="1" customWidth="1"/>
    <col min="14873" max="14873" width="11.59765625" style="120" customWidth="1"/>
    <col min="14874" max="14874" width="6.69921875" style="120" customWidth="1"/>
    <col min="14875" max="14875" width="43.8984375" style="120" customWidth="1"/>
    <col min="14876" max="15104" width="54.19921875" style="120"/>
    <col min="15105" max="15105" width="3.69921875" style="120" customWidth="1"/>
    <col min="15106" max="15106" width="1.69921875" style="120" customWidth="1"/>
    <col min="15107" max="15107" width="3.19921875" style="120" customWidth="1"/>
    <col min="15108" max="15109" width="2.69921875" style="120" customWidth="1"/>
    <col min="15110" max="15110" width="3.69921875" style="120" customWidth="1"/>
    <col min="15111" max="15111" width="5.59765625" style="120" customWidth="1"/>
    <col min="15112" max="15112" width="8.69921875" style="120" customWidth="1"/>
    <col min="15113" max="15113" width="4.296875" style="120" customWidth="1"/>
    <col min="15114" max="15114" width="35.69921875" style="120" customWidth="1"/>
    <col min="15115" max="15115" width="9.69921875" style="120" customWidth="1"/>
    <col min="15116" max="15116" width="4.69921875" style="120" customWidth="1"/>
    <col min="15117" max="15117" width="10.8984375" style="120" customWidth="1"/>
    <col min="15118" max="15118" width="8.296875" style="120" customWidth="1"/>
    <col min="15119" max="15119" width="12.69921875" style="120" customWidth="1"/>
    <col min="15120" max="15120" width="9.296875" style="120" customWidth="1"/>
    <col min="15121" max="15121" width="13.296875" style="120" customWidth="1"/>
    <col min="15122" max="15122" width="16.8984375" style="120" bestFit="1" customWidth="1"/>
    <col min="15123" max="15123" width="10.296875" style="120" customWidth="1"/>
    <col min="15124" max="15124" width="12.69921875" style="120" customWidth="1"/>
    <col min="15125" max="15125" width="9.296875" style="120" customWidth="1"/>
    <col min="15126" max="15126" width="13.09765625" style="120" customWidth="1"/>
    <col min="15127" max="15127" width="15.59765625" style="120" bestFit="1" customWidth="1"/>
    <col min="15128" max="15128" width="17.09765625" style="120" bestFit="1" customWidth="1"/>
    <col min="15129" max="15129" width="11.59765625" style="120" customWidth="1"/>
    <col min="15130" max="15130" width="6.69921875" style="120" customWidth="1"/>
    <col min="15131" max="15131" width="43.8984375" style="120" customWidth="1"/>
    <col min="15132" max="15360" width="54.19921875" style="120"/>
    <col min="15361" max="15361" width="3.69921875" style="120" customWidth="1"/>
    <col min="15362" max="15362" width="1.69921875" style="120" customWidth="1"/>
    <col min="15363" max="15363" width="3.19921875" style="120" customWidth="1"/>
    <col min="15364" max="15365" width="2.69921875" style="120" customWidth="1"/>
    <col min="15366" max="15366" width="3.69921875" style="120" customWidth="1"/>
    <col min="15367" max="15367" width="5.59765625" style="120" customWidth="1"/>
    <col min="15368" max="15368" width="8.69921875" style="120" customWidth="1"/>
    <col min="15369" max="15369" width="4.296875" style="120" customWidth="1"/>
    <col min="15370" max="15370" width="35.69921875" style="120" customWidth="1"/>
    <col min="15371" max="15371" width="9.69921875" style="120" customWidth="1"/>
    <col min="15372" max="15372" width="4.69921875" style="120" customWidth="1"/>
    <col min="15373" max="15373" width="10.8984375" style="120" customWidth="1"/>
    <col min="15374" max="15374" width="8.296875" style="120" customWidth="1"/>
    <col min="15375" max="15375" width="12.69921875" style="120" customWidth="1"/>
    <col min="15376" max="15376" width="9.296875" style="120" customWidth="1"/>
    <col min="15377" max="15377" width="13.296875" style="120" customWidth="1"/>
    <col min="15378" max="15378" width="16.8984375" style="120" bestFit="1" customWidth="1"/>
    <col min="15379" max="15379" width="10.296875" style="120" customWidth="1"/>
    <col min="15380" max="15380" width="12.69921875" style="120" customWidth="1"/>
    <col min="15381" max="15381" width="9.296875" style="120" customWidth="1"/>
    <col min="15382" max="15382" width="13.09765625" style="120" customWidth="1"/>
    <col min="15383" max="15383" width="15.59765625" style="120" bestFit="1" customWidth="1"/>
    <col min="15384" max="15384" width="17.09765625" style="120" bestFit="1" customWidth="1"/>
    <col min="15385" max="15385" width="11.59765625" style="120" customWidth="1"/>
    <col min="15386" max="15386" width="6.69921875" style="120" customWidth="1"/>
    <col min="15387" max="15387" width="43.8984375" style="120" customWidth="1"/>
    <col min="15388" max="15616" width="54.19921875" style="120"/>
    <col min="15617" max="15617" width="3.69921875" style="120" customWidth="1"/>
    <col min="15618" max="15618" width="1.69921875" style="120" customWidth="1"/>
    <col min="15619" max="15619" width="3.19921875" style="120" customWidth="1"/>
    <col min="15620" max="15621" width="2.69921875" style="120" customWidth="1"/>
    <col min="15622" max="15622" width="3.69921875" style="120" customWidth="1"/>
    <col min="15623" max="15623" width="5.59765625" style="120" customWidth="1"/>
    <col min="15624" max="15624" width="8.69921875" style="120" customWidth="1"/>
    <col min="15625" max="15625" width="4.296875" style="120" customWidth="1"/>
    <col min="15626" max="15626" width="35.69921875" style="120" customWidth="1"/>
    <col min="15627" max="15627" width="9.69921875" style="120" customWidth="1"/>
    <col min="15628" max="15628" width="4.69921875" style="120" customWidth="1"/>
    <col min="15629" max="15629" width="10.8984375" style="120" customWidth="1"/>
    <col min="15630" max="15630" width="8.296875" style="120" customWidth="1"/>
    <col min="15631" max="15631" width="12.69921875" style="120" customWidth="1"/>
    <col min="15632" max="15632" width="9.296875" style="120" customWidth="1"/>
    <col min="15633" max="15633" width="13.296875" style="120" customWidth="1"/>
    <col min="15634" max="15634" width="16.8984375" style="120" bestFit="1" customWidth="1"/>
    <col min="15635" max="15635" width="10.296875" style="120" customWidth="1"/>
    <col min="15636" max="15636" width="12.69921875" style="120" customWidth="1"/>
    <col min="15637" max="15637" width="9.296875" style="120" customWidth="1"/>
    <col min="15638" max="15638" width="13.09765625" style="120" customWidth="1"/>
    <col min="15639" max="15639" width="15.59765625" style="120" bestFit="1" customWidth="1"/>
    <col min="15640" max="15640" width="17.09765625" style="120" bestFit="1" customWidth="1"/>
    <col min="15641" max="15641" width="11.59765625" style="120" customWidth="1"/>
    <col min="15642" max="15642" width="6.69921875" style="120" customWidth="1"/>
    <col min="15643" max="15643" width="43.8984375" style="120" customWidth="1"/>
    <col min="15644" max="15872" width="54.19921875" style="120"/>
    <col min="15873" max="15873" width="3.69921875" style="120" customWidth="1"/>
    <col min="15874" max="15874" width="1.69921875" style="120" customWidth="1"/>
    <col min="15875" max="15875" width="3.19921875" style="120" customWidth="1"/>
    <col min="15876" max="15877" width="2.69921875" style="120" customWidth="1"/>
    <col min="15878" max="15878" width="3.69921875" style="120" customWidth="1"/>
    <col min="15879" max="15879" width="5.59765625" style="120" customWidth="1"/>
    <col min="15880" max="15880" width="8.69921875" style="120" customWidth="1"/>
    <col min="15881" max="15881" width="4.296875" style="120" customWidth="1"/>
    <col min="15882" max="15882" width="35.69921875" style="120" customWidth="1"/>
    <col min="15883" max="15883" width="9.69921875" style="120" customWidth="1"/>
    <col min="15884" max="15884" width="4.69921875" style="120" customWidth="1"/>
    <col min="15885" max="15885" width="10.8984375" style="120" customWidth="1"/>
    <col min="15886" max="15886" width="8.296875" style="120" customWidth="1"/>
    <col min="15887" max="15887" width="12.69921875" style="120" customWidth="1"/>
    <col min="15888" max="15888" width="9.296875" style="120" customWidth="1"/>
    <col min="15889" max="15889" width="13.296875" style="120" customWidth="1"/>
    <col min="15890" max="15890" width="16.8984375" style="120" bestFit="1" customWidth="1"/>
    <col min="15891" max="15891" width="10.296875" style="120" customWidth="1"/>
    <col min="15892" max="15892" width="12.69921875" style="120" customWidth="1"/>
    <col min="15893" max="15893" width="9.296875" style="120" customWidth="1"/>
    <col min="15894" max="15894" width="13.09765625" style="120" customWidth="1"/>
    <col min="15895" max="15895" width="15.59765625" style="120" bestFit="1" customWidth="1"/>
    <col min="15896" max="15896" width="17.09765625" style="120" bestFit="1" customWidth="1"/>
    <col min="15897" max="15897" width="11.59765625" style="120" customWidth="1"/>
    <col min="15898" max="15898" width="6.69921875" style="120" customWidth="1"/>
    <col min="15899" max="15899" width="43.8984375" style="120" customWidth="1"/>
    <col min="15900" max="16128" width="54.19921875" style="120"/>
    <col min="16129" max="16129" width="3.69921875" style="120" customWidth="1"/>
    <col min="16130" max="16130" width="1.69921875" style="120" customWidth="1"/>
    <col min="16131" max="16131" width="3.19921875" style="120" customWidth="1"/>
    <col min="16132" max="16133" width="2.69921875" style="120" customWidth="1"/>
    <col min="16134" max="16134" width="3.69921875" style="120" customWidth="1"/>
    <col min="16135" max="16135" width="5.59765625" style="120" customWidth="1"/>
    <col min="16136" max="16136" width="8.69921875" style="120" customWidth="1"/>
    <col min="16137" max="16137" width="4.296875" style="120" customWidth="1"/>
    <col min="16138" max="16138" width="35.69921875" style="120" customWidth="1"/>
    <col min="16139" max="16139" width="9.69921875" style="120" customWidth="1"/>
    <col min="16140" max="16140" width="4.69921875" style="120" customWidth="1"/>
    <col min="16141" max="16141" width="10.8984375" style="120" customWidth="1"/>
    <col min="16142" max="16142" width="8.296875" style="120" customWidth="1"/>
    <col min="16143" max="16143" width="12.69921875" style="120" customWidth="1"/>
    <col min="16144" max="16144" width="9.296875" style="120" customWidth="1"/>
    <col min="16145" max="16145" width="13.296875" style="120" customWidth="1"/>
    <col min="16146" max="16146" width="16.8984375" style="120" bestFit="1" customWidth="1"/>
    <col min="16147" max="16147" width="10.296875" style="120" customWidth="1"/>
    <col min="16148" max="16148" width="12.69921875" style="120" customWidth="1"/>
    <col min="16149" max="16149" width="9.296875" style="120" customWidth="1"/>
    <col min="16150" max="16150" width="13.09765625" style="120" customWidth="1"/>
    <col min="16151" max="16151" width="15.59765625" style="120" bestFit="1" customWidth="1"/>
    <col min="16152" max="16152" width="17.09765625" style="120" bestFit="1" customWidth="1"/>
    <col min="16153" max="16153" width="11.59765625" style="120" customWidth="1"/>
    <col min="16154" max="16154" width="6.69921875" style="120" customWidth="1"/>
    <col min="16155" max="16155" width="43.8984375" style="120" customWidth="1"/>
    <col min="16156" max="16384" width="54.19921875" style="120"/>
  </cols>
  <sheetData>
    <row r="1" spans="1:29" ht="50.1" customHeight="1">
      <c r="A1" s="301"/>
      <c r="B1" s="823"/>
      <c r="C1" s="824"/>
      <c r="D1" s="824"/>
      <c r="E1" s="824"/>
      <c r="F1" s="824"/>
      <c r="G1" s="824"/>
      <c r="H1" s="824"/>
      <c r="I1" s="824"/>
      <c r="J1" s="824"/>
      <c r="K1" s="524"/>
      <c r="L1" s="322"/>
      <c r="M1" s="322"/>
      <c r="N1" s="322"/>
      <c r="O1" s="322"/>
      <c r="P1" s="322"/>
      <c r="Q1" s="322"/>
      <c r="R1" s="322"/>
      <c r="S1" s="322"/>
      <c r="T1" s="322"/>
      <c r="U1" s="322"/>
      <c r="V1" s="322"/>
      <c r="W1" s="322"/>
      <c r="X1" s="322"/>
      <c r="Y1" s="322"/>
      <c r="Z1" s="322"/>
      <c r="AA1" s="323"/>
    </row>
    <row r="2" spans="1:29" ht="34.5" customHeight="1">
      <c r="A2" s="301"/>
      <c r="B2" s="808"/>
      <c r="C2" s="315"/>
      <c r="D2" s="327"/>
      <c r="E2" s="327"/>
      <c r="F2" s="327"/>
      <c r="G2" s="327"/>
      <c r="H2" s="327"/>
      <c r="I2" s="1876" t="s">
        <v>2142</v>
      </c>
      <c r="J2" s="1876"/>
      <c r="K2" s="1876"/>
      <c r="L2" s="1876"/>
      <c r="M2" s="1876"/>
      <c r="N2" s="1876"/>
      <c r="O2" s="1876"/>
      <c r="P2" s="1876"/>
      <c r="Q2" s="1876"/>
      <c r="R2" s="1876"/>
      <c r="S2" s="1876"/>
      <c r="T2" s="1876"/>
      <c r="U2" s="1876"/>
      <c r="V2" s="1876"/>
      <c r="W2" s="1876"/>
      <c r="X2" s="1876"/>
      <c r="Y2" s="1876"/>
      <c r="Z2" s="1876"/>
      <c r="AA2" s="1877"/>
    </row>
    <row r="3" spans="1:29" ht="39" customHeight="1">
      <c r="A3" s="301"/>
      <c r="B3" s="808"/>
      <c r="C3" s="328"/>
      <c r="D3" s="328"/>
      <c r="E3" s="328"/>
      <c r="F3" s="328"/>
      <c r="G3" s="328"/>
      <c r="H3" s="328"/>
      <c r="I3" s="1876"/>
      <c r="J3" s="1876"/>
      <c r="K3" s="1876"/>
      <c r="L3" s="1876"/>
      <c r="M3" s="1876"/>
      <c r="N3" s="1876"/>
      <c r="O3" s="1876"/>
      <c r="P3" s="1876"/>
      <c r="Q3" s="1876"/>
      <c r="R3" s="1876"/>
      <c r="S3" s="1876"/>
      <c r="T3" s="1876"/>
      <c r="U3" s="1876"/>
      <c r="V3" s="1876"/>
      <c r="W3" s="1876"/>
      <c r="X3" s="1876"/>
      <c r="Y3" s="1876"/>
      <c r="Z3" s="1876"/>
      <c r="AA3" s="1877"/>
    </row>
    <row r="4" spans="1:29" ht="50.1" customHeight="1">
      <c r="A4" s="301"/>
      <c r="B4" s="825"/>
      <c r="C4" s="826"/>
      <c r="D4" s="826"/>
      <c r="E4" s="826"/>
      <c r="F4" s="826"/>
      <c r="G4" s="826"/>
      <c r="H4" s="826"/>
      <c r="I4" s="826"/>
      <c r="J4" s="826"/>
      <c r="K4" s="525"/>
      <c r="L4" s="317"/>
      <c r="M4" s="317"/>
      <c r="N4" s="317"/>
      <c r="O4" s="317"/>
      <c r="P4" s="317"/>
      <c r="Q4" s="317"/>
      <c r="R4" s="317"/>
      <c r="S4" s="317"/>
      <c r="T4" s="317"/>
      <c r="U4" s="317"/>
      <c r="V4" s="317"/>
      <c r="W4" s="317"/>
      <c r="X4" s="317"/>
      <c r="Y4" s="317"/>
      <c r="Z4" s="317"/>
      <c r="AA4" s="324"/>
    </row>
    <row r="5" spans="1:29" ht="30" customHeight="1">
      <c r="A5" s="301"/>
      <c r="B5" s="808"/>
      <c r="C5" s="315"/>
      <c r="D5" s="315"/>
      <c r="E5" s="315"/>
      <c r="F5" s="1879" t="s">
        <v>2144</v>
      </c>
      <c r="G5" s="1879"/>
      <c r="H5" s="1879"/>
      <c r="I5" s="1879"/>
      <c r="J5" s="1879"/>
      <c r="K5" s="813"/>
      <c r="L5" s="1878" t="s">
        <v>951</v>
      </c>
      <c r="M5" s="1879"/>
      <c r="N5" s="1879"/>
      <c r="O5" s="1879"/>
      <c r="P5" s="1879"/>
      <c r="Q5" s="1879"/>
      <c r="R5" s="1879"/>
      <c r="S5" s="1879"/>
      <c r="T5" s="1880"/>
      <c r="U5" s="1878" t="s">
        <v>959</v>
      </c>
      <c r="V5" s="1879"/>
      <c r="W5" s="1879"/>
      <c r="X5" s="1879"/>
      <c r="Y5" s="1879"/>
      <c r="Z5" s="1880"/>
      <c r="AA5" s="1888" t="s">
        <v>960</v>
      </c>
    </row>
    <row r="6" spans="1:29" ht="30" customHeight="1">
      <c r="A6" s="301"/>
      <c r="B6" s="808"/>
      <c r="C6" s="315"/>
      <c r="D6" s="315"/>
      <c r="E6" s="315"/>
      <c r="F6" s="1882"/>
      <c r="G6" s="1882"/>
      <c r="H6" s="1882"/>
      <c r="I6" s="1882"/>
      <c r="J6" s="1882"/>
      <c r="K6" s="813"/>
      <c r="L6" s="1881"/>
      <c r="M6" s="1882"/>
      <c r="N6" s="1882"/>
      <c r="O6" s="1882"/>
      <c r="P6" s="1882"/>
      <c r="Q6" s="1882"/>
      <c r="R6" s="1882"/>
      <c r="S6" s="1882"/>
      <c r="T6" s="1883"/>
      <c r="U6" s="1881"/>
      <c r="V6" s="1882"/>
      <c r="W6" s="1882"/>
      <c r="X6" s="1882"/>
      <c r="Y6" s="1882"/>
      <c r="Z6" s="1883"/>
      <c r="AA6" s="1889"/>
    </row>
    <row r="7" spans="1:29" ht="30" customHeight="1">
      <c r="A7" s="301"/>
      <c r="B7" s="808"/>
      <c r="C7" s="315"/>
      <c r="D7" s="315"/>
      <c r="E7" s="315"/>
      <c r="F7" s="1882"/>
      <c r="G7" s="1882"/>
      <c r="H7" s="1882"/>
      <c r="I7" s="1882"/>
      <c r="J7" s="1882"/>
      <c r="K7" s="813"/>
      <c r="L7" s="1881"/>
      <c r="M7" s="1882"/>
      <c r="N7" s="1882"/>
      <c r="O7" s="1882"/>
      <c r="P7" s="1882"/>
      <c r="Q7" s="1882"/>
      <c r="R7" s="1882"/>
      <c r="S7" s="1882"/>
      <c r="T7" s="1883"/>
      <c r="U7" s="1881"/>
      <c r="V7" s="1882"/>
      <c r="W7" s="1882"/>
      <c r="X7" s="1882"/>
      <c r="Y7" s="1882"/>
      <c r="Z7" s="1883"/>
      <c r="AA7" s="1889"/>
    </row>
    <row r="8" spans="1:29" ht="30" customHeight="1">
      <c r="A8" s="301"/>
      <c r="B8" s="808"/>
      <c r="C8" s="315"/>
      <c r="D8" s="315"/>
      <c r="E8" s="315"/>
      <c r="F8" s="1882"/>
      <c r="G8" s="1882"/>
      <c r="H8" s="1882"/>
      <c r="I8" s="1882"/>
      <c r="J8" s="1882"/>
      <c r="K8" s="813"/>
      <c r="L8" s="1881"/>
      <c r="M8" s="1882"/>
      <c r="N8" s="1882"/>
      <c r="O8" s="1882"/>
      <c r="P8" s="1882"/>
      <c r="Q8" s="1882"/>
      <c r="R8" s="1882"/>
      <c r="S8" s="1882"/>
      <c r="T8" s="1883"/>
      <c r="U8" s="1881"/>
      <c r="V8" s="1882"/>
      <c r="W8" s="1882"/>
      <c r="X8" s="1882"/>
      <c r="Y8" s="1882"/>
      <c r="Z8" s="1883"/>
      <c r="AA8" s="1889"/>
      <c r="AC8" s="320"/>
    </row>
    <row r="9" spans="1:29" ht="30" customHeight="1">
      <c r="A9" s="301"/>
      <c r="B9" s="808"/>
      <c r="C9" s="315"/>
      <c r="D9" s="315"/>
      <c r="E9" s="315"/>
      <c r="F9" s="1882"/>
      <c r="G9" s="1882"/>
      <c r="H9" s="1882"/>
      <c r="I9" s="1882"/>
      <c r="J9" s="1882"/>
      <c r="K9" s="813"/>
      <c r="L9" s="1881"/>
      <c r="M9" s="1882"/>
      <c r="N9" s="1882"/>
      <c r="O9" s="1882"/>
      <c r="P9" s="1882"/>
      <c r="Q9" s="1882"/>
      <c r="R9" s="1882"/>
      <c r="S9" s="1882"/>
      <c r="T9" s="1883"/>
      <c r="U9" s="1881"/>
      <c r="V9" s="1882"/>
      <c r="W9" s="1882"/>
      <c r="X9" s="1882"/>
      <c r="Y9" s="1882"/>
      <c r="Z9" s="1883"/>
      <c r="AA9" s="1889"/>
      <c r="AC9" s="321"/>
    </row>
    <row r="10" spans="1:29" ht="30" customHeight="1">
      <c r="A10" s="301"/>
      <c r="B10" s="810"/>
      <c r="C10" s="811"/>
      <c r="D10" s="811"/>
      <c r="E10" s="315"/>
      <c r="F10" s="1882"/>
      <c r="G10" s="1882"/>
      <c r="H10" s="1882"/>
      <c r="I10" s="1882"/>
      <c r="J10" s="1882"/>
      <c r="K10" s="815"/>
      <c r="L10" s="1884"/>
      <c r="M10" s="1885"/>
      <c r="N10" s="1885"/>
      <c r="O10" s="1885"/>
      <c r="P10" s="1885"/>
      <c r="Q10" s="1885"/>
      <c r="R10" s="1885"/>
      <c r="S10" s="1885"/>
      <c r="T10" s="1886"/>
      <c r="U10" s="1881"/>
      <c r="V10" s="1882"/>
      <c r="W10" s="1882"/>
      <c r="X10" s="1882"/>
      <c r="Y10" s="1882"/>
      <c r="Z10" s="1883"/>
      <c r="AA10" s="1889"/>
    </row>
    <row r="11" spans="1:29" ht="30" customHeight="1">
      <c r="A11" s="301"/>
      <c r="B11" s="808"/>
      <c r="C11" s="315"/>
      <c r="D11" s="315"/>
      <c r="E11" s="315"/>
      <c r="F11" s="1882"/>
      <c r="G11" s="1882"/>
      <c r="H11" s="1882"/>
      <c r="I11" s="1882"/>
      <c r="J11" s="1882"/>
      <c r="K11" s="813"/>
      <c r="L11" s="1878" t="s">
        <v>383</v>
      </c>
      <c r="M11" s="1879"/>
      <c r="N11" s="1880"/>
      <c r="O11" s="1878" t="s">
        <v>384</v>
      </c>
      <c r="P11" s="1879"/>
      <c r="Q11" s="1880"/>
      <c r="R11" s="1878" t="s">
        <v>385</v>
      </c>
      <c r="S11" s="1879"/>
      <c r="T11" s="1880"/>
      <c r="U11" s="1881"/>
      <c r="V11" s="1882"/>
      <c r="W11" s="1882"/>
      <c r="X11" s="1882"/>
      <c r="Y11" s="1882"/>
      <c r="Z11" s="1883"/>
      <c r="AA11" s="1889"/>
    </row>
    <row r="12" spans="1:29" ht="30" customHeight="1">
      <c r="A12" s="301"/>
      <c r="B12" s="808"/>
      <c r="C12" s="315"/>
      <c r="D12" s="315"/>
      <c r="E12" s="315"/>
      <c r="F12" s="1882"/>
      <c r="G12" s="1882"/>
      <c r="H12" s="1882"/>
      <c r="I12" s="1882"/>
      <c r="J12" s="1882"/>
      <c r="K12" s="813"/>
      <c r="L12" s="1881"/>
      <c r="M12" s="1882"/>
      <c r="N12" s="1883"/>
      <c r="O12" s="1881"/>
      <c r="P12" s="1882"/>
      <c r="Q12" s="1883"/>
      <c r="R12" s="1881"/>
      <c r="S12" s="1882"/>
      <c r="T12" s="1883"/>
      <c r="U12" s="1878" t="s">
        <v>2139</v>
      </c>
      <c r="V12" s="1879"/>
      <c r="W12" s="1880"/>
      <c r="X12" s="1878" t="s">
        <v>958</v>
      </c>
      <c r="Y12" s="1879"/>
      <c r="Z12" s="1880"/>
      <c r="AA12" s="1889"/>
    </row>
    <row r="13" spans="1:29" ht="30" customHeight="1">
      <c r="A13" s="301"/>
      <c r="B13" s="808"/>
      <c r="C13" s="315"/>
      <c r="D13" s="315"/>
      <c r="E13" s="315"/>
      <c r="F13" s="1882"/>
      <c r="G13" s="1882"/>
      <c r="H13" s="1882"/>
      <c r="I13" s="1882"/>
      <c r="J13" s="1882"/>
      <c r="K13" s="813"/>
      <c r="L13" s="1881"/>
      <c r="M13" s="1882"/>
      <c r="N13" s="1883"/>
      <c r="O13" s="1881"/>
      <c r="P13" s="1882"/>
      <c r="Q13" s="1883"/>
      <c r="R13" s="1881"/>
      <c r="S13" s="1882"/>
      <c r="T13" s="1883"/>
      <c r="U13" s="1881"/>
      <c r="V13" s="1882"/>
      <c r="W13" s="1883"/>
      <c r="X13" s="1881"/>
      <c r="Y13" s="1882"/>
      <c r="Z13" s="1883"/>
      <c r="AA13" s="1889"/>
    </row>
    <row r="14" spans="1:29" ht="30" customHeight="1">
      <c r="A14" s="301"/>
      <c r="B14" s="808"/>
      <c r="C14" s="315"/>
      <c r="D14" s="315"/>
      <c r="E14" s="315"/>
      <c r="F14" s="1882"/>
      <c r="G14" s="1882"/>
      <c r="H14" s="1882"/>
      <c r="I14" s="1882"/>
      <c r="J14" s="1882"/>
      <c r="K14" s="813"/>
      <c r="L14" s="1881"/>
      <c r="M14" s="1882"/>
      <c r="N14" s="1883"/>
      <c r="O14" s="1881"/>
      <c r="P14" s="1882"/>
      <c r="Q14" s="1883"/>
      <c r="R14" s="1881"/>
      <c r="S14" s="1882"/>
      <c r="T14" s="1883"/>
      <c r="U14" s="1881"/>
      <c r="V14" s="1882"/>
      <c r="W14" s="1883"/>
      <c r="X14" s="1881"/>
      <c r="Y14" s="1882"/>
      <c r="Z14" s="1883"/>
      <c r="AA14" s="1889"/>
    </row>
    <row r="15" spans="1:29" ht="30" customHeight="1">
      <c r="A15" s="301"/>
      <c r="B15" s="808"/>
      <c r="C15" s="315"/>
      <c r="D15" s="315"/>
      <c r="E15" s="315"/>
      <c r="F15" s="1882"/>
      <c r="G15" s="1882"/>
      <c r="H15" s="1882"/>
      <c r="I15" s="1882"/>
      <c r="J15" s="1882"/>
      <c r="K15" s="813"/>
      <c r="L15" s="1884"/>
      <c r="M15" s="1885"/>
      <c r="N15" s="1886"/>
      <c r="O15" s="1884"/>
      <c r="P15" s="1885"/>
      <c r="Q15" s="1886"/>
      <c r="R15" s="1884"/>
      <c r="S15" s="1885"/>
      <c r="T15" s="1886"/>
      <c r="U15" s="1884"/>
      <c r="V15" s="1885"/>
      <c r="W15" s="1886"/>
      <c r="X15" s="1884"/>
      <c r="Y15" s="1885"/>
      <c r="Z15" s="1886"/>
      <c r="AA15" s="1890"/>
    </row>
    <row r="16" spans="1:29" ht="30" customHeight="1">
      <c r="A16" s="301"/>
      <c r="B16" s="808"/>
      <c r="C16" s="315"/>
      <c r="D16" s="315"/>
      <c r="E16" s="315"/>
      <c r="F16" s="1885"/>
      <c r="G16" s="1885"/>
      <c r="H16" s="1885"/>
      <c r="I16" s="1885"/>
      <c r="J16" s="1885"/>
      <c r="K16" s="813"/>
      <c r="L16" s="2588" t="s">
        <v>952</v>
      </c>
      <c r="M16" s="2589"/>
      <c r="N16" s="2590"/>
      <c r="O16" s="2591" t="s">
        <v>953</v>
      </c>
      <c r="P16" s="1879"/>
      <c r="Q16" s="1880"/>
      <c r="R16" s="2591" t="s">
        <v>954</v>
      </c>
      <c r="S16" s="1879"/>
      <c r="T16" s="1880"/>
      <c r="U16" s="2591" t="s">
        <v>955</v>
      </c>
      <c r="V16" s="1879"/>
      <c r="W16" s="1880"/>
      <c r="X16" s="2591" t="s">
        <v>956</v>
      </c>
      <c r="Y16" s="1879"/>
      <c r="Z16" s="1880"/>
      <c r="AA16" s="2592" t="s">
        <v>957</v>
      </c>
    </row>
    <row r="17" spans="1:27" ht="30" customHeight="1">
      <c r="A17" s="301"/>
      <c r="B17" s="818"/>
      <c r="C17" s="819" t="s">
        <v>388</v>
      </c>
      <c r="D17" s="820"/>
      <c r="E17" s="1899" t="s">
        <v>2140</v>
      </c>
      <c r="F17" s="1899"/>
      <c r="G17" s="1899"/>
      <c r="H17" s="1899"/>
      <c r="I17" s="1899"/>
      <c r="J17" s="1900"/>
      <c r="K17" s="552"/>
      <c r="L17" s="1893"/>
      <c r="M17" s="1893"/>
      <c r="N17" s="1893"/>
      <c r="O17" s="1894"/>
      <c r="P17" s="1894"/>
      <c r="Q17" s="1894"/>
      <c r="R17" s="1865">
        <f>SUM(L17:Q20)</f>
        <v>0</v>
      </c>
      <c r="S17" s="1865"/>
      <c r="T17" s="1865"/>
      <c r="U17" s="1865"/>
      <c r="V17" s="1865"/>
      <c r="W17" s="1865"/>
      <c r="X17" s="1865"/>
      <c r="Y17" s="1865"/>
      <c r="Z17" s="1865"/>
      <c r="AA17" s="1904"/>
    </row>
    <row r="18" spans="1:27" ht="30" customHeight="1">
      <c r="A18" s="301"/>
      <c r="B18" s="553"/>
      <c r="C18" s="555"/>
      <c r="D18" s="555"/>
      <c r="E18" s="1869"/>
      <c r="F18" s="1869"/>
      <c r="G18" s="1869"/>
      <c r="H18" s="1869"/>
      <c r="I18" s="1869"/>
      <c r="J18" s="1870"/>
      <c r="K18" s="2593" t="s">
        <v>54</v>
      </c>
      <c r="L18" s="1893"/>
      <c r="M18" s="1893"/>
      <c r="N18" s="1893"/>
      <c r="O18" s="1894"/>
      <c r="P18" s="1894"/>
      <c r="Q18" s="1894"/>
      <c r="R18" s="1865"/>
      <c r="S18" s="1865"/>
      <c r="T18" s="1865"/>
      <c r="U18" s="1865"/>
      <c r="V18" s="1865"/>
      <c r="W18" s="1865"/>
      <c r="X18" s="1865"/>
      <c r="Y18" s="1865"/>
      <c r="Z18" s="1865"/>
      <c r="AA18" s="1905"/>
    </row>
    <row r="19" spans="1:27" ht="30" customHeight="1">
      <c r="A19" s="301"/>
      <c r="B19" s="553"/>
      <c r="C19" s="555"/>
      <c r="D19" s="555"/>
      <c r="E19" s="1854" t="s">
        <v>2141</v>
      </c>
      <c r="F19" s="1854"/>
      <c r="G19" s="1854"/>
      <c r="H19" s="1854"/>
      <c r="I19" s="1854"/>
      <c r="J19" s="1855"/>
      <c r="K19" s="2594"/>
      <c r="L19" s="1893"/>
      <c r="M19" s="1893"/>
      <c r="N19" s="1893"/>
      <c r="O19" s="1894"/>
      <c r="P19" s="1894"/>
      <c r="Q19" s="1894"/>
      <c r="R19" s="1865"/>
      <c r="S19" s="1865"/>
      <c r="T19" s="1865"/>
      <c r="U19" s="1865"/>
      <c r="V19" s="1865"/>
      <c r="W19" s="1865"/>
      <c r="X19" s="1865"/>
      <c r="Y19" s="1865"/>
      <c r="Z19" s="1865"/>
      <c r="AA19" s="1905"/>
    </row>
    <row r="20" spans="1:27" ht="30" customHeight="1">
      <c r="A20" s="301"/>
      <c r="B20" s="553"/>
      <c r="C20" s="554"/>
      <c r="D20" s="555"/>
      <c r="E20" s="1854"/>
      <c r="F20" s="1854"/>
      <c r="G20" s="1854"/>
      <c r="H20" s="1854"/>
      <c r="I20" s="1854"/>
      <c r="J20" s="1855"/>
      <c r="K20" s="2595"/>
      <c r="L20" s="1893"/>
      <c r="M20" s="1893"/>
      <c r="N20" s="1893"/>
      <c r="O20" s="1894"/>
      <c r="P20" s="1894"/>
      <c r="Q20" s="1894"/>
      <c r="R20" s="1865"/>
      <c r="S20" s="1865"/>
      <c r="T20" s="1865"/>
      <c r="U20" s="1865"/>
      <c r="V20" s="1865"/>
      <c r="W20" s="1865"/>
      <c r="X20" s="1865"/>
      <c r="Y20" s="1865"/>
      <c r="Z20" s="1865"/>
      <c r="AA20" s="1906"/>
    </row>
    <row r="21" spans="1:27" ht="30" customHeight="1">
      <c r="A21" s="301"/>
      <c r="B21" s="553"/>
      <c r="C21" s="1545" t="s">
        <v>389</v>
      </c>
      <c r="D21" s="555"/>
      <c r="E21" s="1856" t="s">
        <v>386</v>
      </c>
      <c r="F21" s="1901"/>
      <c r="G21" s="1901"/>
      <c r="H21" s="1901"/>
      <c r="I21" s="1901"/>
      <c r="J21" s="1902"/>
      <c r="K21" s="2596"/>
      <c r="L21" s="1863"/>
      <c r="M21" s="1863"/>
      <c r="N21" s="1863"/>
      <c r="O21" s="1863"/>
      <c r="P21" s="1863"/>
      <c r="Q21" s="1863"/>
      <c r="R21" s="1863">
        <f>SUM(L21:Q26)</f>
        <v>0</v>
      </c>
      <c r="S21" s="1863"/>
      <c r="T21" s="1863"/>
      <c r="U21" s="1863"/>
      <c r="V21" s="1863"/>
      <c r="W21" s="1863"/>
      <c r="X21" s="1863"/>
      <c r="Y21" s="1863"/>
      <c r="Z21" s="1863"/>
      <c r="AA21" s="1904"/>
    </row>
    <row r="22" spans="1:27" ht="30" customHeight="1">
      <c r="A22" s="301"/>
      <c r="B22" s="553"/>
      <c r="C22" s="1545"/>
      <c r="D22" s="555"/>
      <c r="E22" s="1856"/>
      <c r="F22" s="1901"/>
      <c r="G22" s="1901"/>
      <c r="H22" s="1901"/>
      <c r="I22" s="1901"/>
      <c r="J22" s="1902"/>
      <c r="K22" s="2597"/>
      <c r="L22" s="1863"/>
      <c r="M22" s="1863"/>
      <c r="N22" s="1863"/>
      <c r="O22" s="1863"/>
      <c r="P22" s="1863"/>
      <c r="Q22" s="1863"/>
      <c r="R22" s="1863"/>
      <c r="S22" s="1863"/>
      <c r="T22" s="1863"/>
      <c r="U22" s="1863"/>
      <c r="V22" s="1863"/>
      <c r="W22" s="1863"/>
      <c r="X22" s="1863"/>
      <c r="Y22" s="1863"/>
      <c r="Z22" s="1863"/>
      <c r="AA22" s="1905"/>
    </row>
    <row r="23" spans="1:27" ht="27.75" customHeight="1">
      <c r="A23" s="301"/>
      <c r="B23" s="553"/>
      <c r="C23" s="556"/>
      <c r="D23" s="555"/>
      <c r="E23" s="1901"/>
      <c r="F23" s="1901"/>
      <c r="G23" s="1901"/>
      <c r="H23" s="1901"/>
      <c r="I23" s="1901"/>
      <c r="J23" s="1902"/>
      <c r="K23" s="2597"/>
      <c r="L23" s="1863"/>
      <c r="M23" s="1863"/>
      <c r="N23" s="1863"/>
      <c r="O23" s="1863"/>
      <c r="P23" s="1863"/>
      <c r="Q23" s="1863"/>
      <c r="R23" s="1863"/>
      <c r="S23" s="1863"/>
      <c r="T23" s="1863"/>
      <c r="U23" s="1863"/>
      <c r="V23" s="1863"/>
      <c r="W23" s="1863"/>
      <c r="X23" s="1863"/>
      <c r="Y23" s="1863"/>
      <c r="Z23" s="1863"/>
      <c r="AA23" s="1905"/>
    </row>
    <row r="24" spans="1:27" ht="30" customHeight="1">
      <c r="A24" s="301"/>
      <c r="B24" s="553"/>
      <c r="C24" s="555"/>
      <c r="D24" s="555"/>
      <c r="E24" s="1858" t="s">
        <v>387</v>
      </c>
      <c r="F24" s="1858"/>
      <c r="G24" s="1858"/>
      <c r="H24" s="1858"/>
      <c r="I24" s="1858"/>
      <c r="J24" s="1859"/>
      <c r="K24" s="2594" t="s">
        <v>35</v>
      </c>
      <c r="L24" s="1863"/>
      <c r="M24" s="1863"/>
      <c r="N24" s="1863"/>
      <c r="O24" s="1863"/>
      <c r="P24" s="1863"/>
      <c r="Q24" s="1863"/>
      <c r="R24" s="1863"/>
      <c r="S24" s="1863"/>
      <c r="T24" s="1863"/>
      <c r="U24" s="1863"/>
      <c r="V24" s="1863"/>
      <c r="W24" s="1863"/>
      <c r="X24" s="1863"/>
      <c r="Y24" s="1863"/>
      <c r="Z24" s="1863"/>
      <c r="AA24" s="1905"/>
    </row>
    <row r="25" spans="1:27" ht="30" customHeight="1">
      <c r="A25" s="301"/>
      <c r="B25" s="553"/>
      <c r="C25" s="555"/>
      <c r="D25" s="555"/>
      <c r="E25" s="1858"/>
      <c r="F25" s="1858"/>
      <c r="G25" s="1858"/>
      <c r="H25" s="1858"/>
      <c r="I25" s="1858"/>
      <c r="J25" s="1859"/>
      <c r="K25" s="2594"/>
      <c r="L25" s="1863"/>
      <c r="M25" s="1863"/>
      <c r="N25" s="1863"/>
      <c r="O25" s="1863"/>
      <c r="P25" s="1863"/>
      <c r="Q25" s="1863"/>
      <c r="R25" s="1863"/>
      <c r="S25" s="1863"/>
      <c r="T25" s="1863"/>
      <c r="U25" s="1863"/>
      <c r="V25" s="1863"/>
      <c r="W25" s="1863"/>
      <c r="X25" s="1863"/>
      <c r="Y25" s="1863"/>
      <c r="Z25" s="1863"/>
      <c r="AA25" s="1905"/>
    </row>
    <row r="26" spans="1:27" ht="30" customHeight="1">
      <c r="A26" s="301"/>
      <c r="B26" s="553"/>
      <c r="C26" s="555"/>
      <c r="D26" s="555"/>
      <c r="E26" s="1858"/>
      <c r="F26" s="1858"/>
      <c r="G26" s="1858"/>
      <c r="H26" s="1858"/>
      <c r="I26" s="1858"/>
      <c r="J26" s="1859"/>
      <c r="K26" s="2598"/>
      <c r="L26" s="1863"/>
      <c r="M26" s="1863"/>
      <c r="N26" s="1863"/>
      <c r="O26" s="1863"/>
      <c r="P26" s="1863"/>
      <c r="Q26" s="1863"/>
      <c r="R26" s="1863"/>
      <c r="S26" s="1863"/>
      <c r="T26" s="1863"/>
      <c r="U26" s="1863"/>
      <c r="V26" s="1863"/>
      <c r="W26" s="1863"/>
      <c r="X26" s="1863"/>
      <c r="Y26" s="1863"/>
      <c r="Z26" s="1863"/>
      <c r="AA26" s="1906"/>
    </row>
    <row r="27" spans="1:27" ht="30" customHeight="1">
      <c r="A27" s="301"/>
      <c r="B27" s="553"/>
      <c r="C27" s="556" t="s">
        <v>390</v>
      </c>
      <c r="D27" s="554"/>
      <c r="E27" s="781" t="s">
        <v>962</v>
      </c>
      <c r="F27" s="554"/>
      <c r="G27" s="554"/>
      <c r="H27" s="554"/>
      <c r="I27" s="554"/>
      <c r="J27" s="822"/>
      <c r="K27" s="2597"/>
      <c r="L27" s="1895"/>
      <c r="M27" s="1895"/>
      <c r="N27" s="1895"/>
      <c r="O27" s="1863"/>
      <c r="P27" s="1863"/>
      <c r="Q27" s="1863"/>
      <c r="R27" s="1863">
        <f>SUM(L27:Q30)</f>
        <v>0</v>
      </c>
      <c r="S27" s="1863"/>
      <c r="T27" s="1863"/>
      <c r="U27" s="1863"/>
      <c r="V27" s="1863"/>
      <c r="W27" s="1863"/>
      <c r="X27" s="1863"/>
      <c r="Y27" s="1863"/>
      <c r="Z27" s="1863"/>
      <c r="AA27" s="1903"/>
    </row>
    <row r="28" spans="1:27" ht="30" customHeight="1">
      <c r="A28" s="301"/>
      <c r="B28" s="553"/>
      <c r="C28" s="554"/>
      <c r="D28" s="554"/>
      <c r="E28" s="1500" t="s">
        <v>963</v>
      </c>
      <c r="F28" s="554"/>
      <c r="G28" s="555"/>
      <c r="H28" s="555"/>
      <c r="I28" s="554"/>
      <c r="J28" s="822"/>
      <c r="K28" s="2597"/>
      <c r="L28" s="1895"/>
      <c r="M28" s="1895"/>
      <c r="N28" s="1895"/>
      <c r="O28" s="1863"/>
      <c r="P28" s="1863"/>
      <c r="Q28" s="1863"/>
      <c r="R28" s="1863"/>
      <c r="S28" s="1863"/>
      <c r="T28" s="1863"/>
      <c r="U28" s="1863"/>
      <c r="V28" s="1863"/>
      <c r="W28" s="1863"/>
      <c r="X28" s="1863"/>
      <c r="Y28" s="1863"/>
      <c r="Z28" s="1863"/>
      <c r="AA28" s="1903"/>
    </row>
    <row r="29" spans="1:27" ht="30" customHeight="1">
      <c r="A29" s="301"/>
      <c r="B29" s="553"/>
      <c r="C29" s="554"/>
      <c r="D29" s="554"/>
      <c r="E29" s="781" t="s">
        <v>392</v>
      </c>
      <c r="F29" s="555"/>
      <c r="G29" s="781" t="s">
        <v>391</v>
      </c>
      <c r="H29" s="781"/>
      <c r="I29" s="554"/>
      <c r="J29" s="822"/>
      <c r="K29" s="2594" t="s">
        <v>36</v>
      </c>
      <c r="L29" s="1895"/>
      <c r="M29" s="1895"/>
      <c r="N29" s="1895"/>
      <c r="O29" s="1863"/>
      <c r="P29" s="1863"/>
      <c r="Q29" s="1863"/>
      <c r="R29" s="1863"/>
      <c r="S29" s="1863"/>
      <c r="T29" s="1863"/>
      <c r="U29" s="1863"/>
      <c r="V29" s="1863"/>
      <c r="W29" s="1863"/>
      <c r="X29" s="1863"/>
      <c r="Y29" s="1863"/>
      <c r="Z29" s="1863"/>
      <c r="AA29" s="1903"/>
    </row>
    <row r="30" spans="1:27" ht="30" customHeight="1">
      <c r="A30" s="301"/>
      <c r="B30" s="553"/>
      <c r="C30" s="554"/>
      <c r="D30" s="554"/>
      <c r="E30" s="781"/>
      <c r="F30" s="555"/>
      <c r="G30" s="1500" t="s">
        <v>964</v>
      </c>
      <c r="H30" s="557"/>
      <c r="I30" s="554"/>
      <c r="J30" s="822"/>
      <c r="K30" s="2595"/>
      <c r="L30" s="1895"/>
      <c r="M30" s="1895"/>
      <c r="N30" s="1895"/>
      <c r="O30" s="1863"/>
      <c r="P30" s="1863"/>
      <c r="Q30" s="1863"/>
      <c r="R30" s="1863"/>
      <c r="S30" s="1863"/>
      <c r="T30" s="1863"/>
      <c r="U30" s="1863"/>
      <c r="V30" s="1863"/>
      <c r="W30" s="1863"/>
      <c r="X30" s="1863"/>
      <c r="Y30" s="1863"/>
      <c r="Z30" s="1863"/>
      <c r="AA30" s="1903"/>
    </row>
    <row r="31" spans="1:27" ht="30" customHeight="1">
      <c r="A31" s="301"/>
      <c r="B31" s="553"/>
      <c r="C31" s="554"/>
      <c r="D31" s="554"/>
      <c r="E31" s="781" t="s">
        <v>393</v>
      </c>
      <c r="F31" s="555"/>
      <c r="G31" s="781" t="s">
        <v>394</v>
      </c>
      <c r="H31" s="781"/>
      <c r="I31" s="554"/>
      <c r="J31" s="822"/>
      <c r="K31" s="2596"/>
      <c r="L31" s="1863"/>
      <c r="M31" s="1863"/>
      <c r="N31" s="1863"/>
      <c r="O31" s="1863"/>
      <c r="P31" s="1863"/>
      <c r="Q31" s="1863"/>
      <c r="R31" s="1863">
        <f>SUM(L31:Q36)</f>
        <v>0</v>
      </c>
      <c r="S31" s="1863"/>
      <c r="T31" s="1863"/>
      <c r="U31" s="1863"/>
      <c r="V31" s="1863"/>
      <c r="W31" s="1863"/>
      <c r="X31" s="1893"/>
      <c r="Y31" s="1893"/>
      <c r="Z31" s="1893"/>
      <c r="AA31" s="1864"/>
    </row>
    <row r="32" spans="1:27" ht="30" customHeight="1">
      <c r="A32" s="301"/>
      <c r="B32" s="553"/>
      <c r="C32" s="554"/>
      <c r="D32" s="554"/>
      <c r="E32" s="555"/>
      <c r="F32" s="555"/>
      <c r="G32" s="1500" t="s">
        <v>395</v>
      </c>
      <c r="H32" s="557"/>
      <c r="I32" s="554"/>
      <c r="J32" s="822"/>
      <c r="K32" s="2597"/>
      <c r="L32" s="1863"/>
      <c r="M32" s="1863"/>
      <c r="N32" s="1863"/>
      <c r="O32" s="1863"/>
      <c r="P32" s="1863"/>
      <c r="Q32" s="1863"/>
      <c r="R32" s="1863"/>
      <c r="S32" s="1863"/>
      <c r="T32" s="1863"/>
      <c r="U32" s="1863"/>
      <c r="V32" s="1863"/>
      <c r="W32" s="1863"/>
      <c r="X32" s="1893"/>
      <c r="Y32" s="1893"/>
      <c r="Z32" s="1893"/>
      <c r="AA32" s="1864"/>
    </row>
    <row r="33" spans="1:27" ht="30" customHeight="1">
      <c r="A33" s="301"/>
      <c r="B33" s="553"/>
      <c r="C33" s="554"/>
      <c r="D33" s="554"/>
      <c r="E33" s="555"/>
      <c r="F33" s="555"/>
      <c r="G33" s="1545" t="s">
        <v>25</v>
      </c>
      <c r="H33" s="1869" t="s">
        <v>965</v>
      </c>
      <c r="I33" s="1869"/>
      <c r="J33" s="1870"/>
      <c r="K33" s="2597"/>
      <c r="L33" s="1863"/>
      <c r="M33" s="1863"/>
      <c r="N33" s="1863"/>
      <c r="O33" s="1863"/>
      <c r="P33" s="1863"/>
      <c r="Q33" s="1863"/>
      <c r="R33" s="1863"/>
      <c r="S33" s="1863"/>
      <c r="T33" s="1863"/>
      <c r="U33" s="1863"/>
      <c r="V33" s="1863"/>
      <c r="W33" s="1863"/>
      <c r="X33" s="1893"/>
      <c r="Y33" s="1893"/>
      <c r="Z33" s="1893"/>
      <c r="AA33" s="1864"/>
    </row>
    <row r="34" spans="1:27" ht="30" customHeight="1">
      <c r="A34" s="301"/>
      <c r="B34" s="553"/>
      <c r="C34" s="554"/>
      <c r="D34" s="554"/>
      <c r="E34" s="555"/>
      <c r="F34" s="555"/>
      <c r="G34" s="1545"/>
      <c r="H34" s="1869"/>
      <c r="I34" s="1869"/>
      <c r="J34" s="1870"/>
      <c r="K34" s="2597"/>
      <c r="L34" s="1863"/>
      <c r="M34" s="1863"/>
      <c r="N34" s="1863"/>
      <c r="O34" s="1863"/>
      <c r="P34" s="1863"/>
      <c r="Q34" s="1863"/>
      <c r="R34" s="1863"/>
      <c r="S34" s="1863"/>
      <c r="T34" s="1863"/>
      <c r="U34" s="1863"/>
      <c r="V34" s="1863"/>
      <c r="W34" s="1863"/>
      <c r="X34" s="1893"/>
      <c r="Y34" s="1893"/>
      <c r="Z34" s="1893"/>
      <c r="AA34" s="1864"/>
    </row>
    <row r="35" spans="1:27" ht="30" customHeight="1">
      <c r="A35" s="301"/>
      <c r="B35" s="553"/>
      <c r="C35" s="554"/>
      <c r="D35" s="554"/>
      <c r="E35" s="555"/>
      <c r="F35" s="555"/>
      <c r="G35" s="554"/>
      <c r="H35" s="1854" t="s">
        <v>966</v>
      </c>
      <c r="I35" s="1854"/>
      <c r="J35" s="1855"/>
      <c r="K35" s="2594" t="s">
        <v>37</v>
      </c>
      <c r="L35" s="1863"/>
      <c r="M35" s="1863"/>
      <c r="N35" s="1863"/>
      <c r="O35" s="1863"/>
      <c r="P35" s="1863"/>
      <c r="Q35" s="1863"/>
      <c r="R35" s="1863"/>
      <c r="S35" s="1863"/>
      <c r="T35" s="1863"/>
      <c r="U35" s="1863"/>
      <c r="V35" s="1863"/>
      <c r="W35" s="1863"/>
      <c r="X35" s="1893"/>
      <c r="Y35" s="1893"/>
      <c r="Z35" s="1893"/>
      <c r="AA35" s="1864"/>
    </row>
    <row r="36" spans="1:27" ht="30" customHeight="1">
      <c r="A36" s="301"/>
      <c r="B36" s="553"/>
      <c r="C36" s="554"/>
      <c r="D36" s="554"/>
      <c r="E36" s="555"/>
      <c r="F36" s="555"/>
      <c r="G36" s="554"/>
      <c r="H36" s="1854"/>
      <c r="I36" s="1854"/>
      <c r="J36" s="1855"/>
      <c r="K36" s="2595"/>
      <c r="L36" s="1863"/>
      <c r="M36" s="1863"/>
      <c r="N36" s="1863"/>
      <c r="O36" s="1863"/>
      <c r="P36" s="1863"/>
      <c r="Q36" s="1863"/>
      <c r="R36" s="1863"/>
      <c r="S36" s="1863"/>
      <c r="T36" s="1863"/>
      <c r="U36" s="1863"/>
      <c r="V36" s="1863"/>
      <c r="W36" s="1863"/>
      <c r="X36" s="1893"/>
      <c r="Y36" s="1893"/>
      <c r="Z36" s="1893"/>
      <c r="AA36" s="1864"/>
    </row>
    <row r="37" spans="1:27" ht="30" customHeight="1">
      <c r="A37" s="301"/>
      <c r="B37" s="553"/>
      <c r="C37" s="554"/>
      <c r="D37" s="554"/>
      <c r="E37" s="554"/>
      <c r="F37" s="554"/>
      <c r="G37" s="554"/>
      <c r="H37" s="558"/>
      <c r="I37" s="554"/>
      <c r="J37" s="822"/>
      <c r="K37" s="2599"/>
      <c r="L37" s="1863"/>
      <c r="M37" s="1863"/>
      <c r="N37" s="1863"/>
      <c r="O37" s="1863"/>
      <c r="P37" s="1863"/>
      <c r="Q37" s="1863"/>
      <c r="R37" s="1863">
        <f t="shared" ref="R37" si="0">SUM(L37:Q40)</f>
        <v>0</v>
      </c>
      <c r="S37" s="1863"/>
      <c r="T37" s="1863"/>
      <c r="U37" s="1863"/>
      <c r="V37" s="1863"/>
      <c r="W37" s="1863"/>
      <c r="X37" s="1863"/>
      <c r="Y37" s="1863"/>
      <c r="Z37" s="1863"/>
      <c r="AA37" s="1864"/>
    </row>
    <row r="38" spans="1:27" ht="30" customHeight="1">
      <c r="A38" s="301"/>
      <c r="B38" s="553"/>
      <c r="C38" s="554"/>
      <c r="D38" s="554"/>
      <c r="E38" s="554"/>
      <c r="F38" s="554"/>
      <c r="G38" s="556" t="s">
        <v>26</v>
      </c>
      <c r="H38" s="781" t="s">
        <v>396</v>
      </c>
      <c r="I38" s="600"/>
      <c r="J38" s="821"/>
      <c r="K38" s="2600"/>
      <c r="L38" s="1863"/>
      <c r="M38" s="1863"/>
      <c r="N38" s="1863"/>
      <c r="O38" s="1863"/>
      <c r="P38" s="1863"/>
      <c r="Q38" s="1863"/>
      <c r="R38" s="1863"/>
      <c r="S38" s="1863"/>
      <c r="T38" s="1863"/>
      <c r="U38" s="1863"/>
      <c r="V38" s="1863"/>
      <c r="W38" s="1863"/>
      <c r="X38" s="1863"/>
      <c r="Y38" s="1863"/>
      <c r="Z38" s="1863"/>
      <c r="AA38" s="1864"/>
    </row>
    <row r="39" spans="1:27" ht="30" customHeight="1">
      <c r="A39" s="301"/>
      <c r="B39" s="553"/>
      <c r="C39" s="554"/>
      <c r="D39" s="554"/>
      <c r="E39" s="554"/>
      <c r="F39" s="554"/>
      <c r="G39" s="554"/>
      <c r="H39" s="1500" t="s">
        <v>397</v>
      </c>
      <c r="I39" s="554"/>
      <c r="J39" s="822"/>
      <c r="K39" s="2601" t="s">
        <v>38</v>
      </c>
      <c r="L39" s="1863"/>
      <c r="M39" s="1863"/>
      <c r="N39" s="1863"/>
      <c r="O39" s="1863"/>
      <c r="P39" s="1863"/>
      <c r="Q39" s="1863"/>
      <c r="R39" s="1863"/>
      <c r="S39" s="1863"/>
      <c r="T39" s="1863"/>
      <c r="U39" s="1863"/>
      <c r="V39" s="1863"/>
      <c r="W39" s="1863"/>
      <c r="X39" s="1863"/>
      <c r="Y39" s="1863"/>
      <c r="Z39" s="1863"/>
      <c r="AA39" s="1864"/>
    </row>
    <row r="40" spans="1:27" ht="30" customHeight="1">
      <c r="A40" s="301"/>
      <c r="B40" s="553"/>
      <c r="C40" s="554"/>
      <c r="D40" s="554"/>
      <c r="E40" s="559"/>
      <c r="F40" s="560"/>
      <c r="G40" s="1499"/>
      <c r="H40" s="1499"/>
      <c r="I40" s="1499"/>
      <c r="J40" s="1503"/>
      <c r="K40" s="2602"/>
      <c r="L40" s="1863"/>
      <c r="M40" s="1863"/>
      <c r="N40" s="1863"/>
      <c r="O40" s="1863"/>
      <c r="P40" s="1863"/>
      <c r="Q40" s="1863"/>
      <c r="R40" s="1863"/>
      <c r="S40" s="1863"/>
      <c r="T40" s="1863"/>
      <c r="U40" s="1863"/>
      <c r="V40" s="1863"/>
      <c r="W40" s="1863"/>
      <c r="X40" s="1863"/>
      <c r="Y40" s="1863"/>
      <c r="Z40" s="1863"/>
      <c r="AA40" s="1864"/>
    </row>
    <row r="41" spans="1:27" ht="30" customHeight="1">
      <c r="A41" s="301"/>
      <c r="B41" s="553"/>
      <c r="C41" s="554"/>
      <c r="D41" s="554"/>
      <c r="E41" s="559" t="s">
        <v>399</v>
      </c>
      <c r="F41" s="560"/>
      <c r="G41" s="1856" t="s">
        <v>398</v>
      </c>
      <c r="H41" s="1856"/>
      <c r="I41" s="1856"/>
      <c r="J41" s="1857"/>
      <c r="K41" s="2597"/>
      <c r="L41" s="1863"/>
      <c r="M41" s="1863"/>
      <c r="N41" s="1863"/>
      <c r="O41" s="1863"/>
      <c r="P41" s="1863"/>
      <c r="Q41" s="1863"/>
      <c r="R41" s="1863">
        <f t="shared" ref="R41" si="1">SUM(L41:Q44)</f>
        <v>0</v>
      </c>
      <c r="S41" s="1863"/>
      <c r="T41" s="1863"/>
      <c r="U41" s="1863"/>
      <c r="V41" s="1863"/>
      <c r="W41" s="1863"/>
      <c r="X41" s="1863"/>
      <c r="Y41" s="1863"/>
      <c r="Z41" s="1863"/>
      <c r="AA41" s="1864"/>
    </row>
    <row r="42" spans="1:27" ht="30" customHeight="1">
      <c r="A42" s="301"/>
      <c r="B42" s="553"/>
      <c r="C42" s="554"/>
      <c r="D42" s="554"/>
      <c r="E42" s="559"/>
      <c r="F42" s="560"/>
      <c r="G42" s="1856"/>
      <c r="H42" s="1856"/>
      <c r="I42" s="1856"/>
      <c r="J42" s="1857"/>
      <c r="K42" s="2597"/>
      <c r="L42" s="1863"/>
      <c r="M42" s="1863"/>
      <c r="N42" s="1863"/>
      <c r="O42" s="1863"/>
      <c r="P42" s="1863"/>
      <c r="Q42" s="1863"/>
      <c r="R42" s="1863"/>
      <c r="S42" s="1863"/>
      <c r="T42" s="1863"/>
      <c r="U42" s="1863"/>
      <c r="V42" s="1863"/>
      <c r="W42" s="1863"/>
      <c r="X42" s="1863"/>
      <c r="Y42" s="1863"/>
      <c r="Z42" s="1863"/>
      <c r="AA42" s="1864"/>
    </row>
    <row r="43" spans="1:27" s="326" customFormat="1" ht="30" customHeight="1">
      <c r="A43" s="325"/>
      <c r="B43" s="561"/>
      <c r="C43" s="562"/>
      <c r="D43" s="562"/>
      <c r="E43" s="559"/>
      <c r="F43" s="560"/>
      <c r="G43" s="1858" t="s">
        <v>401</v>
      </c>
      <c r="H43" s="1858"/>
      <c r="I43" s="1858"/>
      <c r="J43" s="1859"/>
      <c r="K43" s="2594" t="s">
        <v>39</v>
      </c>
      <c r="L43" s="1863"/>
      <c r="M43" s="1863"/>
      <c r="N43" s="1863"/>
      <c r="O43" s="1863"/>
      <c r="P43" s="1863"/>
      <c r="Q43" s="1863"/>
      <c r="R43" s="1863"/>
      <c r="S43" s="1863"/>
      <c r="T43" s="1863"/>
      <c r="U43" s="1863"/>
      <c r="V43" s="1863"/>
      <c r="W43" s="1863"/>
      <c r="X43" s="1863"/>
      <c r="Y43" s="1863"/>
      <c r="Z43" s="1863"/>
      <c r="AA43" s="1864"/>
    </row>
    <row r="44" spans="1:27" s="326" customFormat="1" ht="30" customHeight="1">
      <c r="A44" s="325"/>
      <c r="B44" s="561"/>
      <c r="C44" s="562"/>
      <c r="D44" s="562"/>
      <c r="E44" s="559"/>
      <c r="F44" s="560"/>
      <c r="G44" s="1858"/>
      <c r="H44" s="1858"/>
      <c r="I44" s="1858"/>
      <c r="J44" s="1859"/>
      <c r="K44" s="2595"/>
      <c r="L44" s="1863"/>
      <c r="M44" s="1863"/>
      <c r="N44" s="1863"/>
      <c r="O44" s="1863"/>
      <c r="P44" s="1863"/>
      <c r="Q44" s="1863"/>
      <c r="R44" s="1863"/>
      <c r="S44" s="1863"/>
      <c r="T44" s="1863"/>
      <c r="U44" s="1863"/>
      <c r="V44" s="1863"/>
      <c r="W44" s="1863"/>
      <c r="X44" s="1863"/>
      <c r="Y44" s="1863"/>
      <c r="Z44" s="1863"/>
      <c r="AA44" s="1864"/>
    </row>
    <row r="45" spans="1:27" ht="30" customHeight="1">
      <c r="A45" s="301"/>
      <c r="B45" s="553"/>
      <c r="C45" s="554"/>
      <c r="D45" s="554"/>
      <c r="E45" s="554"/>
      <c r="F45" s="554"/>
      <c r="G45" s="554"/>
      <c r="H45" s="558"/>
      <c r="I45" s="554"/>
      <c r="J45" s="822"/>
      <c r="K45" s="2596"/>
      <c r="L45" s="1863"/>
      <c r="M45" s="1863"/>
      <c r="N45" s="1863"/>
      <c r="O45" s="1863"/>
      <c r="P45" s="1863"/>
      <c r="Q45" s="1863"/>
      <c r="R45" s="1863">
        <f t="shared" ref="R45" si="2">SUM(L45:Q48)</f>
        <v>0</v>
      </c>
      <c r="S45" s="1863"/>
      <c r="T45" s="1863"/>
      <c r="U45" s="1863"/>
      <c r="V45" s="1863"/>
      <c r="W45" s="1863"/>
      <c r="X45" s="1863"/>
      <c r="Y45" s="1863"/>
      <c r="Z45" s="1863"/>
      <c r="AA45" s="1864"/>
    </row>
    <row r="46" spans="1:27" ht="30" customHeight="1">
      <c r="A46" s="301"/>
      <c r="B46" s="553"/>
      <c r="C46" s="554"/>
      <c r="D46" s="554"/>
      <c r="E46" s="559" t="s">
        <v>400</v>
      </c>
      <c r="F46" s="560"/>
      <c r="G46" s="559" t="s">
        <v>402</v>
      </c>
      <c r="H46" s="559"/>
      <c r="I46" s="554"/>
      <c r="J46" s="822"/>
      <c r="K46" s="2597"/>
      <c r="L46" s="1863"/>
      <c r="M46" s="1863"/>
      <c r="N46" s="1863"/>
      <c r="O46" s="1863"/>
      <c r="P46" s="1863"/>
      <c r="Q46" s="1863"/>
      <c r="R46" s="1863"/>
      <c r="S46" s="1863"/>
      <c r="T46" s="1863"/>
      <c r="U46" s="1863"/>
      <c r="V46" s="1863"/>
      <c r="W46" s="1863"/>
      <c r="X46" s="1863"/>
      <c r="Y46" s="1863"/>
      <c r="Z46" s="1863"/>
      <c r="AA46" s="1864"/>
    </row>
    <row r="47" spans="1:27" ht="30" customHeight="1">
      <c r="A47" s="301"/>
      <c r="B47" s="553"/>
      <c r="C47" s="554"/>
      <c r="D47" s="554"/>
      <c r="E47" s="559"/>
      <c r="F47" s="560"/>
      <c r="G47" s="1500" t="s">
        <v>403</v>
      </c>
      <c r="H47" s="1500"/>
      <c r="I47" s="554"/>
      <c r="J47" s="822"/>
      <c r="K47" s="2594" t="s">
        <v>40</v>
      </c>
      <c r="L47" s="1863"/>
      <c r="M47" s="1863"/>
      <c r="N47" s="1863"/>
      <c r="O47" s="1863"/>
      <c r="P47" s="1863"/>
      <c r="Q47" s="1863"/>
      <c r="R47" s="1863"/>
      <c r="S47" s="1863"/>
      <c r="T47" s="1863"/>
      <c r="U47" s="1863"/>
      <c r="V47" s="1863"/>
      <c r="W47" s="1863"/>
      <c r="X47" s="1863"/>
      <c r="Y47" s="1863"/>
      <c r="Z47" s="1863"/>
      <c r="AA47" s="1864"/>
    </row>
    <row r="48" spans="1:27" ht="30" customHeight="1">
      <c r="A48" s="301"/>
      <c r="B48" s="553"/>
      <c r="C48" s="554"/>
      <c r="D48" s="554"/>
      <c r="E48" s="559"/>
      <c r="F48" s="560"/>
      <c r="G48" s="1500"/>
      <c r="H48" s="1500"/>
      <c r="I48" s="554"/>
      <c r="J48" s="822"/>
      <c r="K48" s="2595"/>
      <c r="L48" s="1863"/>
      <c r="M48" s="1863"/>
      <c r="N48" s="1863"/>
      <c r="O48" s="1863"/>
      <c r="P48" s="1863"/>
      <c r="Q48" s="1863"/>
      <c r="R48" s="1863"/>
      <c r="S48" s="1863"/>
      <c r="T48" s="1863"/>
      <c r="U48" s="1863"/>
      <c r="V48" s="1863"/>
      <c r="W48" s="1863"/>
      <c r="X48" s="1863"/>
      <c r="Y48" s="1863"/>
      <c r="Z48" s="1863"/>
      <c r="AA48" s="1864"/>
    </row>
    <row r="49" spans="1:27" ht="30" customHeight="1">
      <c r="A49" s="301"/>
      <c r="B49" s="553"/>
      <c r="C49" s="554"/>
      <c r="D49" s="554"/>
      <c r="E49" s="559" t="s">
        <v>404</v>
      </c>
      <c r="F49" s="554"/>
      <c r="G49" s="1869" t="s">
        <v>405</v>
      </c>
      <c r="H49" s="1869"/>
      <c r="I49" s="1869"/>
      <c r="J49" s="1870"/>
      <c r="K49" s="2596"/>
      <c r="L49" s="1863"/>
      <c r="M49" s="1863"/>
      <c r="N49" s="1863"/>
      <c r="O49" s="1863"/>
      <c r="P49" s="1863"/>
      <c r="Q49" s="1863"/>
      <c r="R49" s="1863">
        <f t="shared" ref="R49" si="3">SUM(L49:Q52)</f>
        <v>0</v>
      </c>
      <c r="S49" s="1863"/>
      <c r="T49" s="1863"/>
      <c r="U49" s="1863"/>
      <c r="V49" s="1863"/>
      <c r="W49" s="1863"/>
      <c r="X49" s="1863"/>
      <c r="Y49" s="1863"/>
      <c r="Z49" s="1863"/>
      <c r="AA49" s="1864"/>
    </row>
    <row r="50" spans="1:27" ht="30" customHeight="1">
      <c r="A50" s="301"/>
      <c r="B50" s="553"/>
      <c r="C50" s="600"/>
      <c r="D50" s="600"/>
      <c r="E50" s="600"/>
      <c r="F50" s="600"/>
      <c r="G50" s="1869"/>
      <c r="H50" s="1869"/>
      <c r="I50" s="1869"/>
      <c r="J50" s="1870"/>
      <c r="K50" s="2597"/>
      <c r="L50" s="1863"/>
      <c r="M50" s="1863"/>
      <c r="N50" s="1863"/>
      <c r="O50" s="1863"/>
      <c r="P50" s="1863"/>
      <c r="Q50" s="1863"/>
      <c r="R50" s="1863"/>
      <c r="S50" s="1863"/>
      <c r="T50" s="1863"/>
      <c r="U50" s="1863"/>
      <c r="V50" s="1863"/>
      <c r="W50" s="1863"/>
      <c r="X50" s="1863"/>
      <c r="Y50" s="1863"/>
      <c r="Z50" s="1863"/>
      <c r="AA50" s="1864"/>
    </row>
    <row r="51" spans="1:27" ht="30" customHeight="1">
      <c r="A51" s="301"/>
      <c r="B51" s="553"/>
      <c r="C51" s="600"/>
      <c r="D51" s="600"/>
      <c r="E51" s="600"/>
      <c r="F51" s="600"/>
      <c r="G51" s="1871" t="s">
        <v>406</v>
      </c>
      <c r="H51" s="1871"/>
      <c r="I51" s="1871"/>
      <c r="J51" s="1872"/>
      <c r="K51" s="2594" t="s">
        <v>85</v>
      </c>
      <c r="L51" s="1863"/>
      <c r="M51" s="1863"/>
      <c r="N51" s="1863"/>
      <c r="O51" s="1863"/>
      <c r="P51" s="1863"/>
      <c r="Q51" s="1863"/>
      <c r="R51" s="1863"/>
      <c r="S51" s="1863"/>
      <c r="T51" s="1863"/>
      <c r="U51" s="1863"/>
      <c r="V51" s="1863"/>
      <c r="W51" s="1863"/>
      <c r="X51" s="1863"/>
      <c r="Y51" s="1863"/>
      <c r="Z51" s="1863"/>
      <c r="AA51" s="1864"/>
    </row>
    <row r="52" spans="1:27" ht="30" customHeight="1">
      <c r="A52" s="301"/>
      <c r="B52" s="553"/>
      <c r="C52" s="600"/>
      <c r="D52" s="600"/>
      <c r="E52" s="600"/>
      <c r="F52" s="600"/>
      <c r="G52" s="1871"/>
      <c r="H52" s="1871"/>
      <c r="I52" s="1871"/>
      <c r="J52" s="1872"/>
      <c r="K52" s="2595"/>
      <c r="L52" s="1863"/>
      <c r="M52" s="1863"/>
      <c r="N52" s="1863"/>
      <c r="O52" s="1863"/>
      <c r="P52" s="1863"/>
      <c r="Q52" s="1863"/>
      <c r="R52" s="1863"/>
      <c r="S52" s="1863"/>
      <c r="T52" s="1863"/>
      <c r="U52" s="1863"/>
      <c r="V52" s="1863"/>
      <c r="W52" s="1863"/>
      <c r="X52" s="1863"/>
      <c r="Y52" s="1863"/>
      <c r="Z52" s="1863"/>
      <c r="AA52" s="1864"/>
    </row>
    <row r="53" spans="1:27" ht="30" customHeight="1">
      <c r="A53" s="301"/>
      <c r="B53" s="553"/>
      <c r="C53" s="554"/>
      <c r="D53" s="554"/>
      <c r="E53" s="559" t="s">
        <v>408</v>
      </c>
      <c r="F53" s="560"/>
      <c r="G53" s="1852" t="s">
        <v>413</v>
      </c>
      <c r="H53" s="1852"/>
      <c r="I53" s="1852"/>
      <c r="J53" s="1853"/>
      <c r="K53" s="2596"/>
      <c r="L53" s="1863"/>
      <c r="M53" s="1863"/>
      <c r="N53" s="1863"/>
      <c r="O53" s="1863"/>
      <c r="P53" s="1863"/>
      <c r="Q53" s="1863"/>
      <c r="R53" s="1863">
        <f t="shared" ref="R53" si="4">SUM(L53:Q56)</f>
        <v>0</v>
      </c>
      <c r="S53" s="1863"/>
      <c r="T53" s="1863"/>
      <c r="U53" s="1863"/>
      <c r="V53" s="1863"/>
      <c r="W53" s="1863"/>
      <c r="X53" s="1863"/>
      <c r="Y53" s="1863"/>
      <c r="Z53" s="1863"/>
      <c r="AA53" s="1864"/>
    </row>
    <row r="54" spans="1:27" ht="30" customHeight="1">
      <c r="A54" s="301"/>
      <c r="B54" s="553"/>
      <c r="C54" s="554"/>
      <c r="D54" s="554"/>
      <c r="E54" s="559"/>
      <c r="F54" s="560"/>
      <c r="G54" s="1856" t="s">
        <v>974</v>
      </c>
      <c r="H54" s="1856"/>
      <c r="I54" s="1856"/>
      <c r="J54" s="1857"/>
      <c r="K54" s="2597"/>
      <c r="L54" s="1863"/>
      <c r="M54" s="1863"/>
      <c r="N54" s="1863"/>
      <c r="O54" s="1863"/>
      <c r="P54" s="1863"/>
      <c r="Q54" s="1863"/>
      <c r="R54" s="1863"/>
      <c r="S54" s="1863"/>
      <c r="T54" s="1863"/>
      <c r="U54" s="1863"/>
      <c r="V54" s="1863"/>
      <c r="W54" s="1863"/>
      <c r="X54" s="1863"/>
      <c r="Y54" s="1863"/>
      <c r="Z54" s="1863"/>
      <c r="AA54" s="1864"/>
    </row>
    <row r="55" spans="1:27" ht="30" customHeight="1">
      <c r="A55" s="301"/>
      <c r="B55" s="553"/>
      <c r="C55" s="554"/>
      <c r="D55" s="554"/>
      <c r="E55" s="559"/>
      <c r="F55" s="560"/>
      <c r="G55" s="563" t="s">
        <v>407</v>
      </c>
      <c r="H55" s="1322"/>
      <c r="I55" s="1322"/>
      <c r="J55" s="1323"/>
      <c r="K55" s="2594" t="s">
        <v>41</v>
      </c>
      <c r="L55" s="1863"/>
      <c r="M55" s="1863"/>
      <c r="N55" s="1863"/>
      <c r="O55" s="1863"/>
      <c r="P55" s="1863"/>
      <c r="Q55" s="1863"/>
      <c r="R55" s="1863"/>
      <c r="S55" s="1863"/>
      <c r="T55" s="1863"/>
      <c r="U55" s="1863"/>
      <c r="V55" s="1863"/>
      <c r="W55" s="1863"/>
      <c r="X55" s="1863"/>
      <c r="Y55" s="1863"/>
      <c r="Z55" s="1863"/>
      <c r="AA55" s="1864"/>
    </row>
    <row r="56" spans="1:27" ht="30" customHeight="1">
      <c r="A56" s="301"/>
      <c r="B56" s="553"/>
      <c r="C56" s="554"/>
      <c r="D56" s="554"/>
      <c r="E56" s="559"/>
      <c r="F56" s="560"/>
      <c r="G56" s="563"/>
      <c r="H56" s="563"/>
      <c r="I56" s="563"/>
      <c r="J56" s="1324"/>
      <c r="K56" s="2595"/>
      <c r="L56" s="1863"/>
      <c r="M56" s="1863"/>
      <c r="N56" s="1863"/>
      <c r="O56" s="1863"/>
      <c r="P56" s="1863"/>
      <c r="Q56" s="1863"/>
      <c r="R56" s="1863"/>
      <c r="S56" s="1863"/>
      <c r="T56" s="1863"/>
      <c r="U56" s="1863"/>
      <c r="V56" s="1863"/>
      <c r="W56" s="1863"/>
      <c r="X56" s="1863"/>
      <c r="Y56" s="1863"/>
      <c r="Z56" s="1863"/>
      <c r="AA56" s="1864"/>
    </row>
    <row r="57" spans="1:27" ht="30" customHeight="1">
      <c r="A57" s="301"/>
      <c r="B57" s="553"/>
      <c r="C57" s="554"/>
      <c r="D57" s="554"/>
      <c r="E57" s="559" t="s">
        <v>409</v>
      </c>
      <c r="F57" s="560"/>
      <c r="G57" s="1869" t="s">
        <v>967</v>
      </c>
      <c r="H57" s="1869"/>
      <c r="I57" s="1869"/>
      <c r="J57" s="1870"/>
      <c r="K57" s="2596"/>
      <c r="L57" s="1863"/>
      <c r="M57" s="1863"/>
      <c r="N57" s="1863"/>
      <c r="O57" s="1863"/>
      <c r="P57" s="1863"/>
      <c r="Q57" s="1863"/>
      <c r="R57" s="1863">
        <f t="shared" ref="R57" si="5">SUM(L57:Q60)</f>
        <v>0</v>
      </c>
      <c r="S57" s="1863"/>
      <c r="T57" s="1863"/>
      <c r="U57" s="1863"/>
      <c r="V57" s="1863"/>
      <c r="W57" s="1863"/>
      <c r="X57" s="1863"/>
      <c r="Y57" s="1863"/>
      <c r="Z57" s="1863"/>
      <c r="AA57" s="1864"/>
    </row>
    <row r="58" spans="1:27" s="326" customFormat="1" ht="30" customHeight="1">
      <c r="A58" s="325"/>
      <c r="B58" s="561"/>
      <c r="C58" s="562"/>
      <c r="D58" s="562"/>
      <c r="E58" s="559"/>
      <c r="F58" s="560"/>
      <c r="G58" s="1869" t="s">
        <v>968</v>
      </c>
      <c r="H58" s="1869"/>
      <c r="I58" s="1869"/>
      <c r="J58" s="1870"/>
      <c r="K58" s="2597"/>
      <c r="L58" s="1863"/>
      <c r="M58" s="1863"/>
      <c r="N58" s="1863"/>
      <c r="O58" s="1863"/>
      <c r="P58" s="1863"/>
      <c r="Q58" s="1863"/>
      <c r="R58" s="1863"/>
      <c r="S58" s="1863"/>
      <c r="T58" s="1863"/>
      <c r="U58" s="1863"/>
      <c r="V58" s="1863"/>
      <c r="W58" s="1863"/>
      <c r="X58" s="1863"/>
      <c r="Y58" s="1863"/>
      <c r="Z58" s="1863"/>
      <c r="AA58" s="1864"/>
    </row>
    <row r="59" spans="1:27" ht="30" customHeight="1">
      <c r="A59" s="301"/>
      <c r="B59" s="553"/>
      <c r="C59" s="554"/>
      <c r="D59" s="554"/>
      <c r="E59" s="559"/>
      <c r="F59" s="560"/>
      <c r="G59" s="1854" t="s">
        <v>414</v>
      </c>
      <c r="H59" s="1854"/>
      <c r="I59" s="1854"/>
      <c r="J59" s="1855"/>
      <c r="K59" s="2594" t="s">
        <v>72</v>
      </c>
      <c r="L59" s="1863"/>
      <c r="M59" s="1863"/>
      <c r="N59" s="1863"/>
      <c r="O59" s="1863"/>
      <c r="P59" s="1863"/>
      <c r="Q59" s="1863"/>
      <c r="R59" s="1863"/>
      <c r="S59" s="1863"/>
      <c r="T59" s="1863"/>
      <c r="U59" s="1863"/>
      <c r="V59" s="1863"/>
      <c r="W59" s="1863"/>
      <c r="X59" s="1863"/>
      <c r="Y59" s="1863"/>
      <c r="Z59" s="1863"/>
      <c r="AA59" s="1864"/>
    </row>
    <row r="60" spans="1:27" ht="30" customHeight="1">
      <c r="A60" s="301"/>
      <c r="B60" s="553"/>
      <c r="C60" s="554"/>
      <c r="D60" s="554"/>
      <c r="E60" s="554"/>
      <c r="F60" s="554"/>
      <c r="G60" s="1854" t="s">
        <v>415</v>
      </c>
      <c r="H60" s="1854"/>
      <c r="I60" s="1854"/>
      <c r="J60" s="1855"/>
      <c r="K60" s="2595"/>
      <c r="L60" s="1863"/>
      <c r="M60" s="1863"/>
      <c r="N60" s="1863"/>
      <c r="O60" s="1863"/>
      <c r="P60" s="1863"/>
      <c r="Q60" s="1863"/>
      <c r="R60" s="1863"/>
      <c r="S60" s="1863"/>
      <c r="T60" s="1863"/>
      <c r="U60" s="1863"/>
      <c r="V60" s="1863"/>
      <c r="W60" s="1863"/>
      <c r="X60" s="1863"/>
      <c r="Y60" s="1863"/>
      <c r="Z60" s="1863"/>
      <c r="AA60" s="1864"/>
    </row>
    <row r="61" spans="1:27" ht="30" customHeight="1">
      <c r="A61" s="301"/>
      <c r="B61" s="553"/>
      <c r="C61" s="554"/>
      <c r="D61" s="600"/>
      <c r="E61" s="600"/>
      <c r="F61" s="600"/>
      <c r="G61" s="600"/>
      <c r="H61" s="600"/>
      <c r="I61" s="600"/>
      <c r="J61" s="821"/>
      <c r="K61" s="2596"/>
      <c r="L61" s="1863"/>
      <c r="M61" s="1863"/>
      <c r="N61" s="1863"/>
      <c r="O61" s="1863"/>
      <c r="P61" s="1863"/>
      <c r="Q61" s="1863"/>
      <c r="R61" s="1863">
        <f>SUM(L61:Q64)</f>
        <v>0</v>
      </c>
      <c r="S61" s="1863"/>
      <c r="T61" s="1863"/>
      <c r="U61" s="1863"/>
      <c r="V61" s="1863"/>
      <c r="W61" s="1863"/>
      <c r="X61" s="1863"/>
      <c r="Y61" s="1863"/>
      <c r="Z61" s="1863"/>
      <c r="AA61" s="1864"/>
    </row>
    <row r="62" spans="1:27" ht="30" customHeight="1">
      <c r="A62" s="301"/>
      <c r="B62" s="553"/>
      <c r="C62" s="554"/>
      <c r="D62" s="600"/>
      <c r="E62" s="781" t="s">
        <v>410</v>
      </c>
      <c r="F62" s="555"/>
      <c r="G62" s="781" t="s">
        <v>411</v>
      </c>
      <c r="H62" s="781"/>
      <c r="I62" s="554"/>
      <c r="J62" s="853"/>
      <c r="K62" s="2597"/>
      <c r="L62" s="1863"/>
      <c r="M62" s="1863"/>
      <c r="N62" s="1863"/>
      <c r="O62" s="1863"/>
      <c r="P62" s="1863"/>
      <c r="Q62" s="1863"/>
      <c r="R62" s="1863"/>
      <c r="S62" s="1863"/>
      <c r="T62" s="1863"/>
      <c r="U62" s="1863"/>
      <c r="V62" s="1863"/>
      <c r="W62" s="1863"/>
      <c r="X62" s="1863"/>
      <c r="Y62" s="1863"/>
      <c r="Z62" s="1863"/>
      <c r="AA62" s="1864"/>
    </row>
    <row r="63" spans="1:27" ht="30" customHeight="1">
      <c r="A63" s="301"/>
      <c r="B63" s="553"/>
      <c r="C63" s="555"/>
      <c r="D63" s="554"/>
      <c r="E63" s="555"/>
      <c r="F63" s="555"/>
      <c r="G63" s="1500" t="s">
        <v>412</v>
      </c>
      <c r="H63" s="557"/>
      <c r="I63" s="554"/>
      <c r="J63" s="822"/>
      <c r="K63" s="2594" t="s">
        <v>116</v>
      </c>
      <c r="L63" s="1863"/>
      <c r="M63" s="1863"/>
      <c r="N63" s="1863"/>
      <c r="O63" s="1863"/>
      <c r="P63" s="1863"/>
      <c r="Q63" s="1863"/>
      <c r="R63" s="1863"/>
      <c r="S63" s="1863"/>
      <c r="T63" s="1863"/>
      <c r="U63" s="1863"/>
      <c r="V63" s="1863"/>
      <c r="W63" s="1863"/>
      <c r="X63" s="1863"/>
      <c r="Y63" s="1863"/>
      <c r="Z63" s="1863"/>
      <c r="AA63" s="1864"/>
    </row>
    <row r="64" spans="1:27" ht="30" customHeight="1">
      <c r="A64" s="301"/>
      <c r="B64" s="553"/>
      <c r="C64" s="555"/>
      <c r="D64" s="854"/>
      <c r="E64" s="854"/>
      <c r="F64" s="854"/>
      <c r="G64" s="854"/>
      <c r="H64" s="854"/>
      <c r="I64" s="854"/>
      <c r="J64" s="855"/>
      <c r="K64" s="2595"/>
      <c r="L64" s="1863"/>
      <c r="M64" s="1863"/>
      <c r="N64" s="1863"/>
      <c r="O64" s="1863"/>
      <c r="P64" s="1863"/>
      <c r="Q64" s="1863"/>
      <c r="R64" s="1863"/>
      <c r="S64" s="1863"/>
      <c r="T64" s="1863"/>
      <c r="U64" s="1863"/>
      <c r="V64" s="1863"/>
      <c r="W64" s="1863"/>
      <c r="X64" s="1863"/>
      <c r="Y64" s="1863"/>
      <c r="Z64" s="1863"/>
      <c r="AA64" s="1864"/>
    </row>
    <row r="65" spans="1:27" ht="30" customHeight="1">
      <c r="A65" s="301"/>
      <c r="B65" s="553"/>
      <c r="C65" s="555"/>
      <c r="D65" s="854"/>
      <c r="E65" s="856" t="s">
        <v>419</v>
      </c>
      <c r="F65" s="854"/>
      <c r="G65" s="1869" t="s">
        <v>969</v>
      </c>
      <c r="H65" s="1869"/>
      <c r="I65" s="1869"/>
      <c r="J65" s="1870"/>
      <c r="K65" s="2603"/>
      <c r="L65" s="1863">
        <f>SUM(L27:N64)</f>
        <v>0</v>
      </c>
      <c r="M65" s="1863"/>
      <c r="N65" s="1863"/>
      <c r="O65" s="1863">
        <f>SUM(O27:Q64)</f>
        <v>0</v>
      </c>
      <c r="P65" s="1863"/>
      <c r="Q65" s="1863"/>
      <c r="R65" s="1863">
        <f>SUM(R27:T64)</f>
        <v>0</v>
      </c>
      <c r="S65" s="1863"/>
      <c r="T65" s="1863"/>
      <c r="U65" s="1863">
        <f>SUM(U27:W64)</f>
        <v>0</v>
      </c>
      <c r="V65" s="1863"/>
      <c r="W65" s="1863"/>
      <c r="X65" s="1863">
        <f>SUM(X27:Z64)</f>
        <v>0</v>
      </c>
      <c r="Y65" s="1863"/>
      <c r="Z65" s="1863"/>
      <c r="AA65" s="1864">
        <f>SUM(AA27:AA64)</f>
        <v>0</v>
      </c>
    </row>
    <row r="66" spans="1:27" ht="30" customHeight="1">
      <c r="A66" s="301"/>
      <c r="B66" s="553"/>
      <c r="C66" s="554"/>
      <c r="D66" s="854"/>
      <c r="E66" s="854"/>
      <c r="F66" s="854"/>
      <c r="G66" s="1869"/>
      <c r="H66" s="1869"/>
      <c r="I66" s="1869"/>
      <c r="J66" s="1870"/>
      <c r="K66" s="2597"/>
      <c r="L66" s="1863"/>
      <c r="M66" s="1863"/>
      <c r="N66" s="1863"/>
      <c r="O66" s="1863"/>
      <c r="P66" s="1863"/>
      <c r="Q66" s="1863"/>
      <c r="R66" s="1863"/>
      <c r="S66" s="1863"/>
      <c r="T66" s="1863"/>
      <c r="U66" s="1863"/>
      <c r="V66" s="1863"/>
      <c r="W66" s="1863"/>
      <c r="X66" s="1863"/>
      <c r="Y66" s="1863"/>
      <c r="Z66" s="1863"/>
      <c r="AA66" s="1864"/>
    </row>
    <row r="67" spans="1:27" ht="30" customHeight="1">
      <c r="A67" s="301"/>
      <c r="B67" s="553"/>
      <c r="C67" s="554"/>
      <c r="D67" s="554"/>
      <c r="E67" s="559"/>
      <c r="F67" s="560"/>
      <c r="G67" s="1869"/>
      <c r="H67" s="1869"/>
      <c r="I67" s="1869"/>
      <c r="J67" s="1870"/>
      <c r="K67" s="2597"/>
      <c r="L67" s="1863"/>
      <c r="M67" s="1863"/>
      <c r="N67" s="1863"/>
      <c r="O67" s="1863"/>
      <c r="P67" s="1863"/>
      <c r="Q67" s="1863"/>
      <c r="R67" s="1863"/>
      <c r="S67" s="1863"/>
      <c r="T67" s="1863"/>
      <c r="U67" s="1863"/>
      <c r="V67" s="1863"/>
      <c r="W67" s="1863"/>
      <c r="X67" s="1863"/>
      <c r="Y67" s="1863"/>
      <c r="Z67" s="1863"/>
      <c r="AA67" s="1864"/>
    </row>
    <row r="68" spans="1:27" ht="30" customHeight="1">
      <c r="A68" s="301"/>
      <c r="B68" s="553"/>
      <c r="C68" s="554"/>
      <c r="D68" s="554"/>
      <c r="E68" s="554"/>
      <c r="F68" s="554"/>
      <c r="G68" s="1500" t="s">
        <v>970</v>
      </c>
      <c r="H68" s="1501"/>
      <c r="I68" s="1501"/>
      <c r="J68" s="1502"/>
      <c r="K68" s="2594" t="s">
        <v>104</v>
      </c>
      <c r="L68" s="1863"/>
      <c r="M68" s="1863"/>
      <c r="N68" s="1863"/>
      <c r="O68" s="1863"/>
      <c r="P68" s="1863"/>
      <c r="Q68" s="1863"/>
      <c r="R68" s="1863"/>
      <c r="S68" s="1863"/>
      <c r="T68" s="1863"/>
      <c r="U68" s="1863"/>
      <c r="V68" s="1863"/>
      <c r="W68" s="1863"/>
      <c r="X68" s="1863"/>
      <c r="Y68" s="1863"/>
      <c r="Z68" s="1863"/>
      <c r="AA68" s="1864"/>
    </row>
    <row r="69" spans="1:27" ht="30" customHeight="1">
      <c r="A69" s="301"/>
      <c r="B69" s="553"/>
      <c r="C69" s="554"/>
      <c r="D69" s="554"/>
      <c r="E69" s="554"/>
      <c r="F69" s="554"/>
      <c r="G69" s="1500" t="s">
        <v>971</v>
      </c>
      <c r="H69" s="1501"/>
      <c r="I69" s="1501"/>
      <c r="J69" s="1502"/>
      <c r="K69" s="2595"/>
      <c r="L69" s="1863"/>
      <c r="M69" s="1863"/>
      <c r="N69" s="1863"/>
      <c r="O69" s="1863"/>
      <c r="P69" s="1863"/>
      <c r="Q69" s="1863"/>
      <c r="R69" s="1863"/>
      <c r="S69" s="1863"/>
      <c r="T69" s="1863"/>
      <c r="U69" s="1863"/>
      <c r="V69" s="1863"/>
      <c r="W69" s="1863"/>
      <c r="X69" s="1863"/>
      <c r="Y69" s="1863"/>
      <c r="Z69" s="1863"/>
      <c r="AA69" s="1864"/>
    </row>
    <row r="70" spans="1:27" ht="30" customHeight="1">
      <c r="A70" s="301"/>
      <c r="B70" s="553"/>
      <c r="C70" s="554"/>
      <c r="D70" s="554"/>
      <c r="E70" s="554"/>
      <c r="F70" s="554"/>
      <c r="G70" s="1500"/>
      <c r="H70" s="1501"/>
      <c r="I70" s="1501"/>
      <c r="J70" s="1502"/>
      <c r="K70" s="2604"/>
      <c r="L70" s="1863"/>
      <c r="M70" s="1863"/>
      <c r="N70" s="1863"/>
      <c r="O70" s="1863"/>
      <c r="P70" s="1863"/>
      <c r="Q70" s="1863"/>
      <c r="R70" s="1863">
        <f>SUM(L70:Q73)</f>
        <v>0</v>
      </c>
      <c r="S70" s="1863"/>
      <c r="T70" s="1863"/>
      <c r="U70" s="1863"/>
      <c r="V70" s="1863"/>
      <c r="W70" s="1863"/>
      <c r="X70" s="1863"/>
      <c r="Y70" s="1863"/>
      <c r="Z70" s="1863"/>
      <c r="AA70" s="1896"/>
    </row>
    <row r="71" spans="1:27" ht="30" customHeight="1">
      <c r="A71" s="301"/>
      <c r="B71" s="553"/>
      <c r="C71" s="556" t="s">
        <v>416</v>
      </c>
      <c r="D71" s="554"/>
      <c r="E71" s="555" t="s">
        <v>972</v>
      </c>
      <c r="F71" s="554"/>
      <c r="G71" s="1501"/>
      <c r="H71" s="1501"/>
      <c r="I71" s="1501"/>
      <c r="J71" s="1502"/>
      <c r="K71" s="2605"/>
      <c r="L71" s="1863"/>
      <c r="M71" s="1863"/>
      <c r="N71" s="1863"/>
      <c r="O71" s="1863"/>
      <c r="P71" s="1863"/>
      <c r="Q71" s="1863"/>
      <c r="R71" s="1863"/>
      <c r="S71" s="1863"/>
      <c r="T71" s="1863"/>
      <c r="U71" s="1863"/>
      <c r="V71" s="1863"/>
      <c r="W71" s="1863"/>
      <c r="X71" s="1863"/>
      <c r="Y71" s="1863"/>
      <c r="Z71" s="1863"/>
      <c r="AA71" s="1896"/>
    </row>
    <row r="72" spans="1:27" ht="30" customHeight="1">
      <c r="A72" s="301"/>
      <c r="B72" s="553"/>
      <c r="C72" s="554"/>
      <c r="D72" s="554"/>
      <c r="E72" s="563" t="s">
        <v>973</v>
      </c>
      <c r="F72" s="554"/>
      <c r="G72" s="554"/>
      <c r="H72" s="554"/>
      <c r="I72" s="554"/>
      <c r="J72" s="822"/>
      <c r="K72" s="2606" t="s">
        <v>119</v>
      </c>
      <c r="L72" s="1863"/>
      <c r="M72" s="1863"/>
      <c r="N72" s="1863"/>
      <c r="O72" s="1863"/>
      <c r="P72" s="1863"/>
      <c r="Q72" s="1863"/>
      <c r="R72" s="1863"/>
      <c r="S72" s="1863"/>
      <c r="T72" s="1863"/>
      <c r="U72" s="1863"/>
      <c r="V72" s="1863"/>
      <c r="W72" s="1863"/>
      <c r="X72" s="1863"/>
      <c r="Y72" s="1863"/>
      <c r="Z72" s="1863"/>
      <c r="AA72" s="1896"/>
    </row>
    <row r="73" spans="1:27" ht="30" customHeight="1">
      <c r="A73" s="301"/>
      <c r="B73" s="553"/>
      <c r="C73" s="554"/>
      <c r="D73" s="554"/>
      <c r="E73" s="563"/>
      <c r="F73" s="554"/>
      <c r="G73" s="554"/>
      <c r="H73" s="554"/>
      <c r="I73" s="554"/>
      <c r="J73" s="822"/>
      <c r="K73" s="2607"/>
      <c r="L73" s="1863"/>
      <c r="M73" s="1863"/>
      <c r="N73" s="1863"/>
      <c r="O73" s="1863"/>
      <c r="P73" s="1863"/>
      <c r="Q73" s="1863"/>
      <c r="R73" s="1863"/>
      <c r="S73" s="1863"/>
      <c r="T73" s="1863"/>
      <c r="U73" s="1863"/>
      <c r="V73" s="1863"/>
      <c r="W73" s="1863"/>
      <c r="X73" s="1863"/>
      <c r="Y73" s="1863"/>
      <c r="Z73" s="1863"/>
      <c r="AA73" s="1896"/>
    </row>
    <row r="74" spans="1:27" ht="30" customHeight="1">
      <c r="A74" s="301"/>
      <c r="B74" s="553"/>
      <c r="C74" s="554"/>
      <c r="D74" s="554"/>
      <c r="E74" s="563"/>
      <c r="F74" s="554"/>
      <c r="G74" s="554"/>
      <c r="H74" s="554"/>
      <c r="I74" s="554"/>
      <c r="J74" s="554"/>
      <c r="K74" s="2608"/>
      <c r="L74" s="1863">
        <f>SUM(L70+L17+L21+L65)</f>
        <v>0</v>
      </c>
      <c r="M74" s="1863"/>
      <c r="N74" s="1863"/>
      <c r="O74" s="1863">
        <f>SUM(O70+O17+O21+O65)</f>
        <v>0</v>
      </c>
      <c r="P74" s="1863"/>
      <c r="Q74" s="1863"/>
      <c r="R74" s="1863">
        <f>SUM(L74:Q77)</f>
        <v>0</v>
      </c>
      <c r="S74" s="1863"/>
      <c r="T74" s="1863"/>
      <c r="U74" s="1863">
        <f>SUM(U70+U17+U21+U65)</f>
        <v>0</v>
      </c>
      <c r="V74" s="1863"/>
      <c r="W74" s="1863"/>
      <c r="X74" s="1863">
        <f>SUM(X70+X17+X21+X65)</f>
        <v>0</v>
      </c>
      <c r="Y74" s="1863"/>
      <c r="Z74" s="1863"/>
      <c r="AA74" s="1897">
        <f>SUM(AA65)</f>
        <v>0</v>
      </c>
    </row>
    <row r="75" spans="1:27" ht="30" customHeight="1">
      <c r="A75" s="301"/>
      <c r="B75" s="553"/>
      <c r="C75" s="556" t="s">
        <v>417</v>
      </c>
      <c r="D75" s="554"/>
      <c r="E75" s="555" t="s">
        <v>418</v>
      </c>
      <c r="F75" s="554"/>
      <c r="G75" s="554"/>
      <c r="H75" s="554"/>
      <c r="I75" s="554"/>
      <c r="J75" s="554"/>
      <c r="K75" s="2609" t="s">
        <v>106</v>
      </c>
      <c r="L75" s="1863"/>
      <c r="M75" s="1863"/>
      <c r="N75" s="1863"/>
      <c r="O75" s="1863"/>
      <c r="P75" s="1863"/>
      <c r="Q75" s="1863"/>
      <c r="R75" s="1863"/>
      <c r="S75" s="1863"/>
      <c r="T75" s="1863"/>
      <c r="U75" s="1863"/>
      <c r="V75" s="1863"/>
      <c r="W75" s="1863"/>
      <c r="X75" s="1863"/>
      <c r="Y75" s="1863"/>
      <c r="Z75" s="1863"/>
      <c r="AA75" s="1897"/>
    </row>
    <row r="76" spans="1:27" ht="30" customHeight="1">
      <c r="A76" s="301"/>
      <c r="B76" s="553"/>
      <c r="C76" s="556"/>
      <c r="D76" s="554"/>
      <c r="E76" s="564" t="s">
        <v>420</v>
      </c>
      <c r="F76" s="554"/>
      <c r="G76" s="554"/>
      <c r="H76" s="554"/>
      <c r="I76" s="554"/>
      <c r="J76" s="554"/>
      <c r="K76" s="2609"/>
      <c r="L76" s="1863"/>
      <c r="M76" s="1863"/>
      <c r="N76" s="1863"/>
      <c r="O76" s="1863"/>
      <c r="P76" s="1863"/>
      <c r="Q76" s="1863"/>
      <c r="R76" s="1863"/>
      <c r="S76" s="1863"/>
      <c r="T76" s="1863"/>
      <c r="U76" s="1863"/>
      <c r="V76" s="1863"/>
      <c r="W76" s="1863"/>
      <c r="X76" s="1863"/>
      <c r="Y76" s="1863"/>
      <c r="Z76" s="1863"/>
      <c r="AA76" s="1897"/>
    </row>
    <row r="77" spans="1:27" ht="30" customHeight="1" thickBot="1">
      <c r="A77" s="301"/>
      <c r="B77" s="565"/>
      <c r="C77" s="566"/>
      <c r="D77" s="567"/>
      <c r="E77" s="568"/>
      <c r="F77" s="567"/>
      <c r="G77" s="567"/>
      <c r="H77" s="567"/>
      <c r="I77" s="567"/>
      <c r="J77" s="567"/>
      <c r="K77" s="2610"/>
      <c r="L77" s="1907"/>
      <c r="M77" s="1907"/>
      <c r="N77" s="1907"/>
      <c r="O77" s="1907"/>
      <c r="P77" s="1907"/>
      <c r="Q77" s="1907"/>
      <c r="R77" s="1907"/>
      <c r="S77" s="1907"/>
      <c r="T77" s="1907"/>
      <c r="U77" s="1907"/>
      <c r="V77" s="1907"/>
      <c r="W77" s="1907"/>
      <c r="X77" s="1907"/>
      <c r="Y77" s="1907"/>
      <c r="Z77" s="1907"/>
      <c r="AA77" s="1898"/>
    </row>
    <row r="78" spans="1:27" ht="9.9499999999999993" customHeight="1">
      <c r="A78" s="301"/>
      <c r="B78" s="554"/>
      <c r="C78" s="554"/>
      <c r="D78" s="554"/>
      <c r="E78" s="554"/>
      <c r="F78" s="554"/>
      <c r="G78" s="554"/>
      <c r="H78" s="554"/>
      <c r="I78" s="554"/>
      <c r="J78" s="554"/>
      <c r="K78" s="569"/>
      <c r="L78" s="570"/>
      <c r="M78" s="570"/>
      <c r="N78" s="570"/>
      <c r="O78" s="570"/>
      <c r="P78" s="570"/>
      <c r="Q78" s="570"/>
      <c r="R78" s="570"/>
      <c r="S78" s="570"/>
      <c r="T78" s="570"/>
      <c r="U78" s="570"/>
      <c r="V78" s="570"/>
      <c r="W78" s="570"/>
      <c r="X78" s="570"/>
      <c r="Y78" s="570"/>
      <c r="Z78" s="570"/>
      <c r="AA78" s="571"/>
    </row>
    <row r="79" spans="1:27" ht="30" customHeight="1">
      <c r="A79" s="301"/>
      <c r="B79" s="555"/>
      <c r="C79" s="1866" t="s">
        <v>950</v>
      </c>
      <c r="D79" s="1867"/>
      <c r="E79" s="1867"/>
      <c r="F79" s="1867"/>
      <c r="G79" s="1867"/>
      <c r="H79" s="1867"/>
      <c r="I79" s="1867"/>
      <c r="J79" s="1867"/>
      <c r="K79" s="573"/>
      <c r="L79" s="572"/>
      <c r="M79" s="572"/>
      <c r="N79" s="572"/>
      <c r="O79" s="572"/>
      <c r="P79" s="572"/>
      <c r="Q79" s="572"/>
      <c r="R79" s="572"/>
      <c r="S79" s="572"/>
      <c r="T79" s="572"/>
      <c r="U79" s="572"/>
      <c r="V79" s="572"/>
      <c r="W79" s="572"/>
      <c r="X79" s="572"/>
      <c r="Y79" s="554"/>
      <c r="Z79" s="572"/>
      <c r="AA79" s="554"/>
    </row>
    <row r="80" spans="1:27" ht="30" customHeight="1">
      <c r="A80" s="301"/>
      <c r="B80" s="574"/>
      <c r="C80" s="1867"/>
      <c r="D80" s="1867"/>
      <c r="E80" s="1867"/>
      <c r="F80" s="1867"/>
      <c r="G80" s="1867"/>
      <c r="H80" s="1867"/>
      <c r="I80" s="1867"/>
      <c r="J80" s="1867"/>
      <c r="K80" s="573"/>
      <c r="L80" s="572"/>
      <c r="M80" s="572"/>
      <c r="N80" s="572"/>
      <c r="O80" s="572"/>
      <c r="P80" s="572"/>
      <c r="Q80" s="572"/>
      <c r="R80" s="572"/>
      <c r="S80" s="572"/>
      <c r="T80" s="572"/>
      <c r="U80" s="572"/>
      <c r="V80" s="572"/>
      <c r="W80" s="572"/>
      <c r="X80" s="572"/>
      <c r="Y80" s="572"/>
      <c r="Z80" s="572"/>
      <c r="AA80" s="572"/>
    </row>
    <row r="81" spans="1:27" s="319" customFormat="1" ht="30" customHeight="1">
      <c r="A81" s="318"/>
      <c r="B81" s="315"/>
      <c r="C81" s="315"/>
      <c r="K81" s="527"/>
    </row>
    <row r="82" spans="1:27" ht="30" customHeight="1">
      <c r="A82" s="301"/>
      <c r="B82" s="1862">
        <v>10</v>
      </c>
      <c r="C82" s="1862"/>
      <c r="D82" s="1862"/>
      <c r="E82" s="1862"/>
      <c r="F82" s="1862"/>
      <c r="G82" s="1862"/>
      <c r="H82" s="1862"/>
      <c r="I82" s="1862"/>
      <c r="J82" s="1862"/>
      <c r="K82" s="1862"/>
      <c r="L82" s="1862"/>
      <c r="M82" s="1862"/>
      <c r="N82" s="1862"/>
      <c r="O82" s="1862"/>
      <c r="P82" s="1862"/>
      <c r="Q82" s="1862"/>
      <c r="R82" s="1862"/>
      <c r="S82" s="1862"/>
      <c r="T82" s="1862"/>
      <c r="U82" s="1862"/>
      <c r="V82" s="1862"/>
      <c r="W82" s="1862"/>
      <c r="X82" s="1862"/>
      <c r="Y82" s="1862"/>
      <c r="Z82" s="1862"/>
      <c r="AA82" s="1862"/>
    </row>
    <row r="83" spans="1:27" ht="30" customHeight="1">
      <c r="A83" s="301"/>
      <c r="B83" s="120"/>
      <c r="C83" s="120"/>
      <c r="D83" s="120"/>
      <c r="E83" s="120"/>
      <c r="F83" s="120"/>
      <c r="G83" s="120"/>
      <c r="H83" s="120"/>
      <c r="I83" s="120"/>
      <c r="J83" s="120"/>
      <c r="K83" s="120"/>
    </row>
    <row r="84" spans="1:27">
      <c r="A84" s="301"/>
      <c r="B84" s="315"/>
    </row>
    <row r="85" spans="1:27">
      <c r="A85" s="301"/>
      <c r="B85" s="315"/>
    </row>
    <row r="86" spans="1:27">
      <c r="A86" s="301"/>
      <c r="B86" s="315"/>
    </row>
    <row r="87" spans="1:27">
      <c r="A87" s="301"/>
      <c r="B87" s="315"/>
    </row>
    <row r="88" spans="1:27">
      <c r="A88" s="301"/>
      <c r="B88" s="315"/>
    </row>
    <row r="89" spans="1:27">
      <c r="A89" s="316"/>
      <c r="B89" s="315"/>
    </row>
    <row r="90" spans="1:27">
      <c r="A90" s="316"/>
      <c r="B90" s="315"/>
    </row>
    <row r="91" spans="1:27">
      <c r="A91" s="316"/>
      <c r="B91" s="315"/>
    </row>
    <row r="92" spans="1:27">
      <c r="A92" s="316"/>
      <c r="B92" s="315"/>
    </row>
    <row r="93" spans="1:27">
      <c r="A93" s="316"/>
      <c r="B93" s="315"/>
    </row>
    <row r="94" spans="1:27">
      <c r="A94" s="316"/>
      <c r="B94" s="315"/>
    </row>
    <row r="95" spans="1:27">
      <c r="A95" s="316"/>
      <c r="B95" s="315"/>
    </row>
    <row r="96" spans="1:27">
      <c r="A96" s="316"/>
      <c r="B96" s="315"/>
    </row>
    <row r="97" spans="1:2">
      <c r="A97" s="316"/>
      <c r="B97" s="315"/>
    </row>
    <row r="98" spans="1:2">
      <c r="A98" s="316"/>
      <c r="B98" s="315"/>
    </row>
    <row r="99" spans="1:2">
      <c r="A99" s="316"/>
      <c r="B99" s="315"/>
    </row>
    <row r="100" spans="1:2">
      <c r="A100" s="316"/>
      <c r="B100" s="315"/>
    </row>
    <row r="101" spans="1:2">
      <c r="A101" s="316"/>
      <c r="B101" s="315"/>
    </row>
    <row r="102" spans="1:2">
      <c r="A102" s="316"/>
      <c r="B102" s="315"/>
    </row>
    <row r="103" spans="1:2">
      <c r="A103" s="316"/>
      <c r="B103" s="315"/>
    </row>
    <row r="104" spans="1:2">
      <c r="A104" s="316"/>
      <c r="B104" s="315"/>
    </row>
    <row r="105" spans="1:2">
      <c r="A105" s="316"/>
      <c r="B105" s="315"/>
    </row>
    <row r="106" spans="1:2">
      <c r="A106" s="316"/>
      <c r="B106" s="315"/>
    </row>
    <row r="107" spans="1:2">
      <c r="A107" s="316"/>
      <c r="B107" s="315"/>
    </row>
    <row r="108" spans="1:2">
      <c r="A108" s="316"/>
      <c r="B108" s="315"/>
    </row>
    <row r="109" spans="1:2">
      <c r="A109" s="316"/>
      <c r="B109" s="315"/>
    </row>
    <row r="110" spans="1:2">
      <c r="A110" s="316"/>
      <c r="B110" s="315"/>
    </row>
    <row r="111" spans="1:2">
      <c r="A111" s="316"/>
      <c r="B111" s="315"/>
    </row>
    <row r="112" spans="1:2">
      <c r="A112" s="316"/>
      <c r="B112" s="315"/>
    </row>
    <row r="113" spans="1:2">
      <c r="A113" s="316"/>
      <c r="B113" s="315"/>
    </row>
    <row r="114" spans="1:2">
      <c r="A114" s="316"/>
      <c r="B114" s="315"/>
    </row>
    <row r="115" spans="1:2">
      <c r="A115" s="316"/>
      <c r="B115" s="315"/>
    </row>
    <row r="116" spans="1:2">
      <c r="A116" s="316"/>
      <c r="B116" s="315"/>
    </row>
    <row r="117" spans="1:2">
      <c r="A117" s="316"/>
      <c r="B117" s="315"/>
    </row>
    <row r="118" spans="1:2">
      <c r="A118" s="316"/>
      <c r="B118" s="315"/>
    </row>
    <row r="119" spans="1:2">
      <c r="A119" s="316"/>
      <c r="B119" s="315"/>
    </row>
    <row r="120" spans="1:2">
      <c r="A120" s="316"/>
      <c r="B120" s="315"/>
    </row>
    <row r="121" spans="1:2">
      <c r="A121" s="316"/>
      <c r="B121" s="315"/>
    </row>
    <row r="122" spans="1:2">
      <c r="A122" s="316"/>
      <c r="B122" s="315"/>
    </row>
    <row r="123" spans="1:2">
      <c r="A123" s="316"/>
      <c r="B123" s="315"/>
    </row>
    <row r="124" spans="1:2">
      <c r="A124" s="316"/>
      <c r="B124" s="315"/>
    </row>
    <row r="125" spans="1:2">
      <c r="A125" s="316"/>
      <c r="B125" s="315"/>
    </row>
    <row r="126" spans="1:2">
      <c r="A126" s="316"/>
      <c r="B126" s="315"/>
    </row>
    <row r="127" spans="1:2">
      <c r="A127" s="316"/>
      <c r="B127" s="315"/>
    </row>
    <row r="128" spans="1:2">
      <c r="A128" s="316"/>
      <c r="B128" s="315"/>
    </row>
    <row r="129" spans="1:2">
      <c r="A129" s="316"/>
      <c r="B129" s="315"/>
    </row>
    <row r="130" spans="1:2">
      <c r="A130" s="316"/>
      <c r="B130" s="315"/>
    </row>
    <row r="131" spans="1:2">
      <c r="A131" s="316"/>
      <c r="B131" s="315"/>
    </row>
    <row r="132" spans="1:2">
      <c r="A132" s="316"/>
      <c r="B132" s="315"/>
    </row>
    <row r="133" spans="1:2">
      <c r="A133" s="316"/>
      <c r="B133" s="315"/>
    </row>
    <row r="134" spans="1:2">
      <c r="A134" s="316"/>
      <c r="B134" s="315"/>
    </row>
    <row r="135" spans="1:2">
      <c r="A135" s="316"/>
      <c r="B135" s="315"/>
    </row>
    <row r="136" spans="1:2">
      <c r="A136" s="316"/>
      <c r="B136" s="315"/>
    </row>
    <row r="137" spans="1:2">
      <c r="A137" s="316"/>
      <c r="B137" s="315"/>
    </row>
    <row r="138" spans="1:2">
      <c r="A138" s="316"/>
      <c r="B138" s="315"/>
    </row>
    <row r="139" spans="1:2">
      <c r="A139" s="316"/>
      <c r="B139" s="315"/>
    </row>
    <row r="140" spans="1:2">
      <c r="A140" s="316"/>
      <c r="B140" s="315"/>
    </row>
    <row r="141" spans="1:2">
      <c r="A141" s="316"/>
      <c r="B141" s="315"/>
    </row>
    <row r="142" spans="1:2">
      <c r="A142" s="316"/>
      <c r="B142" s="315"/>
    </row>
    <row r="143" spans="1:2">
      <c r="A143" s="316"/>
      <c r="B143" s="315"/>
    </row>
    <row r="144" spans="1:2">
      <c r="A144" s="316"/>
      <c r="B144" s="315"/>
    </row>
    <row r="145" spans="1:2">
      <c r="A145" s="316"/>
      <c r="B145" s="315"/>
    </row>
    <row r="146" spans="1:2">
      <c r="A146" s="316"/>
      <c r="B146" s="315"/>
    </row>
    <row r="147" spans="1:2">
      <c r="A147" s="316"/>
      <c r="B147" s="315"/>
    </row>
    <row r="148" spans="1:2">
      <c r="A148" s="316"/>
      <c r="B148" s="315"/>
    </row>
    <row r="149" spans="1:2">
      <c r="A149" s="316"/>
      <c r="B149" s="315"/>
    </row>
    <row r="150" spans="1:2">
      <c r="A150" s="316"/>
      <c r="B150" s="315"/>
    </row>
    <row r="151" spans="1:2">
      <c r="A151" s="316"/>
      <c r="B151" s="315"/>
    </row>
    <row r="152" spans="1:2">
      <c r="A152" s="316"/>
      <c r="B152" s="315"/>
    </row>
    <row r="153" spans="1:2">
      <c r="A153" s="316"/>
      <c r="B153" s="315"/>
    </row>
    <row r="154" spans="1:2">
      <c r="A154" s="316"/>
      <c r="B154" s="315"/>
    </row>
    <row r="155" spans="1:2">
      <c r="A155" s="316"/>
      <c r="B155" s="315"/>
    </row>
    <row r="156" spans="1:2">
      <c r="A156" s="316"/>
      <c r="B156" s="315"/>
    </row>
    <row r="157" spans="1:2">
      <c r="A157" s="316"/>
      <c r="B157" s="315"/>
    </row>
    <row r="158" spans="1:2">
      <c r="A158" s="316"/>
      <c r="B158" s="315"/>
    </row>
    <row r="159" spans="1:2">
      <c r="A159" s="316"/>
      <c r="B159" s="315"/>
    </row>
    <row r="160" spans="1:2">
      <c r="A160" s="316"/>
      <c r="B160" s="315"/>
    </row>
    <row r="161" spans="1:2">
      <c r="A161" s="316"/>
      <c r="B161" s="315"/>
    </row>
    <row r="162" spans="1:2">
      <c r="A162" s="316"/>
      <c r="B162" s="315"/>
    </row>
    <row r="163" spans="1:2">
      <c r="A163" s="316"/>
      <c r="B163" s="315"/>
    </row>
    <row r="164" spans="1:2">
      <c r="A164" s="316"/>
      <c r="B164" s="315"/>
    </row>
    <row r="165" spans="1:2">
      <c r="A165" s="316"/>
      <c r="B165" s="315"/>
    </row>
    <row r="166" spans="1:2">
      <c r="A166" s="316"/>
      <c r="B166" s="315"/>
    </row>
    <row r="167" spans="1:2">
      <c r="A167" s="316"/>
      <c r="B167" s="315"/>
    </row>
    <row r="168" spans="1:2">
      <c r="A168" s="316"/>
      <c r="B168" s="315"/>
    </row>
    <row r="169" spans="1:2">
      <c r="A169" s="316"/>
      <c r="B169" s="315"/>
    </row>
    <row r="170" spans="1:2">
      <c r="A170" s="316"/>
      <c r="B170" s="315"/>
    </row>
    <row r="171" spans="1:2">
      <c r="A171" s="316"/>
      <c r="B171" s="315"/>
    </row>
    <row r="172" spans="1:2">
      <c r="A172" s="316"/>
      <c r="B172" s="315"/>
    </row>
    <row r="173" spans="1:2">
      <c r="A173" s="316"/>
      <c r="B173" s="315"/>
    </row>
    <row r="174" spans="1:2">
      <c r="A174" s="316"/>
      <c r="B174" s="315"/>
    </row>
    <row r="175" spans="1:2">
      <c r="A175" s="316"/>
      <c r="B175" s="315"/>
    </row>
    <row r="176" spans="1:2">
      <c r="A176" s="316"/>
      <c r="B176" s="315"/>
    </row>
    <row r="177" spans="1:2">
      <c r="A177" s="316"/>
      <c r="B177" s="315"/>
    </row>
    <row r="178" spans="1:2">
      <c r="A178" s="316"/>
      <c r="B178" s="315"/>
    </row>
    <row r="179" spans="1:2">
      <c r="A179" s="316"/>
      <c r="B179" s="315"/>
    </row>
    <row r="180" spans="1:2">
      <c r="A180" s="316"/>
      <c r="B180" s="315"/>
    </row>
    <row r="181" spans="1:2">
      <c r="A181" s="316"/>
      <c r="B181" s="315"/>
    </row>
    <row r="182" spans="1:2">
      <c r="A182" s="316"/>
      <c r="B182" s="315"/>
    </row>
    <row r="183" spans="1:2">
      <c r="A183" s="316"/>
      <c r="B183" s="315"/>
    </row>
    <row r="184" spans="1:2">
      <c r="A184" s="316"/>
      <c r="B184" s="315"/>
    </row>
    <row r="185" spans="1:2">
      <c r="A185" s="316"/>
      <c r="B185" s="315"/>
    </row>
    <row r="186" spans="1:2">
      <c r="A186" s="316"/>
      <c r="B186" s="315"/>
    </row>
    <row r="187" spans="1:2">
      <c r="A187" s="316"/>
      <c r="B187" s="315"/>
    </row>
    <row r="188" spans="1:2">
      <c r="A188" s="316"/>
      <c r="B188" s="315"/>
    </row>
    <row r="189" spans="1:2">
      <c r="A189" s="316"/>
      <c r="B189" s="315"/>
    </row>
    <row r="190" spans="1:2">
      <c r="A190" s="316"/>
      <c r="B190" s="315"/>
    </row>
    <row r="191" spans="1:2">
      <c r="A191" s="316"/>
      <c r="B191" s="315"/>
    </row>
    <row r="192" spans="1:2">
      <c r="A192" s="316"/>
      <c r="B192" s="315"/>
    </row>
    <row r="193" spans="1:2">
      <c r="A193" s="316"/>
      <c r="B193" s="315"/>
    </row>
    <row r="194" spans="1:2">
      <c r="A194" s="316"/>
      <c r="B194" s="315"/>
    </row>
    <row r="195" spans="1:2">
      <c r="A195" s="316"/>
      <c r="B195" s="315"/>
    </row>
    <row r="196" spans="1:2">
      <c r="A196" s="316"/>
      <c r="B196" s="315"/>
    </row>
    <row r="197" spans="1:2">
      <c r="A197" s="316"/>
      <c r="B197" s="315"/>
    </row>
    <row r="198" spans="1:2">
      <c r="A198" s="316"/>
      <c r="B198" s="315"/>
    </row>
    <row r="199" spans="1:2">
      <c r="A199" s="316"/>
      <c r="B199" s="315"/>
    </row>
    <row r="200" spans="1:2">
      <c r="A200" s="316"/>
      <c r="B200" s="315"/>
    </row>
    <row r="201" spans="1:2">
      <c r="A201" s="316"/>
      <c r="B201" s="315"/>
    </row>
    <row r="202" spans="1:2">
      <c r="A202" s="316"/>
      <c r="B202" s="315"/>
    </row>
    <row r="203" spans="1:2">
      <c r="A203" s="316"/>
      <c r="B203" s="315"/>
    </row>
    <row r="204" spans="1:2">
      <c r="A204" s="316"/>
      <c r="B204" s="315"/>
    </row>
    <row r="205" spans="1:2">
      <c r="A205" s="316"/>
      <c r="B205" s="315"/>
    </row>
  </sheetData>
  <mergeCells count="132">
    <mergeCell ref="K75:K77"/>
    <mergeCell ref="C79:J80"/>
    <mergeCell ref="B82:AA82"/>
    <mergeCell ref="L74:N77"/>
    <mergeCell ref="O74:Q77"/>
    <mergeCell ref="R74:T77"/>
    <mergeCell ref="U74:W77"/>
    <mergeCell ref="X74:Z77"/>
    <mergeCell ref="AA74:AA77"/>
    <mergeCell ref="X65:Z69"/>
    <mergeCell ref="AA65:AA69"/>
    <mergeCell ref="K68:K69"/>
    <mergeCell ref="L70:N73"/>
    <mergeCell ref="O70:Q73"/>
    <mergeCell ref="R70:T73"/>
    <mergeCell ref="U70:W73"/>
    <mergeCell ref="X70:Z73"/>
    <mergeCell ref="AA70:AA73"/>
    <mergeCell ref="K72:K73"/>
    <mergeCell ref="K63:K64"/>
    <mergeCell ref="G65:J67"/>
    <mergeCell ref="L65:N69"/>
    <mergeCell ref="O65:Q69"/>
    <mergeCell ref="R65:T69"/>
    <mergeCell ref="U65:W69"/>
    <mergeCell ref="L61:N64"/>
    <mergeCell ref="O61:Q64"/>
    <mergeCell ref="R61:T64"/>
    <mergeCell ref="U61:W64"/>
    <mergeCell ref="X61:Z64"/>
    <mergeCell ref="AA61:AA64"/>
    <mergeCell ref="U57:W60"/>
    <mergeCell ref="X57:Z60"/>
    <mergeCell ref="AA57:AA60"/>
    <mergeCell ref="G58:J58"/>
    <mergeCell ref="G59:J59"/>
    <mergeCell ref="K59:K60"/>
    <mergeCell ref="G60:J60"/>
    <mergeCell ref="G54:J54"/>
    <mergeCell ref="K55:K56"/>
    <mergeCell ref="G57:J57"/>
    <mergeCell ref="L57:N60"/>
    <mergeCell ref="O57:Q60"/>
    <mergeCell ref="R57:T60"/>
    <mergeCell ref="AA49:AA52"/>
    <mergeCell ref="G51:J52"/>
    <mergeCell ref="K51:K52"/>
    <mergeCell ref="G53:J53"/>
    <mergeCell ref="L53:N56"/>
    <mergeCell ref="O53:Q56"/>
    <mergeCell ref="R53:T56"/>
    <mergeCell ref="U53:W56"/>
    <mergeCell ref="X53:Z56"/>
    <mergeCell ref="AA53:AA56"/>
    <mergeCell ref="G49:J50"/>
    <mergeCell ref="L49:N52"/>
    <mergeCell ref="O49:Q52"/>
    <mergeCell ref="R49:T52"/>
    <mergeCell ref="U49:W52"/>
    <mergeCell ref="X49:Z52"/>
    <mergeCell ref="AA41:AA44"/>
    <mergeCell ref="G43:J44"/>
    <mergeCell ref="K43:K44"/>
    <mergeCell ref="L45:N48"/>
    <mergeCell ref="O45:Q48"/>
    <mergeCell ref="R45:T48"/>
    <mergeCell ref="U45:W48"/>
    <mergeCell ref="X45:Z48"/>
    <mergeCell ref="AA45:AA48"/>
    <mergeCell ref="K47:K48"/>
    <mergeCell ref="U37:W40"/>
    <mergeCell ref="X37:Z40"/>
    <mergeCell ref="AA37:AA40"/>
    <mergeCell ref="K39:K40"/>
    <mergeCell ref="G41:J42"/>
    <mergeCell ref="L41:N44"/>
    <mergeCell ref="O41:Q44"/>
    <mergeCell ref="R41:T44"/>
    <mergeCell ref="U41:W44"/>
    <mergeCell ref="X41:Z44"/>
    <mergeCell ref="H33:J34"/>
    <mergeCell ref="H35:J36"/>
    <mergeCell ref="K35:K36"/>
    <mergeCell ref="L37:N40"/>
    <mergeCell ref="O37:Q40"/>
    <mergeCell ref="R37:T40"/>
    <mergeCell ref="L31:N36"/>
    <mergeCell ref="O31:Q36"/>
    <mergeCell ref="R31:T36"/>
    <mergeCell ref="U31:W36"/>
    <mergeCell ref="X31:Z36"/>
    <mergeCell ref="AA31:AA36"/>
    <mergeCell ref="AA21:AA26"/>
    <mergeCell ref="E24:J26"/>
    <mergeCell ref="K24:K26"/>
    <mergeCell ref="L27:N30"/>
    <mergeCell ref="O27:Q30"/>
    <mergeCell ref="R27:T30"/>
    <mergeCell ref="U27:W30"/>
    <mergeCell ref="X27:Z30"/>
    <mergeCell ref="AA27:AA30"/>
    <mergeCell ref="K29:K30"/>
    <mergeCell ref="X17:Z20"/>
    <mergeCell ref="AA17:AA20"/>
    <mergeCell ref="K18:K20"/>
    <mergeCell ref="E19:J20"/>
    <mergeCell ref="E21:J23"/>
    <mergeCell ref="L21:N26"/>
    <mergeCell ref="O21:Q26"/>
    <mergeCell ref="R21:T26"/>
    <mergeCell ref="U21:W26"/>
    <mergeCell ref="X21:Z26"/>
    <mergeCell ref="L16:N16"/>
    <mergeCell ref="O16:Q16"/>
    <mergeCell ref="R16:T16"/>
    <mergeCell ref="U16:W16"/>
    <mergeCell ref="X16:Z16"/>
    <mergeCell ref="E17:J18"/>
    <mergeCell ref="L17:N20"/>
    <mergeCell ref="O17:Q20"/>
    <mergeCell ref="R17:T20"/>
    <mergeCell ref="U17:W20"/>
    <mergeCell ref="I2:AA3"/>
    <mergeCell ref="F5:J16"/>
    <mergeCell ref="L5:T10"/>
    <mergeCell ref="U5:Z11"/>
    <mergeCell ref="AA5:AA15"/>
    <mergeCell ref="L11:N15"/>
    <mergeCell ref="O11:Q15"/>
    <mergeCell ref="R11:T15"/>
    <mergeCell ref="U12:W15"/>
    <mergeCell ref="X12:Z15"/>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54</vt:i4>
      </vt:variant>
    </vt:vector>
  </HeadingPairs>
  <TitlesOfParts>
    <vt:vector size="109" baseType="lpstr">
      <vt:lpstr>cover 890</vt:lpstr>
      <vt:lpstr>Arahan</vt:lpstr>
      <vt:lpstr>ms 3</vt:lpstr>
      <vt:lpstr>ms 4 </vt:lpstr>
      <vt:lpstr>ms 5</vt:lpstr>
      <vt:lpstr>ms 6</vt:lpstr>
      <vt:lpstr>ms 7</vt:lpstr>
      <vt:lpstr>ms 8&amp;9</vt:lpstr>
      <vt:lpstr>ms 10</vt:lpstr>
      <vt:lpstr>ms 11</vt:lpstr>
      <vt:lpstr>ms 12</vt:lpstr>
      <vt:lpstr>ms 13</vt:lpstr>
      <vt:lpstr>ms 14</vt:lpstr>
      <vt:lpstr>ms 15</vt:lpstr>
      <vt:lpstr>ms 16</vt:lpstr>
      <vt:lpstr>ms 17</vt:lpstr>
      <vt:lpstr>ms 18 </vt:lpstr>
      <vt:lpstr>ms 19</vt:lpstr>
      <vt:lpstr>ms 20</vt:lpstr>
      <vt:lpstr>ms 21 </vt:lpstr>
      <vt:lpstr>ms 22</vt:lpstr>
      <vt:lpstr>ms 23</vt:lpstr>
      <vt:lpstr>ms 24</vt:lpstr>
      <vt:lpstr>ms 25</vt:lpstr>
      <vt:lpstr>ms 26</vt:lpstr>
      <vt:lpstr>ms 27</vt:lpstr>
      <vt:lpstr>ms 28</vt:lpstr>
      <vt:lpstr>ms 29</vt:lpstr>
      <vt:lpstr>ms 30</vt:lpstr>
      <vt:lpstr>Daya Saing</vt:lpstr>
      <vt:lpstr>ms 32</vt:lpstr>
      <vt:lpstr>ms 33</vt:lpstr>
      <vt:lpstr>ms 34</vt:lpstr>
      <vt:lpstr>ms 35</vt:lpstr>
      <vt:lpstr>ms 36</vt:lpstr>
      <vt:lpstr>ms 37</vt:lpstr>
      <vt:lpstr>ms 38</vt:lpstr>
      <vt:lpstr>ms 39</vt:lpstr>
      <vt:lpstr>ms 40</vt:lpstr>
      <vt:lpstr>ms 41</vt:lpstr>
      <vt:lpstr>ms 42</vt:lpstr>
      <vt:lpstr>ms 43</vt:lpstr>
      <vt:lpstr>ms 44</vt:lpstr>
      <vt:lpstr>ms 45</vt:lpstr>
      <vt:lpstr>ms 46</vt:lpstr>
      <vt:lpstr>ms 47</vt:lpstr>
      <vt:lpstr>ms 48</vt:lpstr>
      <vt:lpstr>ms 49</vt:lpstr>
      <vt:lpstr>ms 50</vt:lpstr>
      <vt:lpstr>ms 51</vt:lpstr>
      <vt:lpstr>ms 52</vt:lpstr>
      <vt:lpstr>ms 53</vt:lpstr>
      <vt:lpstr>ms 54</vt:lpstr>
      <vt:lpstr>ms 55</vt:lpstr>
      <vt:lpstr>ms 56</vt:lpstr>
      <vt:lpstr>Arahan!Print_Area</vt:lpstr>
      <vt:lpstr>'cover 890'!Print_Area</vt:lpstr>
      <vt:lpstr>'Daya Saing'!Print_Area</vt:lpstr>
      <vt:lpstr>'ms 10'!Print_Area</vt:lpstr>
      <vt:lpstr>'ms 11'!Print_Area</vt:lpstr>
      <vt:lpstr>'ms 12'!Print_Area</vt:lpstr>
      <vt:lpstr>'ms 13'!Print_Area</vt:lpstr>
      <vt:lpstr>'ms 14'!Print_Area</vt:lpstr>
      <vt:lpstr>'ms 15'!Print_Area</vt:lpstr>
      <vt:lpstr>'ms 16'!Print_Area</vt:lpstr>
      <vt:lpstr>'ms 17'!Print_Area</vt:lpstr>
      <vt:lpstr>'ms 18 '!Print_Area</vt:lpstr>
      <vt:lpstr>'ms 19'!Print_Area</vt:lpstr>
      <vt:lpstr>'ms 20'!Print_Area</vt:lpstr>
      <vt:lpstr>'ms 21 '!Print_Area</vt:lpstr>
      <vt:lpstr>'ms 22'!Print_Area</vt:lpstr>
      <vt:lpstr>'ms 23'!Print_Area</vt:lpstr>
      <vt:lpstr>'ms 24'!Print_Area</vt:lpstr>
      <vt:lpstr>'ms 25'!Print_Area</vt:lpstr>
      <vt:lpstr>'ms 26'!Print_Area</vt:lpstr>
      <vt:lpstr>'ms 27'!Print_Area</vt:lpstr>
      <vt:lpstr>'ms 28'!Print_Area</vt:lpstr>
      <vt:lpstr>'ms 29'!Print_Area</vt:lpstr>
      <vt:lpstr>'ms 3'!Print_Area</vt:lpstr>
      <vt:lpstr>'ms 30'!Print_Area</vt:lpstr>
      <vt:lpstr>'ms 32'!Print_Area</vt:lpstr>
      <vt:lpstr>'ms 33'!Print_Area</vt:lpstr>
      <vt:lpstr>'ms 34'!Print_Area</vt:lpstr>
      <vt:lpstr>'ms 35'!Print_Area</vt:lpstr>
      <vt:lpstr>'ms 36'!Print_Area</vt:lpstr>
      <vt:lpstr>'ms 37'!Print_Area</vt:lpstr>
      <vt:lpstr>'ms 38'!Print_Area</vt:lpstr>
      <vt:lpstr>'ms 39'!Print_Area</vt:lpstr>
      <vt:lpstr>'ms 4 '!Print_Area</vt:lpstr>
      <vt:lpstr>'ms 40'!Print_Area</vt:lpstr>
      <vt:lpstr>'ms 41'!Print_Area</vt:lpstr>
      <vt:lpstr>'ms 42'!Print_Area</vt:lpstr>
      <vt:lpstr>'ms 43'!Print_Area</vt:lpstr>
      <vt:lpstr>'ms 44'!Print_Area</vt:lpstr>
      <vt:lpstr>'ms 45'!Print_Area</vt:lpstr>
      <vt:lpstr>'ms 46'!Print_Area</vt:lpstr>
      <vt:lpstr>'ms 47'!Print_Area</vt:lpstr>
      <vt:lpstr>'ms 48'!Print_Area</vt:lpstr>
      <vt:lpstr>'ms 49'!Print_Area</vt:lpstr>
      <vt:lpstr>'ms 5'!Print_Area</vt:lpstr>
      <vt:lpstr>'ms 50'!Print_Area</vt:lpstr>
      <vt:lpstr>'ms 51'!Print_Area</vt:lpstr>
      <vt:lpstr>'ms 52'!Print_Area</vt:lpstr>
      <vt:lpstr>'ms 53'!Print_Area</vt:lpstr>
      <vt:lpstr>'ms 54'!Print_Area</vt:lpstr>
      <vt:lpstr>'ms 55'!Print_Area</vt:lpstr>
      <vt:lpstr>'ms 6'!Print_Area</vt:lpstr>
      <vt:lpstr>'ms 7'!Print_Area</vt:lpstr>
      <vt:lpstr>'ms 8&amp;9'!Print_Area</vt:lpstr>
    </vt:vector>
  </TitlesOfParts>
  <Company>Jabatan Perangkaan Malaysia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norhasni</dc:creator>
  <cp:lastModifiedBy>fadillah</cp:lastModifiedBy>
  <cp:lastPrinted>2022-04-12T07:15:44Z</cp:lastPrinted>
  <dcterms:created xsi:type="dcterms:W3CDTF">2014-12-12T08:16:59Z</dcterms:created>
  <dcterms:modified xsi:type="dcterms:W3CDTF">2022-04-12T08:06:48Z</dcterms:modified>
</cp:coreProperties>
</file>